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<sst xmlns="http://schemas.openxmlformats.org/spreadsheetml/2006/main" count="758" uniqueCount="435">
  <si>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</si>
  <si>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</si>
  <si>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</si>
  <si>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</si>
  <si>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</si>
  <si>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</si>
  <si>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</si>
  <si>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</si>
  <si>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</si>
  <si>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</si>
  <si>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</si>
  <si>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</si>
  <si>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</si>
  <si>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</si>
  <si>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</si>
  <si>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</si>
  <si>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</si>
  <si>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</si>
  <si>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</si>
  <si>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</si>
  <si>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</si>
  <si>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</si>
  <si>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</si>
  <si>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</si>
  <si>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</si>
  <si>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</si>
  <si>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</si>
  <si>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</si>
  <si>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</si>
  <si>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</si>
  <si>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</si>
  <si>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</si>
  <si>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</si>
  <si>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</si>
  <si>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</si>
  <si>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</si>
  <si>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</si>
  <si>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</si>
  <si>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</si>
  <si>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</si>
  <si>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</si>
  <si>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</si>
  <si>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</si>
  <si>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</si>
  <si>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</si>
  <si>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</si>
  <si>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</si>
  <si>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</si>
  <si>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</si>
  <si>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</si>
  <si>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</si>
  <si>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</si>
  <si>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</si>
  <si>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</si>
  <si>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</si>
  <si>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</si>
  <si>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</si>
  <si>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</si>
  <si>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</si>
  <si>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</si>
  <si>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</si>
  <si>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</si>
  <si>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</si>
  <si>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</si>
  <si>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</si>
  <si>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</si>
  <si>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</si>
  <si>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</si>
  <si>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</si>
  <si>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</si>
  <si>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</si>
  <si>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</si>
  <si>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</si>
  <si>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</si>
  <si>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</si>
  <si>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</si>
  <si>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</si>
  <si>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</si>
  <si>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</si>
  <si>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</si>
  <si>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</si>
  <si>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</si>
  <si>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</si>
  <si>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</si>
  <si>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</si>
  <si>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</si>
  <si>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</si>
  <si>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</si>
  <si>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</si>
  <si>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</si>
  <si>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</si>
  <si>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</si>
  <si>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</si>
  <si>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</si>
  <si>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</si>
  <si>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</si>
  <si>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</si>
  <si>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</si>
  <si>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</si>
  <si>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</si>
  <si>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</si>
  <si>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</si>
  <si>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</si>
  <si>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</si>
  <si>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</si>
  <si>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</si>
  <si>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</si>
  <si>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</si>
  <si>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</si>
  <si>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</si>
  <si>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</si>
  <si>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</si>
  <si>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</si>
  <si>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</si>
  <si>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</si>
  <si>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</si>
  <si>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</si>
  <si>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</si>
  <si>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</si>
  <si>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</si>
  <si>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</si>
  <si>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</si>
  <si>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</si>
  <si>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</si>
  <si>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</si>
  <si>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</si>
  <si>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</si>
  <si>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</si>
  <si>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</si>
  <si>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</si>
  <si>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</si>
  <si>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</si>
  <si>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</si>
  <si>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</si>
  <si>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</si>
  <si>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</si>
  <si>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</si>
  <si>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</si>
  <si>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</si>
  <si>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</si>
  <si>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</si>
  <si>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</si>
  <si>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</si>
  <si>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</si>
  <si>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</si>
  <si>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</si>
  <si>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</si>
  <si>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</si>
  <si>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</si>
  <si>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</si>
  <si>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</si>
  <si>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</si>
  <si>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</si>
  <si>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</si>
  <si>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</si>
  <si>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</si>
  <si>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</si>
  <si>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</si>
  <si>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</si>
  <si>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</si>
  <si>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</si>
  <si>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</si>
  <si>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</si>
  <si>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</si>
  <si>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</si>
  <si>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</si>
  <si>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</si>
  <si>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</si>
  <si>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</si>
  <si>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</si>
  <si>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</si>
  <si>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</si>
  <si>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</si>
  <si>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</si>
  <si>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</si>
  <si>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</si>
  <si>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</si>
  <si>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</si>
  <si>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</si>
  <si>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</si>
  <si>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</si>
  <si>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</si>
  <si>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</si>
  <si>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</si>
  <si>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</si>
  <si>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</si>
  <si>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</si>
  <si>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</si>
  <si>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</si>
  <si>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</si>
  <si>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</si>
  <si>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</si>
  <si>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</si>
  <si>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</si>
  <si>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</si>
  <si>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</si>
  <si>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</si>
  <si>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</si>
  <si>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</si>
  <si>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</si>
  <si>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</si>
  <si>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</si>
  <si>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</si>
  <si>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</si>
  <si>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</si>
  <si>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</si>
  <si>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</si>
  <si>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</si>
  <si>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</si>
  <si>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</si>
  <si>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</si>
  <si>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</si>
  <si>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</si>
  <si>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</si>
  <si>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</si>
  <si>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</si>
  <si>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</si>
  <si>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</si>
  <si>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</si>
  <si>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</si>
  <si>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</si>
  <si>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</si>
  <si>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</si>
  <si>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</si>
  <si>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</si>
  <si>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</si>
  <si>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</si>
  <si>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</si>
  <si>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</si>
  <si>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</si>
  <si>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</si>
  <si>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</si>
  <si>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</si>
  <si>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</si>
  <si>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</si>
  <si>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</si>
  <si>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</si>
  <si>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</si>
  <si>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</si>
  <si>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</si>
  <si>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</si>
  <si>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</si>
  <si>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</si>
  <si>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</si>
  <si>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</si>
  <si>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</si>
  <si>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</si>
  <si>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</si>
  <si>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</si>
  <si>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</si>
  <si>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</si>
  <si>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</si>
  <si>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</si>
  <si>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</si>
  <si>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</si>
  <si>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</si>
  <si>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</si>
  <si>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</si>
  <si>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</si>
  <si>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</si>
  <si>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</si>
  <si>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</si>
  <si>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</si>
  <si>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</si>
  <si>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</si>
  <si>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</si>
  <si>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</si>
  <si>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</si>
  <si>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</si>
  <si>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</si>
  <si>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</si>
  <si>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</si>
  <si>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</si>
  <si>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</si>
  <si>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</si>
  <si>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</si>
  <si>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</si>
  <si>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</si>
  <si>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</si>
  <si>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</si>
  <si>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</si>
  <si>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</si>
  <si>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</si>
  <si>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</si>
  <si>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</si>
  <si>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</si>
  <si>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</si>
  <si>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</si>
  <si>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</si>
  <si>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</si>
  <si>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</si>
  <si>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</si>
  <si>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</si>
  <si>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</si>
  <si>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</si>
  <si>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</si>
  <si>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</si>
  <si>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</si>
  <si>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</si>
  <si>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</si>
  <si>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</si>
  <si>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</si>
  <si>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</si>
  <si>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</si>
  <si>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</si>
  <si>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</si>
  <si>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</si>
  <si>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</si>
  <si>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</si>
  <si>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</si>
  <si>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</si>
  <si>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</si>
  <si>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</si>
  <si>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</si>
  <si>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</si>
  <si>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</si>
  <si>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</si>
  <si>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</si>
  <si>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</si>
  <si>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</si>
  <si>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</si>
  <si>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</si>
  <si>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</si>
  <si>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</si>
  <si>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</si>
  <si>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</si>
  <si>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</si>
  <si>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</si>
  <si>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</si>
  <si>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</si>
  <si>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</si>
  <si>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</si>
  <si>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</si>
  <si>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</si>
  <si>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</si>
  <si>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</si>
  <si>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</si>
  <si>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</si>
  <si>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</si>
  <si>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</si>
  <si>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</si>
  <si>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</si>
  <si>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</si>
  <si>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</si>
  <si>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</si>
  <si>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</si>
  <si>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</si>
  <si>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</si>
  <si>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</si>
  <si>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</si>
  <si>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</si>
  <si>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</si>
  <si>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</si>
  <si>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</si>
  <si>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</si>
  <si>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</si>
  <si>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</si>
  <si>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</si>
  <si>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</si>
  <si>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</si>
  <si>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</si>
  <si>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</si>
  <si>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</si>
  <si>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</si>
  <si>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</si>
  <si>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</si>
  <si>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</si>
  <si>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</si>
  <si>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</si>
  <si>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</si>
  <si>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</si>
  <si>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</si>
  <si>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</si>
  <si>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</si>
  <si>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</si>
  <si>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</si>
  <si>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</si>
  <si>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</si>
  <si>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</si>
  <si>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</si>
  <si>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</si>
  <si>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</si>
  <si>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</si>
  <si>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現地対策本部設置に係る施設の改修に要する経費</t>
  </si>
  <si>
    <t>参事官（事業推進担当）</t>
  </si>
  <si>
    <t>平成２６年度</t>
  </si>
  <si>
    <t>－</t>
  </si>
  <si>
    <t>南海トラフ地震防災対策推進基本計画（平成26年3月中央防災会議）
日本海溝・千島海溝周辺海溝型地震防災対策推進基本計画（平成18年3月中央防災会議）</t>
  </si>
  <si>
    <t>災害対策基本法第28条の3</t>
  </si>
  <si>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</si>
  <si>
    <t>-</t>
  </si>
  <si>
    <t>-</t>
  </si>
  <si>
    <t>南海トラフ地震等による大規模災害発生時、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t>
  </si>
  <si>
    <t>新26-0008</t>
  </si>
  <si>
    <t>新26-0014</t>
  </si>
  <si>
    <t>雑役務費</t>
  </si>
  <si>
    <t>名古屋第２合同庁舎改修設計業務</t>
  </si>
  <si>
    <t>現地対策本部の設置候補場所を改修するという事業であることから、事業の性質上、定量的な目標が示せないため、現地対策本部の円滑な活動に資することを目標としている。</t>
  </si>
  <si>
    <t>南海トラフ地震等による大規模災害発生時、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
予算の執行においては、一般競争入札を採用し、競争性・透明性の確保を図っている。</t>
  </si>
  <si>
    <t>支出先の選定について、今後の施設整備においても、引き続き一般競争入札を採用し、競争性・透明性の確保を図る。</t>
  </si>
  <si>
    <t>大規模災害発生時に現地において災害応急対策に係る連絡調整を迅速かつ的確に実施する現地対策本部の円滑な活動に資する本事業は、社会のニーズに沿ったものである。</t>
  </si>
  <si>
    <t>事業の性質上、定量的な活動指標を定めることは困難であるため、現地対策本部の設置候補場所を改修することを活動指標としている。</t>
  </si>
  <si>
    <t>大規模災害発生時に国の職員が参集し活動する現地対策本部の設置に必要な施設を改修する事業であるため、国が自ら行うべきものである。</t>
  </si>
  <si>
    <t>-</t>
  </si>
  <si>
    <t>契約額／契約件数　　　　　　　　　　　　　　</t>
  </si>
  <si>
    <t>百万円</t>
  </si>
  <si>
    <t>5/1</t>
  </si>
  <si>
    <t>内閣府</t>
  </si>
  <si>
    <t>契約件数未定</t>
  </si>
  <si>
    <t>予算執行においては、原則一般競争入札を採用するようにしており、透明性･競争性の確保を図っている。</t>
  </si>
  <si>
    <t>設計業務に必要な費目（雑役務費）に限定している。</t>
  </si>
  <si>
    <t>A.長岡設計（株）</t>
  </si>
  <si>
    <t>長岡設計（株）</t>
  </si>
  <si>
    <t>名古屋第２合同庁舎改修設計業務</t>
  </si>
  <si>
    <t>入札により予定価格以内での落札となっており、コスト水準は妥当である。</t>
  </si>
  <si>
    <t>各施設の特性等を踏まえた改修内容を検討することにより、コスト削減や効率化を図っている。</t>
  </si>
  <si>
    <t>整備対象施設は既存の合同庁舎であるため、平常時は本来の用途で活用されており、大規模災害発生時には現地対策本部として活用される予定である。</t>
  </si>
  <si>
    <t>・南海トラフ地震発生時の愛知県における現地対策本部設置に必要な施設の改修
・日本海溝・千島海溝周辺海溝型地震又は南海トラフ地震発生時の北海道、宮城県又は九州地方における現地対策本部設置に必要な施設の改修に係る設計</t>
  </si>
  <si>
    <t>おおむね見込みどおりに整備を進めている。</t>
  </si>
  <si>
    <t>レビューシート上、北海道、宮城、愛知、九州の４箇所での施設改修とあるが、現在の施設にどのような「改修」の必要性があるのか、また、実際どのような改修に支出がなされようとしているのも全く示されていない。従って、２億ほどの予算が金額的に妥当なものであるのか、イメージすら湧かない。</t>
  </si>
  <si>
    <t>（予算を繰り越したことから本事業は来年も外部有識者の点検を依頼する予定の事業）
事業の適切な進捗管理、予算の効率的執行に留意すべき。また、外部有識者のコメントを踏まえ、改修の必要性や内容について、事業の評価を行うための情報について拡充すべき。</t>
  </si>
  <si>
    <t>平成２９年度</t>
  </si>
  <si>
    <t>施設整備費</t>
  </si>
  <si>
    <t>施設施工旅費</t>
  </si>
  <si>
    <t>施設施工庁費</t>
  </si>
  <si>
    <t>大塚　弘美</t>
  </si>
  <si>
    <t>現状通り</t>
  </si>
  <si>
    <t>設置候補場所の改修完了箇所数</t>
  </si>
  <si>
    <t>箇所</t>
  </si>
  <si>
    <t>平成29年度までに設置候補場所の改修率を100%にする。</t>
  </si>
  <si>
    <t>「新しい日本のための優先課題推進枠」476</t>
  </si>
  <si>
    <t>-</t>
  </si>
  <si>
    <t>所見を踏まえ、事業の適切な進捗管理、予算の効率的執行に努めたい。また、今後のレビューシート作成においては外部有識者の所見を踏まえ、評価に必要な情報を記載する。</t>
  </si>
  <si>
    <t>（目標）現地対策本部の円滑な活動に資する。
（実績）愛知県における現地対策本部設置に必要な施設の改修に係る設計を実施した。</t>
  </si>
  <si>
    <t>現地対策本部の円滑な活動に資するための施設の改修を進めている。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</si>
</sst>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thick"/>
    </border>
    <border>
      <left/>
      <right/>
      <top style="thin"/>
      <bottom style="thick"/>
    </border>
    <border>
      <left/>
      <right style="thin"/>
      <top style="thin"/>
      <bottom style="thick"/>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56" fontId="20" fillId="0" borderId="42" xfId="0" applyNumberFormat="1"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81"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3"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1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2"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2"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0" fillId="0" borderId="45"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6" xfId="0" applyBorder="1" applyAlignment="1">
      <alignment horizontal="center" vertical="center" textRotation="255"/>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00" xfId="0" applyFont="1" applyFill="1" applyBorder="1" applyAlignment="1">
      <alignment vertical="center" wrapText="1"/>
    </xf>
    <xf numFmtId="0" fontId="0" fillId="34" borderId="130"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34" borderId="69" xfId="0" applyFont="1" applyFill="1" applyBorder="1" applyAlignment="1" applyProtection="1">
      <alignment horizontal="left" vertical="center" wrapText="1" shrinkToFit="1"/>
      <protection locked="0"/>
    </xf>
    <xf numFmtId="0" fontId="0" fillId="34" borderId="104"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2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1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140</xdr:row>
      <xdr:rowOff>0</xdr:rowOff>
    </xdr:from>
    <xdr:to>
      <xdr:col>36</xdr:col>
      <xdr:colOff>66675</xdr:colOff>
      <xdr:row>170</xdr:row>
      <xdr:rowOff>76200</xdr:rowOff>
    </xdr:to>
    <xdr:pic>
      <xdr:nvPicPr>
        <xdr:cNvPr id="1" name="図 6"/>
        <xdr:cNvPicPr preferRelativeResize="1">
          <a:picLocks noChangeAspect="1"/>
        </xdr:cNvPicPr>
      </xdr:nvPicPr>
      <xdr:blipFill>
        <a:blip r:embed="rId1"/>
        <a:stretch>
          <a:fillRect/>
        </a:stretch>
      </xdr:blipFill>
      <xdr:spPr>
        <a:xfrm>
          <a:off x="2000250" y="30956250"/>
          <a:ext cx="5267325" cy="10648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SheetLayoutView="75" zoomScalePageLayoutView="0" workbookViewId="0" topLeftCell="A1">
      <selection activeCell="AG120" sqref="AG120:AX120"/>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2" t="s">
        <v>0</v>
      </c>
      <c r="AK2" s="482"/>
      <c r="AL2" s="482"/>
      <c r="AM2" s="482"/>
      <c r="AN2" s="482"/>
      <c r="AO2" s="482"/>
      <c r="AP2" s="482"/>
      <c r="AQ2" s="97" t="s">
        <v>379</v>
      </c>
      <c r="AR2" s="97"/>
      <c r="AS2" s="59">
        <f>IF(OR(AQ2="　",AQ2=""),"","-")</f>
      </c>
      <c r="AT2" s="98">
        <v>147</v>
      </c>
      <c r="AU2" s="98"/>
      <c r="AV2" s="60">
        <f>IF(AW2="","","-")</f>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407</v>
      </c>
      <c r="AK3" s="291"/>
      <c r="AL3" s="291"/>
      <c r="AM3" s="291"/>
      <c r="AN3" s="291"/>
      <c r="AO3" s="291"/>
      <c r="AP3" s="291"/>
      <c r="AQ3" s="291"/>
      <c r="AR3" s="291"/>
      <c r="AS3" s="291"/>
      <c r="AT3" s="291"/>
      <c r="AU3" s="291"/>
      <c r="AV3" s="291"/>
      <c r="AW3" s="291"/>
      <c r="AX3" s="36" t="s">
        <v>91</v>
      </c>
    </row>
    <row r="4" spans="1:50" ht="24.75" customHeight="1">
      <c r="A4" s="510" t="s">
        <v>30</v>
      </c>
      <c r="B4" s="511"/>
      <c r="C4" s="511"/>
      <c r="D4" s="511"/>
      <c r="E4" s="511"/>
      <c r="F4" s="511"/>
      <c r="G4" s="484" t="s">
        <v>383</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381</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c r="A5" s="494" t="s">
        <v>93</v>
      </c>
      <c r="B5" s="495"/>
      <c r="C5" s="495"/>
      <c r="D5" s="495"/>
      <c r="E5" s="495"/>
      <c r="F5" s="496"/>
      <c r="G5" s="317" t="s">
        <v>385</v>
      </c>
      <c r="H5" s="318"/>
      <c r="I5" s="318"/>
      <c r="J5" s="318"/>
      <c r="K5" s="318"/>
      <c r="L5" s="318"/>
      <c r="M5" s="319" t="s">
        <v>92</v>
      </c>
      <c r="N5" s="320"/>
      <c r="O5" s="320"/>
      <c r="P5" s="320"/>
      <c r="Q5" s="320"/>
      <c r="R5" s="321"/>
      <c r="S5" s="322" t="s">
        <v>421</v>
      </c>
      <c r="T5" s="318"/>
      <c r="U5" s="318"/>
      <c r="V5" s="318"/>
      <c r="W5" s="318"/>
      <c r="X5" s="323"/>
      <c r="Y5" s="501" t="s">
        <v>3</v>
      </c>
      <c r="Z5" s="502"/>
      <c r="AA5" s="502"/>
      <c r="AB5" s="502"/>
      <c r="AC5" s="502"/>
      <c r="AD5" s="503"/>
      <c r="AE5" s="504" t="s">
        <v>384</v>
      </c>
      <c r="AF5" s="505"/>
      <c r="AG5" s="505"/>
      <c r="AH5" s="505"/>
      <c r="AI5" s="505"/>
      <c r="AJ5" s="505"/>
      <c r="AK5" s="505"/>
      <c r="AL5" s="505"/>
      <c r="AM5" s="505"/>
      <c r="AN5" s="505"/>
      <c r="AO5" s="505"/>
      <c r="AP5" s="506"/>
      <c r="AQ5" s="507" t="s">
        <v>425</v>
      </c>
      <c r="AR5" s="508"/>
      <c r="AS5" s="508"/>
      <c r="AT5" s="508"/>
      <c r="AU5" s="508"/>
      <c r="AV5" s="508"/>
      <c r="AW5" s="508"/>
      <c r="AX5" s="509"/>
    </row>
    <row r="6" spans="1:50" ht="30" customHeight="1">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386</v>
      </c>
      <c r="AF6" s="519"/>
      <c r="AG6" s="519"/>
      <c r="AH6" s="519"/>
      <c r="AI6" s="519"/>
      <c r="AJ6" s="519"/>
      <c r="AK6" s="519"/>
      <c r="AL6" s="519"/>
      <c r="AM6" s="519"/>
      <c r="AN6" s="519"/>
      <c r="AO6" s="519"/>
      <c r="AP6" s="519"/>
      <c r="AQ6" s="520"/>
      <c r="AR6" s="520"/>
      <c r="AS6" s="520"/>
      <c r="AT6" s="520"/>
      <c r="AU6" s="520"/>
      <c r="AV6" s="520"/>
      <c r="AW6" s="520"/>
      <c r="AX6" s="521"/>
    </row>
    <row r="7" spans="1:50" ht="63.75" customHeight="1">
      <c r="A7" s="440" t="s">
        <v>25</v>
      </c>
      <c r="B7" s="441"/>
      <c r="C7" s="441"/>
      <c r="D7" s="441"/>
      <c r="E7" s="441"/>
      <c r="F7" s="441"/>
      <c r="G7" s="442" t="s">
        <v>388</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387</v>
      </c>
      <c r="AF7" s="447"/>
      <c r="AG7" s="447"/>
      <c r="AH7" s="447"/>
      <c r="AI7" s="447"/>
      <c r="AJ7" s="447"/>
      <c r="AK7" s="447"/>
      <c r="AL7" s="447"/>
      <c r="AM7" s="447"/>
      <c r="AN7" s="447"/>
      <c r="AO7" s="447"/>
      <c r="AP7" s="447"/>
      <c r="AQ7" s="447"/>
      <c r="AR7" s="447"/>
      <c r="AS7" s="447"/>
      <c r="AT7" s="447"/>
      <c r="AU7" s="447"/>
      <c r="AV7" s="447"/>
      <c r="AW7" s="447"/>
      <c r="AX7" s="448"/>
    </row>
    <row r="8" spans="1:50" ht="30" customHeight="1">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2" t="s">
        <v>79</v>
      </c>
      <c r="Z8" s="522"/>
      <c r="AA8" s="522"/>
      <c r="AB8" s="522"/>
      <c r="AC8" s="522"/>
      <c r="AD8" s="522"/>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c r="A9" s="449" t="s">
        <v>26</v>
      </c>
      <c r="B9" s="450"/>
      <c r="C9" s="450"/>
      <c r="D9" s="450"/>
      <c r="E9" s="450"/>
      <c r="F9" s="450"/>
      <c r="G9" s="478" t="s">
        <v>389</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63.75" customHeight="1">
      <c r="A10" s="449" t="s">
        <v>36</v>
      </c>
      <c r="B10" s="450"/>
      <c r="C10" s="450"/>
      <c r="D10" s="450"/>
      <c r="E10" s="450"/>
      <c r="F10" s="450"/>
      <c r="G10" s="478" t="s">
        <v>417</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c r="A11" s="449" t="s">
        <v>6</v>
      </c>
      <c r="B11" s="450"/>
      <c r="C11" s="450"/>
      <c r="D11" s="450"/>
      <c r="E11" s="450"/>
      <c r="F11" s="451"/>
      <c r="G11" s="498" t="str">
        <f>'入力規則等'!P10</f>
        <v>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c r="A13" s="455"/>
      <c r="B13" s="456"/>
      <c r="C13" s="456"/>
      <c r="D13" s="456"/>
      <c r="E13" s="456"/>
      <c r="F13" s="457"/>
      <c r="G13" s="466" t="s">
        <v>7</v>
      </c>
      <c r="H13" s="467"/>
      <c r="I13" s="472" t="s">
        <v>8</v>
      </c>
      <c r="J13" s="473"/>
      <c r="K13" s="473"/>
      <c r="L13" s="473"/>
      <c r="M13" s="473"/>
      <c r="N13" s="473"/>
      <c r="O13" s="474"/>
      <c r="P13" s="62" t="s">
        <v>391</v>
      </c>
      <c r="Q13" s="63"/>
      <c r="R13" s="63"/>
      <c r="S13" s="63"/>
      <c r="T13" s="63"/>
      <c r="U13" s="63"/>
      <c r="V13" s="64"/>
      <c r="W13" s="62" t="s">
        <v>391</v>
      </c>
      <c r="X13" s="63"/>
      <c r="Y13" s="63"/>
      <c r="Z13" s="63"/>
      <c r="AA13" s="63"/>
      <c r="AB13" s="63"/>
      <c r="AC13" s="64"/>
      <c r="AD13" s="62">
        <v>7</v>
      </c>
      <c r="AE13" s="63"/>
      <c r="AF13" s="63"/>
      <c r="AG13" s="63"/>
      <c r="AH13" s="63"/>
      <c r="AI13" s="63"/>
      <c r="AJ13" s="64"/>
      <c r="AK13" s="62">
        <v>71</v>
      </c>
      <c r="AL13" s="63"/>
      <c r="AM13" s="63"/>
      <c r="AN13" s="63"/>
      <c r="AO13" s="63"/>
      <c r="AP13" s="63"/>
      <c r="AQ13" s="64"/>
      <c r="AR13" s="662">
        <v>476</v>
      </c>
      <c r="AS13" s="663"/>
      <c r="AT13" s="663"/>
      <c r="AU13" s="663"/>
      <c r="AV13" s="663"/>
      <c r="AW13" s="663"/>
      <c r="AX13" s="664"/>
    </row>
    <row r="14" spans="1:50" ht="21" customHeight="1">
      <c r="A14" s="455"/>
      <c r="B14" s="456"/>
      <c r="C14" s="456"/>
      <c r="D14" s="456"/>
      <c r="E14" s="456"/>
      <c r="F14" s="457"/>
      <c r="G14" s="468"/>
      <c r="H14" s="469"/>
      <c r="I14" s="334" t="s">
        <v>9</v>
      </c>
      <c r="J14" s="463"/>
      <c r="K14" s="463"/>
      <c r="L14" s="463"/>
      <c r="M14" s="463"/>
      <c r="N14" s="463"/>
      <c r="O14" s="464"/>
      <c r="P14" s="62" t="s">
        <v>391</v>
      </c>
      <c r="Q14" s="63"/>
      <c r="R14" s="63"/>
      <c r="S14" s="63"/>
      <c r="T14" s="63"/>
      <c r="U14" s="63"/>
      <c r="V14" s="64"/>
      <c r="W14" s="62" t="s">
        <v>391</v>
      </c>
      <c r="X14" s="63"/>
      <c r="Y14" s="63"/>
      <c r="Z14" s="63"/>
      <c r="AA14" s="63"/>
      <c r="AB14" s="63"/>
      <c r="AC14" s="64"/>
      <c r="AD14" s="62">
        <v>112</v>
      </c>
      <c r="AE14" s="63"/>
      <c r="AF14" s="63"/>
      <c r="AG14" s="63"/>
      <c r="AH14" s="63"/>
      <c r="AI14" s="63"/>
      <c r="AJ14" s="64"/>
      <c r="AK14" s="62" t="s">
        <v>391</v>
      </c>
      <c r="AL14" s="63"/>
      <c r="AM14" s="63"/>
      <c r="AN14" s="63"/>
      <c r="AO14" s="63"/>
      <c r="AP14" s="63"/>
      <c r="AQ14" s="64"/>
      <c r="AR14" s="660"/>
      <c r="AS14" s="660"/>
      <c r="AT14" s="660"/>
      <c r="AU14" s="660"/>
      <c r="AV14" s="660"/>
      <c r="AW14" s="660"/>
      <c r="AX14" s="661"/>
    </row>
    <row r="15" spans="1:50" ht="21" customHeight="1">
      <c r="A15" s="455"/>
      <c r="B15" s="456"/>
      <c r="C15" s="456"/>
      <c r="D15" s="456"/>
      <c r="E15" s="456"/>
      <c r="F15" s="457"/>
      <c r="G15" s="468"/>
      <c r="H15" s="469"/>
      <c r="I15" s="334" t="s">
        <v>62</v>
      </c>
      <c r="J15" s="335"/>
      <c r="K15" s="335"/>
      <c r="L15" s="335"/>
      <c r="M15" s="335"/>
      <c r="N15" s="335"/>
      <c r="O15" s="336"/>
      <c r="P15" s="62" t="s">
        <v>391</v>
      </c>
      <c r="Q15" s="63"/>
      <c r="R15" s="63"/>
      <c r="S15" s="63"/>
      <c r="T15" s="63"/>
      <c r="U15" s="63"/>
      <c r="V15" s="64"/>
      <c r="W15" s="62" t="s">
        <v>391</v>
      </c>
      <c r="X15" s="63"/>
      <c r="Y15" s="63"/>
      <c r="Z15" s="63"/>
      <c r="AA15" s="63"/>
      <c r="AB15" s="63"/>
      <c r="AC15" s="64"/>
      <c r="AD15" s="62" t="s">
        <v>391</v>
      </c>
      <c r="AE15" s="63"/>
      <c r="AF15" s="63"/>
      <c r="AG15" s="63"/>
      <c r="AH15" s="63"/>
      <c r="AI15" s="63"/>
      <c r="AJ15" s="64"/>
      <c r="AK15" s="62">
        <v>112</v>
      </c>
      <c r="AL15" s="63"/>
      <c r="AM15" s="63"/>
      <c r="AN15" s="63"/>
      <c r="AO15" s="63"/>
      <c r="AP15" s="63"/>
      <c r="AQ15" s="64"/>
      <c r="AR15" s="62"/>
      <c r="AS15" s="63"/>
      <c r="AT15" s="63"/>
      <c r="AU15" s="63"/>
      <c r="AV15" s="63"/>
      <c r="AW15" s="63"/>
      <c r="AX15" s="659"/>
    </row>
    <row r="16" spans="1:50" ht="21" customHeight="1">
      <c r="A16" s="455"/>
      <c r="B16" s="456"/>
      <c r="C16" s="456"/>
      <c r="D16" s="456"/>
      <c r="E16" s="456"/>
      <c r="F16" s="457"/>
      <c r="G16" s="468"/>
      <c r="H16" s="469"/>
      <c r="I16" s="334" t="s">
        <v>63</v>
      </c>
      <c r="J16" s="335"/>
      <c r="K16" s="335"/>
      <c r="L16" s="335"/>
      <c r="M16" s="335"/>
      <c r="N16" s="335"/>
      <c r="O16" s="336"/>
      <c r="P16" s="62" t="s">
        <v>391</v>
      </c>
      <c r="Q16" s="63"/>
      <c r="R16" s="63"/>
      <c r="S16" s="63"/>
      <c r="T16" s="63"/>
      <c r="U16" s="63"/>
      <c r="V16" s="64"/>
      <c r="W16" s="62" t="s">
        <v>391</v>
      </c>
      <c r="X16" s="63"/>
      <c r="Y16" s="63"/>
      <c r="Z16" s="63"/>
      <c r="AA16" s="63"/>
      <c r="AB16" s="63"/>
      <c r="AC16" s="64"/>
      <c r="AD16" s="62">
        <v>-112</v>
      </c>
      <c r="AE16" s="63"/>
      <c r="AF16" s="63"/>
      <c r="AG16" s="63"/>
      <c r="AH16" s="63"/>
      <c r="AI16" s="63"/>
      <c r="AJ16" s="64"/>
      <c r="AK16" s="62" t="s">
        <v>391</v>
      </c>
      <c r="AL16" s="63"/>
      <c r="AM16" s="63"/>
      <c r="AN16" s="63"/>
      <c r="AO16" s="63"/>
      <c r="AP16" s="63"/>
      <c r="AQ16" s="64"/>
      <c r="AR16" s="435"/>
      <c r="AS16" s="436"/>
      <c r="AT16" s="436"/>
      <c r="AU16" s="436"/>
      <c r="AV16" s="436"/>
      <c r="AW16" s="436"/>
      <c r="AX16" s="437"/>
    </row>
    <row r="17" spans="1:50" ht="24.75" customHeight="1">
      <c r="A17" s="455"/>
      <c r="B17" s="456"/>
      <c r="C17" s="456"/>
      <c r="D17" s="456"/>
      <c r="E17" s="456"/>
      <c r="F17" s="457"/>
      <c r="G17" s="468"/>
      <c r="H17" s="469"/>
      <c r="I17" s="334" t="s">
        <v>61</v>
      </c>
      <c r="J17" s="463"/>
      <c r="K17" s="463"/>
      <c r="L17" s="463"/>
      <c r="M17" s="463"/>
      <c r="N17" s="463"/>
      <c r="O17" s="464"/>
      <c r="P17" s="62" t="s">
        <v>391</v>
      </c>
      <c r="Q17" s="63"/>
      <c r="R17" s="63"/>
      <c r="S17" s="63"/>
      <c r="T17" s="63"/>
      <c r="U17" s="63"/>
      <c r="V17" s="64"/>
      <c r="W17" s="62" t="s">
        <v>391</v>
      </c>
      <c r="X17" s="63"/>
      <c r="Y17" s="63"/>
      <c r="Z17" s="63"/>
      <c r="AA17" s="63"/>
      <c r="AB17" s="63"/>
      <c r="AC17" s="64"/>
      <c r="AD17" s="62" t="s">
        <v>391</v>
      </c>
      <c r="AE17" s="63"/>
      <c r="AF17" s="63"/>
      <c r="AG17" s="63"/>
      <c r="AH17" s="63"/>
      <c r="AI17" s="63"/>
      <c r="AJ17" s="64"/>
      <c r="AK17" s="62" t="s">
        <v>391</v>
      </c>
      <c r="AL17" s="63"/>
      <c r="AM17" s="63"/>
      <c r="AN17" s="63"/>
      <c r="AO17" s="63"/>
      <c r="AP17" s="63"/>
      <c r="AQ17" s="64"/>
      <c r="AR17" s="438"/>
      <c r="AS17" s="438"/>
      <c r="AT17" s="438"/>
      <c r="AU17" s="438"/>
      <c r="AV17" s="438"/>
      <c r="AW17" s="438"/>
      <c r="AX17" s="439"/>
    </row>
    <row r="18" spans="1:50" ht="24.75" customHeight="1">
      <c r="A18" s="455"/>
      <c r="B18" s="456"/>
      <c r="C18" s="456"/>
      <c r="D18" s="456"/>
      <c r="E18" s="456"/>
      <c r="F18" s="457"/>
      <c r="G18" s="470"/>
      <c r="H18" s="471"/>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SUM(AD13:AJ17)</f>
        <v>7</v>
      </c>
      <c r="AE18" s="308"/>
      <c r="AF18" s="308"/>
      <c r="AG18" s="308"/>
      <c r="AH18" s="308"/>
      <c r="AI18" s="308"/>
      <c r="AJ18" s="309"/>
      <c r="AK18" s="307">
        <f>SUM(AK13:AQ17)</f>
        <v>183</v>
      </c>
      <c r="AL18" s="308"/>
      <c r="AM18" s="308"/>
      <c r="AN18" s="308"/>
      <c r="AO18" s="308"/>
      <c r="AP18" s="308"/>
      <c r="AQ18" s="309"/>
      <c r="AR18" s="307">
        <f>SUM(AR13:AX17)</f>
        <v>476</v>
      </c>
      <c r="AS18" s="308"/>
      <c r="AT18" s="308"/>
      <c r="AU18" s="308"/>
      <c r="AV18" s="308"/>
      <c r="AW18" s="308"/>
      <c r="AX18" s="310"/>
    </row>
    <row r="19" spans="1:50" ht="24.75" customHeight="1">
      <c r="A19" s="455"/>
      <c r="B19" s="456"/>
      <c r="C19" s="456"/>
      <c r="D19" s="456"/>
      <c r="E19" s="456"/>
      <c r="F19" s="457"/>
      <c r="G19" s="304" t="s">
        <v>10</v>
      </c>
      <c r="H19" s="305"/>
      <c r="I19" s="305"/>
      <c r="J19" s="305"/>
      <c r="K19" s="305"/>
      <c r="L19" s="305"/>
      <c r="M19" s="305"/>
      <c r="N19" s="305"/>
      <c r="O19" s="305"/>
      <c r="P19" s="62" t="s">
        <v>391</v>
      </c>
      <c r="Q19" s="63"/>
      <c r="R19" s="63"/>
      <c r="S19" s="63"/>
      <c r="T19" s="63"/>
      <c r="U19" s="63"/>
      <c r="V19" s="64"/>
      <c r="W19" s="62" t="s">
        <v>391</v>
      </c>
      <c r="X19" s="63"/>
      <c r="Y19" s="63"/>
      <c r="Z19" s="63"/>
      <c r="AA19" s="63"/>
      <c r="AB19" s="63"/>
      <c r="AC19" s="64"/>
      <c r="AD19" s="62">
        <v>5</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58"/>
      <c r="B20" s="459"/>
      <c r="C20" s="459"/>
      <c r="D20" s="459"/>
      <c r="E20" s="459"/>
      <c r="F20" s="460"/>
      <c r="G20" s="304" t="s">
        <v>11</v>
      </c>
      <c r="H20" s="305"/>
      <c r="I20" s="305"/>
      <c r="J20" s="305"/>
      <c r="K20" s="305"/>
      <c r="L20" s="305"/>
      <c r="M20" s="305"/>
      <c r="N20" s="305"/>
      <c r="O20" s="305"/>
      <c r="P20" s="312" t="str">
        <f>IF(P18=0,"-",P19/P18)</f>
        <v>-</v>
      </c>
      <c r="Q20" s="312"/>
      <c r="R20" s="312"/>
      <c r="S20" s="312"/>
      <c r="T20" s="312"/>
      <c r="U20" s="312"/>
      <c r="V20" s="312"/>
      <c r="W20" s="312" t="str">
        <f>IF(W18=0,"-",W19/W18)</f>
        <v>-</v>
      </c>
      <c r="X20" s="312"/>
      <c r="Y20" s="312"/>
      <c r="Z20" s="312"/>
      <c r="AA20" s="312"/>
      <c r="AB20" s="312"/>
      <c r="AC20" s="312"/>
      <c r="AD20" s="312">
        <f>IF(AD18=0,"-",AD19/AD18)</f>
        <v>0.7142857142857143</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3.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3.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431</v>
      </c>
      <c r="AV22" s="101"/>
      <c r="AW22" s="99" t="s">
        <v>355</v>
      </c>
      <c r="AX22" s="100"/>
    </row>
    <row r="23" spans="1:50" ht="22.5" customHeight="1">
      <c r="A23" s="208"/>
      <c r="B23" s="206"/>
      <c r="C23" s="206"/>
      <c r="D23" s="206"/>
      <c r="E23" s="206"/>
      <c r="F23" s="207"/>
      <c r="G23" s="313" t="s">
        <v>431</v>
      </c>
      <c r="H23" s="280"/>
      <c r="I23" s="280"/>
      <c r="J23" s="280"/>
      <c r="K23" s="280"/>
      <c r="L23" s="280"/>
      <c r="M23" s="280"/>
      <c r="N23" s="280"/>
      <c r="O23" s="281"/>
      <c r="P23" s="246" t="s">
        <v>431</v>
      </c>
      <c r="Q23" s="187"/>
      <c r="R23" s="187"/>
      <c r="S23" s="187"/>
      <c r="T23" s="187"/>
      <c r="U23" s="187"/>
      <c r="V23" s="187"/>
      <c r="W23" s="187"/>
      <c r="X23" s="188"/>
      <c r="Y23" s="285" t="s">
        <v>14</v>
      </c>
      <c r="Z23" s="286"/>
      <c r="AA23" s="287"/>
      <c r="AB23" s="655" t="s">
        <v>431</v>
      </c>
      <c r="AC23" s="288"/>
      <c r="AD23" s="288"/>
      <c r="AE23" s="84" t="s">
        <v>431</v>
      </c>
      <c r="AF23" s="85"/>
      <c r="AG23" s="85"/>
      <c r="AH23" s="85"/>
      <c r="AI23" s="86"/>
      <c r="AJ23" s="84" t="s">
        <v>431</v>
      </c>
      <c r="AK23" s="85"/>
      <c r="AL23" s="85"/>
      <c r="AM23" s="85"/>
      <c r="AN23" s="86"/>
      <c r="AO23" s="84" t="s">
        <v>431</v>
      </c>
      <c r="AP23" s="85"/>
      <c r="AQ23" s="85"/>
      <c r="AR23" s="85"/>
      <c r="AS23" s="86"/>
      <c r="AT23" s="218"/>
      <c r="AU23" s="218"/>
      <c r="AV23" s="218"/>
      <c r="AW23" s="218"/>
      <c r="AX23" s="219"/>
    </row>
    <row r="24" spans="1:50" ht="22.5"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431</v>
      </c>
      <c r="AC24" s="278"/>
      <c r="AD24" s="278"/>
      <c r="AE24" s="84" t="s">
        <v>431</v>
      </c>
      <c r="AF24" s="85"/>
      <c r="AG24" s="85"/>
      <c r="AH24" s="85"/>
      <c r="AI24" s="86"/>
      <c r="AJ24" s="84" t="s">
        <v>431</v>
      </c>
      <c r="AK24" s="85"/>
      <c r="AL24" s="85"/>
      <c r="AM24" s="85"/>
      <c r="AN24" s="86"/>
      <c r="AO24" s="84" t="s">
        <v>431</v>
      </c>
      <c r="AP24" s="85"/>
      <c r="AQ24" s="85"/>
      <c r="AR24" s="85"/>
      <c r="AS24" s="86"/>
      <c r="AT24" s="84" t="s">
        <v>431</v>
      </c>
      <c r="AU24" s="85"/>
      <c r="AV24" s="85"/>
      <c r="AW24" s="85"/>
      <c r="AX24" s="87"/>
    </row>
    <row r="25" spans="1:50" ht="22.5" customHeight="1">
      <c r="A25" s="665"/>
      <c r="B25" s="666"/>
      <c r="C25" s="666"/>
      <c r="D25" s="666"/>
      <c r="E25" s="666"/>
      <c r="F25" s="667"/>
      <c r="G25" s="314"/>
      <c r="H25" s="315"/>
      <c r="I25" s="315"/>
      <c r="J25" s="315"/>
      <c r="K25" s="315"/>
      <c r="L25" s="315"/>
      <c r="M25" s="315"/>
      <c r="N25" s="315"/>
      <c r="O25" s="316"/>
      <c r="P25" s="189"/>
      <c r="Q25" s="189"/>
      <c r="R25" s="189"/>
      <c r="S25" s="189"/>
      <c r="T25" s="189"/>
      <c r="U25" s="189"/>
      <c r="V25" s="189"/>
      <c r="W25" s="189"/>
      <c r="X25" s="190"/>
      <c r="Y25" s="111" t="s">
        <v>15</v>
      </c>
      <c r="Z25" s="112"/>
      <c r="AA25" s="162"/>
      <c r="AB25" s="677" t="s">
        <v>359</v>
      </c>
      <c r="AC25" s="256"/>
      <c r="AD25" s="256"/>
      <c r="AE25" s="84" t="s">
        <v>431</v>
      </c>
      <c r="AF25" s="85"/>
      <c r="AG25" s="85"/>
      <c r="AH25" s="85"/>
      <c r="AI25" s="86"/>
      <c r="AJ25" s="84" t="s">
        <v>431</v>
      </c>
      <c r="AK25" s="85"/>
      <c r="AL25" s="85"/>
      <c r="AM25" s="85"/>
      <c r="AN25" s="86"/>
      <c r="AO25" s="84" t="s">
        <v>431</v>
      </c>
      <c r="AP25" s="85"/>
      <c r="AQ25" s="85"/>
      <c r="AR25" s="85"/>
      <c r="AS25" s="86"/>
      <c r="AT25" s="260"/>
      <c r="AU25" s="261"/>
      <c r="AV25" s="261"/>
      <c r="AW25" s="261"/>
      <c r="AX25" s="262"/>
    </row>
    <row r="26" spans="1:50" ht="18.75" customHeight="1" hidden="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6" t="s">
        <v>303</v>
      </c>
      <c r="AU26" s="657"/>
      <c r="AV26" s="657"/>
      <c r="AW26" s="657"/>
      <c r="AX26" s="658"/>
    </row>
    <row r="27" spans="1:50" ht="18.75" customHeight="1" hidden="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customHeight="1" hidden="1">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customHeight="1" hidden="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5"/>
      <c r="B30" s="666"/>
      <c r="C30" s="666"/>
      <c r="D30" s="666"/>
      <c r="E30" s="666"/>
      <c r="F30" s="667"/>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customHeight="1" hidden="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customHeight="1" hidden="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customHeight="1" hidden="1">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customHeight="1" hidden="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5"/>
      <c r="B35" s="666"/>
      <c r="C35" s="666"/>
      <c r="D35" s="666"/>
      <c r="E35" s="666"/>
      <c r="F35" s="667"/>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customHeight="1" hidden="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hidden="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5"/>
      <c r="B40" s="666"/>
      <c r="C40" s="666"/>
      <c r="D40" s="666"/>
      <c r="E40" s="666"/>
      <c r="F40" s="667"/>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customHeight="1" hidden="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hidden="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customHeight="1">
      <c r="A47" s="226" t="s">
        <v>320</v>
      </c>
      <c r="B47" s="680" t="s">
        <v>317</v>
      </c>
      <c r="C47" s="228"/>
      <c r="D47" s="228"/>
      <c r="E47" s="228"/>
      <c r="F47" s="229"/>
      <c r="G47" s="618" t="s">
        <v>311</v>
      </c>
      <c r="H47" s="618"/>
      <c r="I47" s="618"/>
      <c r="J47" s="618"/>
      <c r="K47" s="618"/>
      <c r="L47" s="618"/>
      <c r="M47" s="618"/>
      <c r="N47" s="618"/>
      <c r="O47" s="618"/>
      <c r="P47" s="618"/>
      <c r="Q47" s="618"/>
      <c r="R47" s="618"/>
      <c r="S47" s="618"/>
      <c r="T47" s="618"/>
      <c r="U47" s="618"/>
      <c r="V47" s="618"/>
      <c r="W47" s="618"/>
      <c r="X47" s="618"/>
      <c r="Y47" s="618"/>
      <c r="Z47" s="618"/>
      <c r="AA47" s="685"/>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customHeight="1">
      <c r="A48" s="226"/>
      <c r="B48" s="680"/>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6"/>
      <c r="B49" s="680"/>
      <c r="C49" s="228"/>
      <c r="D49" s="228"/>
      <c r="E49" s="228"/>
      <c r="F49" s="229"/>
      <c r="G49" s="328" t="s">
        <v>397</v>
      </c>
      <c r="H49" s="328"/>
      <c r="I49" s="328"/>
      <c r="J49" s="328"/>
      <c r="K49" s="328"/>
      <c r="L49" s="328"/>
      <c r="M49" s="328"/>
      <c r="N49" s="328"/>
      <c r="O49" s="328"/>
      <c r="P49" s="328"/>
      <c r="Q49" s="328"/>
      <c r="R49" s="328"/>
      <c r="S49" s="328"/>
      <c r="T49" s="328"/>
      <c r="U49" s="328"/>
      <c r="V49" s="328"/>
      <c r="W49" s="328"/>
      <c r="X49" s="328"/>
      <c r="Y49" s="328"/>
      <c r="Z49" s="328"/>
      <c r="AA49" s="329"/>
      <c r="AB49" s="611" t="s">
        <v>433</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2"/>
    </row>
    <row r="50" spans="1:50" ht="22.5" customHeight="1">
      <c r="A50" s="226"/>
      <c r="B50" s="680"/>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3"/>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4"/>
    </row>
    <row r="51" spans="1:50" ht="22.5" customHeight="1">
      <c r="A51" s="226"/>
      <c r="B51" s="681"/>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5"/>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6"/>
    </row>
    <row r="52" spans="1:50" ht="18.75"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v>29</v>
      </c>
      <c r="AV53" s="101"/>
      <c r="AW53" s="99" t="s">
        <v>355</v>
      </c>
      <c r="AX53" s="100"/>
    </row>
    <row r="54" spans="1:50" ht="21" customHeight="1">
      <c r="A54" s="226"/>
      <c r="B54" s="228"/>
      <c r="C54" s="228"/>
      <c r="D54" s="228"/>
      <c r="E54" s="228"/>
      <c r="F54" s="229"/>
      <c r="G54" s="266" t="s">
        <v>429</v>
      </c>
      <c r="H54" s="187"/>
      <c r="I54" s="187"/>
      <c r="J54" s="187"/>
      <c r="K54" s="187"/>
      <c r="L54" s="187"/>
      <c r="M54" s="187"/>
      <c r="N54" s="187"/>
      <c r="O54" s="188"/>
      <c r="P54" s="246" t="s">
        <v>427</v>
      </c>
      <c r="Q54" s="247"/>
      <c r="R54" s="247"/>
      <c r="S54" s="247"/>
      <c r="T54" s="247"/>
      <c r="U54" s="247"/>
      <c r="V54" s="247"/>
      <c r="W54" s="247"/>
      <c r="X54" s="248"/>
      <c r="Y54" s="253" t="s">
        <v>86</v>
      </c>
      <c r="Z54" s="254"/>
      <c r="AA54" s="255"/>
      <c r="AB54" s="360" t="s">
        <v>428</v>
      </c>
      <c r="AC54" s="217"/>
      <c r="AD54" s="217"/>
      <c r="AE54" s="84" t="s">
        <v>403</v>
      </c>
      <c r="AF54" s="85"/>
      <c r="AG54" s="85"/>
      <c r="AH54" s="85"/>
      <c r="AI54" s="86"/>
      <c r="AJ54" s="84" t="s">
        <v>403</v>
      </c>
      <c r="AK54" s="85"/>
      <c r="AL54" s="85"/>
      <c r="AM54" s="85"/>
      <c r="AN54" s="86"/>
      <c r="AO54" s="84">
        <v>0</v>
      </c>
      <c r="AP54" s="85"/>
      <c r="AQ54" s="85"/>
      <c r="AR54" s="85"/>
      <c r="AS54" s="86"/>
      <c r="AT54" s="218"/>
      <c r="AU54" s="218"/>
      <c r="AV54" s="218"/>
      <c r="AW54" s="218"/>
      <c r="AX54" s="219"/>
    </row>
    <row r="55" spans="1:50" ht="21" customHeight="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3" t="s">
        <v>428</v>
      </c>
      <c r="AC55" s="223"/>
      <c r="AD55" s="223"/>
      <c r="AE55" s="84" t="s">
        <v>403</v>
      </c>
      <c r="AF55" s="85"/>
      <c r="AG55" s="85"/>
      <c r="AH55" s="85"/>
      <c r="AI55" s="86"/>
      <c r="AJ55" s="84" t="s">
        <v>403</v>
      </c>
      <c r="AK55" s="85"/>
      <c r="AL55" s="85"/>
      <c r="AM55" s="85"/>
      <c r="AN55" s="86"/>
      <c r="AO55" s="84">
        <v>1</v>
      </c>
      <c r="AP55" s="85"/>
      <c r="AQ55" s="85"/>
      <c r="AR55" s="85"/>
      <c r="AS55" s="86"/>
      <c r="AT55" s="84">
        <v>4</v>
      </c>
      <c r="AU55" s="85"/>
      <c r="AV55" s="85"/>
      <c r="AW55" s="85"/>
      <c r="AX55" s="87"/>
    </row>
    <row r="56" spans="1:50" ht="21" customHeight="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t="s">
        <v>403</v>
      </c>
      <c r="AF56" s="85"/>
      <c r="AG56" s="85"/>
      <c r="AH56" s="85"/>
      <c r="AI56" s="86"/>
      <c r="AJ56" s="84" t="s">
        <v>403</v>
      </c>
      <c r="AK56" s="85"/>
      <c r="AL56" s="85"/>
      <c r="AM56" s="85"/>
      <c r="AN56" s="86"/>
      <c r="AO56" s="84">
        <f>AO54/AT55</f>
        <v>0</v>
      </c>
      <c r="AP56" s="85"/>
      <c r="AQ56" s="85"/>
      <c r="AR56" s="85"/>
      <c r="AS56" s="86"/>
      <c r="AT56" s="260"/>
      <c r="AU56" s="261"/>
      <c r="AV56" s="261"/>
      <c r="AW56" s="261"/>
      <c r="AX56" s="262"/>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50" ht="21"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55" ht="22.5" customHeight="1">
      <c r="A68" s="177"/>
      <c r="B68" s="178"/>
      <c r="C68" s="178"/>
      <c r="D68" s="178"/>
      <c r="E68" s="178"/>
      <c r="F68" s="179"/>
      <c r="G68" s="246" t="s">
        <v>401</v>
      </c>
      <c r="H68" s="187"/>
      <c r="I68" s="187"/>
      <c r="J68" s="187"/>
      <c r="K68" s="187"/>
      <c r="L68" s="187"/>
      <c r="M68" s="187"/>
      <c r="N68" s="187"/>
      <c r="O68" s="187"/>
      <c r="P68" s="187"/>
      <c r="Q68" s="187"/>
      <c r="R68" s="187"/>
      <c r="S68" s="187"/>
      <c r="T68" s="187"/>
      <c r="U68" s="187"/>
      <c r="V68" s="187"/>
      <c r="W68" s="187"/>
      <c r="X68" s="188"/>
      <c r="Y68" s="324" t="s">
        <v>66</v>
      </c>
      <c r="Z68" s="325"/>
      <c r="AA68" s="326"/>
      <c r="AB68" s="194" t="s">
        <v>403</v>
      </c>
      <c r="AC68" s="195"/>
      <c r="AD68" s="196"/>
      <c r="AE68" s="84" t="s">
        <v>403</v>
      </c>
      <c r="AF68" s="85"/>
      <c r="AG68" s="85"/>
      <c r="AH68" s="85"/>
      <c r="AI68" s="86"/>
      <c r="AJ68" s="84" t="s">
        <v>403</v>
      </c>
      <c r="AK68" s="85"/>
      <c r="AL68" s="85"/>
      <c r="AM68" s="85"/>
      <c r="AN68" s="86"/>
      <c r="AO68" s="84" t="s">
        <v>403</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403</v>
      </c>
      <c r="AC69" s="203"/>
      <c r="AD69" s="204"/>
      <c r="AE69" s="84" t="s">
        <v>403</v>
      </c>
      <c r="AF69" s="85"/>
      <c r="AG69" s="85"/>
      <c r="AH69" s="85"/>
      <c r="AI69" s="86"/>
      <c r="AJ69" s="84" t="s">
        <v>403</v>
      </c>
      <c r="AK69" s="85"/>
      <c r="AL69" s="85"/>
      <c r="AM69" s="85"/>
      <c r="AN69" s="86"/>
      <c r="AO69" s="84" t="s">
        <v>403</v>
      </c>
      <c r="AP69" s="85"/>
      <c r="AQ69" s="85"/>
      <c r="AR69" s="85"/>
      <c r="AS69" s="86"/>
      <c r="AT69" s="84" t="s">
        <v>403</v>
      </c>
      <c r="AU69" s="85"/>
      <c r="AV69" s="85"/>
      <c r="AW69" s="85"/>
      <c r="AX69" s="87"/>
      <c r="AY69" s="10"/>
      <c r="AZ69" s="10"/>
      <c r="BA69" s="10"/>
      <c r="BB69" s="10"/>
      <c r="BC69" s="10"/>
      <c r="BD69" s="10"/>
      <c r="BE69" s="10"/>
      <c r="BF69" s="10"/>
      <c r="BG69" s="10"/>
      <c r="BH69" s="10"/>
    </row>
    <row r="70" spans="1:50" ht="33" customHeight="1" hidden="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55" ht="22.5" customHeight="1" hidden="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customHeight="1" hidden="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55" ht="22.5" customHeight="1" hidden="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customHeight="1" hidden="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55" ht="22.5" customHeight="1" hidden="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customHeight="1" hidden="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55" ht="22.5" customHeight="1" hidden="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customHeight="1" hidden="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21"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1" customHeight="1">
      <c r="A83" s="120"/>
      <c r="B83" s="118"/>
      <c r="C83" s="118"/>
      <c r="D83" s="118"/>
      <c r="E83" s="118"/>
      <c r="F83" s="119"/>
      <c r="G83" s="135" t="s">
        <v>404</v>
      </c>
      <c r="H83" s="135"/>
      <c r="I83" s="135"/>
      <c r="J83" s="135"/>
      <c r="K83" s="135"/>
      <c r="L83" s="135"/>
      <c r="M83" s="135"/>
      <c r="N83" s="135"/>
      <c r="O83" s="135"/>
      <c r="P83" s="135"/>
      <c r="Q83" s="135"/>
      <c r="R83" s="135"/>
      <c r="S83" s="135"/>
      <c r="T83" s="135"/>
      <c r="U83" s="135"/>
      <c r="V83" s="135"/>
      <c r="W83" s="135"/>
      <c r="X83" s="135"/>
      <c r="Y83" s="137" t="s">
        <v>17</v>
      </c>
      <c r="Z83" s="138"/>
      <c r="AA83" s="139"/>
      <c r="AB83" s="172" t="s">
        <v>405</v>
      </c>
      <c r="AC83" s="141"/>
      <c r="AD83" s="142"/>
      <c r="AE83" s="143" t="s">
        <v>403</v>
      </c>
      <c r="AF83" s="144"/>
      <c r="AG83" s="144"/>
      <c r="AH83" s="144"/>
      <c r="AI83" s="144"/>
      <c r="AJ83" s="143" t="s">
        <v>403</v>
      </c>
      <c r="AK83" s="144"/>
      <c r="AL83" s="144"/>
      <c r="AM83" s="144"/>
      <c r="AN83" s="144"/>
      <c r="AO83" s="143">
        <v>5</v>
      </c>
      <c r="AP83" s="144"/>
      <c r="AQ83" s="144"/>
      <c r="AR83" s="144"/>
      <c r="AS83" s="144"/>
      <c r="AT83" s="84" t="s">
        <v>403</v>
      </c>
      <c r="AU83" s="85"/>
      <c r="AV83" s="85"/>
      <c r="AW83" s="85"/>
      <c r="AX83" s="87"/>
    </row>
    <row r="84" spans="1:50" ht="2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403</v>
      </c>
      <c r="AF84" s="149"/>
      <c r="AG84" s="149"/>
      <c r="AH84" s="149"/>
      <c r="AI84" s="150"/>
      <c r="AJ84" s="148" t="s">
        <v>403</v>
      </c>
      <c r="AK84" s="149"/>
      <c r="AL84" s="149"/>
      <c r="AM84" s="149"/>
      <c r="AN84" s="150"/>
      <c r="AO84" s="173" t="s">
        <v>406</v>
      </c>
      <c r="AP84" s="149"/>
      <c r="AQ84" s="149"/>
      <c r="AR84" s="149"/>
      <c r="AS84" s="150"/>
      <c r="AT84" s="148" t="s">
        <v>408</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18"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18" customHeight="1">
      <c r="A98" s="369"/>
      <c r="B98" s="370"/>
      <c r="C98" s="404" t="s">
        <v>423</v>
      </c>
      <c r="D98" s="405"/>
      <c r="E98" s="405"/>
      <c r="F98" s="405"/>
      <c r="G98" s="405"/>
      <c r="H98" s="405"/>
      <c r="I98" s="405"/>
      <c r="J98" s="405"/>
      <c r="K98" s="406"/>
      <c r="L98" s="62" t="s">
        <v>431</v>
      </c>
      <c r="M98" s="63"/>
      <c r="N98" s="63"/>
      <c r="O98" s="63"/>
      <c r="P98" s="63"/>
      <c r="Q98" s="64"/>
      <c r="R98" s="62">
        <v>0</v>
      </c>
      <c r="S98" s="63"/>
      <c r="T98" s="63"/>
      <c r="U98" s="63"/>
      <c r="V98" s="63"/>
      <c r="W98" s="64"/>
      <c r="X98" s="668" t="s">
        <v>430</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18" customHeight="1">
      <c r="A99" s="369"/>
      <c r="B99" s="370"/>
      <c r="C99" s="152" t="s">
        <v>424</v>
      </c>
      <c r="D99" s="153"/>
      <c r="E99" s="153"/>
      <c r="F99" s="153"/>
      <c r="G99" s="153"/>
      <c r="H99" s="153"/>
      <c r="I99" s="153"/>
      <c r="J99" s="153"/>
      <c r="K99" s="154"/>
      <c r="L99" s="62">
        <v>28</v>
      </c>
      <c r="M99" s="63"/>
      <c r="N99" s="63"/>
      <c r="O99" s="63"/>
      <c r="P99" s="63"/>
      <c r="Q99" s="64"/>
      <c r="R99" s="62">
        <v>13</v>
      </c>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18" customHeight="1">
      <c r="A100" s="369"/>
      <c r="B100" s="370"/>
      <c r="C100" s="152" t="s">
        <v>422</v>
      </c>
      <c r="D100" s="153"/>
      <c r="E100" s="153"/>
      <c r="F100" s="153"/>
      <c r="G100" s="153"/>
      <c r="H100" s="153"/>
      <c r="I100" s="153"/>
      <c r="J100" s="153"/>
      <c r="K100" s="154"/>
      <c r="L100" s="62">
        <v>43</v>
      </c>
      <c r="M100" s="63"/>
      <c r="N100" s="63"/>
      <c r="O100" s="63"/>
      <c r="P100" s="63"/>
      <c r="Q100" s="64"/>
      <c r="R100" s="62">
        <v>463</v>
      </c>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18"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18"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18"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18" customHeight="1" thickBot="1">
      <c r="A104" s="371"/>
      <c r="B104" s="372"/>
      <c r="C104" s="361" t="s">
        <v>22</v>
      </c>
      <c r="D104" s="362"/>
      <c r="E104" s="362"/>
      <c r="F104" s="362"/>
      <c r="G104" s="362"/>
      <c r="H104" s="362"/>
      <c r="I104" s="362"/>
      <c r="J104" s="362"/>
      <c r="K104" s="363"/>
      <c r="L104" s="364">
        <f>SUM(L98:Q103)</f>
        <v>71</v>
      </c>
      <c r="M104" s="365"/>
      <c r="N104" s="365"/>
      <c r="O104" s="365"/>
      <c r="P104" s="365"/>
      <c r="Q104" s="366"/>
      <c r="R104" s="364">
        <f>SUM(R98:W103)</f>
        <v>476</v>
      </c>
      <c r="S104" s="365"/>
      <c r="T104" s="365"/>
      <c r="U104" s="365"/>
      <c r="V104" s="365"/>
      <c r="W104" s="366"/>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63.75" customHeight="1">
      <c r="A108" s="298" t="s">
        <v>312</v>
      </c>
      <c r="B108" s="299"/>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601" t="s">
        <v>382</v>
      </c>
      <c r="AE108" s="602"/>
      <c r="AF108" s="602"/>
      <c r="AG108" s="598" t="s">
        <v>400</v>
      </c>
      <c r="AH108" s="599"/>
      <c r="AI108" s="599"/>
      <c r="AJ108" s="599"/>
      <c r="AK108" s="599"/>
      <c r="AL108" s="599"/>
      <c r="AM108" s="599"/>
      <c r="AN108" s="599"/>
      <c r="AO108" s="599"/>
      <c r="AP108" s="599"/>
      <c r="AQ108" s="599"/>
      <c r="AR108" s="599"/>
      <c r="AS108" s="599"/>
      <c r="AT108" s="599"/>
      <c r="AU108" s="599"/>
      <c r="AV108" s="599"/>
      <c r="AW108" s="599"/>
      <c r="AX108" s="600"/>
    </row>
    <row r="109" spans="1:50" ht="48.75" customHeight="1">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382</v>
      </c>
      <c r="AE109" s="434"/>
      <c r="AF109" s="434"/>
      <c r="AG109" s="525" t="s">
        <v>402</v>
      </c>
      <c r="AH109" s="296"/>
      <c r="AI109" s="296"/>
      <c r="AJ109" s="296"/>
      <c r="AK109" s="296"/>
      <c r="AL109" s="296"/>
      <c r="AM109" s="296"/>
      <c r="AN109" s="296"/>
      <c r="AO109" s="296"/>
      <c r="AP109" s="296"/>
      <c r="AQ109" s="296"/>
      <c r="AR109" s="296"/>
      <c r="AS109" s="296"/>
      <c r="AT109" s="296"/>
      <c r="AU109" s="296"/>
      <c r="AV109" s="296"/>
      <c r="AW109" s="296"/>
      <c r="AX109" s="297"/>
    </row>
    <row r="110" spans="1:50" ht="90" customHeight="1">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82" t="s">
        <v>382</v>
      </c>
      <c r="AE110" s="583"/>
      <c r="AF110" s="583"/>
      <c r="AG110" s="523" t="s">
        <v>392</v>
      </c>
      <c r="AH110" s="189"/>
      <c r="AI110" s="189"/>
      <c r="AJ110" s="189"/>
      <c r="AK110" s="189"/>
      <c r="AL110" s="189"/>
      <c r="AM110" s="189"/>
      <c r="AN110" s="189"/>
      <c r="AO110" s="189"/>
      <c r="AP110" s="189"/>
      <c r="AQ110" s="189"/>
      <c r="AR110" s="189"/>
      <c r="AS110" s="189"/>
      <c r="AT110" s="189"/>
      <c r="AU110" s="189"/>
      <c r="AV110" s="189"/>
      <c r="AW110" s="189"/>
      <c r="AX110" s="524"/>
    </row>
    <row r="111" spans="1:50" ht="33.75" customHeight="1">
      <c r="A111" s="544" t="s">
        <v>46</v>
      </c>
      <c r="B111" s="584"/>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382</v>
      </c>
      <c r="AE111" s="429"/>
      <c r="AF111" s="429"/>
      <c r="AG111" s="292" t="s">
        <v>409</v>
      </c>
      <c r="AH111" s="293"/>
      <c r="AI111" s="293"/>
      <c r="AJ111" s="293"/>
      <c r="AK111" s="293"/>
      <c r="AL111" s="293"/>
      <c r="AM111" s="293"/>
      <c r="AN111" s="293"/>
      <c r="AO111" s="293"/>
      <c r="AP111" s="293"/>
      <c r="AQ111" s="293"/>
      <c r="AR111" s="293"/>
      <c r="AS111" s="293"/>
      <c r="AT111" s="293"/>
      <c r="AU111" s="293"/>
      <c r="AV111" s="293"/>
      <c r="AW111" s="293"/>
      <c r="AX111" s="294"/>
    </row>
    <row r="112" spans="1:50" ht="18.75" customHeight="1">
      <c r="A112" s="585"/>
      <c r="B112" s="586"/>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390</v>
      </c>
      <c r="AE112" s="434"/>
      <c r="AF112" s="434"/>
      <c r="AG112" s="295"/>
      <c r="AH112" s="296"/>
      <c r="AI112" s="296"/>
      <c r="AJ112" s="296"/>
      <c r="AK112" s="296"/>
      <c r="AL112" s="296"/>
      <c r="AM112" s="296"/>
      <c r="AN112" s="296"/>
      <c r="AO112" s="296"/>
      <c r="AP112" s="296"/>
      <c r="AQ112" s="296"/>
      <c r="AR112" s="296"/>
      <c r="AS112" s="296"/>
      <c r="AT112" s="296"/>
      <c r="AU112" s="296"/>
      <c r="AV112" s="296"/>
      <c r="AW112" s="296"/>
      <c r="AX112" s="297"/>
    </row>
    <row r="113" spans="1:50" ht="33.75" customHeight="1">
      <c r="A113" s="585"/>
      <c r="B113" s="586"/>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382</v>
      </c>
      <c r="AE113" s="434"/>
      <c r="AF113" s="434"/>
      <c r="AG113" s="525" t="s">
        <v>414</v>
      </c>
      <c r="AH113" s="296"/>
      <c r="AI113" s="296"/>
      <c r="AJ113" s="296"/>
      <c r="AK113" s="296"/>
      <c r="AL113" s="296"/>
      <c r="AM113" s="296"/>
      <c r="AN113" s="296"/>
      <c r="AO113" s="296"/>
      <c r="AP113" s="296"/>
      <c r="AQ113" s="296"/>
      <c r="AR113" s="296"/>
      <c r="AS113" s="296"/>
      <c r="AT113" s="296"/>
      <c r="AU113" s="296"/>
      <c r="AV113" s="296"/>
      <c r="AW113" s="296"/>
      <c r="AX113" s="297"/>
    </row>
    <row r="114" spans="1:50" ht="18.75" customHeight="1">
      <c r="A114" s="585"/>
      <c r="B114" s="586"/>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390</v>
      </c>
      <c r="AE114" s="434"/>
      <c r="AF114" s="434"/>
      <c r="AG114" s="295"/>
      <c r="AH114" s="296"/>
      <c r="AI114" s="296"/>
      <c r="AJ114" s="296"/>
      <c r="AK114" s="296"/>
      <c r="AL114" s="296"/>
      <c r="AM114" s="296"/>
      <c r="AN114" s="296"/>
      <c r="AO114" s="296"/>
      <c r="AP114" s="296"/>
      <c r="AQ114" s="296"/>
      <c r="AR114" s="296"/>
      <c r="AS114" s="296"/>
      <c r="AT114" s="296"/>
      <c r="AU114" s="296"/>
      <c r="AV114" s="296"/>
      <c r="AW114" s="296"/>
      <c r="AX114" s="297"/>
    </row>
    <row r="115" spans="1:50" ht="18.75" customHeight="1">
      <c r="A115" s="585"/>
      <c r="B115" s="586"/>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382</v>
      </c>
      <c r="AE115" s="434"/>
      <c r="AF115" s="434"/>
      <c r="AG115" s="525" t="s">
        <v>410</v>
      </c>
      <c r="AH115" s="296"/>
      <c r="AI115" s="296"/>
      <c r="AJ115" s="296"/>
      <c r="AK115" s="296"/>
      <c r="AL115" s="296"/>
      <c r="AM115" s="296"/>
      <c r="AN115" s="296"/>
      <c r="AO115" s="296"/>
      <c r="AP115" s="296"/>
      <c r="AQ115" s="296"/>
      <c r="AR115" s="296"/>
      <c r="AS115" s="296"/>
      <c r="AT115" s="296"/>
      <c r="AU115" s="296"/>
      <c r="AV115" s="296"/>
      <c r="AW115" s="296"/>
      <c r="AX115" s="297"/>
    </row>
    <row r="116" spans="1:64" ht="18.75" customHeight="1">
      <c r="A116" s="585"/>
      <c r="B116" s="586"/>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30" t="s">
        <v>390</v>
      </c>
      <c r="AE116" s="631"/>
      <c r="AF116" s="631"/>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33.7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382</v>
      </c>
      <c r="AE117" s="583"/>
      <c r="AF117" s="592"/>
      <c r="AG117" s="596" t="s">
        <v>415</v>
      </c>
      <c r="AH117" s="426"/>
      <c r="AI117" s="426"/>
      <c r="AJ117" s="426"/>
      <c r="AK117" s="426"/>
      <c r="AL117" s="426"/>
      <c r="AM117" s="426"/>
      <c r="AN117" s="426"/>
      <c r="AO117" s="426"/>
      <c r="AP117" s="426"/>
      <c r="AQ117" s="426"/>
      <c r="AR117" s="426"/>
      <c r="AS117" s="426"/>
      <c r="AT117" s="426"/>
      <c r="AU117" s="426"/>
      <c r="AV117" s="426"/>
      <c r="AW117" s="426"/>
      <c r="AX117" s="597"/>
      <c r="BG117" s="10"/>
      <c r="BH117" s="10"/>
      <c r="BI117" s="10"/>
      <c r="BJ117" s="10"/>
    </row>
    <row r="118" spans="1:50" ht="33.75" customHeight="1">
      <c r="A118" s="544"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28" t="s">
        <v>382</v>
      </c>
      <c r="AE118" s="429"/>
      <c r="AF118" s="429"/>
      <c r="AG118" s="292" t="s">
        <v>434</v>
      </c>
      <c r="AH118" s="293"/>
      <c r="AI118" s="293"/>
      <c r="AJ118" s="293"/>
      <c r="AK118" s="293"/>
      <c r="AL118" s="293"/>
      <c r="AM118" s="293"/>
      <c r="AN118" s="293"/>
      <c r="AO118" s="293"/>
      <c r="AP118" s="293"/>
      <c r="AQ118" s="293"/>
      <c r="AR118" s="293"/>
      <c r="AS118" s="293"/>
      <c r="AT118" s="293"/>
      <c r="AU118" s="293"/>
      <c r="AV118" s="293"/>
      <c r="AW118" s="293"/>
      <c r="AX118" s="294"/>
    </row>
    <row r="119" spans="1:50" ht="33.75"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390</v>
      </c>
      <c r="AE119" s="604"/>
      <c r="AF119" s="604"/>
      <c r="AG119" s="295"/>
      <c r="AH119" s="296"/>
      <c r="AI119" s="296"/>
      <c r="AJ119" s="296"/>
      <c r="AK119" s="296"/>
      <c r="AL119" s="296"/>
      <c r="AM119" s="296"/>
      <c r="AN119" s="296"/>
      <c r="AO119" s="296"/>
      <c r="AP119" s="296"/>
      <c r="AQ119" s="296"/>
      <c r="AR119" s="296"/>
      <c r="AS119" s="296"/>
      <c r="AT119" s="296"/>
      <c r="AU119" s="296"/>
      <c r="AV119" s="296"/>
      <c r="AW119" s="296"/>
      <c r="AX119" s="297"/>
    </row>
    <row r="120" spans="1:50" ht="18.75" customHeight="1">
      <c r="A120" s="585"/>
      <c r="B120" s="586"/>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382</v>
      </c>
      <c r="AE120" s="434"/>
      <c r="AF120" s="434"/>
      <c r="AG120" s="525" t="s">
        <v>418</v>
      </c>
      <c r="AH120" s="296"/>
      <c r="AI120" s="296"/>
      <c r="AJ120" s="296"/>
      <c r="AK120" s="296"/>
      <c r="AL120" s="296"/>
      <c r="AM120" s="296"/>
      <c r="AN120" s="296"/>
      <c r="AO120" s="296"/>
      <c r="AP120" s="296"/>
      <c r="AQ120" s="296"/>
      <c r="AR120" s="296"/>
      <c r="AS120" s="296"/>
      <c r="AT120" s="296"/>
      <c r="AU120" s="296"/>
      <c r="AV120" s="296"/>
      <c r="AW120" s="296"/>
      <c r="AX120" s="297"/>
    </row>
    <row r="121" spans="1:50" ht="48.75" customHeight="1">
      <c r="A121" s="587"/>
      <c r="B121" s="588"/>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390</v>
      </c>
      <c r="AE121" s="434"/>
      <c r="AF121" s="434"/>
      <c r="AG121" s="523" t="s">
        <v>416</v>
      </c>
      <c r="AH121" s="189"/>
      <c r="AI121" s="189"/>
      <c r="AJ121" s="189"/>
      <c r="AK121" s="189"/>
      <c r="AL121" s="189"/>
      <c r="AM121" s="189"/>
      <c r="AN121" s="189"/>
      <c r="AO121" s="189"/>
      <c r="AP121" s="189"/>
      <c r="AQ121" s="189"/>
      <c r="AR121" s="189"/>
      <c r="AS121" s="189"/>
      <c r="AT121" s="189"/>
      <c r="AU121" s="189"/>
      <c r="AV121" s="189"/>
      <c r="AW121" s="189"/>
      <c r="AX121" s="524"/>
    </row>
    <row r="122" spans="1:50" ht="33.75" customHeight="1">
      <c r="A122" s="620" t="s">
        <v>80</v>
      </c>
      <c r="B122" s="621"/>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8" t="s">
        <v>390</v>
      </c>
      <c r="AE122" s="429"/>
      <c r="AF122" s="430"/>
      <c r="AG122" s="574"/>
      <c r="AH122" s="187"/>
      <c r="AI122" s="187"/>
      <c r="AJ122" s="187"/>
      <c r="AK122" s="187"/>
      <c r="AL122" s="187"/>
      <c r="AM122" s="187"/>
      <c r="AN122" s="187"/>
      <c r="AO122" s="187"/>
      <c r="AP122" s="187"/>
      <c r="AQ122" s="187"/>
      <c r="AR122" s="187"/>
      <c r="AS122" s="187"/>
      <c r="AT122" s="187"/>
      <c r="AU122" s="187"/>
      <c r="AV122" s="187"/>
      <c r="AW122" s="187"/>
      <c r="AX122" s="575"/>
    </row>
    <row r="123" spans="1:50" ht="15" customHeight="1">
      <c r="A123" s="622"/>
      <c r="B123" s="623"/>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6"/>
      <c r="AH123" s="268"/>
      <c r="AI123" s="268"/>
      <c r="AJ123" s="268"/>
      <c r="AK123" s="268"/>
      <c r="AL123" s="268"/>
      <c r="AM123" s="268"/>
      <c r="AN123" s="268"/>
      <c r="AO123" s="268"/>
      <c r="AP123" s="268"/>
      <c r="AQ123" s="268"/>
      <c r="AR123" s="268"/>
      <c r="AS123" s="268"/>
      <c r="AT123" s="268"/>
      <c r="AU123" s="268"/>
      <c r="AV123" s="268"/>
      <c r="AW123" s="268"/>
      <c r="AX123" s="577"/>
    </row>
    <row r="124" spans="1:50" ht="26.25" customHeight="1">
      <c r="A124" s="622"/>
      <c r="B124" s="623"/>
      <c r="C124" s="635"/>
      <c r="D124" s="636"/>
      <c r="E124" s="636"/>
      <c r="F124" s="636"/>
      <c r="G124" s="636"/>
      <c r="H124" s="636"/>
      <c r="I124" s="636"/>
      <c r="J124" s="636"/>
      <c r="K124" s="636"/>
      <c r="L124" s="636"/>
      <c r="M124" s="636"/>
      <c r="N124" s="636"/>
      <c r="O124" s="637"/>
      <c r="P124" s="644"/>
      <c r="Q124" s="644"/>
      <c r="R124" s="644"/>
      <c r="S124" s="645"/>
      <c r="T124" s="628"/>
      <c r="U124" s="296"/>
      <c r="V124" s="296"/>
      <c r="W124" s="296"/>
      <c r="X124" s="296"/>
      <c r="Y124" s="296"/>
      <c r="Z124" s="296"/>
      <c r="AA124" s="296"/>
      <c r="AB124" s="296"/>
      <c r="AC124" s="296"/>
      <c r="AD124" s="296"/>
      <c r="AE124" s="296"/>
      <c r="AF124" s="629"/>
      <c r="AG124" s="576"/>
      <c r="AH124" s="268"/>
      <c r="AI124" s="268"/>
      <c r="AJ124" s="268"/>
      <c r="AK124" s="268"/>
      <c r="AL124" s="268"/>
      <c r="AM124" s="268"/>
      <c r="AN124" s="268"/>
      <c r="AO124" s="268"/>
      <c r="AP124" s="268"/>
      <c r="AQ124" s="268"/>
      <c r="AR124" s="268"/>
      <c r="AS124" s="268"/>
      <c r="AT124" s="268"/>
      <c r="AU124" s="268"/>
      <c r="AV124" s="268"/>
      <c r="AW124" s="268"/>
      <c r="AX124" s="577"/>
    </row>
    <row r="125" spans="1:50" ht="26.25" customHeight="1">
      <c r="A125" s="624"/>
      <c r="B125" s="625"/>
      <c r="C125" s="638"/>
      <c r="D125" s="639"/>
      <c r="E125" s="639"/>
      <c r="F125" s="639"/>
      <c r="G125" s="639"/>
      <c r="H125" s="639"/>
      <c r="I125" s="639"/>
      <c r="J125" s="639"/>
      <c r="K125" s="639"/>
      <c r="L125" s="639"/>
      <c r="M125" s="639"/>
      <c r="N125" s="639"/>
      <c r="O125" s="640"/>
      <c r="P125" s="646"/>
      <c r="Q125" s="646"/>
      <c r="R125" s="646"/>
      <c r="S125" s="647"/>
      <c r="T125" s="425"/>
      <c r="U125" s="426"/>
      <c r="V125" s="426"/>
      <c r="W125" s="426"/>
      <c r="X125" s="426"/>
      <c r="Y125" s="426"/>
      <c r="Z125" s="426"/>
      <c r="AA125" s="426"/>
      <c r="AB125" s="426"/>
      <c r="AC125" s="426"/>
      <c r="AD125" s="426"/>
      <c r="AE125" s="426"/>
      <c r="AF125" s="427"/>
      <c r="AG125" s="578"/>
      <c r="AH125" s="189"/>
      <c r="AI125" s="189"/>
      <c r="AJ125" s="189"/>
      <c r="AK125" s="189"/>
      <c r="AL125" s="189"/>
      <c r="AM125" s="189"/>
      <c r="AN125" s="189"/>
      <c r="AO125" s="189"/>
      <c r="AP125" s="189"/>
      <c r="AQ125" s="189"/>
      <c r="AR125" s="189"/>
      <c r="AS125" s="189"/>
      <c r="AT125" s="189"/>
      <c r="AU125" s="189"/>
      <c r="AV125" s="189"/>
      <c r="AW125" s="189"/>
      <c r="AX125" s="524"/>
    </row>
    <row r="126" spans="1:50" ht="60" customHeight="1">
      <c r="A126" s="544" t="s">
        <v>58</v>
      </c>
      <c r="B126" s="545"/>
      <c r="C126" s="383" t="s">
        <v>64</v>
      </c>
      <c r="D126" s="570"/>
      <c r="E126" s="570"/>
      <c r="F126" s="571"/>
      <c r="G126" s="538" t="s">
        <v>398</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67.5" customHeight="1" thickBot="1">
      <c r="A127" s="546"/>
      <c r="B127" s="547"/>
      <c r="C127" s="352" t="s">
        <v>68</v>
      </c>
      <c r="D127" s="353"/>
      <c r="E127" s="353"/>
      <c r="F127" s="354"/>
      <c r="G127" s="355" t="s">
        <v>399</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0" customHeight="1" thickBot="1">
      <c r="A129" s="569" t="s">
        <v>419</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60" customHeight="1" thickBot="1">
      <c r="A131" s="541" t="s">
        <v>307</v>
      </c>
      <c r="B131" s="542"/>
      <c r="C131" s="542"/>
      <c r="D131" s="542"/>
      <c r="E131" s="543"/>
      <c r="F131" s="563" t="s">
        <v>420</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60" customHeight="1" thickBot="1">
      <c r="A133" s="422" t="s">
        <v>426</v>
      </c>
      <c r="B133" s="423"/>
      <c r="C133" s="423"/>
      <c r="D133" s="423"/>
      <c r="E133" s="424"/>
      <c r="F133" s="566" t="s">
        <v>432</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60"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5"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5" customHeight="1">
      <c r="A137" s="395" t="s">
        <v>224</v>
      </c>
      <c r="B137" s="396"/>
      <c r="C137" s="396"/>
      <c r="D137" s="396"/>
      <c r="E137" s="396"/>
      <c r="F137" s="396"/>
      <c r="G137" s="409" t="s">
        <v>391</v>
      </c>
      <c r="H137" s="410"/>
      <c r="I137" s="410"/>
      <c r="J137" s="410"/>
      <c r="K137" s="410"/>
      <c r="L137" s="410"/>
      <c r="M137" s="410"/>
      <c r="N137" s="410"/>
      <c r="O137" s="410"/>
      <c r="P137" s="411"/>
      <c r="Q137" s="396" t="s">
        <v>225</v>
      </c>
      <c r="R137" s="396"/>
      <c r="S137" s="396"/>
      <c r="T137" s="396"/>
      <c r="U137" s="396"/>
      <c r="V137" s="396"/>
      <c r="W137" s="409" t="s">
        <v>391</v>
      </c>
      <c r="X137" s="410"/>
      <c r="Y137" s="410"/>
      <c r="Z137" s="410"/>
      <c r="AA137" s="410"/>
      <c r="AB137" s="410"/>
      <c r="AC137" s="410"/>
      <c r="AD137" s="410"/>
      <c r="AE137" s="410"/>
      <c r="AF137" s="411"/>
      <c r="AG137" s="396" t="s">
        <v>226</v>
      </c>
      <c r="AH137" s="396"/>
      <c r="AI137" s="396"/>
      <c r="AJ137" s="396"/>
      <c r="AK137" s="396"/>
      <c r="AL137" s="396"/>
      <c r="AM137" s="392" t="s">
        <v>391</v>
      </c>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t="s">
        <v>393</v>
      </c>
      <c r="H138" s="413"/>
      <c r="I138" s="413"/>
      <c r="J138" s="413"/>
      <c r="K138" s="413"/>
      <c r="L138" s="413"/>
      <c r="M138" s="413"/>
      <c r="N138" s="413"/>
      <c r="O138" s="413"/>
      <c r="P138" s="414"/>
      <c r="Q138" s="398" t="s">
        <v>228</v>
      </c>
      <c r="R138" s="398"/>
      <c r="S138" s="398"/>
      <c r="T138" s="398"/>
      <c r="U138" s="398"/>
      <c r="V138" s="398"/>
      <c r="W138" s="412" t="s">
        <v>394</v>
      </c>
      <c r="X138" s="413"/>
      <c r="Y138" s="413"/>
      <c r="Z138" s="413"/>
      <c r="AA138" s="413"/>
      <c r="AB138" s="413"/>
      <c r="AC138" s="413"/>
      <c r="AD138" s="413"/>
      <c r="AE138" s="413"/>
      <c r="AF138" s="414"/>
      <c r="AG138" s="572"/>
      <c r="AH138" s="573"/>
      <c r="AI138" s="573"/>
      <c r="AJ138" s="573"/>
      <c r="AK138" s="573"/>
      <c r="AL138" s="573"/>
      <c r="AM138" s="608"/>
      <c r="AN138" s="609"/>
      <c r="AO138" s="609"/>
      <c r="AP138" s="609"/>
      <c r="AQ138" s="609"/>
      <c r="AR138" s="609"/>
      <c r="AS138" s="609"/>
      <c r="AT138" s="609"/>
      <c r="AU138" s="609"/>
      <c r="AV138" s="610"/>
      <c r="AW138" s="28"/>
      <c r="AX138" s="29"/>
    </row>
    <row r="139" spans="1:50" ht="23.2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0" t="s">
        <v>34</v>
      </c>
      <c r="B178" s="531"/>
      <c r="C178" s="531"/>
      <c r="D178" s="531"/>
      <c r="E178" s="531"/>
      <c r="F178" s="532"/>
      <c r="G178" s="379" t="s">
        <v>411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3"/>
      <c r="C179" s="533"/>
      <c r="D179" s="533"/>
      <c r="E179" s="533"/>
      <c r="F179" s="534"/>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3"/>
      <c r="C180" s="533"/>
      <c r="D180" s="533"/>
      <c r="E180" s="533"/>
      <c r="F180" s="534"/>
      <c r="G180" s="529" t="s">
        <v>395</v>
      </c>
      <c r="H180" s="92"/>
      <c r="I180" s="92"/>
      <c r="J180" s="92"/>
      <c r="K180" s="93"/>
      <c r="L180" s="91" t="s">
        <v>396</v>
      </c>
      <c r="M180" s="92"/>
      <c r="N180" s="92"/>
      <c r="O180" s="92"/>
      <c r="P180" s="92"/>
      <c r="Q180" s="92"/>
      <c r="R180" s="92"/>
      <c r="S180" s="92"/>
      <c r="T180" s="92"/>
      <c r="U180" s="92"/>
      <c r="V180" s="92"/>
      <c r="W180" s="92"/>
      <c r="X180" s="93"/>
      <c r="Y180" s="548">
        <v>5</v>
      </c>
      <c r="Z180" s="549"/>
      <c r="AA180" s="549"/>
      <c r="AB180" s="550"/>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1.75" customHeight="1">
      <c r="A181" s="117"/>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1.75" customHeight="1">
      <c r="A191" s="117"/>
      <c r="B191" s="533"/>
      <c r="C191" s="533"/>
      <c r="D191" s="533"/>
      <c r="E191" s="533"/>
      <c r="F191" s="534"/>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1.75" customHeight="1">
      <c r="A192" s="117"/>
      <c r="B192" s="533"/>
      <c r="C192" s="533"/>
      <c r="D192" s="533"/>
      <c r="E192" s="533"/>
      <c r="F192" s="534"/>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75" customHeight="1">
      <c r="A193" s="117"/>
      <c r="B193" s="533"/>
      <c r="C193" s="533"/>
      <c r="D193" s="533"/>
      <c r="E193" s="533"/>
      <c r="F193" s="534"/>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1.75" customHeight="1">
      <c r="A194" s="117"/>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75" customHeight="1" thickBot="1">
      <c r="A203" s="117"/>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1.75" customHeight="1">
      <c r="A204" s="117"/>
      <c r="B204" s="533"/>
      <c r="C204" s="533"/>
      <c r="D204" s="533"/>
      <c r="E204" s="533"/>
      <c r="F204" s="534"/>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1.75" customHeight="1">
      <c r="A205" s="117"/>
      <c r="B205" s="533"/>
      <c r="C205" s="533"/>
      <c r="D205" s="533"/>
      <c r="E205" s="533"/>
      <c r="F205" s="534"/>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1.75" customHeight="1">
      <c r="A206" s="117"/>
      <c r="B206" s="533"/>
      <c r="C206" s="533"/>
      <c r="D206" s="533"/>
      <c r="E206" s="533"/>
      <c r="F206" s="53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75" customHeight="1">
      <c r="A207" s="117"/>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75" customHeight="1" thickBot="1">
      <c r="A216" s="117"/>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1.75" customHeight="1">
      <c r="A217" s="117"/>
      <c r="B217" s="533"/>
      <c r="C217" s="533"/>
      <c r="D217" s="533"/>
      <c r="E217" s="533"/>
      <c r="F217" s="534"/>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1.75" customHeight="1">
      <c r="A218" s="117"/>
      <c r="B218" s="533"/>
      <c r="C218" s="533"/>
      <c r="D218" s="533"/>
      <c r="E218" s="533"/>
      <c r="F218" s="534"/>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c r="A219" s="117"/>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c r="A220" s="117"/>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75" customHeight="1">
      <c r="A229" s="117"/>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412</v>
      </c>
      <c r="D236" s="104"/>
      <c r="E236" s="104"/>
      <c r="F236" s="104"/>
      <c r="G236" s="104"/>
      <c r="H236" s="104"/>
      <c r="I236" s="104"/>
      <c r="J236" s="104"/>
      <c r="K236" s="104"/>
      <c r="L236" s="104"/>
      <c r="M236" s="104" t="s">
        <v>413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v>
      </c>
      <c r="AL236" s="106"/>
      <c r="AM236" s="106"/>
      <c r="AN236" s="106"/>
      <c r="AO236" s="106"/>
      <c r="AP236" s="107"/>
      <c r="AQ236" s="108">
        <v>7</v>
      </c>
      <c r="AR236" s="104"/>
      <c r="AS236" s="104"/>
      <c r="AT236" s="104"/>
      <c r="AU236" s="105">
        <v>80</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3" dxfId="1">
      <formula>IF(RIGHT(TEXT(P14,"0.#"),1)=".",FALSE,TRUE)</formula>
    </cfRule>
    <cfRule type="expression" priority="554" dxfId="0">
      <formula>IF(RIGHT(TEXT(P14,"0.#"),1)=".",TRUE,FALSE)</formula>
    </cfRule>
  </conditionalFormatting>
  <conditionalFormatting sqref="AE23:AI23">
    <cfRule type="expression" priority="543" dxfId="1">
      <formula>IF(RIGHT(TEXT(AE23,"0.#"),1)=".",FALSE,TRUE)</formula>
    </cfRule>
    <cfRule type="expression" priority="544" dxfId="0">
      <formula>IF(RIGHT(TEXT(AE23,"0.#"),1)=".",TRUE,FALSE)</formula>
    </cfRule>
  </conditionalFormatting>
  <conditionalFormatting sqref="AE69:AX69">
    <cfRule type="expression" priority="475" dxfId="1">
      <formula>IF(RIGHT(TEXT(AE69,"0.#"),1)=".",FALSE,TRUE)</formula>
    </cfRule>
    <cfRule type="expression" priority="476" dxfId="0">
      <formula>IF(RIGHT(TEXT(AE69,"0.#"),1)=".",TRUE,FALSE)</formula>
    </cfRule>
  </conditionalFormatting>
  <conditionalFormatting sqref="AE83:AI83">
    <cfRule type="expression" priority="457" dxfId="1">
      <formula>IF(RIGHT(TEXT(AE83,"0.#"),1)=".",FALSE,TRUE)</formula>
    </cfRule>
    <cfRule type="expression" priority="458" dxfId="0">
      <formula>IF(RIGHT(TEXT(AE83,"0.#"),1)=".",TRUE,FALSE)</formula>
    </cfRule>
  </conditionalFormatting>
  <conditionalFormatting sqref="AJ83:AX83">
    <cfRule type="expression" priority="455" dxfId="1">
      <formula>IF(RIGHT(TEXT(AJ83,"0.#"),1)=".",FALSE,TRUE)</formula>
    </cfRule>
    <cfRule type="expression" priority="456" dxfId="0">
      <formula>IF(RIGHT(TEXT(AJ83,"0.#"),1)=".",TRUE,FALSE)</formula>
    </cfRule>
  </conditionalFormatting>
  <conditionalFormatting sqref="L99">
    <cfRule type="expression" priority="435" dxfId="1">
      <formula>IF(RIGHT(TEXT(L99,"0.#"),1)=".",FALSE,TRUE)</formula>
    </cfRule>
    <cfRule type="expression" priority="436" dxfId="0">
      <formula>IF(RIGHT(TEXT(L99,"0.#"),1)=".",TRUE,FALSE)</formula>
    </cfRule>
  </conditionalFormatting>
  <conditionalFormatting sqref="P18:AX18">
    <cfRule type="expression" priority="429" dxfId="1">
      <formula>IF(RIGHT(TEXT(P18,"0.#"),1)=".",FALSE,TRUE)</formula>
    </cfRule>
    <cfRule type="expression" priority="430" dxfId="0">
      <formula>IF(RIGHT(TEXT(P18,"0.#"),1)=".",TRUE,FALSE)</formula>
    </cfRule>
  </conditionalFormatting>
  <conditionalFormatting sqref="Y181">
    <cfRule type="expression" priority="425" dxfId="1">
      <formula>IF(RIGHT(TEXT(Y181,"0.#"),1)=".",FALSE,TRUE)</formula>
    </cfRule>
    <cfRule type="expression" priority="426" dxfId="0">
      <formula>IF(RIGHT(TEXT(Y181,"0.#"),1)=".",TRUE,FALSE)</formula>
    </cfRule>
  </conditionalFormatting>
  <conditionalFormatting sqref="Y190">
    <cfRule type="expression" priority="421" dxfId="1">
      <formula>IF(RIGHT(TEXT(Y190,"0.#"),1)=".",FALSE,TRUE)</formula>
    </cfRule>
    <cfRule type="expression" priority="422" dxfId="0">
      <formula>IF(RIGHT(TEXT(Y190,"0.#"),1)=".",TRUE,FALSE)</formula>
    </cfRule>
  </conditionalFormatting>
  <conditionalFormatting sqref="AE54:AI54">
    <cfRule type="expression" priority="293" dxfId="1">
      <formula>IF(RIGHT(TEXT(AE54,"0.#"),1)=".",FALSE,TRUE)</formula>
    </cfRule>
    <cfRule type="expression" priority="294" dxfId="0">
      <formula>IF(RIGHT(TEXT(AE54,"0.#"),1)=".",TRUE,FALSE)</formula>
    </cfRule>
  </conditionalFormatting>
  <conditionalFormatting sqref="P16:AQ17 P15:AX15 P13:AX13">
    <cfRule type="expression" priority="251" dxfId="1">
      <formula>IF(RIGHT(TEXT(P13,"0.#"),1)=".",FALSE,TRUE)</formula>
    </cfRule>
    <cfRule type="expression" priority="252" dxfId="0">
      <formula>IF(RIGHT(TEXT(P13,"0.#"),1)=".",TRUE,FALSE)</formula>
    </cfRule>
  </conditionalFormatting>
  <conditionalFormatting sqref="P19:AJ19">
    <cfRule type="expression" priority="249" dxfId="1">
      <formula>IF(RIGHT(TEXT(P19,"0.#"),1)=".",FALSE,TRUE)</formula>
    </cfRule>
    <cfRule type="expression" priority="250" dxfId="0">
      <formula>IF(RIGHT(TEXT(P19,"0.#"),1)=".",TRUE,FALSE)</formula>
    </cfRule>
  </conditionalFormatting>
  <conditionalFormatting sqref="AE55:AX55 AJ54:AS54">
    <cfRule type="expression" priority="245" dxfId="1">
      <formula>IF(RIGHT(TEXT(AE54,"0.#"),1)=".",FALSE,TRUE)</formula>
    </cfRule>
    <cfRule type="expression" priority="246" dxfId="0">
      <formula>IF(RIGHT(TEXT(AE54,"0.#"),1)=".",TRUE,FALSE)</formula>
    </cfRule>
  </conditionalFormatting>
  <conditionalFormatting sqref="AE68:AS68">
    <cfRule type="expression" priority="241" dxfId="1">
      <formula>IF(RIGHT(TEXT(AE68,"0.#"),1)=".",FALSE,TRUE)</formula>
    </cfRule>
    <cfRule type="expression" priority="242" dxfId="0">
      <formula>IF(RIGHT(TEXT(AE68,"0.#"),1)=".",TRUE,FALSE)</formula>
    </cfRule>
  </conditionalFormatting>
  <conditionalFormatting sqref="AE95:AI95 AE92:AI92 AE89:AI89 AE86:AI86">
    <cfRule type="expression" priority="239" dxfId="1">
      <formula>IF(RIGHT(TEXT(AE86,"0.#"),1)=".",FALSE,TRUE)</formula>
    </cfRule>
    <cfRule type="expression" priority="240" dxfId="0">
      <formula>IF(RIGHT(TEXT(AE86,"0.#"),1)=".",TRUE,FALSE)</formula>
    </cfRule>
  </conditionalFormatting>
  <conditionalFormatting sqref="AJ95:AX95 AJ92:AX92 AJ89:AX89 AJ86:AX86">
    <cfRule type="expression" priority="237" dxfId="1">
      <formula>IF(RIGHT(TEXT(AJ86,"0.#"),1)=".",FALSE,TRUE)</formula>
    </cfRule>
    <cfRule type="expression" priority="238" dxfId="0">
      <formula>IF(RIGHT(TEXT(AJ86,"0.#"),1)=".",TRUE,FALSE)</formula>
    </cfRule>
  </conditionalFormatting>
  <conditionalFormatting sqref="L100:L103 L98">
    <cfRule type="expression" priority="235" dxfId="1">
      <formula>IF(RIGHT(TEXT(L98,"0.#"),1)=".",FALSE,TRUE)</formula>
    </cfRule>
    <cfRule type="expression" priority="236" dxfId="0">
      <formula>IF(RIGHT(TEXT(L98,"0.#"),1)=".",TRUE,FALSE)</formula>
    </cfRule>
  </conditionalFormatting>
  <conditionalFormatting sqref="R98">
    <cfRule type="expression" priority="231" dxfId="1">
      <formula>IF(RIGHT(TEXT(R98,"0.#"),1)=".",FALSE,TRUE)</formula>
    </cfRule>
    <cfRule type="expression" priority="232" dxfId="0">
      <formula>IF(RIGHT(TEXT(R98,"0.#"),1)=".",TRUE,FALSE)</formula>
    </cfRule>
  </conditionalFormatting>
  <conditionalFormatting sqref="R99:R103">
    <cfRule type="expression" priority="229" dxfId="1">
      <formula>IF(RIGHT(TEXT(R99,"0.#"),1)=".",FALSE,TRUE)</formula>
    </cfRule>
    <cfRule type="expression" priority="230" dxfId="0">
      <formula>IF(RIGHT(TEXT(R99,"0.#"),1)=".",TRUE,FALSE)</formula>
    </cfRule>
  </conditionalFormatting>
  <conditionalFormatting sqref="Y182:Y189 Y180">
    <cfRule type="expression" priority="227" dxfId="1">
      <formula>IF(RIGHT(TEXT(Y180,"0.#"),1)=".",FALSE,TRUE)</formula>
    </cfRule>
    <cfRule type="expression" priority="228" dxfId="0">
      <formula>IF(RIGHT(TEXT(Y180,"0.#"),1)=".",TRUE,FALSE)</formula>
    </cfRule>
  </conditionalFormatting>
  <conditionalFormatting sqref="AU181">
    <cfRule type="expression" priority="225" dxfId="1">
      <formula>IF(RIGHT(TEXT(AU181,"0.#"),1)=".",FALSE,TRUE)</formula>
    </cfRule>
    <cfRule type="expression" priority="226" dxfId="0">
      <formula>IF(RIGHT(TEXT(AU181,"0.#"),1)=".",TRUE,FALSE)</formula>
    </cfRule>
  </conditionalFormatting>
  <conditionalFormatting sqref="AU190">
    <cfRule type="expression" priority="223" dxfId="1">
      <formula>IF(RIGHT(TEXT(AU190,"0.#"),1)=".",FALSE,TRUE)</formula>
    </cfRule>
    <cfRule type="expression" priority="224" dxfId="0">
      <formula>IF(RIGHT(TEXT(AU190,"0.#"),1)=".",TRUE,FALSE)</formula>
    </cfRule>
  </conditionalFormatting>
  <conditionalFormatting sqref="AU182:AU189 AU180">
    <cfRule type="expression" priority="221" dxfId="1">
      <formula>IF(RIGHT(TEXT(AU180,"0.#"),1)=".",FALSE,TRUE)</formula>
    </cfRule>
    <cfRule type="expression" priority="222" dxfId="0">
      <formula>IF(RIGHT(TEXT(AU180,"0.#"),1)=".",TRUE,FALSE)</formula>
    </cfRule>
  </conditionalFormatting>
  <conditionalFormatting sqref="Y220 Y207 Y194">
    <cfRule type="expression" priority="207" dxfId="1">
      <formula>IF(RIGHT(TEXT(Y194,"0.#"),1)=".",FALSE,TRUE)</formula>
    </cfRule>
    <cfRule type="expression" priority="208" dxfId="0">
      <formula>IF(RIGHT(TEXT(Y194,"0.#"),1)=".",TRUE,FALSE)</formula>
    </cfRule>
  </conditionalFormatting>
  <conditionalFormatting sqref="Y229 Y216 Y203">
    <cfRule type="expression" priority="205" dxfId="1">
      <formula>IF(RIGHT(TEXT(Y203,"0.#"),1)=".",FALSE,TRUE)</formula>
    </cfRule>
    <cfRule type="expression" priority="206" dxfId="0">
      <formula>IF(RIGHT(TEXT(Y203,"0.#"),1)=".",TRUE,FALSE)</formula>
    </cfRule>
  </conditionalFormatting>
  <conditionalFormatting sqref="Y221:Y228 Y219 Y208:Y215 Y206 Y195:Y202 Y193">
    <cfRule type="expression" priority="203" dxfId="1">
      <formula>IF(RIGHT(TEXT(Y193,"0.#"),1)=".",FALSE,TRUE)</formula>
    </cfRule>
    <cfRule type="expression" priority="204" dxfId="0">
      <formula>IF(RIGHT(TEXT(Y193,"0.#"),1)=".",TRUE,FALSE)</formula>
    </cfRule>
  </conditionalFormatting>
  <conditionalFormatting sqref="AU220 AU207 AU194">
    <cfRule type="expression" priority="201" dxfId="1">
      <formula>IF(RIGHT(TEXT(AU194,"0.#"),1)=".",FALSE,TRUE)</formula>
    </cfRule>
    <cfRule type="expression" priority="202" dxfId="0">
      <formula>IF(RIGHT(TEXT(AU194,"0.#"),1)=".",TRUE,FALSE)</formula>
    </cfRule>
  </conditionalFormatting>
  <conditionalFormatting sqref="AU229 AU216 AU203">
    <cfRule type="expression" priority="199" dxfId="1">
      <formula>IF(RIGHT(TEXT(AU203,"0.#"),1)=".",FALSE,TRUE)</formula>
    </cfRule>
    <cfRule type="expression" priority="200" dxfId="0">
      <formula>IF(RIGHT(TEXT(AU203,"0.#"),1)=".",TRUE,FALSE)</formula>
    </cfRule>
  </conditionalFormatting>
  <conditionalFormatting sqref="AU221:AU228 AU219 AU208:AU215 AU206 AU195:AU202 AU193">
    <cfRule type="expression" priority="197" dxfId="1">
      <formula>IF(RIGHT(TEXT(AU193,"0.#"),1)=".",FALSE,TRUE)</formula>
    </cfRule>
    <cfRule type="expression" priority="198" dxfId="0">
      <formula>IF(RIGHT(TEXT(AU193,"0.#"),1)=".",TRUE,FALSE)</formula>
    </cfRule>
  </conditionalFormatting>
  <conditionalFormatting sqref="AE56:AI56">
    <cfRule type="expression" priority="171" dxfId="7">
      <formula>IF(AND(AE56&gt;=0,RIGHT(TEXT(AE56,"0.#"),1)&lt;&gt;"."),TRUE,FALSE)</formula>
    </cfRule>
    <cfRule type="expression" priority="172" dxfId="6">
      <formula>IF(AND(AE56&gt;=0,RIGHT(TEXT(AE56,"0.#"),1)="."),TRUE,FALSE)</formula>
    </cfRule>
    <cfRule type="expression" priority="173" dxfId="5">
      <formula>IF(AND(AE56&lt;0,RIGHT(TEXT(AE56,"0.#"),1)&lt;&gt;"."),TRUE,FALSE)</formula>
    </cfRule>
    <cfRule type="expression" priority="174" dxfId="4">
      <formula>IF(AND(AE56&lt;0,RIGHT(TEXT(AE56,"0.#"),1)="."),TRUE,FALSE)</formula>
    </cfRule>
  </conditionalFormatting>
  <conditionalFormatting sqref="AJ56:AS56">
    <cfRule type="expression" priority="167" dxfId="7">
      <formula>IF(AND(AJ56&gt;=0,RIGHT(TEXT(AJ56,"0.#"),1)&lt;&gt;"."),TRUE,FALSE)</formula>
    </cfRule>
    <cfRule type="expression" priority="168" dxfId="6">
      <formula>IF(AND(AJ56&gt;=0,RIGHT(TEXT(AJ56,"0.#"),1)="."),TRUE,FALSE)</formula>
    </cfRule>
    <cfRule type="expression" priority="169" dxfId="5">
      <formula>IF(AND(AJ56&lt;0,RIGHT(TEXT(AJ56,"0.#"),1)&lt;&gt;"."),TRUE,FALSE)</formula>
    </cfRule>
    <cfRule type="expression" priority="170" dxfId="4">
      <formula>IF(AND(AJ56&lt;0,RIGHT(TEXT(AJ56,"0.#"),1)="."),TRUE,FALSE)</formula>
    </cfRule>
  </conditionalFormatting>
  <conditionalFormatting sqref="AK237:AK265">
    <cfRule type="expression" priority="155" dxfId="1">
      <formula>IF(RIGHT(TEXT(AK237,"0.#"),1)=".",FALSE,TRUE)</formula>
    </cfRule>
    <cfRule type="expression" priority="156" dxfId="0">
      <formula>IF(RIGHT(TEXT(AK237,"0.#"),1)=".",TRUE,FALSE)</formula>
    </cfRule>
  </conditionalFormatting>
  <conditionalFormatting sqref="AU237:AX265">
    <cfRule type="expression" priority="151" dxfId="7">
      <formula>IF(AND(AU237&gt;=0,RIGHT(TEXT(AU237,"0.#"),1)&lt;&gt;"."),TRUE,FALSE)</formula>
    </cfRule>
    <cfRule type="expression" priority="152" dxfId="6">
      <formula>IF(AND(AU237&gt;=0,RIGHT(TEXT(AU237,"0.#"),1)="."),TRUE,FALSE)</formula>
    </cfRule>
    <cfRule type="expression" priority="153" dxfId="5">
      <formula>IF(AND(AU237&lt;0,RIGHT(TEXT(AU237,"0.#"),1)&lt;&gt;"."),TRUE,FALSE)</formula>
    </cfRule>
    <cfRule type="expression" priority="154" dxfId="4">
      <formula>IF(AND(AU237&lt;0,RIGHT(TEXT(AU237,"0.#"),1)="."),TRUE,FALSE)</formula>
    </cfRule>
  </conditionalFormatting>
  <conditionalFormatting sqref="AK269">
    <cfRule type="expression" priority="149" dxfId="1">
      <formula>IF(RIGHT(TEXT(AK269,"0.#"),1)=".",FALSE,TRUE)</formula>
    </cfRule>
    <cfRule type="expression" priority="150" dxfId="0">
      <formula>IF(RIGHT(TEXT(AK269,"0.#"),1)=".",TRUE,FALSE)</formula>
    </cfRule>
  </conditionalFormatting>
  <conditionalFormatting sqref="AU269:AX269">
    <cfRule type="expression" priority="145" dxfId="7">
      <formula>IF(AND(AU269&gt;=0,RIGHT(TEXT(AU269,"0.#"),1)&lt;&gt;"."),TRUE,FALSE)</formula>
    </cfRule>
    <cfRule type="expression" priority="146" dxfId="6">
      <formula>IF(AND(AU269&gt;=0,RIGHT(TEXT(AU269,"0.#"),1)="."),TRUE,FALSE)</formula>
    </cfRule>
    <cfRule type="expression" priority="147" dxfId="5">
      <formula>IF(AND(AU269&lt;0,RIGHT(TEXT(AU269,"0.#"),1)&lt;&gt;"."),TRUE,FALSE)</formula>
    </cfRule>
    <cfRule type="expression" priority="148" dxfId="4">
      <formula>IF(AND(AU269&lt;0,RIGHT(TEXT(AU269,"0.#"),1)="."),TRUE,FALSE)</formula>
    </cfRule>
  </conditionalFormatting>
  <conditionalFormatting sqref="AK270:AK298">
    <cfRule type="expression" priority="143" dxfId="1">
      <formula>IF(RIGHT(TEXT(AK270,"0.#"),1)=".",FALSE,TRUE)</formula>
    </cfRule>
    <cfRule type="expression" priority="144" dxfId="0">
      <formula>IF(RIGHT(TEXT(AK270,"0.#"),1)=".",TRUE,FALSE)</formula>
    </cfRule>
  </conditionalFormatting>
  <conditionalFormatting sqref="AU270:AX298">
    <cfRule type="expression" priority="139" dxfId="7">
      <formula>IF(AND(AU270&gt;=0,RIGHT(TEXT(AU270,"0.#"),1)&lt;&gt;"."),TRUE,FALSE)</formula>
    </cfRule>
    <cfRule type="expression" priority="140" dxfId="6">
      <formula>IF(AND(AU270&gt;=0,RIGHT(TEXT(AU270,"0.#"),1)="."),TRUE,FALSE)</formula>
    </cfRule>
    <cfRule type="expression" priority="141" dxfId="5">
      <formula>IF(AND(AU270&lt;0,RIGHT(TEXT(AU270,"0.#"),1)&lt;&gt;"."),TRUE,FALSE)</formula>
    </cfRule>
    <cfRule type="expression" priority="142" dxfId="4">
      <formula>IF(AND(AU270&lt;0,RIGHT(TEXT(AU270,"0.#"),1)="."),TRUE,FALSE)</formula>
    </cfRule>
  </conditionalFormatting>
  <conditionalFormatting sqref="AK302">
    <cfRule type="expression" priority="137" dxfId="1">
      <formula>IF(RIGHT(TEXT(AK302,"0.#"),1)=".",FALSE,TRUE)</formula>
    </cfRule>
    <cfRule type="expression" priority="138" dxfId="0">
      <formula>IF(RIGHT(TEXT(AK302,"0.#"),1)=".",TRUE,FALSE)</formula>
    </cfRule>
  </conditionalFormatting>
  <conditionalFormatting sqref="AU302:AX302">
    <cfRule type="expression" priority="133" dxfId="7">
      <formula>IF(AND(AU302&gt;=0,RIGHT(TEXT(AU302,"0.#"),1)&lt;&gt;"."),TRUE,FALSE)</formula>
    </cfRule>
    <cfRule type="expression" priority="134" dxfId="6">
      <formula>IF(AND(AU302&gt;=0,RIGHT(TEXT(AU302,"0.#"),1)="."),TRUE,FALSE)</formula>
    </cfRule>
    <cfRule type="expression" priority="135" dxfId="5">
      <formula>IF(AND(AU302&lt;0,RIGHT(TEXT(AU302,"0.#"),1)&lt;&gt;"."),TRUE,FALSE)</formula>
    </cfRule>
    <cfRule type="expression" priority="136" dxfId="4">
      <formula>IF(AND(AU302&lt;0,RIGHT(TEXT(AU302,"0.#"),1)="."),TRUE,FALSE)</formula>
    </cfRule>
  </conditionalFormatting>
  <conditionalFormatting sqref="AK303:AK331">
    <cfRule type="expression" priority="131" dxfId="1">
      <formula>IF(RIGHT(TEXT(AK303,"0.#"),1)=".",FALSE,TRUE)</formula>
    </cfRule>
    <cfRule type="expression" priority="132" dxfId="0">
      <formula>IF(RIGHT(TEXT(AK303,"0.#"),1)=".",TRUE,FALSE)</formula>
    </cfRule>
  </conditionalFormatting>
  <conditionalFormatting sqref="AU303:AX331">
    <cfRule type="expression" priority="127" dxfId="7">
      <formula>IF(AND(AU303&gt;=0,RIGHT(TEXT(AU303,"0.#"),1)&lt;&gt;"."),TRUE,FALSE)</formula>
    </cfRule>
    <cfRule type="expression" priority="128" dxfId="6">
      <formula>IF(AND(AU303&gt;=0,RIGHT(TEXT(AU303,"0.#"),1)="."),TRUE,FALSE)</formula>
    </cfRule>
    <cfRule type="expression" priority="129" dxfId="5">
      <formula>IF(AND(AU303&lt;0,RIGHT(TEXT(AU303,"0.#"),1)&lt;&gt;"."),TRUE,FALSE)</formula>
    </cfRule>
    <cfRule type="expression" priority="130" dxfId="4">
      <formula>IF(AND(AU303&lt;0,RIGHT(TEXT(AU303,"0.#"),1)="."),TRUE,FALSE)</formula>
    </cfRule>
  </conditionalFormatting>
  <conditionalFormatting sqref="AK335">
    <cfRule type="expression" priority="125" dxfId="1">
      <formula>IF(RIGHT(TEXT(AK335,"0.#"),1)=".",FALSE,TRUE)</formula>
    </cfRule>
    <cfRule type="expression" priority="126" dxfId="0">
      <formula>IF(RIGHT(TEXT(AK335,"0.#"),1)=".",TRUE,FALSE)</formula>
    </cfRule>
  </conditionalFormatting>
  <conditionalFormatting sqref="AU335:AX335">
    <cfRule type="expression" priority="121" dxfId="7">
      <formula>IF(AND(AU335&gt;=0,RIGHT(TEXT(AU335,"0.#"),1)&lt;&gt;"."),TRUE,FALSE)</formula>
    </cfRule>
    <cfRule type="expression" priority="122" dxfId="6">
      <formula>IF(AND(AU335&gt;=0,RIGHT(TEXT(AU335,"0.#"),1)="."),TRUE,FALSE)</formula>
    </cfRule>
    <cfRule type="expression" priority="123" dxfId="5">
      <formula>IF(AND(AU335&lt;0,RIGHT(TEXT(AU335,"0.#"),1)&lt;&gt;"."),TRUE,FALSE)</formula>
    </cfRule>
    <cfRule type="expression" priority="124" dxfId="4">
      <formula>IF(AND(AU335&lt;0,RIGHT(TEXT(AU335,"0.#"),1)="."),TRUE,FALSE)</formula>
    </cfRule>
  </conditionalFormatting>
  <conditionalFormatting sqref="AK336:AK364">
    <cfRule type="expression" priority="119" dxfId="1">
      <formula>IF(RIGHT(TEXT(AK336,"0.#"),1)=".",FALSE,TRUE)</formula>
    </cfRule>
    <cfRule type="expression" priority="120" dxfId="0">
      <formula>IF(RIGHT(TEXT(AK336,"0.#"),1)=".",TRUE,FALSE)</formula>
    </cfRule>
  </conditionalFormatting>
  <conditionalFormatting sqref="AU336:AX364">
    <cfRule type="expression" priority="115" dxfId="7">
      <formula>IF(AND(AU336&gt;=0,RIGHT(TEXT(AU336,"0.#"),1)&lt;&gt;"."),TRUE,FALSE)</formula>
    </cfRule>
    <cfRule type="expression" priority="116" dxfId="6">
      <formula>IF(AND(AU336&gt;=0,RIGHT(TEXT(AU336,"0.#"),1)="."),TRUE,FALSE)</formula>
    </cfRule>
    <cfRule type="expression" priority="117" dxfId="5">
      <formula>IF(AND(AU336&lt;0,RIGHT(TEXT(AU336,"0.#"),1)&lt;&gt;"."),TRUE,FALSE)</formula>
    </cfRule>
    <cfRule type="expression" priority="118" dxfId="4">
      <formula>IF(AND(AU336&lt;0,RIGHT(TEXT(AU336,"0.#"),1)="."),TRUE,FALSE)</formula>
    </cfRule>
  </conditionalFormatting>
  <conditionalFormatting sqref="AK368">
    <cfRule type="expression" priority="113" dxfId="1">
      <formula>IF(RIGHT(TEXT(AK368,"0.#"),1)=".",FALSE,TRUE)</formula>
    </cfRule>
    <cfRule type="expression" priority="114" dxfId="0">
      <formula>IF(RIGHT(TEXT(AK368,"0.#"),1)=".",TRUE,FALSE)</formula>
    </cfRule>
  </conditionalFormatting>
  <conditionalFormatting sqref="AU368:AX368">
    <cfRule type="expression" priority="109" dxfId="7">
      <formula>IF(AND(AU368&gt;=0,RIGHT(TEXT(AU368,"0.#"),1)&lt;&gt;"."),TRUE,FALSE)</formula>
    </cfRule>
    <cfRule type="expression" priority="110" dxfId="6">
      <formula>IF(AND(AU368&gt;=0,RIGHT(TEXT(AU368,"0.#"),1)="."),TRUE,FALSE)</formula>
    </cfRule>
    <cfRule type="expression" priority="111" dxfId="5">
      <formula>IF(AND(AU368&lt;0,RIGHT(TEXT(AU368,"0.#"),1)&lt;&gt;"."),TRUE,FALSE)</formula>
    </cfRule>
    <cfRule type="expression" priority="112" dxfId="4">
      <formula>IF(AND(AU368&lt;0,RIGHT(TEXT(AU368,"0.#"),1)="."),TRUE,FALSE)</formula>
    </cfRule>
  </conditionalFormatting>
  <conditionalFormatting sqref="AK369:AK397">
    <cfRule type="expression" priority="107" dxfId="1">
      <formula>IF(RIGHT(TEXT(AK369,"0.#"),1)=".",FALSE,TRUE)</formula>
    </cfRule>
    <cfRule type="expression" priority="108" dxfId="0">
      <formula>IF(RIGHT(TEXT(AK369,"0.#"),1)=".",TRUE,FALSE)</formula>
    </cfRule>
  </conditionalFormatting>
  <conditionalFormatting sqref="AU369:AX397">
    <cfRule type="expression" priority="103" dxfId="7">
      <formula>IF(AND(AU369&gt;=0,RIGHT(TEXT(AU369,"0.#"),1)&lt;&gt;"."),TRUE,FALSE)</formula>
    </cfRule>
    <cfRule type="expression" priority="104" dxfId="6">
      <formula>IF(AND(AU369&gt;=0,RIGHT(TEXT(AU369,"0.#"),1)="."),TRUE,FALSE)</formula>
    </cfRule>
    <cfRule type="expression" priority="105" dxfId="5">
      <formula>IF(AND(AU369&lt;0,RIGHT(TEXT(AU369,"0.#"),1)&lt;&gt;"."),TRUE,FALSE)</formula>
    </cfRule>
    <cfRule type="expression" priority="106" dxfId="4">
      <formula>IF(AND(AU369&lt;0,RIGHT(TEXT(AU369,"0.#"),1)="."),TRUE,FALSE)</formula>
    </cfRule>
  </conditionalFormatting>
  <conditionalFormatting sqref="AK401">
    <cfRule type="expression" priority="101" dxfId="1">
      <formula>IF(RIGHT(TEXT(AK401,"0.#"),1)=".",FALSE,TRUE)</formula>
    </cfRule>
    <cfRule type="expression" priority="102" dxfId="0">
      <formula>IF(RIGHT(TEXT(AK401,"0.#"),1)=".",TRUE,FALSE)</formula>
    </cfRule>
  </conditionalFormatting>
  <conditionalFormatting sqref="AU401:AX401">
    <cfRule type="expression" priority="97" dxfId="7">
      <formula>IF(AND(AU401&gt;=0,RIGHT(TEXT(AU401,"0.#"),1)&lt;&gt;"."),TRUE,FALSE)</formula>
    </cfRule>
    <cfRule type="expression" priority="98" dxfId="6">
      <formula>IF(AND(AU401&gt;=0,RIGHT(TEXT(AU401,"0.#"),1)="."),TRUE,FALSE)</formula>
    </cfRule>
    <cfRule type="expression" priority="99" dxfId="5">
      <formula>IF(AND(AU401&lt;0,RIGHT(TEXT(AU401,"0.#"),1)&lt;&gt;"."),TRUE,FALSE)</formula>
    </cfRule>
    <cfRule type="expression" priority="100" dxfId="4">
      <formula>IF(AND(AU401&lt;0,RIGHT(TEXT(AU401,"0.#"),1)="."),TRUE,FALSE)</formula>
    </cfRule>
  </conditionalFormatting>
  <conditionalFormatting sqref="AK402:AK430">
    <cfRule type="expression" priority="95" dxfId="1">
      <formula>IF(RIGHT(TEXT(AK402,"0.#"),1)=".",FALSE,TRUE)</formula>
    </cfRule>
    <cfRule type="expression" priority="96" dxfId="0">
      <formula>IF(RIGHT(TEXT(AK402,"0.#"),1)=".",TRUE,FALSE)</formula>
    </cfRule>
  </conditionalFormatting>
  <conditionalFormatting sqref="AU402:AX430">
    <cfRule type="expression" priority="91" dxfId="7">
      <formula>IF(AND(AU402&gt;=0,RIGHT(TEXT(AU402,"0.#"),1)&lt;&gt;"."),TRUE,FALSE)</formula>
    </cfRule>
    <cfRule type="expression" priority="92" dxfId="6">
      <formula>IF(AND(AU402&gt;=0,RIGHT(TEXT(AU402,"0.#"),1)="."),TRUE,FALSE)</formula>
    </cfRule>
    <cfRule type="expression" priority="93" dxfId="5">
      <formula>IF(AND(AU402&lt;0,RIGHT(TEXT(AU402,"0.#"),1)&lt;&gt;"."),TRUE,FALSE)</formula>
    </cfRule>
    <cfRule type="expression" priority="94" dxfId="4">
      <formula>IF(AND(AU402&lt;0,RIGHT(TEXT(AU402,"0.#"),1)="."),TRUE,FALSE)</formula>
    </cfRule>
  </conditionalFormatting>
  <conditionalFormatting sqref="AK434">
    <cfRule type="expression" priority="89" dxfId="1">
      <formula>IF(RIGHT(TEXT(AK434,"0.#"),1)=".",FALSE,TRUE)</formula>
    </cfRule>
    <cfRule type="expression" priority="90" dxfId="0">
      <formula>IF(RIGHT(TEXT(AK434,"0.#"),1)=".",TRUE,FALSE)</formula>
    </cfRule>
  </conditionalFormatting>
  <conditionalFormatting sqref="AU434:AX434">
    <cfRule type="expression" priority="85" dxfId="7">
      <formula>IF(AND(AU434&gt;=0,RIGHT(TEXT(AU434,"0.#"),1)&lt;&gt;"."),TRUE,FALSE)</formula>
    </cfRule>
    <cfRule type="expression" priority="86" dxfId="6">
      <formula>IF(AND(AU434&gt;=0,RIGHT(TEXT(AU434,"0.#"),1)="."),TRUE,FALSE)</formula>
    </cfRule>
    <cfRule type="expression" priority="87" dxfId="5">
      <formula>IF(AND(AU434&lt;0,RIGHT(TEXT(AU434,"0.#"),1)&lt;&gt;"."),TRUE,FALSE)</formula>
    </cfRule>
    <cfRule type="expression" priority="88" dxfId="4">
      <formula>IF(AND(AU434&lt;0,RIGHT(TEXT(AU434,"0.#"),1)="."),TRUE,FALSE)</formula>
    </cfRule>
  </conditionalFormatting>
  <conditionalFormatting sqref="AK435:AK463">
    <cfRule type="expression" priority="83" dxfId="1">
      <formula>IF(RIGHT(TEXT(AK435,"0.#"),1)=".",FALSE,TRUE)</formula>
    </cfRule>
    <cfRule type="expression" priority="84" dxfId="0">
      <formula>IF(RIGHT(TEXT(AK435,"0.#"),1)=".",TRUE,FALSE)</formula>
    </cfRule>
  </conditionalFormatting>
  <conditionalFormatting sqref="AU435:AX463">
    <cfRule type="expression" priority="79" dxfId="7">
      <formula>IF(AND(AU435&gt;=0,RIGHT(TEXT(AU435,"0.#"),1)&lt;&gt;"."),TRUE,FALSE)</formula>
    </cfRule>
    <cfRule type="expression" priority="80" dxfId="6">
      <formula>IF(AND(AU435&gt;=0,RIGHT(TEXT(AU435,"0.#"),1)="."),TRUE,FALSE)</formula>
    </cfRule>
    <cfRule type="expression" priority="81" dxfId="5">
      <formula>IF(AND(AU435&lt;0,RIGHT(TEXT(AU435,"0.#"),1)&lt;&gt;"."),TRUE,FALSE)</formula>
    </cfRule>
    <cfRule type="expression" priority="82" dxfId="4">
      <formula>IF(AND(AU435&lt;0,RIGHT(TEXT(AU435,"0.#"),1)="."),TRUE,FALSE)</formula>
    </cfRule>
  </conditionalFormatting>
  <conditionalFormatting sqref="AK467">
    <cfRule type="expression" priority="77" dxfId="1">
      <formula>IF(RIGHT(TEXT(AK467,"0.#"),1)=".",FALSE,TRUE)</formula>
    </cfRule>
    <cfRule type="expression" priority="78" dxfId="0">
      <formula>IF(RIGHT(TEXT(AK467,"0.#"),1)=".",TRUE,FALSE)</formula>
    </cfRule>
  </conditionalFormatting>
  <conditionalFormatting sqref="AU467:AX467">
    <cfRule type="expression" priority="73" dxfId="7">
      <formula>IF(AND(AU467&gt;=0,RIGHT(TEXT(AU467,"0.#"),1)&lt;&gt;"."),TRUE,FALSE)</formula>
    </cfRule>
    <cfRule type="expression" priority="74" dxfId="6">
      <formula>IF(AND(AU467&gt;=0,RIGHT(TEXT(AU467,"0.#"),1)="."),TRUE,FALSE)</formula>
    </cfRule>
    <cfRule type="expression" priority="75" dxfId="5">
      <formula>IF(AND(AU467&lt;0,RIGHT(TEXT(AU467,"0.#"),1)&lt;&gt;"."),TRUE,FALSE)</formula>
    </cfRule>
    <cfRule type="expression" priority="76" dxfId="4">
      <formula>IF(AND(AU467&lt;0,RIGHT(TEXT(AU467,"0.#"),1)="."),TRUE,FALSE)</formula>
    </cfRule>
  </conditionalFormatting>
  <conditionalFormatting sqref="AK468:AK496">
    <cfRule type="expression" priority="71" dxfId="1">
      <formula>IF(RIGHT(TEXT(AK468,"0.#"),1)=".",FALSE,TRUE)</formula>
    </cfRule>
    <cfRule type="expression" priority="72" dxfId="0">
      <formula>IF(RIGHT(TEXT(AK468,"0.#"),1)=".",TRUE,FALSE)</formula>
    </cfRule>
  </conditionalFormatting>
  <conditionalFormatting sqref="AU468:AX496">
    <cfRule type="expression" priority="67" dxfId="7">
      <formula>IF(AND(AU468&gt;=0,RIGHT(TEXT(AU468,"0.#"),1)&lt;&gt;"."),TRUE,FALSE)</formula>
    </cfRule>
    <cfRule type="expression" priority="68" dxfId="6">
      <formula>IF(AND(AU468&gt;=0,RIGHT(TEXT(AU468,"0.#"),1)="."),TRUE,FALSE)</formula>
    </cfRule>
    <cfRule type="expression" priority="69" dxfId="5">
      <formula>IF(AND(AU468&lt;0,RIGHT(TEXT(AU468,"0.#"),1)&lt;&gt;"."),TRUE,FALSE)</formula>
    </cfRule>
    <cfRule type="expression" priority="70" dxfId="4">
      <formula>IF(AND(AU468&lt;0,RIGHT(TEXT(AU468,"0.#"),1)="."),TRUE,FALSE)</formula>
    </cfRule>
  </conditionalFormatting>
  <conditionalFormatting sqref="AE24:AX24 AJ23:AS23">
    <cfRule type="expression" priority="65" dxfId="1">
      <formula>IF(RIGHT(TEXT(AE23,"0.#"),1)=".",FALSE,TRUE)</formula>
    </cfRule>
    <cfRule type="expression" priority="66" dxfId="0">
      <formula>IF(RIGHT(TEXT(AE23,"0.#"),1)=".",TRUE,FALSE)</formula>
    </cfRule>
  </conditionalFormatting>
  <conditionalFormatting sqref="AE25:AI25">
    <cfRule type="expression" priority="57" dxfId="7">
      <formula>IF(AND(AE25&gt;=0,RIGHT(TEXT(AE25,"0.#"),1)&lt;&gt;"."),TRUE,FALSE)</formula>
    </cfRule>
    <cfRule type="expression" priority="58" dxfId="6">
      <formula>IF(AND(AE25&gt;=0,RIGHT(TEXT(AE25,"0.#"),1)="."),TRUE,FALSE)</formula>
    </cfRule>
    <cfRule type="expression" priority="59" dxfId="5">
      <formula>IF(AND(AE25&lt;0,RIGHT(TEXT(AE25,"0.#"),1)&lt;&gt;"."),TRUE,FALSE)</formula>
    </cfRule>
    <cfRule type="expression" priority="60" dxfId="4">
      <formula>IF(AND(AE25&lt;0,RIGHT(TEXT(AE25,"0.#"),1)="."),TRUE,FALSE)</formula>
    </cfRule>
  </conditionalFormatting>
  <conditionalFormatting sqref="AJ25:AS25">
    <cfRule type="expression" priority="53" dxfId="7">
      <formula>IF(AND(AJ25&gt;=0,RIGHT(TEXT(AJ25,"0.#"),1)&lt;&gt;"."),TRUE,FALSE)</formula>
    </cfRule>
    <cfRule type="expression" priority="54" dxfId="6">
      <formula>IF(AND(AJ25&gt;=0,RIGHT(TEXT(AJ25,"0.#"),1)="."),TRUE,FALSE)</formula>
    </cfRule>
    <cfRule type="expression" priority="55" dxfId="5">
      <formula>IF(AND(AJ25&lt;0,RIGHT(TEXT(AJ25,"0.#"),1)&lt;&gt;"."),TRUE,FALSE)</formula>
    </cfRule>
    <cfRule type="expression" priority="56" dxfId="4">
      <formula>IF(AND(AJ25&lt;0,RIGHT(TEXT(AJ25,"0.#"),1)="."),TRUE,FALSE)</formula>
    </cfRule>
  </conditionalFormatting>
  <conditionalFormatting sqref="AE43:AI43 AE38:AI38 AE33:AI33 AE28:AI28">
    <cfRule type="expression" priority="39" dxfId="1">
      <formula>IF(RIGHT(TEXT(AE28,"0.#"),1)=".",FALSE,TRUE)</formula>
    </cfRule>
    <cfRule type="expression" priority="40" dxfId="0">
      <formula>IF(RIGHT(TEXT(AE28,"0.#"),1)=".",TRUE,FALSE)</formula>
    </cfRule>
  </conditionalFormatting>
  <conditionalFormatting sqref="AE44:AX44 AJ43:AS43 AE39:AX39 AJ38:AS38 AE34:AX34 AJ33:AS33 AE29:AX29 AJ28:AS28">
    <cfRule type="expression" priority="37" dxfId="1">
      <formula>IF(RIGHT(TEXT(AE28,"0.#"),1)=".",FALSE,TRUE)</formula>
    </cfRule>
    <cfRule type="expression" priority="38" dxfId="0">
      <formula>IF(RIGHT(TEXT(AE28,"0.#"),1)=".",TRUE,FALSE)</formula>
    </cfRule>
  </conditionalFormatting>
  <conditionalFormatting sqref="AE45:AI45 AE40:AI40 AE35:AI35 AE30:AI30">
    <cfRule type="expression" priority="33" dxfId="7">
      <formula>IF(AND(AE30&gt;=0,RIGHT(TEXT(AE30,"0.#"),1)&lt;&gt;"."),TRUE,FALSE)</formula>
    </cfRule>
    <cfRule type="expression" priority="34" dxfId="6">
      <formula>IF(AND(AE30&gt;=0,RIGHT(TEXT(AE30,"0.#"),1)="."),TRUE,FALSE)</formula>
    </cfRule>
    <cfRule type="expression" priority="35" dxfId="5">
      <formula>IF(AND(AE30&lt;0,RIGHT(TEXT(AE30,"0.#"),1)&lt;&gt;"."),TRUE,FALSE)</formula>
    </cfRule>
    <cfRule type="expression" priority="36" dxfId="4">
      <formula>IF(AND(AE30&lt;0,RIGHT(TEXT(AE30,"0.#"),1)="."),TRUE,FALSE)</formula>
    </cfRule>
  </conditionalFormatting>
  <conditionalFormatting sqref="AJ45:AS45 AJ40:AS40 AJ35:AS35 AJ30:AS30">
    <cfRule type="expression" priority="29" dxfId="7">
      <formula>IF(AND(AJ30&gt;=0,RIGHT(TEXT(AJ30,"0.#"),1)&lt;&gt;"."),TRUE,FALSE)</formula>
    </cfRule>
    <cfRule type="expression" priority="30" dxfId="6">
      <formula>IF(AND(AJ30&gt;=0,RIGHT(TEXT(AJ30,"0.#"),1)="."),TRUE,FALSE)</formula>
    </cfRule>
    <cfRule type="expression" priority="31" dxfId="5">
      <formula>IF(AND(AJ30&lt;0,RIGHT(TEXT(AJ30,"0.#"),1)&lt;&gt;"."),TRUE,FALSE)</formula>
    </cfRule>
    <cfRule type="expression" priority="32" dxfId="4">
      <formula>IF(AND(AJ30&lt;0,RIGHT(TEXT(AJ30,"0.#"),1)="."),TRUE,FALSE)</formula>
    </cfRule>
  </conditionalFormatting>
  <conditionalFormatting sqref="AE64:AI64 AE59:AI59">
    <cfRule type="expression" priority="27" dxfId="1">
      <formula>IF(RIGHT(TEXT(AE59,"0.#"),1)=".",FALSE,TRUE)</formula>
    </cfRule>
    <cfRule type="expression" priority="28" dxfId="0">
      <formula>IF(RIGHT(TEXT(AE59,"0.#"),1)=".",TRUE,FALSE)</formula>
    </cfRule>
  </conditionalFormatting>
  <conditionalFormatting sqref="AE65:AX65 AJ64:AS64 AE60:AX60 AJ59:AS59">
    <cfRule type="expression" priority="25" dxfId="1">
      <formula>IF(RIGHT(TEXT(AE59,"0.#"),1)=".",FALSE,TRUE)</formula>
    </cfRule>
    <cfRule type="expression" priority="26" dxfId="0">
      <formula>IF(RIGHT(TEXT(AE59,"0.#"),1)=".",TRUE,FALSE)</formula>
    </cfRule>
  </conditionalFormatting>
  <conditionalFormatting sqref="AE66:AI66 AE61:AI61">
    <cfRule type="expression" priority="21" dxfId="7">
      <formula>IF(AND(AE61&gt;=0,RIGHT(TEXT(AE61,"0.#"),1)&lt;&gt;"."),TRUE,FALSE)</formula>
    </cfRule>
    <cfRule type="expression" priority="22" dxfId="6">
      <formula>IF(AND(AE61&gt;=0,RIGHT(TEXT(AE61,"0.#"),1)="."),TRUE,FALSE)</formula>
    </cfRule>
    <cfRule type="expression" priority="23" dxfId="5">
      <formula>IF(AND(AE61&lt;0,RIGHT(TEXT(AE61,"0.#"),1)&lt;&gt;"."),TRUE,FALSE)</formula>
    </cfRule>
    <cfRule type="expression" priority="24" dxfId="4">
      <formula>IF(AND(AE61&lt;0,RIGHT(TEXT(AE61,"0.#"),1)="."),TRUE,FALSE)</formula>
    </cfRule>
  </conditionalFormatting>
  <conditionalFormatting sqref="AJ66:AS66 AJ61:AS61">
    <cfRule type="expression" priority="17" dxfId="7">
      <formula>IF(AND(AJ61&gt;=0,RIGHT(TEXT(AJ61,"0.#"),1)&lt;&gt;"."),TRUE,FALSE)</formula>
    </cfRule>
    <cfRule type="expression" priority="18" dxfId="6">
      <formula>IF(AND(AJ61&gt;=0,RIGHT(TEXT(AJ61,"0.#"),1)="."),TRUE,FALSE)</formula>
    </cfRule>
    <cfRule type="expression" priority="19" dxfId="5">
      <formula>IF(AND(AJ61&lt;0,RIGHT(TEXT(AJ61,"0.#"),1)&lt;&gt;"."),TRUE,FALSE)</formula>
    </cfRule>
    <cfRule type="expression" priority="20" dxfId="4">
      <formula>IF(AND(AJ61&lt;0,RIGHT(TEXT(AJ61,"0.#"),1)="."),TRUE,FALSE)</formula>
    </cfRule>
  </conditionalFormatting>
  <conditionalFormatting sqref="AE81:AX81 AE78:AX78 AE75:AX75 AE72:AX72">
    <cfRule type="expression" priority="15" dxfId="1">
      <formula>IF(RIGHT(TEXT(AE72,"0.#"),1)=".",FALSE,TRUE)</formula>
    </cfRule>
    <cfRule type="expression" priority="16" dxfId="0">
      <formula>IF(RIGHT(TEXT(AE72,"0.#"),1)=".",TRUE,FALSE)</formula>
    </cfRule>
  </conditionalFormatting>
  <conditionalFormatting sqref="AE80:AS80 AE77:AS77 AE74:AS74 AE71:AS71">
    <cfRule type="expression" priority="13" dxfId="1">
      <formula>IF(RIGHT(TEXT(AE71,"0.#"),1)=".",FALSE,TRUE)</formula>
    </cfRule>
    <cfRule type="expression" priority="14" dxfId="0">
      <formula>IF(RIGHT(TEXT(AE71,"0.#"),1)=".",TRUE,FALSE)</formula>
    </cfRule>
  </conditionalFormatting>
  <conditionalFormatting sqref="AK236">
    <cfRule type="expression" priority="11" dxfId="1">
      <formula>IF(RIGHT(TEXT(AK236,"0.#"),1)=".",FALSE,TRUE)</formula>
    </cfRule>
    <cfRule type="expression" priority="12" dxfId="0">
      <formula>IF(RIGHT(TEXT(AK236,"0.#"),1)=".",TRUE,FALSE)</formula>
    </cfRule>
  </conditionalFormatting>
  <conditionalFormatting sqref="AU236:AX236">
    <cfRule type="expression" priority="7" dxfId="7">
      <formula>IF(AND(AU236&gt;=0,RIGHT(TEXT(AU236,"0.#"),1)&lt;&gt;"."),TRUE,FALSE)</formula>
    </cfRule>
    <cfRule type="expression" priority="8" dxfId="6">
      <formula>IF(AND(AU236&gt;=0,RIGHT(TEXT(AU236,"0.#"),1)="."),TRUE,FALSE)</formula>
    </cfRule>
    <cfRule type="expression" priority="9" dxfId="5">
      <formula>IF(AND(AU236&lt;0,RIGHT(TEXT(AU236,"0.#"),1)&lt;&gt;"."),TRUE,FALSE)</formula>
    </cfRule>
    <cfRule type="expression" priority="10" dxfId="4">
      <formula>IF(AND(AU236&lt;0,RIGHT(TEXT(AU236,"0.#"),1)="."),TRUE,FALSE)</formula>
    </cfRule>
  </conditionalFormatting>
  <conditionalFormatting sqref="L104">
    <cfRule type="expression" priority="3" dxfId="1">
      <formula>IF(RIGHT(TEXT(L104,"0.#"),1)=".",FALSE,TRUE)</formula>
    </cfRule>
    <cfRule type="expression" priority="4" dxfId="0">
      <formula>IF(RIGHT(TEXT(L104,"0.#"),1)=".",TRUE,FALSE)</formula>
    </cfRule>
  </conditionalFormatting>
  <conditionalFormatting sqref="R104">
    <cfRule type="expression" priority="1" dxfId="1">
      <formula>IF(RIGHT(TEXT(R104,"0.#"),1)=".",FALSE,TRUE)</formula>
    </cfRule>
    <cfRule type="expression" priority="2" dxfId="0">
      <formula>IF(RIGHT(TEXT(R104,"0.#"),1)=".",TRUE,FALSE)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382</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2015-06-24T12:24:48Z</dcterms:created>
  <dcterms:modified xsi:type="dcterms:W3CDTF">2015-09-02T04:37:25Z</dcterms:modified>
  <cp:category/>
  <cp:version/>
  <cp:contentType/>
  <cp:contentStatus/>
</cp:coreProperties>
</file>