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<sst xmlns="http://schemas.openxmlformats.org/spreadsheetml/2006/main" count="740" uniqueCount="438">
  <si>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</si>
  <si>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</si>
  <si>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</si>
  <si>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</si>
  <si>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</si>
  <si>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</si>
  <si>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</si>
  <si>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</si>
  <si>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</si>
  <si>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</si>
  <si>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</si>
  <si>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</si>
  <si>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</si>
  <si>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</si>
  <si>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</si>
  <si>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</si>
  <si>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</si>
  <si>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</si>
  <si>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</si>
  <si>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</si>
  <si>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</si>
  <si>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</si>
  <si>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</si>
  <si>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</si>
  <si>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</si>
  <si>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</si>
  <si>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</si>
  <si>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</si>
  <si>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</si>
  <si>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</si>
  <si>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</si>
  <si>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</si>
  <si>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</si>
  <si>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</si>
  <si>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</si>
  <si>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</si>
  <si>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</si>
  <si>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</si>
  <si>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</si>
  <si>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</si>
  <si>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</si>
  <si>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</si>
  <si>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</si>
  <si>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</si>
  <si>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</si>
  <si>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</si>
  <si>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</si>
  <si>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</si>
  <si>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</si>
  <si>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</si>
  <si>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</si>
  <si>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</si>
  <si>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</si>
  <si>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</si>
  <si>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</si>
  <si>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</si>
  <si>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</si>
  <si>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</si>
  <si>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</si>
  <si>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</si>
  <si>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</si>
  <si>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</si>
  <si>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</si>
  <si>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</si>
  <si>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</si>
  <si>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</si>
  <si>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</si>
  <si>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</si>
  <si>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</si>
  <si>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</si>
  <si>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</si>
  <si>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</si>
  <si>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</si>
  <si>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</si>
  <si>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</si>
  <si>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</si>
  <si>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</si>
  <si>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</si>
  <si>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</si>
  <si>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</si>
  <si>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</si>
  <si>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</si>
  <si>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</si>
  <si>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</si>
  <si>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</si>
  <si>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</si>
  <si>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</si>
  <si>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</si>
  <si>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</si>
  <si>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</si>
  <si>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</si>
  <si>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</si>
  <si>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</si>
  <si>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</si>
  <si>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</si>
  <si>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</si>
  <si>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</si>
  <si>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</si>
  <si>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</si>
  <si>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</si>
  <si>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</si>
  <si>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</si>
  <si>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</si>
  <si>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</si>
  <si>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</si>
  <si>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</si>
  <si>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</si>
  <si>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</si>
  <si>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</si>
  <si>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</si>
  <si>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</si>
  <si>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</si>
  <si>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</si>
  <si>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</si>
  <si>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</si>
  <si>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</si>
  <si>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</si>
  <si>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</si>
  <si>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</si>
  <si>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</si>
  <si>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</si>
  <si>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</si>
  <si>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</si>
  <si>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</si>
  <si>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</si>
  <si>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</si>
  <si>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</si>
  <si>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</si>
  <si>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</si>
  <si>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</si>
  <si>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</si>
  <si>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</si>
  <si>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</si>
  <si>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</si>
  <si>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</si>
  <si>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</si>
  <si>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</si>
  <si>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</si>
  <si>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</si>
  <si>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</si>
  <si>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</si>
  <si>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</si>
  <si>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</si>
  <si>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</si>
  <si>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</si>
  <si>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</si>
  <si>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</si>
  <si>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</si>
  <si>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</si>
  <si>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</si>
  <si>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</si>
  <si>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</si>
  <si>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</si>
  <si>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</si>
  <si>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</si>
  <si>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</si>
  <si>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</si>
  <si>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</si>
  <si>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</si>
  <si>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</si>
  <si>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</si>
  <si>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</si>
  <si>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</si>
  <si>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</si>
  <si>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</si>
  <si>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</si>
  <si>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</si>
  <si>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</si>
  <si>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</si>
  <si>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</si>
  <si>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</si>
  <si>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</si>
  <si>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</si>
  <si>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</si>
  <si>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</si>
  <si>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</si>
  <si>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</si>
  <si>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</si>
  <si>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</si>
  <si>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</si>
  <si>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</si>
  <si>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</si>
  <si>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</si>
  <si>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</si>
  <si>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</si>
  <si>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</si>
  <si>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</si>
  <si>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</si>
  <si>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</si>
  <si>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</si>
  <si>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</si>
  <si>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</si>
  <si>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</si>
  <si>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</si>
  <si>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</si>
  <si>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</si>
  <si>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</si>
  <si>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</si>
  <si>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</si>
  <si>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</si>
  <si>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</si>
  <si>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</si>
  <si>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</si>
  <si>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</si>
  <si>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</si>
  <si>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</si>
  <si>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</si>
  <si>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</si>
  <si>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</si>
  <si>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</si>
  <si>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</si>
  <si>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</si>
  <si>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</si>
  <si>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</si>
  <si>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</si>
  <si>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</si>
  <si>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</si>
  <si>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</si>
  <si>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</si>
  <si>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</si>
  <si>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</si>
  <si>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</si>
  <si>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</si>
  <si>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</si>
  <si>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</si>
  <si>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</si>
  <si>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</si>
  <si>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</si>
  <si>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</si>
  <si>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</si>
  <si>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</si>
  <si>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</si>
  <si>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</si>
  <si>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</si>
  <si>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</si>
  <si>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</si>
  <si>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</si>
  <si>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</si>
  <si>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</si>
  <si>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</si>
  <si>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</si>
  <si>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</si>
  <si>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</si>
  <si>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</si>
  <si>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</si>
  <si>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</si>
  <si>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</si>
  <si>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</si>
  <si>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</si>
  <si>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</si>
  <si>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</si>
  <si>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</si>
  <si>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</si>
  <si>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</si>
  <si>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</si>
  <si>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</si>
  <si>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</si>
  <si>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</si>
  <si>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</si>
  <si>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</si>
  <si>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</si>
  <si>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</si>
  <si>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</si>
  <si>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</si>
  <si>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</si>
  <si>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</si>
  <si>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</si>
  <si>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</si>
  <si>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</si>
  <si>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</si>
  <si>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</si>
  <si>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</si>
  <si>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</si>
  <si>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</si>
  <si>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</si>
  <si>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</si>
  <si>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</si>
  <si>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</si>
  <si>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</si>
  <si>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</si>
  <si>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</si>
  <si>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</si>
  <si>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</si>
  <si>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</si>
  <si>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</si>
  <si>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</si>
  <si>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</si>
  <si>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</si>
  <si>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</si>
  <si>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</si>
  <si>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</si>
  <si>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</si>
  <si>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</si>
  <si>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</si>
  <si>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</si>
  <si>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</si>
  <si>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</si>
  <si>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</si>
  <si>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</si>
  <si>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</si>
  <si>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</si>
  <si>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</si>
  <si>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</si>
  <si>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</si>
  <si>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</si>
  <si>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</si>
  <si>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</si>
  <si>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</si>
  <si>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</si>
  <si>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</si>
  <si>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</si>
  <si>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</si>
  <si>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</si>
  <si>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</si>
  <si>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</si>
  <si>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</si>
  <si>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</si>
  <si>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</si>
  <si>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</si>
  <si>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</si>
  <si>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</si>
  <si>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</si>
  <si>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</si>
  <si>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</si>
  <si>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</si>
  <si>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</si>
  <si>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</si>
  <si>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</si>
  <si>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</si>
  <si>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</si>
  <si>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</si>
  <si>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</si>
  <si>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</si>
  <si>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</si>
  <si>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</si>
  <si>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</si>
  <si>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</si>
  <si>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</si>
  <si>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</si>
  <si>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</si>
  <si>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</si>
  <si>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</si>
  <si>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</si>
  <si>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</si>
  <si>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</si>
  <si>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</si>
  <si>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</si>
  <si>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</si>
  <si>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</si>
  <si>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</si>
  <si>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</si>
  <si>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</si>
  <si>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</si>
  <si>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</si>
  <si>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</si>
  <si>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</si>
  <si>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</si>
  <si>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</si>
  <si>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</si>
  <si>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</si>
  <si>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</si>
  <si>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</si>
  <si>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</si>
  <si>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</si>
  <si>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</si>
  <si>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B</t>
  </si>
  <si>
    <t>支　出　先</t>
  </si>
  <si>
    <t>業　務　概　要</t>
  </si>
  <si>
    <t>支　出　額
（百万円）</t>
  </si>
  <si>
    <t>C</t>
  </si>
  <si>
    <t>D</t>
  </si>
  <si>
    <t>E</t>
  </si>
  <si>
    <t>F</t>
  </si>
  <si>
    <t>G</t>
  </si>
  <si>
    <t>H</t>
  </si>
  <si>
    <t>　</t>
  </si>
  <si>
    <t>E.</t>
  </si>
  <si>
    <t>　</t>
  </si>
  <si>
    <t>内閣府</t>
  </si>
  <si>
    <t>実践キャリア・アップ戦略の実施に必要な経費</t>
  </si>
  <si>
    <t>政策統括官（経済財政運営担当）</t>
  </si>
  <si>
    <t>参事官（企画担当）
参事官（産業・雇用担当）</t>
  </si>
  <si>
    <t>○</t>
  </si>
  <si>
    <t>内閣府設置法第４条第１項第３号及び第３項第２号</t>
  </si>
  <si>
    <t>「新成長戦略」（平成22年６月18日閣議決定）
「日本再生の基本戦略」（平成23年12月24日閣議決定）
「日本再生戦略」（平成24年７月31日閣議決定）　等</t>
  </si>
  <si>
    <t>-</t>
  </si>
  <si>
    <t>レベル認定事業実施体制の整備及び制度の立ち上げ</t>
  </si>
  <si>
    <t>同左</t>
  </si>
  <si>
    <t>分野</t>
  </si>
  <si>
    <t>レベル認定事業実施機関の公募・選定</t>
  </si>
  <si>
    <t>機関</t>
  </si>
  <si>
    <t>レベル認定事業の実施に要した経費／レベル認定事業を実施する分野　　　　　　　　　　　　　　</t>
  </si>
  <si>
    <t>百万円</t>
  </si>
  <si>
    <t>　　百万円/分野</t>
  </si>
  <si>
    <t>実践キャリア・アップ戦略は、実践的な職業能力の評価・認定制度（キャリア段位制度）を構築するとともに、これに基づく育成プログラムの整備や労働移動の円滑な仕組みづくりを含めた、全体を一体的・豪壮的に整備・推進していく戦略。介護、省エネ・温室効果ガスの削減等、食の６次産業化の３分野について、実践的な職業能力の評価基準等を策定するとともに、事業実施機関を公募・選定し、平成24年秋から、育成プログラムの認証、レベル認定等の事業を開始した。
※平成24年度は、主に復興特会で計上（平成24年度の予算額は一般会計と復興特会を合計した数字）。平成25・26年度は、一般会計で計上。</t>
  </si>
  <si>
    <t>409/3</t>
  </si>
  <si>
    <t>341/3</t>
  </si>
  <si>
    <t>264/3</t>
  </si>
  <si>
    <t>実践的な職業能力の評価基準の策定は、広くニーズがある。</t>
  </si>
  <si>
    <t>制度普及までは経費と時間を要し、国による支援が必要であった。</t>
  </si>
  <si>
    <t>成長分野における人材育成・労働移動の促進を目的としており、優先度は高く、必要な事業である。</t>
  </si>
  <si>
    <t>‐</t>
  </si>
  <si>
    <t>事業実施機関については、３分野ごとに公募し、外部有識者等で構成される選定評価委員会で審査・選定を行い、決定した。</t>
  </si>
  <si>
    <t>妥当である。</t>
  </si>
  <si>
    <t>制度普及までの経費として妥当である。</t>
  </si>
  <si>
    <t>事業の実施に当たり、真に必要なものに限定している。</t>
  </si>
  <si>
    <t>補助金の交付に当たっては、厳正に審査を行った。</t>
  </si>
  <si>
    <t>事業の実施に当たり、真に必要なものに限定しており、また、補助金の交付に当たっては、厳正に審査を行った。</t>
  </si>
  <si>
    <t>３分野ごとにレベル認定実施体制を整備した。</t>
  </si>
  <si>
    <t>３分野で整備した制度・システムを活用しながらレベル認定事業を実施した。</t>
  </si>
  <si>
    <r>
      <t>新2</t>
    </r>
    <r>
      <rPr>
        <sz val="11"/>
        <rFont val="ＭＳ Ｐゴシック"/>
        <family val="3"/>
      </rPr>
      <t>,復興6,2406</t>
    </r>
  </si>
  <si>
    <r>
      <t>2</t>
    </r>
    <r>
      <rPr>
        <sz val="11"/>
        <rFont val="ＭＳ Ｐゴシック"/>
        <family val="3"/>
      </rPr>
      <t>8,29,復興4</t>
    </r>
  </si>
  <si>
    <t>A.（一社）シルバーサービス振興会</t>
  </si>
  <si>
    <t>B.（一社）産業環境管理協会</t>
  </si>
  <si>
    <t>C.（一社）食農共創プロデューサーズ</t>
  </si>
  <si>
    <t>システム設計・開発・維持費</t>
  </si>
  <si>
    <t>（一社）シルバーサービス振興会</t>
  </si>
  <si>
    <t>実践キャリア・アップ戦略事業（介護プロフェッショナル）</t>
  </si>
  <si>
    <t>（一社）産業環境管理協会</t>
  </si>
  <si>
    <t>実践キャリア・アップ戦略事業（カーボンマネジャー）</t>
  </si>
  <si>
    <t>（一社）食農共創プロデューサーズ</t>
  </si>
  <si>
    <t>実践キャリア・アップ戦略を推進し、実践的な職業能力の評価・認定制度（キャリア段位制度）を構築することによって、成長分野における人材育成を進めるとともに、成長分野への労働移動を促進していくことを目的とする。対象業種として、「介護プロフェッショナル」「カーボンマネジャー」「食の６次産業化プロデューサー」を選定し、レベルの認定を行うこととしている。特に、実践的な職業能力に重点を置き、「わかる（知識）」と「できる（実践スキル）」の両面を評価している。</t>
  </si>
  <si>
    <t>-</t>
  </si>
  <si>
    <t>平成23年度から26年度までは、制度の立ち上げ期間と位置づけ、内閣府より補助を行ってきた。民間団体による独立採算での実施に移行することを目指して調整を進めてきた結果、事業実施団体等との調整が完了したため、平成27年度以降は予算要求を行わない。</t>
  </si>
  <si>
    <t>当初見込みどおり、３分野ごとにレベル認定事業実施体制を整備した。</t>
  </si>
  <si>
    <t>実践キャリア・アップ戦略事業（食の６次産業化プロデューサー）</t>
  </si>
  <si>
    <t>事業費</t>
  </si>
  <si>
    <t>人件費、事務局運営経費、キャリア段位制度関係費など</t>
  </si>
  <si>
    <t>システム設計・開発費、運用保守費など</t>
  </si>
  <si>
    <t>〈平成24年度公開プロセス〉
○事業番号0028、0029　実践キャリアアップ戦略の推進に必要な経費
○評価結果－廃止
○取りまとめコメント－本事業については、既存の資格制度との関係の明確化、事業効果、効果設定を行う必要があるとの御意見があったことから、抜本的に再
検討を行う。
○平成25年度予算における反映状況
　・手数料収入分を補助金額から減額することとし、補助金額を４割以上削減。
　・現在の３分野（介護プロフェッショナル、カーボンマネジャー、食の６次産業化プロデューサー）に限定し、当面、３分野以外の分野への拡大は行わない。
　・当面、被災地において重点的に実施。
　・公開プロセスにおいて指摘のあった点を踏まえ、各分野ごとに以下を実施。
　　①既存の資格との違いを明確化するとともに、既存の資格取得者に対する講習の免除等について検討
　　②レベル認定者数の目標を定量的に設定
27年度への繰越しは執行手続き上によるものであり、事業は26年度にて終了。</t>
  </si>
  <si>
    <t>-</t>
  </si>
  <si>
    <t>-</t>
  </si>
  <si>
    <t>点検対象外</t>
  </si>
  <si>
    <t>終了予定</t>
  </si>
  <si>
    <t>民間団体による独立採算での実施に移行することを目指した調整が完了したため、平成27年度以降は予算要求は行わない。</t>
  </si>
  <si>
    <t>予定通り終了</t>
  </si>
  <si>
    <t>-</t>
  </si>
  <si>
    <t>茂呂　賢吾
河西　康之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</si>
</sst>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3" xfId="0" applyFont="1" applyFill="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152</xdr:row>
      <xdr:rowOff>9525</xdr:rowOff>
    </xdr:from>
    <xdr:to>
      <xdr:col>48</xdr:col>
      <xdr:colOff>161925</xdr:colOff>
      <xdr:row>164</xdr:row>
      <xdr:rowOff>314325</xdr:rowOff>
    </xdr:to>
    <xdr:grpSp>
      <xdr:nvGrpSpPr>
        <xdr:cNvPr id="1" name="グループ化 20"/>
        <xdr:cNvGrpSpPr>
          <a:grpSpLocks/>
        </xdr:cNvGrpSpPr>
      </xdr:nvGrpSpPr>
      <xdr:grpSpPr>
        <a:xfrm>
          <a:off x="1552575" y="36185475"/>
          <a:ext cx="8210550" cy="4533900"/>
          <a:chOff x="609600" y="52897767"/>
          <a:chExt cx="8651902" cy="4426962"/>
        </a:xfrm>
        <a:solidFill>
          <a:srgbClr val="FFFFFF"/>
        </a:solidFill>
      </xdr:grpSpPr>
      <xdr:sp>
        <xdr:nvSpPr>
          <xdr:cNvPr id="2" name="正方形/長方形 21"/>
          <xdr:cNvSpPr>
            <a:spLocks/>
          </xdr:cNvSpPr>
        </xdr:nvSpPr>
        <xdr:spPr>
          <a:xfrm>
            <a:off x="2802857" y="52897767"/>
            <a:ext cx="4001505" cy="6850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264</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正方形/長方形 22"/>
          <xdr:cNvSpPr>
            <a:spLocks/>
          </xdr:cNvSpPr>
        </xdr:nvSpPr>
        <xdr:spPr>
          <a:xfrm>
            <a:off x="631230" y="55655764"/>
            <a:ext cx="2519866" cy="6850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（一社）シルバーサービス振興会</a:t>
            </a:r>
            <a:r>
              <a:rPr lang="en-US" cap="none" sz="1100" b="0" i="0" u="none" baseline="0">
                <a:solidFill>
                  <a:srgbClr val="000000"/>
                </a:solidFill>
              </a:rPr>
              <a:t>
</a:t>
            </a:r>
            <a:r>
              <a:rPr lang="en-US" cap="none" sz="1100" b="0" i="0" u="none" baseline="0">
                <a:solidFill>
                  <a:srgbClr val="000000"/>
                </a:solidFill>
              </a:rPr>
              <a:t>125</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大かっこ 23"/>
          <xdr:cNvSpPr>
            <a:spLocks/>
          </xdr:cNvSpPr>
        </xdr:nvSpPr>
        <xdr:spPr>
          <a:xfrm>
            <a:off x="609600" y="56531196"/>
            <a:ext cx="2519866" cy="75590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実践キャリア・アップ戦略事業費補助金（介護プロフェッショナル）</a:t>
            </a:r>
          </a:p>
        </xdr:txBody>
      </xdr:sp>
      <xdr:sp>
        <xdr:nvSpPr>
          <xdr:cNvPr id="5" name="直線コネクタ 24"/>
          <xdr:cNvSpPr>
            <a:spLocks/>
          </xdr:cNvSpPr>
        </xdr:nvSpPr>
        <xdr:spPr>
          <a:xfrm>
            <a:off x="1801400" y="54274552"/>
            <a:ext cx="600009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25"/>
          <xdr:cNvSpPr>
            <a:spLocks/>
          </xdr:cNvSpPr>
        </xdr:nvSpPr>
        <xdr:spPr>
          <a:xfrm>
            <a:off x="7803657" y="54274552"/>
            <a:ext cx="0" cy="102594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正方形/長方形 26"/>
          <xdr:cNvSpPr>
            <a:spLocks/>
          </xdr:cNvSpPr>
        </xdr:nvSpPr>
        <xdr:spPr>
          <a:xfrm>
            <a:off x="6324181" y="55638056"/>
            <a:ext cx="2937321" cy="6762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（一社）食農共創プロデューサーズ</a:t>
            </a:r>
            <a:r>
              <a:rPr lang="en-US" cap="none" sz="1100" b="0" i="0" u="none" baseline="0">
                <a:solidFill>
                  <a:srgbClr val="000000"/>
                </a:solidFill>
              </a:rPr>
              <a:t>
</a:t>
            </a:r>
            <a:r>
              <a:rPr lang="en-US" cap="none" sz="1100" b="0" i="0" u="none" baseline="0">
                <a:solidFill>
                  <a:srgbClr val="000000"/>
                </a:solidFill>
              </a:rPr>
              <a:t>76</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直線矢印コネクタ 27"/>
          <xdr:cNvSpPr>
            <a:spLocks/>
          </xdr:cNvSpPr>
        </xdr:nvSpPr>
        <xdr:spPr>
          <a:xfrm>
            <a:off x="1801400" y="54274552"/>
            <a:ext cx="0" cy="102594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テキスト ボックス 28"/>
          <xdr:cNvSpPr txBox="1">
            <a:spLocks noChangeArrowheads="1"/>
          </xdr:cNvSpPr>
        </xdr:nvSpPr>
        <xdr:spPr>
          <a:xfrm>
            <a:off x="7265076" y="55348090"/>
            <a:ext cx="863027" cy="20364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sp>
        <xdr:nvSpPr>
          <xdr:cNvPr id="10" name="正方形/長方形 30"/>
          <xdr:cNvSpPr>
            <a:spLocks/>
          </xdr:cNvSpPr>
        </xdr:nvSpPr>
        <xdr:spPr>
          <a:xfrm>
            <a:off x="3536106" y="55651337"/>
            <a:ext cx="2519866" cy="68507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（一社）産業環境管理協会</a:t>
            </a:r>
            <a:r>
              <a:rPr lang="en-US" cap="none" sz="1100" b="0" i="0" u="none" baseline="0">
                <a:solidFill>
                  <a:srgbClr val="000000"/>
                </a:solidFill>
              </a:rPr>
              <a:t>
</a:t>
            </a:r>
            <a:r>
              <a:rPr lang="en-US" cap="none" sz="1100" b="0" i="0" u="none" baseline="0">
                <a:solidFill>
                  <a:srgbClr val="000000"/>
                </a:solidFill>
              </a:rPr>
              <a:t>62</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直線矢印コネクタ 31"/>
          <xdr:cNvSpPr>
            <a:spLocks/>
          </xdr:cNvSpPr>
        </xdr:nvSpPr>
        <xdr:spPr>
          <a:xfrm>
            <a:off x="4838217" y="53610508"/>
            <a:ext cx="0" cy="1728729"/>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大かっこ 32"/>
          <xdr:cNvSpPr>
            <a:spLocks/>
          </xdr:cNvSpPr>
        </xdr:nvSpPr>
        <xdr:spPr>
          <a:xfrm>
            <a:off x="3536106" y="56559971"/>
            <a:ext cx="2519866" cy="75590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実践キャリア・アップ戦略事業費補助金（</a:t>
            </a:r>
            <a:r>
              <a:rPr lang="en-US" cap="none" sz="1100" b="0" i="0" u="none" baseline="0">
                <a:solidFill>
                  <a:srgbClr val="000000"/>
                </a:solidFill>
                <a:latin typeface="ＭＳ Ｐゴシック"/>
                <a:ea typeface="ＭＳ Ｐゴシック"/>
                <a:cs typeface="ＭＳ Ｐゴシック"/>
              </a:rPr>
              <a:t>カーボン・マネジャー</a:t>
            </a:r>
            <a:r>
              <a:rPr lang="en-US" cap="none" sz="1100" b="0" i="0" u="none" baseline="0">
                <a:solidFill>
                  <a:srgbClr val="000000"/>
                </a:solidFill>
                <a:latin typeface="ＭＳ Ｐゴシック"/>
                <a:ea typeface="ＭＳ Ｐゴシック"/>
                <a:cs typeface="ＭＳ Ｐゴシック"/>
              </a:rPr>
              <a:t>）</a:t>
            </a:r>
          </a:p>
        </xdr:txBody>
      </xdr:sp>
      <xdr:sp>
        <xdr:nvSpPr>
          <xdr:cNvPr id="13" name="大かっこ 33"/>
          <xdr:cNvSpPr>
            <a:spLocks/>
          </xdr:cNvSpPr>
        </xdr:nvSpPr>
        <xdr:spPr>
          <a:xfrm>
            <a:off x="6544805" y="56568825"/>
            <a:ext cx="2519866" cy="75590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実践キャリア・アップ戦略事業費補助金（</a:t>
            </a:r>
            <a:r>
              <a:rPr lang="en-US" cap="none" sz="1100" b="0" i="0" u="none" baseline="0">
                <a:solidFill>
                  <a:srgbClr val="000000"/>
                </a:solidFill>
                <a:latin typeface="ＭＳ Ｐゴシック"/>
                <a:ea typeface="ＭＳ Ｐゴシック"/>
                <a:cs typeface="ＭＳ Ｐゴシック"/>
              </a:rPr>
              <a:t>食の６次産業化プロデューサー</a:t>
            </a:r>
            <a:r>
              <a:rPr lang="en-US" cap="none" sz="1100" b="0" i="0" u="none" baseline="0">
                <a:solidFill>
                  <a:srgbClr val="000000"/>
                </a:solidFill>
                <a:latin typeface="ＭＳ Ｐゴシック"/>
                <a:ea typeface="ＭＳ Ｐゴシック"/>
                <a:cs typeface="ＭＳ Ｐゴシック"/>
              </a:rPr>
              <a:t>）</a:t>
            </a:r>
          </a:p>
        </xdr:txBody>
      </xdr:sp>
      <xdr:sp>
        <xdr:nvSpPr>
          <xdr:cNvPr id="14" name="テキスト ボックス 34"/>
          <xdr:cNvSpPr txBox="1">
            <a:spLocks noChangeArrowheads="1"/>
          </xdr:cNvSpPr>
        </xdr:nvSpPr>
        <xdr:spPr>
          <a:xfrm>
            <a:off x="4323429" y="55338130"/>
            <a:ext cx="873842" cy="20364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sp>
        <xdr:nvSpPr>
          <xdr:cNvPr id="15" name="テキスト ボックス 35"/>
          <xdr:cNvSpPr txBox="1">
            <a:spLocks noChangeArrowheads="1"/>
          </xdr:cNvSpPr>
        </xdr:nvSpPr>
        <xdr:spPr>
          <a:xfrm>
            <a:off x="1293100" y="55329276"/>
            <a:ext cx="863027" cy="20364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38</xdr:col>
      <xdr:colOff>123825</xdr:colOff>
      <xdr:row>150</xdr:row>
      <xdr:rowOff>133350</xdr:rowOff>
    </xdr:from>
    <xdr:to>
      <xdr:col>49</xdr:col>
      <xdr:colOff>19050</xdr:colOff>
      <xdr:row>155</xdr:row>
      <xdr:rowOff>161925</xdr:rowOff>
    </xdr:to>
    <xdr:sp>
      <xdr:nvSpPr>
        <xdr:cNvPr id="16" name="大かっこ 36"/>
        <xdr:cNvSpPr>
          <a:spLocks/>
        </xdr:cNvSpPr>
      </xdr:nvSpPr>
      <xdr:spPr>
        <a:xfrm>
          <a:off x="7724775" y="35604450"/>
          <a:ext cx="2095500" cy="1790700"/>
        </a:xfrm>
        <a:prstGeom prst="bracketPair">
          <a:avLst>
            <a:gd name="adj" fmla="val -42685"/>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実践キャリア・アップ戦略の推進ためのワーキング・グループの開催等に係る事務費</a:t>
          </a:r>
          <a:r>
            <a:rPr lang="en-US" cap="none" sz="1100" b="0" i="0" u="none" baseline="0">
              <a:solidFill>
                <a:srgbClr val="000000"/>
              </a:solidFill>
            </a:rPr>
            <a:t>
</a:t>
          </a:r>
          <a:r>
            <a:rPr lang="en-US" cap="none" sz="1100" b="0" i="0" u="none" baseline="0">
              <a:solidFill>
                <a:srgbClr val="000000"/>
              </a:solidFill>
            </a:rPr>
            <a:t>0.8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①諸謝金　　</a:t>
          </a:r>
          <a:r>
            <a:rPr lang="en-US" cap="none" sz="1100" b="0" i="0" u="none" baseline="0">
              <a:solidFill>
                <a:srgbClr val="000000"/>
              </a:solidFill>
            </a:rPr>
            <a:t>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②委員等旅費</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③職員等旅費</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④会議費　　</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0" zoomScaleSheetLayoutView="85" zoomScalePageLayoutView="70" workbookViewId="0" topLeftCell="A1">
      <selection activeCell="AE6" sqref="AE6:AX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77" t="s">
        <v>377</v>
      </c>
      <c r="AR2" s="677"/>
      <c r="AS2" s="59">
        <f>IF(OR(AQ2="　",AQ2=""),"","-")</f>
      </c>
      <c r="AT2" s="678">
        <v>133</v>
      </c>
      <c r="AU2" s="678"/>
      <c r="AV2" s="60">
        <f>IF(AW2="","","-")</f>
      </c>
      <c r="AW2" s="679"/>
      <c r="AX2" s="679"/>
    </row>
    <row r="3" spans="1:50" ht="21" customHeight="1" thickBot="1">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378</v>
      </c>
      <c r="AK3" s="638"/>
      <c r="AL3" s="638"/>
      <c r="AM3" s="638"/>
      <c r="AN3" s="638"/>
      <c r="AO3" s="638"/>
      <c r="AP3" s="638"/>
      <c r="AQ3" s="638"/>
      <c r="AR3" s="638"/>
      <c r="AS3" s="638"/>
      <c r="AT3" s="638"/>
      <c r="AU3" s="638"/>
      <c r="AV3" s="638"/>
      <c r="AW3" s="638"/>
      <c r="AX3" s="36" t="s">
        <v>91</v>
      </c>
    </row>
    <row r="4" spans="1:50" ht="24.75" customHeight="1">
      <c r="A4" s="454" t="s">
        <v>30</v>
      </c>
      <c r="B4" s="455"/>
      <c r="C4" s="455"/>
      <c r="D4" s="455"/>
      <c r="E4" s="455"/>
      <c r="F4" s="455"/>
      <c r="G4" s="428" t="s">
        <v>379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2" t="s">
        <v>212</v>
      </c>
      <c r="H5" s="614"/>
      <c r="I5" s="614"/>
      <c r="J5" s="614"/>
      <c r="K5" s="614"/>
      <c r="L5" s="614"/>
      <c r="M5" s="653" t="s">
        <v>92</v>
      </c>
      <c r="N5" s="654"/>
      <c r="O5" s="654"/>
      <c r="P5" s="654"/>
      <c r="Q5" s="654"/>
      <c r="R5" s="655"/>
      <c r="S5" s="613" t="s">
        <v>97</v>
      </c>
      <c r="T5" s="614"/>
      <c r="U5" s="614"/>
      <c r="V5" s="614"/>
      <c r="W5" s="614"/>
      <c r="X5" s="615"/>
      <c r="Y5" s="445" t="s">
        <v>3</v>
      </c>
      <c r="Z5" s="446"/>
      <c r="AA5" s="446"/>
      <c r="AB5" s="446"/>
      <c r="AC5" s="446"/>
      <c r="AD5" s="447"/>
      <c r="AE5" s="448" t="s">
        <v>381</v>
      </c>
      <c r="AF5" s="449"/>
      <c r="AG5" s="449"/>
      <c r="AH5" s="449"/>
      <c r="AI5" s="449"/>
      <c r="AJ5" s="449"/>
      <c r="AK5" s="449"/>
      <c r="AL5" s="449"/>
      <c r="AM5" s="449"/>
      <c r="AN5" s="449"/>
      <c r="AO5" s="449"/>
      <c r="AP5" s="450"/>
      <c r="AQ5" s="451" t="s">
        <v>437</v>
      </c>
      <c r="AR5" s="452"/>
      <c r="AS5" s="452"/>
      <c r="AT5" s="452"/>
      <c r="AU5" s="452"/>
      <c r="AV5" s="452"/>
      <c r="AW5" s="452"/>
      <c r="AX5" s="453"/>
    </row>
    <row r="6" spans="1:50" ht="39"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c r="AF6" s="463"/>
      <c r="AG6" s="463"/>
      <c r="AH6" s="463"/>
      <c r="AI6" s="463"/>
      <c r="AJ6" s="463"/>
      <c r="AK6" s="463"/>
      <c r="AL6" s="463"/>
      <c r="AM6" s="463"/>
      <c r="AN6" s="463"/>
      <c r="AO6" s="463"/>
      <c r="AP6" s="463"/>
      <c r="AQ6" s="464"/>
      <c r="AR6" s="464"/>
      <c r="AS6" s="464"/>
      <c r="AT6" s="464"/>
      <c r="AU6" s="464"/>
      <c r="AV6" s="464"/>
      <c r="AW6" s="464"/>
      <c r="AX6" s="465"/>
    </row>
    <row r="7" spans="1:50" ht="49.5" customHeight="1">
      <c r="A7" s="481" t="s">
        <v>25</v>
      </c>
      <c r="B7" s="482"/>
      <c r="C7" s="482"/>
      <c r="D7" s="482"/>
      <c r="E7" s="482"/>
      <c r="F7" s="482"/>
      <c r="G7" s="483" t="s">
        <v>383</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384</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3" t="s">
        <v>308</v>
      </c>
      <c r="B8" s="634"/>
      <c r="C8" s="634"/>
      <c r="D8" s="634"/>
      <c r="E8" s="634"/>
      <c r="F8" s="635"/>
      <c r="G8" s="630">
        <f>'入力規則等'!A26</f>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421</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394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2" t="str">
        <f>'入力規則等'!P10</f>
        <v>直接実施、補助、交付</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6"/>
      <c r="B13" s="397"/>
      <c r="C13" s="397"/>
      <c r="D13" s="397"/>
      <c r="E13" s="397"/>
      <c r="F13" s="398"/>
      <c r="G13" s="500" t="s">
        <v>7</v>
      </c>
      <c r="H13" s="501"/>
      <c r="I13" s="506" t="s">
        <v>8</v>
      </c>
      <c r="J13" s="507"/>
      <c r="K13" s="507"/>
      <c r="L13" s="507"/>
      <c r="M13" s="507"/>
      <c r="N13" s="507"/>
      <c r="O13" s="508"/>
      <c r="P13" s="175">
        <v>594.141</v>
      </c>
      <c r="Q13" s="176"/>
      <c r="R13" s="176"/>
      <c r="S13" s="176"/>
      <c r="T13" s="176"/>
      <c r="U13" s="176"/>
      <c r="V13" s="177"/>
      <c r="W13" s="175">
        <v>347.607</v>
      </c>
      <c r="X13" s="176"/>
      <c r="Y13" s="176"/>
      <c r="Z13" s="176"/>
      <c r="AA13" s="176"/>
      <c r="AB13" s="176"/>
      <c r="AC13" s="177"/>
      <c r="AD13" s="175">
        <v>275.223</v>
      </c>
      <c r="AE13" s="176"/>
      <c r="AF13" s="176"/>
      <c r="AG13" s="176"/>
      <c r="AH13" s="176"/>
      <c r="AI13" s="176"/>
      <c r="AJ13" s="177"/>
      <c r="AK13" s="175" t="s">
        <v>430</v>
      </c>
      <c r="AL13" s="176"/>
      <c r="AM13" s="176"/>
      <c r="AN13" s="176"/>
      <c r="AO13" s="176"/>
      <c r="AP13" s="176"/>
      <c r="AQ13" s="177"/>
      <c r="AR13" s="189" t="s">
        <v>436</v>
      </c>
      <c r="AS13" s="190"/>
      <c r="AT13" s="190"/>
      <c r="AU13" s="190"/>
      <c r="AV13" s="190"/>
      <c r="AW13" s="190"/>
      <c r="AX13" s="191"/>
    </row>
    <row r="14" spans="1:50" ht="21" customHeight="1">
      <c r="A14" s="396"/>
      <c r="B14" s="397"/>
      <c r="C14" s="397"/>
      <c r="D14" s="397"/>
      <c r="E14" s="397"/>
      <c r="F14" s="398"/>
      <c r="G14" s="502"/>
      <c r="H14" s="503"/>
      <c r="I14" s="179" t="s">
        <v>9</v>
      </c>
      <c r="J14" s="180"/>
      <c r="K14" s="180"/>
      <c r="L14" s="180"/>
      <c r="M14" s="180"/>
      <c r="N14" s="180"/>
      <c r="O14" s="181"/>
      <c r="P14" s="175">
        <v>0.784</v>
      </c>
      <c r="Q14" s="176"/>
      <c r="R14" s="176"/>
      <c r="S14" s="176"/>
      <c r="T14" s="176"/>
      <c r="U14" s="176"/>
      <c r="V14" s="177"/>
      <c r="W14" s="175" t="s">
        <v>385</v>
      </c>
      <c r="X14" s="176"/>
      <c r="Y14" s="176"/>
      <c r="Z14" s="176"/>
      <c r="AA14" s="176"/>
      <c r="AB14" s="176"/>
      <c r="AC14" s="177"/>
      <c r="AD14" s="175" t="s">
        <v>385</v>
      </c>
      <c r="AE14" s="176"/>
      <c r="AF14" s="176"/>
      <c r="AG14" s="176"/>
      <c r="AH14" s="176"/>
      <c r="AI14" s="176"/>
      <c r="AJ14" s="177"/>
      <c r="AK14" s="175" t="s">
        <v>431</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2"/>
      <c r="H15" s="503"/>
      <c r="I15" s="179" t="s">
        <v>62</v>
      </c>
      <c r="J15" s="425"/>
      <c r="K15" s="425"/>
      <c r="L15" s="425"/>
      <c r="M15" s="425"/>
      <c r="N15" s="425"/>
      <c r="O15" s="426"/>
      <c r="P15" s="175" t="s">
        <v>385</v>
      </c>
      <c r="Q15" s="176"/>
      <c r="R15" s="176"/>
      <c r="S15" s="176"/>
      <c r="T15" s="176"/>
      <c r="U15" s="176"/>
      <c r="V15" s="177"/>
      <c r="W15" s="175" t="s">
        <v>385</v>
      </c>
      <c r="X15" s="176"/>
      <c r="Y15" s="176"/>
      <c r="Z15" s="176"/>
      <c r="AA15" s="176"/>
      <c r="AB15" s="176"/>
      <c r="AC15" s="177"/>
      <c r="AD15" s="175" t="s">
        <v>385</v>
      </c>
      <c r="AE15" s="176"/>
      <c r="AF15" s="176"/>
      <c r="AG15" s="176"/>
      <c r="AH15" s="176"/>
      <c r="AI15" s="176"/>
      <c r="AJ15" s="177"/>
      <c r="AK15" s="175">
        <v>30.304</v>
      </c>
      <c r="AL15" s="176"/>
      <c r="AM15" s="176"/>
      <c r="AN15" s="176"/>
      <c r="AO15" s="176"/>
      <c r="AP15" s="176"/>
      <c r="AQ15" s="177"/>
      <c r="AR15" s="175" t="s">
        <v>436</v>
      </c>
      <c r="AS15" s="176"/>
      <c r="AT15" s="176"/>
      <c r="AU15" s="176"/>
      <c r="AV15" s="176"/>
      <c r="AW15" s="176"/>
      <c r="AX15" s="178"/>
    </row>
    <row r="16" spans="1:50" ht="21" customHeight="1">
      <c r="A16" s="396"/>
      <c r="B16" s="397"/>
      <c r="C16" s="397"/>
      <c r="D16" s="397"/>
      <c r="E16" s="397"/>
      <c r="F16" s="398"/>
      <c r="G16" s="502"/>
      <c r="H16" s="503"/>
      <c r="I16" s="179" t="s">
        <v>63</v>
      </c>
      <c r="J16" s="425"/>
      <c r="K16" s="425"/>
      <c r="L16" s="425"/>
      <c r="M16" s="425"/>
      <c r="N16" s="425"/>
      <c r="O16" s="426"/>
      <c r="P16" s="175" t="s">
        <v>385</v>
      </c>
      <c r="Q16" s="176"/>
      <c r="R16" s="176"/>
      <c r="S16" s="176"/>
      <c r="T16" s="176"/>
      <c r="U16" s="176"/>
      <c r="V16" s="177"/>
      <c r="W16" s="175" t="s">
        <v>385</v>
      </c>
      <c r="X16" s="176"/>
      <c r="Y16" s="176"/>
      <c r="Z16" s="176"/>
      <c r="AA16" s="176"/>
      <c r="AB16" s="176"/>
      <c r="AC16" s="177"/>
      <c r="AD16" s="175">
        <v>-30.304</v>
      </c>
      <c r="AE16" s="176"/>
      <c r="AF16" s="176"/>
      <c r="AG16" s="176"/>
      <c r="AH16" s="176"/>
      <c r="AI16" s="176"/>
      <c r="AJ16" s="177"/>
      <c r="AK16" s="175" t="s">
        <v>431</v>
      </c>
      <c r="AL16" s="176"/>
      <c r="AM16" s="176"/>
      <c r="AN16" s="176"/>
      <c r="AO16" s="176"/>
      <c r="AP16" s="176"/>
      <c r="AQ16" s="177"/>
      <c r="AR16" s="476"/>
      <c r="AS16" s="477"/>
      <c r="AT16" s="477"/>
      <c r="AU16" s="477"/>
      <c r="AV16" s="477"/>
      <c r="AW16" s="477"/>
      <c r="AX16" s="478"/>
    </row>
    <row r="17" spans="1:50" ht="24.75" customHeight="1">
      <c r="A17" s="396"/>
      <c r="B17" s="397"/>
      <c r="C17" s="397"/>
      <c r="D17" s="397"/>
      <c r="E17" s="397"/>
      <c r="F17" s="398"/>
      <c r="G17" s="502"/>
      <c r="H17" s="503"/>
      <c r="I17" s="179" t="s">
        <v>61</v>
      </c>
      <c r="J17" s="180"/>
      <c r="K17" s="180"/>
      <c r="L17" s="180"/>
      <c r="M17" s="180"/>
      <c r="N17" s="180"/>
      <c r="O17" s="181"/>
      <c r="P17" s="175" t="s">
        <v>385</v>
      </c>
      <c r="Q17" s="176"/>
      <c r="R17" s="176"/>
      <c r="S17" s="176"/>
      <c r="T17" s="176"/>
      <c r="U17" s="176"/>
      <c r="V17" s="177"/>
      <c r="W17" s="175" t="s">
        <v>385</v>
      </c>
      <c r="X17" s="176"/>
      <c r="Y17" s="176"/>
      <c r="Z17" s="176"/>
      <c r="AA17" s="176"/>
      <c r="AB17" s="176"/>
      <c r="AC17" s="177"/>
      <c r="AD17" s="175" t="s">
        <v>385</v>
      </c>
      <c r="AE17" s="176"/>
      <c r="AF17" s="176"/>
      <c r="AG17" s="176"/>
      <c r="AH17" s="176"/>
      <c r="AI17" s="176"/>
      <c r="AJ17" s="177"/>
      <c r="AK17" s="175" t="s">
        <v>431</v>
      </c>
      <c r="AL17" s="176"/>
      <c r="AM17" s="176"/>
      <c r="AN17" s="176"/>
      <c r="AO17" s="176"/>
      <c r="AP17" s="176"/>
      <c r="AQ17" s="177"/>
      <c r="AR17" s="479"/>
      <c r="AS17" s="479"/>
      <c r="AT17" s="479"/>
      <c r="AU17" s="479"/>
      <c r="AV17" s="479"/>
      <c r="AW17" s="479"/>
      <c r="AX17" s="480"/>
    </row>
    <row r="18" spans="1:50" ht="24.75" customHeight="1">
      <c r="A18" s="396"/>
      <c r="B18" s="397"/>
      <c r="C18" s="397"/>
      <c r="D18" s="397"/>
      <c r="E18" s="397"/>
      <c r="F18" s="398"/>
      <c r="G18" s="504"/>
      <c r="H18" s="505"/>
      <c r="I18" s="625" t="s">
        <v>22</v>
      </c>
      <c r="J18" s="626"/>
      <c r="K18" s="626"/>
      <c r="L18" s="626"/>
      <c r="M18" s="626"/>
      <c r="N18" s="626"/>
      <c r="O18" s="627"/>
      <c r="P18" s="647">
        <f>SUM(P13:V17)</f>
        <v>594.925</v>
      </c>
      <c r="Q18" s="648"/>
      <c r="R18" s="648"/>
      <c r="S18" s="648"/>
      <c r="T18" s="648"/>
      <c r="U18" s="648"/>
      <c r="V18" s="649"/>
      <c r="W18" s="647">
        <f>SUM(W13:AC17)</f>
        <v>347.607</v>
      </c>
      <c r="X18" s="648"/>
      <c r="Y18" s="648"/>
      <c r="Z18" s="648"/>
      <c r="AA18" s="648"/>
      <c r="AB18" s="648"/>
      <c r="AC18" s="649"/>
      <c r="AD18" s="647">
        <f>SUM(AD13:AJ17)</f>
        <v>244.919</v>
      </c>
      <c r="AE18" s="648"/>
      <c r="AF18" s="648"/>
      <c r="AG18" s="648"/>
      <c r="AH18" s="648"/>
      <c r="AI18" s="648"/>
      <c r="AJ18" s="649"/>
      <c r="AK18" s="647">
        <f>SUM(AK13:AQ17)</f>
        <v>30.304</v>
      </c>
      <c r="AL18" s="648"/>
      <c r="AM18" s="648"/>
      <c r="AN18" s="648"/>
      <c r="AO18" s="648"/>
      <c r="AP18" s="648"/>
      <c r="AQ18" s="649"/>
      <c r="AR18" s="647">
        <f>SUM(AR13:AX17)</f>
        <v>0</v>
      </c>
      <c r="AS18" s="648"/>
      <c r="AT18" s="648"/>
      <c r="AU18" s="648"/>
      <c r="AV18" s="648"/>
      <c r="AW18" s="648"/>
      <c r="AX18" s="650"/>
    </row>
    <row r="19" spans="1:50" ht="24.75" customHeight="1">
      <c r="A19" s="396"/>
      <c r="B19" s="397"/>
      <c r="C19" s="397"/>
      <c r="D19" s="397"/>
      <c r="E19" s="397"/>
      <c r="F19" s="398"/>
      <c r="G19" s="645" t="s">
        <v>10</v>
      </c>
      <c r="H19" s="646"/>
      <c r="I19" s="646"/>
      <c r="J19" s="646"/>
      <c r="K19" s="646"/>
      <c r="L19" s="646"/>
      <c r="M19" s="646"/>
      <c r="N19" s="646"/>
      <c r="O19" s="646"/>
      <c r="P19" s="175">
        <v>409.365</v>
      </c>
      <c r="Q19" s="176"/>
      <c r="R19" s="176"/>
      <c r="S19" s="176"/>
      <c r="T19" s="176"/>
      <c r="U19" s="176"/>
      <c r="V19" s="177"/>
      <c r="W19" s="175">
        <v>340.516</v>
      </c>
      <c r="X19" s="176"/>
      <c r="Y19" s="176"/>
      <c r="Z19" s="176"/>
      <c r="AA19" s="176"/>
      <c r="AB19" s="176"/>
      <c r="AC19" s="177"/>
      <c r="AD19" s="175">
        <v>234.39</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c r="A20" s="494"/>
      <c r="B20" s="495"/>
      <c r="C20" s="495"/>
      <c r="D20" s="495"/>
      <c r="E20" s="495"/>
      <c r="F20" s="496"/>
      <c r="G20" s="645" t="s">
        <v>11</v>
      </c>
      <c r="H20" s="646"/>
      <c r="I20" s="646"/>
      <c r="J20" s="646"/>
      <c r="K20" s="646"/>
      <c r="L20" s="646"/>
      <c r="M20" s="646"/>
      <c r="N20" s="646"/>
      <c r="O20" s="646"/>
      <c r="P20" s="651">
        <f>IF(P18=0,"-",P19/P18)</f>
        <v>0.6880951380426105</v>
      </c>
      <c r="Q20" s="651"/>
      <c r="R20" s="651"/>
      <c r="S20" s="651"/>
      <c r="T20" s="651"/>
      <c r="U20" s="651"/>
      <c r="V20" s="651"/>
      <c r="W20" s="651">
        <f>IF(W18=0,"-",W19/W18)</f>
        <v>0.9796005258812395</v>
      </c>
      <c r="X20" s="651"/>
      <c r="Y20" s="651"/>
      <c r="Z20" s="651"/>
      <c r="AA20" s="651"/>
      <c r="AB20" s="651"/>
      <c r="AC20" s="651"/>
      <c r="AD20" s="651">
        <f>IF(AD18=0,"-",AD19/AD18)</f>
        <v>0.9570102768670458</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26</v>
      </c>
      <c r="AV22" s="71"/>
      <c r="AW22" s="72" t="s">
        <v>355</v>
      </c>
      <c r="AX22" s="73"/>
    </row>
    <row r="23" spans="1:50" ht="22.5" customHeight="1">
      <c r="A23" s="130"/>
      <c r="B23" s="128"/>
      <c r="C23" s="128"/>
      <c r="D23" s="128"/>
      <c r="E23" s="128"/>
      <c r="F23" s="129"/>
      <c r="G23" s="74" t="s">
        <v>386</v>
      </c>
      <c r="H23" s="75"/>
      <c r="I23" s="75"/>
      <c r="J23" s="75"/>
      <c r="K23" s="75"/>
      <c r="L23" s="75"/>
      <c r="M23" s="75"/>
      <c r="N23" s="75"/>
      <c r="O23" s="76"/>
      <c r="P23" s="219" t="s">
        <v>387</v>
      </c>
      <c r="Q23" s="234"/>
      <c r="R23" s="234"/>
      <c r="S23" s="234"/>
      <c r="T23" s="234"/>
      <c r="U23" s="234"/>
      <c r="V23" s="234"/>
      <c r="W23" s="234"/>
      <c r="X23" s="235"/>
      <c r="Y23" s="228" t="s">
        <v>14</v>
      </c>
      <c r="Z23" s="229"/>
      <c r="AA23" s="230"/>
      <c r="AB23" s="167" t="s">
        <v>388</v>
      </c>
      <c r="AC23" s="168"/>
      <c r="AD23" s="168"/>
      <c r="AE23" s="88">
        <v>3</v>
      </c>
      <c r="AF23" s="89"/>
      <c r="AG23" s="89"/>
      <c r="AH23" s="89"/>
      <c r="AI23" s="90"/>
      <c r="AJ23" s="88">
        <v>3</v>
      </c>
      <c r="AK23" s="89"/>
      <c r="AL23" s="89"/>
      <c r="AM23" s="89"/>
      <c r="AN23" s="90"/>
      <c r="AO23" s="88">
        <v>3</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388</v>
      </c>
      <c r="AC24" s="197"/>
      <c r="AD24" s="197"/>
      <c r="AE24" s="88">
        <v>3</v>
      </c>
      <c r="AF24" s="89"/>
      <c r="AG24" s="89"/>
      <c r="AH24" s="89"/>
      <c r="AI24" s="90"/>
      <c r="AJ24" s="88">
        <v>3</v>
      </c>
      <c r="AK24" s="89"/>
      <c r="AL24" s="89"/>
      <c r="AM24" s="89"/>
      <c r="AN24" s="90"/>
      <c r="AO24" s="88">
        <v>3</v>
      </c>
      <c r="AP24" s="89"/>
      <c r="AQ24" s="89"/>
      <c r="AR24" s="89"/>
      <c r="AS24" s="90"/>
      <c r="AT24" s="88">
        <v>3</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hidden="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hidden="1">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hidden="1">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hidden="1">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hidden="1">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hidden="1">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hidden="1">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customHeight="1" hidden="1">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customHeight="1" hidden="1">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customHeight="1" hidden="1">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customHeight="1" hidden="1">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50" ht="22.5" customHeight="1" hidden="1">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26"/>
      <c r="B68" s="527"/>
      <c r="C68" s="527"/>
      <c r="D68" s="527"/>
      <c r="E68" s="527"/>
      <c r="F68" s="528"/>
      <c r="G68" s="219" t="s">
        <v>389</v>
      </c>
      <c r="H68" s="234"/>
      <c r="I68" s="234"/>
      <c r="J68" s="234"/>
      <c r="K68" s="234"/>
      <c r="L68" s="234"/>
      <c r="M68" s="234"/>
      <c r="N68" s="234"/>
      <c r="O68" s="234"/>
      <c r="P68" s="234"/>
      <c r="Q68" s="234"/>
      <c r="R68" s="234"/>
      <c r="S68" s="234"/>
      <c r="T68" s="234"/>
      <c r="U68" s="234"/>
      <c r="V68" s="234"/>
      <c r="W68" s="234"/>
      <c r="X68" s="235"/>
      <c r="Y68" s="616" t="s">
        <v>66</v>
      </c>
      <c r="Z68" s="617"/>
      <c r="AA68" s="618"/>
      <c r="AB68" s="111" t="s">
        <v>390</v>
      </c>
      <c r="AC68" s="112"/>
      <c r="AD68" s="113"/>
      <c r="AE68" s="88">
        <v>3</v>
      </c>
      <c r="AF68" s="89"/>
      <c r="AG68" s="89"/>
      <c r="AH68" s="89"/>
      <c r="AI68" s="90"/>
      <c r="AJ68" s="88">
        <v>3</v>
      </c>
      <c r="AK68" s="89"/>
      <c r="AL68" s="89"/>
      <c r="AM68" s="89"/>
      <c r="AN68" s="90"/>
      <c r="AO68" s="88">
        <v>3</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390</v>
      </c>
      <c r="AC69" s="203"/>
      <c r="AD69" s="204"/>
      <c r="AE69" s="88">
        <v>3</v>
      </c>
      <c r="AF69" s="89"/>
      <c r="AG69" s="89"/>
      <c r="AH69" s="89"/>
      <c r="AI69" s="90"/>
      <c r="AJ69" s="88">
        <v>3</v>
      </c>
      <c r="AK69" s="89"/>
      <c r="AL69" s="89"/>
      <c r="AM69" s="89"/>
      <c r="AN69" s="90"/>
      <c r="AO69" s="88">
        <v>3</v>
      </c>
      <c r="AP69" s="89"/>
      <c r="AQ69" s="89"/>
      <c r="AR69" s="89"/>
      <c r="AS69" s="90"/>
      <c r="AT69" s="88" t="s">
        <v>422</v>
      </c>
      <c r="AU69" s="89"/>
      <c r="AV69" s="89"/>
      <c r="AW69" s="89"/>
      <c r="AX69" s="348"/>
      <c r="AY69" s="10"/>
      <c r="AZ69" s="10"/>
      <c r="BA69" s="10"/>
      <c r="BB69" s="10"/>
      <c r="BC69" s="10"/>
      <c r="BD69" s="10"/>
      <c r="BE69" s="10"/>
      <c r="BF69" s="10"/>
      <c r="BG69" s="10"/>
      <c r="BH69" s="10"/>
    </row>
    <row r="70" spans="1:50" ht="33" customHeight="1" hidden="1">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55" ht="22.5" customHeight="1" hidden="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customHeight="1" hidden="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50" ht="31.5" customHeight="1" hidden="1">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55" ht="22.5" customHeight="1" hidden="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customHeight="1" hidden="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50" ht="31.5" customHeight="1" hidden="1">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55" ht="22.5" customHeight="1" hidden="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customHeight="1" hidden="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50" ht="31.5" customHeight="1" hidden="1">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55" ht="22.5" customHeight="1" hidden="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customHeight="1" hidden="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391</v>
      </c>
      <c r="H83" s="295"/>
      <c r="I83" s="295"/>
      <c r="J83" s="295"/>
      <c r="K83" s="295"/>
      <c r="L83" s="295"/>
      <c r="M83" s="295"/>
      <c r="N83" s="295"/>
      <c r="O83" s="295"/>
      <c r="P83" s="295"/>
      <c r="Q83" s="295"/>
      <c r="R83" s="295"/>
      <c r="S83" s="295"/>
      <c r="T83" s="295"/>
      <c r="U83" s="295"/>
      <c r="V83" s="295"/>
      <c r="W83" s="295"/>
      <c r="X83" s="295"/>
      <c r="Y83" s="535" t="s">
        <v>17</v>
      </c>
      <c r="Z83" s="536"/>
      <c r="AA83" s="537"/>
      <c r="AB83" s="663" t="s">
        <v>392</v>
      </c>
      <c r="AC83" s="115"/>
      <c r="AD83" s="116"/>
      <c r="AE83" s="205">
        <v>136.3</v>
      </c>
      <c r="AF83" s="206"/>
      <c r="AG83" s="206"/>
      <c r="AH83" s="206"/>
      <c r="AI83" s="206"/>
      <c r="AJ83" s="205">
        <v>113.7</v>
      </c>
      <c r="AK83" s="206"/>
      <c r="AL83" s="206"/>
      <c r="AM83" s="206"/>
      <c r="AN83" s="206"/>
      <c r="AO83" s="205">
        <v>88</v>
      </c>
      <c r="AP83" s="206"/>
      <c r="AQ83" s="206"/>
      <c r="AR83" s="206"/>
      <c r="AS83" s="206"/>
      <c r="AT83" s="88" t="s">
        <v>422</v>
      </c>
      <c r="AU83" s="89"/>
      <c r="AV83" s="89"/>
      <c r="AW83" s="89"/>
      <c r="AX83" s="348"/>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393</v>
      </c>
      <c r="AC84" s="92"/>
      <c r="AD84" s="93"/>
      <c r="AE84" s="91" t="s">
        <v>395</v>
      </c>
      <c r="AF84" s="92"/>
      <c r="AG84" s="92"/>
      <c r="AH84" s="92"/>
      <c r="AI84" s="93"/>
      <c r="AJ84" s="91" t="s">
        <v>396</v>
      </c>
      <c r="AK84" s="92"/>
      <c r="AL84" s="92"/>
      <c r="AM84" s="92"/>
      <c r="AN84" s="93"/>
      <c r="AO84" s="91" t="s">
        <v>397</v>
      </c>
      <c r="AP84" s="92"/>
      <c r="AQ84" s="92"/>
      <c r="AR84" s="92"/>
      <c r="AS84" s="93"/>
      <c r="AT84" s="91" t="s">
        <v>422</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2.5" customHeight="1">
      <c r="A98" s="600"/>
      <c r="B98" s="601"/>
      <c r="C98" s="532"/>
      <c r="D98" s="533"/>
      <c r="E98" s="533"/>
      <c r="F98" s="533"/>
      <c r="G98" s="533"/>
      <c r="H98" s="533"/>
      <c r="I98" s="533"/>
      <c r="J98" s="533"/>
      <c r="K98" s="534"/>
      <c r="L98" s="175"/>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0</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382</v>
      </c>
      <c r="AE108" s="342"/>
      <c r="AF108" s="342"/>
      <c r="AG108" s="338" t="s">
        <v>398</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382</v>
      </c>
      <c r="AE109" s="294"/>
      <c r="AF109" s="294"/>
      <c r="AG109" s="273" t="s">
        <v>399</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382</v>
      </c>
      <c r="AE110" s="324"/>
      <c r="AF110" s="324"/>
      <c r="AG110" s="333" t="s">
        <v>400</v>
      </c>
      <c r="AH110" s="238"/>
      <c r="AI110" s="238"/>
      <c r="AJ110" s="238"/>
      <c r="AK110" s="238"/>
      <c r="AL110" s="238"/>
      <c r="AM110" s="238"/>
      <c r="AN110" s="238"/>
      <c r="AO110" s="238"/>
      <c r="AP110" s="238"/>
      <c r="AQ110" s="238"/>
      <c r="AR110" s="238"/>
      <c r="AS110" s="238"/>
      <c r="AT110" s="238"/>
      <c r="AU110" s="238"/>
      <c r="AV110" s="238"/>
      <c r="AW110" s="238"/>
      <c r="AX110" s="319"/>
    </row>
    <row r="111" spans="1:50" ht="50.2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382</v>
      </c>
      <c r="AE111" s="268"/>
      <c r="AF111" s="268"/>
      <c r="AG111" s="270" t="s">
        <v>402</v>
      </c>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382</v>
      </c>
      <c r="AE112" s="294"/>
      <c r="AF112" s="294"/>
      <c r="AG112" s="273" t="s">
        <v>403</v>
      </c>
      <c r="AH112" s="250"/>
      <c r="AI112" s="250"/>
      <c r="AJ112" s="250"/>
      <c r="AK112" s="250"/>
      <c r="AL112" s="250"/>
      <c r="AM112" s="250"/>
      <c r="AN112" s="250"/>
      <c r="AO112" s="250"/>
      <c r="AP112" s="250"/>
      <c r="AQ112" s="250"/>
      <c r="AR112" s="250"/>
      <c r="AS112" s="250"/>
      <c r="AT112" s="250"/>
      <c r="AU112" s="250"/>
      <c r="AV112" s="250"/>
      <c r="AW112" s="250"/>
      <c r="AX112" s="274"/>
    </row>
    <row r="113" spans="1:50" ht="18.75"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382</v>
      </c>
      <c r="AE113" s="294"/>
      <c r="AF113" s="294"/>
      <c r="AG113" s="273" t="s">
        <v>404</v>
      </c>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401</v>
      </c>
      <c r="AE114" s="294"/>
      <c r="AF114" s="294"/>
      <c r="AG114" s="467"/>
      <c r="AH114" s="250"/>
      <c r="AI114" s="250"/>
      <c r="AJ114" s="250"/>
      <c r="AK114" s="250"/>
      <c r="AL114" s="250"/>
      <c r="AM114" s="250"/>
      <c r="AN114" s="250"/>
      <c r="AO114" s="250"/>
      <c r="AP114" s="250"/>
      <c r="AQ114" s="250"/>
      <c r="AR114" s="250"/>
      <c r="AS114" s="250"/>
      <c r="AT114" s="250"/>
      <c r="AU114" s="250"/>
      <c r="AV114" s="250"/>
      <c r="AW114" s="250"/>
      <c r="AX114" s="274"/>
    </row>
    <row r="115" spans="1:50" ht="18.7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382</v>
      </c>
      <c r="AE115" s="294"/>
      <c r="AF115" s="294"/>
      <c r="AG115" s="273" t="s">
        <v>405</v>
      </c>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401</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2"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382</v>
      </c>
      <c r="AE117" s="324"/>
      <c r="AF117" s="328"/>
      <c r="AG117" s="334" t="s">
        <v>406</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50"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382</v>
      </c>
      <c r="AE118" s="268"/>
      <c r="AF118" s="269"/>
      <c r="AG118" s="270" t="s">
        <v>424</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382</v>
      </c>
      <c r="AE119" s="344"/>
      <c r="AF119" s="344"/>
      <c r="AG119" s="273" t="s">
        <v>407</v>
      </c>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382</v>
      </c>
      <c r="AE120" s="294"/>
      <c r="AF120" s="294"/>
      <c r="AG120" s="273" t="s">
        <v>408</v>
      </c>
      <c r="AH120" s="250"/>
      <c r="AI120" s="250"/>
      <c r="AJ120" s="250"/>
      <c r="AK120" s="250"/>
      <c r="AL120" s="250"/>
      <c r="AM120" s="250"/>
      <c r="AN120" s="250"/>
      <c r="AO120" s="250"/>
      <c r="AP120" s="250"/>
      <c r="AQ120" s="250"/>
      <c r="AR120" s="250"/>
      <c r="AS120" s="250"/>
      <c r="AT120" s="250"/>
      <c r="AU120" s="250"/>
      <c r="AV120" s="250"/>
      <c r="AW120" s="250"/>
      <c r="AX120" s="274"/>
    </row>
    <row r="121" spans="1:50" ht="30.7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382</v>
      </c>
      <c r="AE121" s="294"/>
      <c r="AF121" s="294"/>
      <c r="AG121" s="333" t="s">
        <v>409</v>
      </c>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401</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50" ht="57" customHeight="1">
      <c r="A126" s="254" t="s">
        <v>58</v>
      </c>
      <c r="B126" s="384"/>
      <c r="C126" s="374" t="s">
        <v>64</v>
      </c>
      <c r="D126" s="422"/>
      <c r="E126" s="422"/>
      <c r="F126" s="423"/>
      <c r="G126" s="378" t="s">
        <v>423</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66.75" customHeight="1" thickBot="1">
      <c r="A127" s="385"/>
      <c r="B127" s="386"/>
      <c r="C127" s="576" t="s">
        <v>68</v>
      </c>
      <c r="D127" s="577"/>
      <c r="E127" s="577"/>
      <c r="F127" s="578"/>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50"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99.75" customHeight="1" thickBot="1">
      <c r="A129" s="421" t="s">
        <v>432</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99.75" customHeight="1" thickBot="1">
      <c r="A131" s="381" t="s">
        <v>433</v>
      </c>
      <c r="B131" s="382"/>
      <c r="C131" s="382"/>
      <c r="D131" s="382"/>
      <c r="E131" s="383"/>
      <c r="F131" s="414" t="s">
        <v>434</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75" customHeight="1" thickBot="1">
      <c r="A133" s="549" t="s">
        <v>435</v>
      </c>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215.25" customHeight="1" thickBot="1">
      <c r="A135" s="345" t="s">
        <v>429</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15" t="s">
        <v>224</v>
      </c>
      <c r="B137" s="311"/>
      <c r="C137" s="311"/>
      <c r="D137" s="311"/>
      <c r="E137" s="311"/>
      <c r="F137" s="311"/>
      <c r="G137" s="540" t="s">
        <v>385</v>
      </c>
      <c r="H137" s="541"/>
      <c r="I137" s="541"/>
      <c r="J137" s="541"/>
      <c r="K137" s="541"/>
      <c r="L137" s="541"/>
      <c r="M137" s="541"/>
      <c r="N137" s="541"/>
      <c r="O137" s="541"/>
      <c r="P137" s="542"/>
      <c r="Q137" s="311" t="s">
        <v>225</v>
      </c>
      <c r="R137" s="311"/>
      <c r="S137" s="311"/>
      <c r="T137" s="311"/>
      <c r="U137" s="311"/>
      <c r="V137" s="311"/>
      <c r="W137" s="540" t="s">
        <v>410</v>
      </c>
      <c r="X137" s="541"/>
      <c r="Y137" s="541"/>
      <c r="Z137" s="541"/>
      <c r="AA137" s="541"/>
      <c r="AB137" s="541"/>
      <c r="AC137" s="541"/>
      <c r="AD137" s="541"/>
      <c r="AE137" s="541"/>
      <c r="AF137" s="542"/>
      <c r="AG137" s="311" t="s">
        <v>226</v>
      </c>
      <c r="AH137" s="311"/>
      <c r="AI137" s="311"/>
      <c r="AJ137" s="311"/>
      <c r="AK137" s="311"/>
      <c r="AL137" s="311"/>
      <c r="AM137" s="512" t="s">
        <v>411</v>
      </c>
      <c r="AN137" s="513"/>
      <c r="AO137" s="513"/>
      <c r="AP137" s="513"/>
      <c r="AQ137" s="513"/>
      <c r="AR137" s="513"/>
      <c r="AS137" s="513"/>
      <c r="AT137" s="513"/>
      <c r="AU137" s="513"/>
      <c r="AV137" s="514"/>
      <c r="AW137" s="12"/>
      <c r="AX137" s="13"/>
    </row>
    <row r="138" spans="1:50" ht="19.5" customHeight="1" thickBot="1">
      <c r="A138" s="516" t="s">
        <v>227</v>
      </c>
      <c r="B138" s="420"/>
      <c r="C138" s="420"/>
      <c r="D138" s="420"/>
      <c r="E138" s="420"/>
      <c r="F138" s="420"/>
      <c r="G138" s="308">
        <v>16</v>
      </c>
      <c r="H138" s="309"/>
      <c r="I138" s="309"/>
      <c r="J138" s="309"/>
      <c r="K138" s="309"/>
      <c r="L138" s="309"/>
      <c r="M138" s="309"/>
      <c r="N138" s="309"/>
      <c r="O138" s="309"/>
      <c r="P138" s="310"/>
      <c r="Q138" s="420" t="s">
        <v>228</v>
      </c>
      <c r="R138" s="420"/>
      <c r="S138" s="420"/>
      <c r="T138" s="420"/>
      <c r="U138" s="420"/>
      <c r="V138" s="420"/>
      <c r="W138" s="308">
        <v>18</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2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412</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c r="A180" s="361"/>
      <c r="B180" s="362"/>
      <c r="C180" s="362"/>
      <c r="D180" s="362"/>
      <c r="E180" s="362"/>
      <c r="F180" s="363"/>
      <c r="G180" s="352" t="s">
        <v>426</v>
      </c>
      <c r="H180" s="353"/>
      <c r="I180" s="353"/>
      <c r="J180" s="353"/>
      <c r="K180" s="354"/>
      <c r="L180" s="355" t="s">
        <v>427</v>
      </c>
      <c r="M180" s="356"/>
      <c r="N180" s="356"/>
      <c r="O180" s="356"/>
      <c r="P180" s="356"/>
      <c r="Q180" s="356"/>
      <c r="R180" s="356"/>
      <c r="S180" s="356"/>
      <c r="T180" s="356"/>
      <c r="U180" s="356"/>
      <c r="V180" s="356"/>
      <c r="W180" s="356"/>
      <c r="X180" s="357"/>
      <c r="Y180" s="387">
        <v>112</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c r="A181" s="361"/>
      <c r="B181" s="362"/>
      <c r="C181" s="362"/>
      <c r="D181" s="362"/>
      <c r="E181" s="362"/>
      <c r="F181" s="363"/>
      <c r="G181" s="402" t="s">
        <v>415</v>
      </c>
      <c r="H181" s="403"/>
      <c r="I181" s="403"/>
      <c r="J181" s="403"/>
      <c r="K181" s="404"/>
      <c r="L181" s="405" t="s">
        <v>428</v>
      </c>
      <c r="M181" s="406"/>
      <c r="N181" s="406"/>
      <c r="O181" s="406"/>
      <c r="P181" s="406"/>
      <c r="Q181" s="406"/>
      <c r="R181" s="406"/>
      <c r="S181" s="406"/>
      <c r="T181" s="406"/>
      <c r="U181" s="406"/>
      <c r="V181" s="406"/>
      <c r="W181" s="406"/>
      <c r="X181" s="407"/>
      <c r="Y181" s="408">
        <v>13</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hidden="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125</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c r="A191" s="361"/>
      <c r="B191" s="362"/>
      <c r="C191" s="362"/>
      <c r="D191" s="362"/>
      <c r="E191" s="362"/>
      <c r="F191" s="363"/>
      <c r="G191" s="367" t="s">
        <v>413</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c r="A193" s="361"/>
      <c r="B193" s="362"/>
      <c r="C193" s="362"/>
      <c r="D193" s="362"/>
      <c r="E193" s="362"/>
      <c r="F193" s="363"/>
      <c r="G193" s="352" t="s">
        <v>426</v>
      </c>
      <c r="H193" s="353"/>
      <c r="I193" s="353"/>
      <c r="J193" s="353"/>
      <c r="K193" s="354"/>
      <c r="L193" s="355" t="s">
        <v>427</v>
      </c>
      <c r="M193" s="356"/>
      <c r="N193" s="356"/>
      <c r="O193" s="356"/>
      <c r="P193" s="356"/>
      <c r="Q193" s="356"/>
      <c r="R193" s="356"/>
      <c r="S193" s="356"/>
      <c r="T193" s="356"/>
      <c r="U193" s="356"/>
      <c r="V193" s="356"/>
      <c r="W193" s="356"/>
      <c r="X193" s="357"/>
      <c r="Y193" s="387">
        <v>61</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c r="A194" s="361"/>
      <c r="B194" s="362"/>
      <c r="C194" s="362"/>
      <c r="D194" s="362"/>
      <c r="E194" s="362"/>
      <c r="F194" s="363"/>
      <c r="G194" s="402" t="s">
        <v>415</v>
      </c>
      <c r="H194" s="403"/>
      <c r="I194" s="403"/>
      <c r="J194" s="403"/>
      <c r="K194" s="404"/>
      <c r="L194" s="405" t="s">
        <v>428</v>
      </c>
      <c r="M194" s="406"/>
      <c r="N194" s="406"/>
      <c r="O194" s="406"/>
      <c r="P194" s="406"/>
      <c r="Q194" s="406"/>
      <c r="R194" s="406"/>
      <c r="S194" s="406"/>
      <c r="T194" s="406"/>
      <c r="U194" s="406"/>
      <c r="V194" s="406"/>
      <c r="W194" s="406"/>
      <c r="X194" s="407"/>
      <c r="Y194" s="408">
        <v>1</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hidden="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62</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c r="A204" s="361"/>
      <c r="B204" s="362"/>
      <c r="C204" s="362"/>
      <c r="D204" s="362"/>
      <c r="E204" s="362"/>
      <c r="F204" s="363"/>
      <c r="G204" s="367" t="s">
        <v>414</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c r="A206" s="361"/>
      <c r="B206" s="362"/>
      <c r="C206" s="362"/>
      <c r="D206" s="362"/>
      <c r="E206" s="362"/>
      <c r="F206" s="363"/>
      <c r="G206" s="352" t="s">
        <v>426</v>
      </c>
      <c r="H206" s="353"/>
      <c r="I206" s="353"/>
      <c r="J206" s="353"/>
      <c r="K206" s="354"/>
      <c r="L206" s="355" t="s">
        <v>427</v>
      </c>
      <c r="M206" s="356"/>
      <c r="N206" s="356"/>
      <c r="O206" s="356"/>
      <c r="P206" s="356"/>
      <c r="Q206" s="356"/>
      <c r="R206" s="356"/>
      <c r="S206" s="356"/>
      <c r="T206" s="356"/>
      <c r="U206" s="356"/>
      <c r="V206" s="356"/>
      <c r="W206" s="356"/>
      <c r="X206" s="357"/>
      <c r="Y206" s="387">
        <v>76</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customHeight="1">
      <c r="A207" s="361"/>
      <c r="B207" s="362"/>
      <c r="C207" s="362"/>
      <c r="D207" s="362"/>
      <c r="E207" s="362"/>
      <c r="F207" s="363"/>
      <c r="G207" s="402" t="s">
        <v>415</v>
      </c>
      <c r="H207" s="403"/>
      <c r="I207" s="403"/>
      <c r="J207" s="403"/>
      <c r="K207" s="404"/>
      <c r="L207" s="405" t="s">
        <v>428</v>
      </c>
      <c r="M207" s="406"/>
      <c r="N207" s="406"/>
      <c r="O207" s="406"/>
      <c r="P207" s="406"/>
      <c r="Q207" s="406"/>
      <c r="R207" s="406"/>
      <c r="S207" s="406"/>
      <c r="T207" s="406"/>
      <c r="U207" s="406"/>
      <c r="V207" s="406"/>
      <c r="W207" s="406"/>
      <c r="X207" s="407"/>
      <c r="Y207" s="408">
        <v>0</v>
      </c>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customHeight="1" hidden="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76</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customHeight="1" hidden="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hidden="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30.75" customHeight="1">
      <c r="A236" s="565">
        <v>1</v>
      </c>
      <c r="B236" s="565">
        <v>1</v>
      </c>
      <c r="C236" s="567" t="s">
        <v>416</v>
      </c>
      <c r="D236" s="566"/>
      <c r="E236" s="566"/>
      <c r="F236" s="566"/>
      <c r="G236" s="566"/>
      <c r="H236" s="566"/>
      <c r="I236" s="566"/>
      <c r="J236" s="566"/>
      <c r="K236" s="566"/>
      <c r="L236" s="566"/>
      <c r="M236" s="567" t="s">
        <v>417</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125</v>
      </c>
      <c r="AL236" s="569"/>
      <c r="AM236" s="569"/>
      <c r="AN236" s="569"/>
      <c r="AO236" s="569"/>
      <c r="AP236" s="570"/>
      <c r="AQ236" s="567" t="s">
        <v>385</v>
      </c>
      <c r="AR236" s="566"/>
      <c r="AS236" s="566"/>
      <c r="AT236" s="566"/>
      <c r="AU236" s="568" t="s">
        <v>385</v>
      </c>
      <c r="AV236" s="569"/>
      <c r="AW236" s="569"/>
      <c r="AX236" s="570"/>
    </row>
    <row r="237" spans="1:50" ht="24" customHeight="1">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customHeight="1">
      <c r="A238" s="565">
        <v>3</v>
      </c>
      <c r="B238" s="565">
        <v>1</v>
      </c>
      <c r="C238" s="566"/>
      <c r="D238" s="566"/>
      <c r="E238" s="566"/>
      <c r="F238" s="566"/>
      <c r="G238" s="566"/>
      <c r="H238" s="566"/>
      <c r="I238" s="566"/>
      <c r="J238" s="566"/>
      <c r="K238" s="566"/>
      <c r="L238" s="566"/>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8"/>
      <c r="AL238" s="569"/>
      <c r="AM238" s="569"/>
      <c r="AN238" s="569"/>
      <c r="AO238" s="569"/>
      <c r="AP238" s="570"/>
      <c r="AQ238" s="567"/>
      <c r="AR238" s="566"/>
      <c r="AS238" s="566"/>
      <c r="AT238" s="566"/>
      <c r="AU238" s="568"/>
      <c r="AV238" s="569"/>
      <c r="AW238" s="569"/>
      <c r="AX238" s="570"/>
    </row>
    <row r="239" spans="1:50" ht="24" customHeight="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customHeight="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customHeight="1" hidden="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customHeight="1" hidden="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customHeight="1" hidden="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customHeight="1" hidden="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customHeight="1" hidden="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customHeight="1" hidden="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customHeight="1" hidden="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customHeight="1" hidden="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customHeight="1" hidden="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customHeight="1" hidden="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customHeight="1" hidden="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customHeight="1" hidden="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customHeight="1" hidden="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customHeight="1" hidden="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customHeight="1" hidden="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customHeight="1" hidden="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customHeight="1" hidden="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customHeight="1" hidden="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customHeight="1" hidden="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customHeight="1" hidden="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368</v>
      </c>
      <c r="AL268" s="232"/>
      <c r="AM268" s="232"/>
      <c r="AN268" s="232"/>
      <c r="AO268" s="232"/>
      <c r="AP268" s="232"/>
      <c r="AQ268" s="232" t="s">
        <v>23</v>
      </c>
      <c r="AR268" s="232"/>
      <c r="AS268" s="232"/>
      <c r="AT268" s="232"/>
      <c r="AU268" s="83" t="s">
        <v>24</v>
      </c>
      <c r="AV268" s="84"/>
      <c r="AW268" s="84"/>
      <c r="AX268" s="572"/>
    </row>
    <row r="269" spans="1:50" ht="24" customHeight="1">
      <c r="A269" s="565">
        <v>1</v>
      </c>
      <c r="B269" s="565">
        <v>1</v>
      </c>
      <c r="C269" s="567" t="s">
        <v>418</v>
      </c>
      <c r="D269" s="566"/>
      <c r="E269" s="566"/>
      <c r="F269" s="566"/>
      <c r="G269" s="566"/>
      <c r="H269" s="566"/>
      <c r="I269" s="566"/>
      <c r="J269" s="566"/>
      <c r="K269" s="566"/>
      <c r="L269" s="566"/>
      <c r="M269" s="567" t="s">
        <v>419</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62</v>
      </c>
      <c r="AL269" s="569"/>
      <c r="AM269" s="569"/>
      <c r="AN269" s="569"/>
      <c r="AO269" s="569"/>
      <c r="AP269" s="570"/>
      <c r="AQ269" s="567" t="s">
        <v>385</v>
      </c>
      <c r="AR269" s="566"/>
      <c r="AS269" s="566"/>
      <c r="AT269" s="566"/>
      <c r="AU269" s="568" t="s">
        <v>385</v>
      </c>
      <c r="AV269" s="569"/>
      <c r="AW269" s="569"/>
      <c r="AX269" s="570"/>
    </row>
    <row r="270" spans="1:50" ht="24" customHeight="1">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customHeight="1">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customHeight="1">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customHeight="1">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customHeight="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customHeight="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customHeight="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customHeight="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customHeight="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customHeight="1" hidden="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customHeight="1" hidden="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customHeight="1" hidden="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customHeight="1" hidden="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customHeight="1" hidden="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customHeight="1" hidden="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customHeight="1" hidden="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customHeight="1" hidden="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customHeight="1" hidden="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customHeight="1" hidden="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customHeight="1" hidden="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customHeight="1" hidden="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customHeight="1" hidden="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customHeight="1" hidden="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customHeight="1" hidden="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customHeight="1" hidden="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customHeight="1" hidden="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customHeight="1" hidden="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customHeight="1" hidden="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customHeight="1" hidden="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300" spans="1:50" ht="13.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368</v>
      </c>
      <c r="AL301" s="232"/>
      <c r="AM301" s="232"/>
      <c r="AN301" s="232"/>
      <c r="AO301" s="232"/>
      <c r="AP301" s="232"/>
      <c r="AQ301" s="232" t="s">
        <v>23</v>
      </c>
      <c r="AR301" s="232"/>
      <c r="AS301" s="232"/>
      <c r="AT301" s="232"/>
      <c r="AU301" s="83" t="s">
        <v>24</v>
      </c>
      <c r="AV301" s="84"/>
      <c r="AW301" s="84"/>
      <c r="AX301" s="572"/>
    </row>
    <row r="302" spans="1:50" ht="33.75" customHeight="1">
      <c r="A302" s="565">
        <v>1</v>
      </c>
      <c r="B302" s="565">
        <v>1</v>
      </c>
      <c r="C302" s="567" t="s">
        <v>420</v>
      </c>
      <c r="D302" s="566"/>
      <c r="E302" s="566"/>
      <c r="F302" s="566"/>
      <c r="G302" s="566"/>
      <c r="H302" s="566"/>
      <c r="I302" s="566"/>
      <c r="J302" s="566"/>
      <c r="K302" s="566"/>
      <c r="L302" s="566"/>
      <c r="M302" s="567" t="s">
        <v>425</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v>76</v>
      </c>
      <c r="AL302" s="569"/>
      <c r="AM302" s="569"/>
      <c r="AN302" s="569"/>
      <c r="AO302" s="569"/>
      <c r="AP302" s="570"/>
      <c r="AQ302" s="567" t="s">
        <v>385</v>
      </c>
      <c r="AR302" s="566"/>
      <c r="AS302" s="566"/>
      <c r="AT302" s="566"/>
      <c r="AU302" s="568" t="s">
        <v>385</v>
      </c>
      <c r="AV302" s="569"/>
      <c r="AW302" s="569"/>
      <c r="AX302" s="570"/>
    </row>
    <row r="303" spans="1:50" ht="24" customHeight="1">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customHeight="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customHeight="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customHeight="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customHeight="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customHeight="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customHeight="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customHeight="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customHeight="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customHeight="1" hidden="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customHeight="1" hidden="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customHeight="1" hidden="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customHeight="1" hidden="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customHeight="1" hidden="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customHeight="1" hidden="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customHeight="1" hidden="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customHeight="1" hidden="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customHeight="1" hidden="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customHeight="1" hidden="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customHeight="1" hidden="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customHeight="1" hidden="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customHeight="1" hidden="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customHeight="1" hidden="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customHeight="1" hidden="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customHeight="1" hidden="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customHeight="1" hidden="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customHeight="1" hidden="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customHeight="1" hidden="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customHeight="1" hidden="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5"/>
      <c r="B334" s="565"/>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368</v>
      </c>
      <c r="AL334" s="232"/>
      <c r="AM334" s="232"/>
      <c r="AN334" s="232"/>
      <c r="AO334" s="232"/>
      <c r="AP334" s="232"/>
      <c r="AQ334" s="232" t="s">
        <v>23</v>
      </c>
      <c r="AR334" s="232"/>
      <c r="AS334" s="232"/>
      <c r="AT334" s="232"/>
      <c r="AU334" s="83" t="s">
        <v>24</v>
      </c>
      <c r="AV334" s="84"/>
      <c r="AW334" s="84"/>
      <c r="AX334" s="572"/>
    </row>
    <row r="335" spans="1:50" ht="24" customHeight="1" hidden="1">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customHeight="1" hidden="1">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customHeight="1" hidden="1">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customHeight="1" hidden="1">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customHeight="1" hidden="1">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customHeight="1" hidden="1">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customHeight="1" hidden="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customHeight="1" hidden="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customHeight="1" hidden="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customHeight="1" hidden="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customHeight="1" hidden="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customHeight="1" hidden="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customHeight="1" hidden="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customHeight="1" hidden="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customHeight="1" hidden="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customHeight="1" hidden="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customHeight="1" hidden="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customHeight="1" hidden="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customHeight="1" hidden="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customHeight="1" hidden="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customHeight="1" hidden="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customHeight="1" hidden="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customHeight="1" hidden="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customHeight="1" hidden="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customHeight="1" hidden="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customHeight="1" hidden="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customHeight="1" hidden="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customHeight="1" hidden="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customHeight="1" hidden="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customHeight="1" hidden="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5"/>
      <c r="B367" s="565"/>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368</v>
      </c>
      <c r="AL367" s="232"/>
      <c r="AM367" s="232"/>
      <c r="AN367" s="232"/>
      <c r="AO367" s="232"/>
      <c r="AP367" s="232"/>
      <c r="AQ367" s="232" t="s">
        <v>23</v>
      </c>
      <c r="AR367" s="232"/>
      <c r="AS367" s="232"/>
      <c r="AT367" s="232"/>
      <c r="AU367" s="83" t="s">
        <v>24</v>
      </c>
      <c r="AV367" s="84"/>
      <c r="AW367" s="84"/>
      <c r="AX367" s="572"/>
    </row>
    <row r="368" spans="1:50" ht="24" customHeight="1" hidden="1">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customHeight="1" hidden="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customHeight="1" hidden="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customHeight="1" hidden="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customHeight="1" hidden="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customHeight="1" hidden="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customHeight="1" hidden="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customHeight="1" hidden="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customHeight="1" hidden="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customHeight="1" hidden="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customHeight="1" hidden="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customHeight="1" hidden="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customHeight="1" hidden="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customHeight="1" hidden="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customHeight="1" hidden="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customHeight="1" hidden="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customHeight="1" hidden="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customHeight="1" hidden="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customHeight="1" hidden="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customHeight="1" hidden="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customHeight="1" hidden="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customHeight="1" hidden="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customHeight="1" hidden="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customHeight="1" hidden="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customHeight="1" hidden="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customHeight="1" hidden="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customHeight="1" hidden="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customHeight="1" hidden="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customHeight="1" hidden="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customHeight="1" hidden="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5"/>
      <c r="B400" s="565"/>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368</v>
      </c>
      <c r="AL400" s="232"/>
      <c r="AM400" s="232"/>
      <c r="AN400" s="232"/>
      <c r="AO400" s="232"/>
      <c r="AP400" s="232"/>
      <c r="AQ400" s="232" t="s">
        <v>23</v>
      </c>
      <c r="AR400" s="232"/>
      <c r="AS400" s="232"/>
      <c r="AT400" s="232"/>
      <c r="AU400" s="83" t="s">
        <v>24</v>
      </c>
      <c r="AV400" s="84"/>
      <c r="AW400" s="84"/>
      <c r="AX400" s="572"/>
    </row>
    <row r="401" spans="1:50" ht="24" customHeight="1" hidden="1">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customHeight="1" hidden="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customHeight="1" hidden="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customHeight="1" hidden="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customHeight="1" hidden="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customHeight="1" hidden="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customHeight="1" hidden="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customHeight="1" hidden="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customHeight="1" hidden="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customHeight="1" hidden="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customHeight="1" hidden="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customHeight="1" hidden="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customHeight="1" hidden="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customHeight="1" hidden="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customHeight="1" hidden="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customHeight="1" hidden="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customHeight="1" hidden="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customHeight="1" hidden="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customHeight="1" hidden="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customHeight="1" hidden="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customHeight="1" hidden="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customHeight="1" hidden="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customHeight="1" hidden="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customHeight="1" hidden="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customHeight="1" hidden="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customHeight="1" hidden="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customHeight="1" hidden="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customHeight="1" hidden="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customHeight="1" hidden="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customHeight="1" hidden="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5"/>
      <c r="B433" s="565"/>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368</v>
      </c>
      <c r="AL433" s="232"/>
      <c r="AM433" s="232"/>
      <c r="AN433" s="232"/>
      <c r="AO433" s="232"/>
      <c r="AP433" s="232"/>
      <c r="AQ433" s="232" t="s">
        <v>23</v>
      </c>
      <c r="AR433" s="232"/>
      <c r="AS433" s="232"/>
      <c r="AT433" s="232"/>
      <c r="AU433" s="83" t="s">
        <v>24</v>
      </c>
      <c r="AV433" s="84"/>
      <c r="AW433" s="84"/>
      <c r="AX433" s="572"/>
    </row>
    <row r="434" spans="1:50" ht="24" customHeight="1" hidden="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customHeight="1" hidden="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customHeight="1" hidden="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customHeight="1" hidden="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customHeight="1" hidden="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customHeight="1" hidden="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customHeight="1" hidden="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customHeight="1" hidden="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customHeight="1" hidden="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customHeight="1" hidden="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customHeight="1" hidden="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customHeight="1" hidden="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customHeight="1" hidden="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customHeight="1" hidden="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customHeight="1" hidden="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customHeight="1" hidden="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customHeight="1" hidden="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customHeight="1" hidden="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customHeight="1" hidden="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customHeight="1" hidden="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customHeight="1" hidden="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customHeight="1" hidden="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customHeight="1" hidden="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customHeight="1" hidden="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customHeight="1" hidden="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customHeight="1" hidden="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customHeight="1" hidden="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customHeight="1" hidden="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customHeight="1" hidden="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customHeight="1" hidden="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368</v>
      </c>
      <c r="AL466" s="232"/>
      <c r="AM466" s="232"/>
      <c r="AN466" s="232"/>
      <c r="AO466" s="232"/>
      <c r="AP466" s="232"/>
      <c r="AQ466" s="232" t="s">
        <v>23</v>
      </c>
      <c r="AR466" s="232"/>
      <c r="AS466" s="232"/>
      <c r="AT466" s="232"/>
      <c r="AU466" s="83" t="s">
        <v>24</v>
      </c>
      <c r="AV466" s="84"/>
      <c r="AW466" s="84"/>
      <c r="AX466" s="572"/>
    </row>
    <row r="467" spans="1:50" ht="24" customHeight="1" hidden="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customHeight="1" hidden="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customHeight="1" hidden="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customHeight="1" hidden="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customHeight="1" hidden="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customHeight="1" hidden="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customHeight="1" hidden="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customHeight="1" hidden="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customHeight="1" hidden="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customHeight="1" hidden="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customHeight="1" hidden="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customHeight="1" hidden="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customHeight="1" hidden="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customHeight="1" hidden="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customHeight="1" hidden="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customHeight="1" hidden="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customHeight="1" hidden="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customHeight="1" hidden="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customHeight="1" hidden="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customHeight="1" hidden="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customHeight="1" hidden="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customHeight="1" hidden="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customHeight="1" hidden="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customHeight="1" hidden="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customHeight="1" hidden="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customHeight="1" hidden="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customHeight="1" hidden="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customHeight="1" hidden="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customHeight="1" hidden="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customHeight="1" hidden="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customHeight="1" hidden="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ht="13.5" hidden="1"/>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5" dxfId="1">
      <formula>IF(RIGHT(TEXT(P14,"0.#"),1)=".",FALSE,TRUE)</formula>
    </cfRule>
    <cfRule type="expression" priority="546" dxfId="0">
      <formula>IF(RIGHT(TEXT(P14,"0.#"),1)=".",TRUE,FALSE)</formula>
    </cfRule>
  </conditionalFormatting>
  <conditionalFormatting sqref="AE23:AI23">
    <cfRule type="expression" priority="535" dxfId="1">
      <formula>IF(RIGHT(TEXT(AE23,"0.#"),1)=".",FALSE,TRUE)</formula>
    </cfRule>
    <cfRule type="expression" priority="536" dxfId="0">
      <formula>IF(RIGHT(TEXT(AE23,"0.#"),1)=".",TRUE,FALSE)</formula>
    </cfRule>
  </conditionalFormatting>
  <conditionalFormatting sqref="AE69:AX69">
    <cfRule type="expression" priority="467" dxfId="1">
      <formula>IF(RIGHT(TEXT(AE69,"0.#"),1)=".",FALSE,TRUE)</formula>
    </cfRule>
    <cfRule type="expression" priority="468" dxfId="0">
      <formula>IF(RIGHT(TEXT(AE69,"0.#"),1)=".",TRUE,FALSE)</formula>
    </cfRule>
  </conditionalFormatting>
  <conditionalFormatting sqref="AE83:AI83">
    <cfRule type="expression" priority="449" dxfId="1">
      <formula>IF(RIGHT(TEXT(AE83,"0.#"),1)=".",FALSE,TRUE)</formula>
    </cfRule>
    <cfRule type="expression" priority="450" dxfId="0">
      <formula>IF(RIGHT(TEXT(AE83,"0.#"),1)=".",TRUE,FALSE)</formula>
    </cfRule>
  </conditionalFormatting>
  <conditionalFormatting sqref="AJ83:AX83">
    <cfRule type="expression" priority="447" dxfId="1">
      <formula>IF(RIGHT(TEXT(AJ83,"0.#"),1)=".",FALSE,TRUE)</formula>
    </cfRule>
    <cfRule type="expression" priority="448" dxfId="0">
      <formula>IF(RIGHT(TEXT(AJ83,"0.#"),1)=".",TRUE,FALSE)</formula>
    </cfRule>
  </conditionalFormatting>
  <conditionalFormatting sqref="L99">
    <cfRule type="expression" priority="427" dxfId="1">
      <formula>IF(RIGHT(TEXT(L99,"0.#"),1)=".",FALSE,TRUE)</formula>
    </cfRule>
    <cfRule type="expression" priority="428" dxfId="0">
      <formula>IF(RIGHT(TEXT(L99,"0.#"),1)=".",TRUE,FALSE)</formula>
    </cfRule>
  </conditionalFormatting>
  <conditionalFormatting sqref="L104">
    <cfRule type="expression" priority="425" dxfId="1">
      <formula>IF(RIGHT(TEXT(L104,"0.#"),1)=".",FALSE,TRUE)</formula>
    </cfRule>
    <cfRule type="expression" priority="426" dxfId="0">
      <formula>IF(RIGHT(TEXT(L104,"0.#"),1)=".",TRUE,FALSE)</formula>
    </cfRule>
  </conditionalFormatting>
  <conditionalFormatting sqref="R104">
    <cfRule type="expression" priority="423" dxfId="1">
      <formula>IF(RIGHT(TEXT(R104,"0.#"),1)=".",FALSE,TRUE)</formula>
    </cfRule>
    <cfRule type="expression" priority="424" dxfId="0">
      <formula>IF(RIGHT(TEXT(R104,"0.#"),1)=".",TRUE,FALSE)</formula>
    </cfRule>
  </conditionalFormatting>
  <conditionalFormatting sqref="P18:AX18">
    <cfRule type="expression" priority="421" dxfId="1">
      <formula>IF(RIGHT(TEXT(P18,"0.#"),1)=".",FALSE,TRUE)</formula>
    </cfRule>
    <cfRule type="expression" priority="422" dxfId="0">
      <formula>IF(RIGHT(TEXT(P18,"0.#"),1)=".",TRUE,FALSE)</formula>
    </cfRule>
  </conditionalFormatting>
  <conditionalFormatting sqref="Y181">
    <cfRule type="expression" priority="417" dxfId="1">
      <formula>IF(RIGHT(TEXT(Y181,"0.#"),1)=".",FALSE,TRUE)</formula>
    </cfRule>
    <cfRule type="expression" priority="418" dxfId="0">
      <formula>IF(RIGHT(TEXT(Y181,"0.#"),1)=".",TRUE,FALSE)</formula>
    </cfRule>
  </conditionalFormatting>
  <conditionalFormatting sqref="Y190">
    <cfRule type="expression" priority="413" dxfId="1">
      <formula>IF(RIGHT(TEXT(Y190,"0.#"),1)=".",FALSE,TRUE)</formula>
    </cfRule>
    <cfRule type="expression" priority="414" dxfId="0">
      <formula>IF(RIGHT(TEXT(Y190,"0.#"),1)=".",TRUE,FALSE)</formula>
    </cfRule>
  </conditionalFormatting>
  <conditionalFormatting sqref="AK236">
    <cfRule type="expression" priority="335" dxfId="1">
      <formula>IF(RIGHT(TEXT(AK236,"0.#"),1)=".",FALSE,TRUE)</formula>
    </cfRule>
    <cfRule type="expression" priority="336" dxfId="0">
      <formula>IF(RIGHT(TEXT(AK236,"0.#"),1)=".",TRUE,FALSE)</formula>
    </cfRule>
  </conditionalFormatting>
  <conditionalFormatting sqref="AE54:AI54">
    <cfRule type="expression" priority="285" dxfId="1">
      <formula>IF(RIGHT(TEXT(AE54,"0.#"),1)=".",FALSE,TRUE)</formula>
    </cfRule>
    <cfRule type="expression" priority="286" dxfId="0">
      <formula>IF(RIGHT(TEXT(AE54,"0.#"),1)=".",TRUE,FALSE)</formula>
    </cfRule>
  </conditionalFormatting>
  <conditionalFormatting sqref="P16:AQ17 P15:AX15 P13:AX13">
    <cfRule type="expression" priority="243" dxfId="1">
      <formula>IF(RIGHT(TEXT(P13,"0.#"),1)=".",FALSE,TRUE)</formula>
    </cfRule>
    <cfRule type="expression" priority="244" dxfId="0">
      <formula>IF(RIGHT(TEXT(P13,"0.#"),1)=".",TRUE,FALSE)</formula>
    </cfRule>
  </conditionalFormatting>
  <conditionalFormatting sqref="P19:AJ19">
    <cfRule type="expression" priority="241" dxfId="1">
      <formula>IF(RIGHT(TEXT(P19,"0.#"),1)=".",FALSE,TRUE)</formula>
    </cfRule>
    <cfRule type="expression" priority="242" dxfId="0">
      <formula>IF(RIGHT(TEXT(P19,"0.#"),1)=".",TRUE,FALSE)</formula>
    </cfRule>
  </conditionalFormatting>
  <conditionalFormatting sqref="AE55:AX55 AJ54:AS54">
    <cfRule type="expression" priority="237" dxfId="1">
      <formula>IF(RIGHT(TEXT(AE54,"0.#"),1)=".",FALSE,TRUE)</formula>
    </cfRule>
    <cfRule type="expression" priority="238" dxfId="0">
      <formula>IF(RIGHT(TEXT(AE54,"0.#"),1)=".",TRUE,FALSE)</formula>
    </cfRule>
  </conditionalFormatting>
  <conditionalFormatting sqref="AE68:AS68">
    <cfRule type="expression" priority="233" dxfId="1">
      <formula>IF(RIGHT(TEXT(AE68,"0.#"),1)=".",FALSE,TRUE)</formula>
    </cfRule>
    <cfRule type="expression" priority="234" dxfId="0">
      <formula>IF(RIGHT(TEXT(AE68,"0.#"),1)=".",TRUE,FALSE)</formula>
    </cfRule>
  </conditionalFormatting>
  <conditionalFormatting sqref="AE95:AI95 AE92:AI92 AE89:AI89 AE86:AI86">
    <cfRule type="expression" priority="231" dxfId="1">
      <formula>IF(RIGHT(TEXT(AE86,"0.#"),1)=".",FALSE,TRUE)</formula>
    </cfRule>
    <cfRule type="expression" priority="232" dxfId="0">
      <formula>IF(RIGHT(TEXT(AE86,"0.#"),1)=".",TRUE,FALSE)</formula>
    </cfRule>
  </conditionalFormatting>
  <conditionalFormatting sqref="AJ95:AX95 AJ92:AX92 AJ89:AX89 AJ86:AX86">
    <cfRule type="expression" priority="229" dxfId="1">
      <formula>IF(RIGHT(TEXT(AJ86,"0.#"),1)=".",FALSE,TRUE)</formula>
    </cfRule>
    <cfRule type="expression" priority="230" dxfId="0">
      <formula>IF(RIGHT(TEXT(AJ86,"0.#"),1)=".",TRUE,FALSE)</formula>
    </cfRule>
  </conditionalFormatting>
  <conditionalFormatting sqref="L100:L103 L98">
    <cfRule type="expression" priority="227" dxfId="1">
      <formula>IF(RIGHT(TEXT(L98,"0.#"),1)=".",FALSE,TRUE)</formula>
    </cfRule>
    <cfRule type="expression" priority="228" dxfId="0">
      <formula>IF(RIGHT(TEXT(L98,"0.#"),1)=".",TRUE,FALSE)</formula>
    </cfRule>
  </conditionalFormatting>
  <conditionalFormatting sqref="R98">
    <cfRule type="expression" priority="223" dxfId="1">
      <formula>IF(RIGHT(TEXT(R98,"0.#"),1)=".",FALSE,TRUE)</formula>
    </cfRule>
    <cfRule type="expression" priority="224" dxfId="0">
      <formula>IF(RIGHT(TEXT(R98,"0.#"),1)=".",TRUE,FALSE)</formula>
    </cfRule>
  </conditionalFormatting>
  <conditionalFormatting sqref="R99:R103">
    <cfRule type="expression" priority="221" dxfId="1">
      <formula>IF(RIGHT(TEXT(R99,"0.#"),1)=".",FALSE,TRUE)</formula>
    </cfRule>
    <cfRule type="expression" priority="222" dxfId="0">
      <formula>IF(RIGHT(TEXT(R99,"0.#"),1)=".",TRUE,FALSE)</formula>
    </cfRule>
  </conditionalFormatting>
  <conditionalFormatting sqref="Y182:Y189 Y180">
    <cfRule type="expression" priority="219" dxfId="1">
      <formula>IF(RIGHT(TEXT(Y180,"0.#"),1)=".",FALSE,TRUE)</formula>
    </cfRule>
    <cfRule type="expression" priority="220" dxfId="0">
      <formula>IF(RIGHT(TEXT(Y180,"0.#"),1)=".",TRUE,FALSE)</formula>
    </cfRule>
  </conditionalFormatting>
  <conditionalFormatting sqref="AU181">
    <cfRule type="expression" priority="217" dxfId="1">
      <formula>IF(RIGHT(TEXT(AU181,"0.#"),1)=".",FALSE,TRUE)</formula>
    </cfRule>
    <cfRule type="expression" priority="218" dxfId="0">
      <formula>IF(RIGHT(TEXT(AU181,"0.#"),1)=".",TRUE,FALSE)</formula>
    </cfRule>
  </conditionalFormatting>
  <conditionalFormatting sqref="AU190">
    <cfRule type="expression" priority="215" dxfId="1">
      <formula>IF(RIGHT(TEXT(AU190,"0.#"),1)=".",FALSE,TRUE)</formula>
    </cfRule>
    <cfRule type="expression" priority="216" dxfId="0">
      <formula>IF(RIGHT(TEXT(AU190,"0.#"),1)=".",TRUE,FALSE)</formula>
    </cfRule>
  </conditionalFormatting>
  <conditionalFormatting sqref="AU182:AU189 AU180">
    <cfRule type="expression" priority="213" dxfId="1">
      <formula>IF(RIGHT(TEXT(AU180,"0.#"),1)=".",FALSE,TRUE)</formula>
    </cfRule>
    <cfRule type="expression" priority="214" dxfId="0">
      <formula>IF(RIGHT(TEXT(AU180,"0.#"),1)=".",TRUE,FALSE)</formula>
    </cfRule>
  </conditionalFormatting>
  <conditionalFormatting sqref="Y220 Y194">
    <cfRule type="expression" priority="199" dxfId="1">
      <formula>IF(RIGHT(TEXT(Y194,"0.#"),1)=".",FALSE,TRUE)</formula>
    </cfRule>
    <cfRule type="expression" priority="200" dxfId="0">
      <formula>IF(RIGHT(TEXT(Y194,"0.#"),1)=".",TRUE,FALSE)</formula>
    </cfRule>
  </conditionalFormatting>
  <conditionalFormatting sqref="Y229 Y216 Y203">
    <cfRule type="expression" priority="197" dxfId="1">
      <formula>IF(RIGHT(TEXT(Y203,"0.#"),1)=".",FALSE,TRUE)</formula>
    </cfRule>
    <cfRule type="expression" priority="198" dxfId="0">
      <formula>IF(RIGHT(TEXT(Y203,"0.#"),1)=".",TRUE,FALSE)</formula>
    </cfRule>
  </conditionalFormatting>
  <conditionalFormatting sqref="Y221:Y228 Y219 Y212:Y215 Y195:Y202 Y193">
    <cfRule type="expression" priority="195" dxfId="1">
      <formula>IF(RIGHT(TEXT(Y193,"0.#"),1)=".",FALSE,TRUE)</formula>
    </cfRule>
    <cfRule type="expression" priority="196" dxfId="0">
      <formula>IF(RIGHT(TEXT(Y193,"0.#"),1)=".",TRUE,FALSE)</formula>
    </cfRule>
  </conditionalFormatting>
  <conditionalFormatting sqref="AU220 AU207 AU194">
    <cfRule type="expression" priority="193" dxfId="1">
      <formula>IF(RIGHT(TEXT(AU194,"0.#"),1)=".",FALSE,TRUE)</formula>
    </cfRule>
    <cfRule type="expression" priority="194" dxfId="0">
      <formula>IF(RIGHT(TEXT(AU194,"0.#"),1)=".",TRUE,FALSE)</formula>
    </cfRule>
  </conditionalFormatting>
  <conditionalFormatting sqref="AU229 AU216 AU203">
    <cfRule type="expression" priority="191" dxfId="1">
      <formula>IF(RIGHT(TEXT(AU203,"0.#"),1)=".",FALSE,TRUE)</formula>
    </cfRule>
    <cfRule type="expression" priority="192" dxfId="0">
      <formula>IF(RIGHT(TEXT(AU203,"0.#"),1)=".",TRUE,FALSE)</formula>
    </cfRule>
  </conditionalFormatting>
  <conditionalFormatting sqref="AU221:AU228 AU219 AU208:AU215 AU206 AU195:AU202 AU193">
    <cfRule type="expression" priority="189" dxfId="1">
      <formula>IF(RIGHT(TEXT(AU193,"0.#"),1)=".",FALSE,TRUE)</formula>
    </cfRule>
    <cfRule type="expression" priority="190" dxfId="0">
      <formula>IF(RIGHT(TEXT(AU193,"0.#"),1)=".",TRUE,FALSE)</formula>
    </cfRule>
  </conditionalFormatting>
  <conditionalFormatting sqref="AE56:AI56">
    <cfRule type="expression" priority="163" dxfId="11">
      <formula>IF(AND(AE56&gt;=0,RIGHT(TEXT(AE56,"0.#"),1)&lt;&gt;"."),TRUE,FALSE)</formula>
    </cfRule>
    <cfRule type="expression" priority="164" dxfId="10">
      <formula>IF(AND(AE56&gt;=0,RIGHT(TEXT(AE56,"0.#"),1)="."),TRUE,FALSE)</formula>
    </cfRule>
    <cfRule type="expression" priority="165" dxfId="9">
      <formula>IF(AND(AE56&lt;0,RIGHT(TEXT(AE56,"0.#"),1)&lt;&gt;"."),TRUE,FALSE)</formula>
    </cfRule>
    <cfRule type="expression" priority="166" dxfId="8">
      <formula>IF(AND(AE56&lt;0,RIGHT(TEXT(AE56,"0.#"),1)="."),TRUE,FALSE)</formula>
    </cfRule>
  </conditionalFormatting>
  <conditionalFormatting sqref="AJ56:AS56">
    <cfRule type="expression" priority="159" dxfId="11">
      <formula>IF(AND(AJ56&gt;=0,RIGHT(TEXT(AJ56,"0.#"),1)&lt;&gt;"."),TRUE,FALSE)</formula>
    </cfRule>
    <cfRule type="expression" priority="160" dxfId="10">
      <formula>IF(AND(AJ56&gt;=0,RIGHT(TEXT(AJ56,"0.#"),1)="."),TRUE,FALSE)</formula>
    </cfRule>
    <cfRule type="expression" priority="161" dxfId="9">
      <formula>IF(AND(AJ56&lt;0,RIGHT(TEXT(AJ56,"0.#"),1)&lt;&gt;"."),TRUE,FALSE)</formula>
    </cfRule>
    <cfRule type="expression" priority="162" dxfId="8">
      <formula>IF(AND(AJ56&lt;0,RIGHT(TEXT(AJ56,"0.#"),1)="."),TRUE,FALSE)</formula>
    </cfRule>
  </conditionalFormatting>
  <conditionalFormatting sqref="AK237:AK265">
    <cfRule type="expression" priority="147" dxfId="1">
      <formula>IF(RIGHT(TEXT(AK237,"0.#"),1)=".",FALSE,TRUE)</formula>
    </cfRule>
    <cfRule type="expression" priority="148" dxfId="0">
      <formula>IF(RIGHT(TEXT(AK237,"0.#"),1)=".",TRUE,FALSE)</formula>
    </cfRule>
  </conditionalFormatting>
  <conditionalFormatting sqref="AU237:AX265">
    <cfRule type="expression" priority="143" dxfId="11">
      <formula>IF(AND(AU237&gt;=0,RIGHT(TEXT(AU237,"0.#"),1)&lt;&gt;"."),TRUE,FALSE)</formula>
    </cfRule>
    <cfRule type="expression" priority="144" dxfId="10">
      <formula>IF(AND(AU237&gt;=0,RIGHT(TEXT(AU237,"0.#"),1)="."),TRUE,FALSE)</formula>
    </cfRule>
    <cfRule type="expression" priority="145" dxfId="9">
      <formula>IF(AND(AU237&lt;0,RIGHT(TEXT(AU237,"0.#"),1)&lt;&gt;"."),TRUE,FALSE)</formula>
    </cfRule>
    <cfRule type="expression" priority="146" dxfId="8">
      <formula>IF(AND(AU237&lt;0,RIGHT(TEXT(AU237,"0.#"),1)="."),TRUE,FALSE)</formula>
    </cfRule>
  </conditionalFormatting>
  <conditionalFormatting sqref="AK269">
    <cfRule type="expression" priority="141" dxfId="1">
      <formula>IF(RIGHT(TEXT(AK269,"0.#"),1)=".",FALSE,TRUE)</formula>
    </cfRule>
    <cfRule type="expression" priority="142" dxfId="0">
      <formula>IF(RIGHT(TEXT(AK269,"0.#"),1)=".",TRUE,FALSE)</formula>
    </cfRule>
  </conditionalFormatting>
  <conditionalFormatting sqref="AU269:AX269">
    <cfRule type="expression" priority="137" dxfId="11">
      <formula>IF(AND(AU269&gt;=0,RIGHT(TEXT(AU269,"0.#"),1)&lt;&gt;"."),TRUE,FALSE)</formula>
    </cfRule>
    <cfRule type="expression" priority="138" dxfId="10">
      <formula>IF(AND(AU269&gt;=0,RIGHT(TEXT(AU269,"0.#"),1)="."),TRUE,FALSE)</formula>
    </cfRule>
    <cfRule type="expression" priority="139" dxfId="9">
      <formula>IF(AND(AU269&lt;0,RIGHT(TEXT(AU269,"0.#"),1)&lt;&gt;"."),TRUE,FALSE)</formula>
    </cfRule>
    <cfRule type="expression" priority="140" dxfId="8">
      <formula>IF(AND(AU269&lt;0,RIGHT(TEXT(AU269,"0.#"),1)="."),TRUE,FALSE)</formula>
    </cfRule>
  </conditionalFormatting>
  <conditionalFormatting sqref="AK270:AK298">
    <cfRule type="expression" priority="135" dxfId="1">
      <formula>IF(RIGHT(TEXT(AK270,"0.#"),1)=".",FALSE,TRUE)</formula>
    </cfRule>
    <cfRule type="expression" priority="136" dxfId="0">
      <formula>IF(RIGHT(TEXT(AK270,"0.#"),1)=".",TRUE,FALSE)</formula>
    </cfRule>
  </conditionalFormatting>
  <conditionalFormatting sqref="AU270:AX298">
    <cfRule type="expression" priority="131" dxfId="11">
      <formula>IF(AND(AU270&gt;=0,RIGHT(TEXT(AU270,"0.#"),1)&lt;&gt;"."),TRUE,FALSE)</formula>
    </cfRule>
    <cfRule type="expression" priority="132" dxfId="10">
      <formula>IF(AND(AU270&gt;=0,RIGHT(TEXT(AU270,"0.#"),1)="."),TRUE,FALSE)</formula>
    </cfRule>
    <cfRule type="expression" priority="133" dxfId="9">
      <formula>IF(AND(AU270&lt;0,RIGHT(TEXT(AU270,"0.#"),1)&lt;&gt;"."),TRUE,FALSE)</formula>
    </cfRule>
    <cfRule type="expression" priority="134" dxfId="8">
      <formula>IF(AND(AU270&lt;0,RIGHT(TEXT(AU270,"0.#"),1)="."),TRUE,FALSE)</formula>
    </cfRule>
  </conditionalFormatting>
  <conditionalFormatting sqref="AK302">
    <cfRule type="expression" priority="129" dxfId="1">
      <formula>IF(RIGHT(TEXT(AK302,"0.#"),1)=".",FALSE,TRUE)</formula>
    </cfRule>
    <cfRule type="expression" priority="130" dxfId="0">
      <formula>IF(RIGHT(TEXT(AK302,"0.#"),1)=".",TRUE,FALSE)</formula>
    </cfRule>
  </conditionalFormatting>
  <conditionalFormatting sqref="AU302:AX302">
    <cfRule type="expression" priority="125" dxfId="11">
      <formula>IF(AND(AU302&gt;=0,RIGHT(TEXT(AU302,"0.#"),1)&lt;&gt;"."),TRUE,FALSE)</formula>
    </cfRule>
    <cfRule type="expression" priority="126" dxfId="10">
      <formula>IF(AND(AU302&gt;=0,RIGHT(TEXT(AU302,"0.#"),1)="."),TRUE,FALSE)</formula>
    </cfRule>
    <cfRule type="expression" priority="127" dxfId="9">
      <formula>IF(AND(AU302&lt;0,RIGHT(TEXT(AU302,"0.#"),1)&lt;&gt;"."),TRUE,FALSE)</formula>
    </cfRule>
    <cfRule type="expression" priority="128" dxfId="8">
      <formula>IF(AND(AU302&lt;0,RIGHT(TEXT(AU302,"0.#"),1)="."),TRUE,FALSE)</formula>
    </cfRule>
  </conditionalFormatting>
  <conditionalFormatting sqref="AK303:AK331">
    <cfRule type="expression" priority="123" dxfId="1">
      <formula>IF(RIGHT(TEXT(AK303,"0.#"),1)=".",FALSE,TRUE)</formula>
    </cfRule>
    <cfRule type="expression" priority="124" dxfId="0">
      <formula>IF(RIGHT(TEXT(AK303,"0.#"),1)=".",TRUE,FALSE)</formula>
    </cfRule>
  </conditionalFormatting>
  <conditionalFormatting sqref="AU303:AX331">
    <cfRule type="expression" priority="119" dxfId="11">
      <formula>IF(AND(AU303&gt;=0,RIGHT(TEXT(AU303,"0.#"),1)&lt;&gt;"."),TRUE,FALSE)</formula>
    </cfRule>
    <cfRule type="expression" priority="120" dxfId="10">
      <formula>IF(AND(AU303&gt;=0,RIGHT(TEXT(AU303,"0.#"),1)="."),TRUE,FALSE)</formula>
    </cfRule>
    <cfRule type="expression" priority="121" dxfId="9">
      <formula>IF(AND(AU303&lt;0,RIGHT(TEXT(AU303,"0.#"),1)&lt;&gt;"."),TRUE,FALSE)</formula>
    </cfRule>
    <cfRule type="expression" priority="122" dxfId="8">
      <formula>IF(AND(AU303&lt;0,RIGHT(TEXT(AU303,"0.#"),1)="."),TRUE,FALSE)</formula>
    </cfRule>
  </conditionalFormatting>
  <conditionalFormatting sqref="AK335">
    <cfRule type="expression" priority="117" dxfId="1">
      <formula>IF(RIGHT(TEXT(AK335,"0.#"),1)=".",FALSE,TRUE)</formula>
    </cfRule>
    <cfRule type="expression" priority="118" dxfId="0">
      <formula>IF(RIGHT(TEXT(AK335,"0.#"),1)=".",TRUE,FALSE)</formula>
    </cfRule>
  </conditionalFormatting>
  <conditionalFormatting sqref="AU335:AX335">
    <cfRule type="expression" priority="113" dxfId="11">
      <formula>IF(AND(AU335&gt;=0,RIGHT(TEXT(AU335,"0.#"),1)&lt;&gt;"."),TRUE,FALSE)</formula>
    </cfRule>
    <cfRule type="expression" priority="114" dxfId="10">
      <formula>IF(AND(AU335&gt;=0,RIGHT(TEXT(AU335,"0.#"),1)="."),TRUE,FALSE)</formula>
    </cfRule>
    <cfRule type="expression" priority="115" dxfId="9">
      <formula>IF(AND(AU335&lt;0,RIGHT(TEXT(AU335,"0.#"),1)&lt;&gt;"."),TRUE,FALSE)</formula>
    </cfRule>
    <cfRule type="expression" priority="116" dxfId="8">
      <formula>IF(AND(AU335&lt;0,RIGHT(TEXT(AU335,"0.#"),1)="."),TRUE,FALSE)</formula>
    </cfRule>
  </conditionalFormatting>
  <conditionalFormatting sqref="AK336:AK364">
    <cfRule type="expression" priority="111" dxfId="1">
      <formula>IF(RIGHT(TEXT(AK336,"0.#"),1)=".",FALSE,TRUE)</formula>
    </cfRule>
    <cfRule type="expression" priority="112" dxfId="0">
      <formula>IF(RIGHT(TEXT(AK336,"0.#"),1)=".",TRUE,FALSE)</formula>
    </cfRule>
  </conditionalFormatting>
  <conditionalFormatting sqref="AU336:AX364">
    <cfRule type="expression" priority="107" dxfId="11">
      <formula>IF(AND(AU336&gt;=0,RIGHT(TEXT(AU336,"0.#"),1)&lt;&gt;"."),TRUE,FALSE)</formula>
    </cfRule>
    <cfRule type="expression" priority="108" dxfId="10">
      <formula>IF(AND(AU336&gt;=0,RIGHT(TEXT(AU336,"0.#"),1)="."),TRUE,FALSE)</formula>
    </cfRule>
    <cfRule type="expression" priority="109" dxfId="9">
      <formula>IF(AND(AU336&lt;0,RIGHT(TEXT(AU336,"0.#"),1)&lt;&gt;"."),TRUE,FALSE)</formula>
    </cfRule>
    <cfRule type="expression" priority="110" dxfId="8">
      <formula>IF(AND(AU336&lt;0,RIGHT(TEXT(AU336,"0.#"),1)="."),TRUE,FALSE)</formula>
    </cfRule>
  </conditionalFormatting>
  <conditionalFormatting sqref="AK368">
    <cfRule type="expression" priority="105" dxfId="1">
      <formula>IF(RIGHT(TEXT(AK368,"0.#"),1)=".",FALSE,TRUE)</formula>
    </cfRule>
    <cfRule type="expression" priority="106" dxfId="0">
      <formula>IF(RIGHT(TEXT(AK368,"0.#"),1)=".",TRUE,FALSE)</formula>
    </cfRule>
  </conditionalFormatting>
  <conditionalFormatting sqref="AU368:AX368">
    <cfRule type="expression" priority="101" dxfId="11">
      <formula>IF(AND(AU368&gt;=0,RIGHT(TEXT(AU368,"0.#"),1)&lt;&gt;"."),TRUE,FALSE)</formula>
    </cfRule>
    <cfRule type="expression" priority="102" dxfId="10">
      <formula>IF(AND(AU368&gt;=0,RIGHT(TEXT(AU368,"0.#"),1)="."),TRUE,FALSE)</formula>
    </cfRule>
    <cfRule type="expression" priority="103" dxfId="9">
      <formula>IF(AND(AU368&lt;0,RIGHT(TEXT(AU368,"0.#"),1)&lt;&gt;"."),TRUE,FALSE)</formula>
    </cfRule>
    <cfRule type="expression" priority="104" dxfId="8">
      <formula>IF(AND(AU368&lt;0,RIGHT(TEXT(AU368,"0.#"),1)="."),TRUE,FALSE)</formula>
    </cfRule>
  </conditionalFormatting>
  <conditionalFormatting sqref="AK369:AK397">
    <cfRule type="expression" priority="99" dxfId="1">
      <formula>IF(RIGHT(TEXT(AK369,"0.#"),1)=".",FALSE,TRUE)</formula>
    </cfRule>
    <cfRule type="expression" priority="100" dxfId="0">
      <formula>IF(RIGHT(TEXT(AK369,"0.#"),1)=".",TRUE,FALSE)</formula>
    </cfRule>
  </conditionalFormatting>
  <conditionalFormatting sqref="AU369:AX397">
    <cfRule type="expression" priority="95" dxfId="11">
      <formula>IF(AND(AU369&gt;=0,RIGHT(TEXT(AU369,"0.#"),1)&lt;&gt;"."),TRUE,FALSE)</formula>
    </cfRule>
    <cfRule type="expression" priority="96" dxfId="10">
      <formula>IF(AND(AU369&gt;=0,RIGHT(TEXT(AU369,"0.#"),1)="."),TRUE,FALSE)</formula>
    </cfRule>
    <cfRule type="expression" priority="97" dxfId="9">
      <formula>IF(AND(AU369&lt;0,RIGHT(TEXT(AU369,"0.#"),1)&lt;&gt;"."),TRUE,FALSE)</formula>
    </cfRule>
    <cfRule type="expression" priority="98" dxfId="8">
      <formula>IF(AND(AU369&lt;0,RIGHT(TEXT(AU369,"0.#"),1)="."),TRUE,FALSE)</formula>
    </cfRule>
  </conditionalFormatting>
  <conditionalFormatting sqref="AK401">
    <cfRule type="expression" priority="93" dxfId="1">
      <formula>IF(RIGHT(TEXT(AK401,"0.#"),1)=".",FALSE,TRUE)</formula>
    </cfRule>
    <cfRule type="expression" priority="94" dxfId="0">
      <formula>IF(RIGHT(TEXT(AK401,"0.#"),1)=".",TRUE,FALSE)</formula>
    </cfRule>
  </conditionalFormatting>
  <conditionalFormatting sqref="AU401:AX401">
    <cfRule type="expression" priority="89" dxfId="11">
      <formula>IF(AND(AU401&gt;=0,RIGHT(TEXT(AU401,"0.#"),1)&lt;&gt;"."),TRUE,FALSE)</formula>
    </cfRule>
    <cfRule type="expression" priority="90" dxfId="10">
      <formula>IF(AND(AU401&gt;=0,RIGHT(TEXT(AU401,"0.#"),1)="."),TRUE,FALSE)</formula>
    </cfRule>
    <cfRule type="expression" priority="91" dxfId="9">
      <formula>IF(AND(AU401&lt;0,RIGHT(TEXT(AU401,"0.#"),1)&lt;&gt;"."),TRUE,FALSE)</formula>
    </cfRule>
    <cfRule type="expression" priority="92" dxfId="8">
      <formula>IF(AND(AU401&lt;0,RIGHT(TEXT(AU401,"0.#"),1)="."),TRUE,FALSE)</formula>
    </cfRule>
  </conditionalFormatting>
  <conditionalFormatting sqref="AK402:AK430">
    <cfRule type="expression" priority="87" dxfId="1">
      <formula>IF(RIGHT(TEXT(AK402,"0.#"),1)=".",FALSE,TRUE)</formula>
    </cfRule>
    <cfRule type="expression" priority="88" dxfId="0">
      <formula>IF(RIGHT(TEXT(AK402,"0.#"),1)=".",TRUE,FALSE)</formula>
    </cfRule>
  </conditionalFormatting>
  <conditionalFormatting sqref="AU402:AX430">
    <cfRule type="expression" priority="83" dxfId="11">
      <formula>IF(AND(AU402&gt;=0,RIGHT(TEXT(AU402,"0.#"),1)&lt;&gt;"."),TRUE,FALSE)</formula>
    </cfRule>
    <cfRule type="expression" priority="84" dxfId="10">
      <formula>IF(AND(AU402&gt;=0,RIGHT(TEXT(AU402,"0.#"),1)="."),TRUE,FALSE)</formula>
    </cfRule>
    <cfRule type="expression" priority="85" dxfId="9">
      <formula>IF(AND(AU402&lt;0,RIGHT(TEXT(AU402,"0.#"),1)&lt;&gt;"."),TRUE,FALSE)</formula>
    </cfRule>
    <cfRule type="expression" priority="86" dxfId="8">
      <formula>IF(AND(AU402&lt;0,RIGHT(TEXT(AU402,"0.#"),1)="."),TRUE,FALSE)</formula>
    </cfRule>
  </conditionalFormatting>
  <conditionalFormatting sqref="AK434">
    <cfRule type="expression" priority="81" dxfId="1">
      <formula>IF(RIGHT(TEXT(AK434,"0.#"),1)=".",FALSE,TRUE)</formula>
    </cfRule>
    <cfRule type="expression" priority="82" dxfId="0">
      <formula>IF(RIGHT(TEXT(AK434,"0.#"),1)=".",TRUE,FALSE)</formula>
    </cfRule>
  </conditionalFormatting>
  <conditionalFormatting sqref="AU434:AX434">
    <cfRule type="expression" priority="77" dxfId="11">
      <formula>IF(AND(AU434&gt;=0,RIGHT(TEXT(AU434,"0.#"),1)&lt;&gt;"."),TRUE,FALSE)</formula>
    </cfRule>
    <cfRule type="expression" priority="78" dxfId="10">
      <formula>IF(AND(AU434&gt;=0,RIGHT(TEXT(AU434,"0.#"),1)="."),TRUE,FALSE)</formula>
    </cfRule>
    <cfRule type="expression" priority="79" dxfId="9">
      <formula>IF(AND(AU434&lt;0,RIGHT(TEXT(AU434,"0.#"),1)&lt;&gt;"."),TRUE,FALSE)</formula>
    </cfRule>
    <cfRule type="expression" priority="80" dxfId="8">
      <formula>IF(AND(AU434&lt;0,RIGHT(TEXT(AU434,"0.#"),1)="."),TRUE,FALSE)</formula>
    </cfRule>
  </conditionalFormatting>
  <conditionalFormatting sqref="AK435:AK463">
    <cfRule type="expression" priority="75" dxfId="1">
      <formula>IF(RIGHT(TEXT(AK435,"0.#"),1)=".",FALSE,TRUE)</formula>
    </cfRule>
    <cfRule type="expression" priority="76" dxfId="0">
      <formula>IF(RIGHT(TEXT(AK435,"0.#"),1)=".",TRUE,FALSE)</formula>
    </cfRule>
  </conditionalFormatting>
  <conditionalFormatting sqref="AU435:AX463">
    <cfRule type="expression" priority="71" dxfId="11">
      <formula>IF(AND(AU435&gt;=0,RIGHT(TEXT(AU435,"0.#"),1)&lt;&gt;"."),TRUE,FALSE)</formula>
    </cfRule>
    <cfRule type="expression" priority="72" dxfId="10">
      <formula>IF(AND(AU435&gt;=0,RIGHT(TEXT(AU435,"0.#"),1)="."),TRUE,FALSE)</formula>
    </cfRule>
    <cfRule type="expression" priority="73" dxfId="9">
      <formula>IF(AND(AU435&lt;0,RIGHT(TEXT(AU435,"0.#"),1)&lt;&gt;"."),TRUE,FALSE)</formula>
    </cfRule>
    <cfRule type="expression" priority="74" dxfId="8">
      <formula>IF(AND(AU435&lt;0,RIGHT(TEXT(AU435,"0.#"),1)="."),TRUE,FALSE)</formula>
    </cfRule>
  </conditionalFormatting>
  <conditionalFormatting sqref="AK467">
    <cfRule type="expression" priority="69" dxfId="1">
      <formula>IF(RIGHT(TEXT(AK467,"0.#"),1)=".",FALSE,TRUE)</formula>
    </cfRule>
    <cfRule type="expression" priority="70" dxfId="0">
      <formula>IF(RIGHT(TEXT(AK467,"0.#"),1)=".",TRUE,FALSE)</formula>
    </cfRule>
  </conditionalFormatting>
  <conditionalFormatting sqref="AU467:AX467">
    <cfRule type="expression" priority="65" dxfId="11">
      <formula>IF(AND(AU467&gt;=0,RIGHT(TEXT(AU467,"0.#"),1)&lt;&gt;"."),TRUE,FALSE)</formula>
    </cfRule>
    <cfRule type="expression" priority="66" dxfId="10">
      <formula>IF(AND(AU467&gt;=0,RIGHT(TEXT(AU467,"0.#"),1)="."),TRUE,FALSE)</formula>
    </cfRule>
    <cfRule type="expression" priority="67" dxfId="9">
      <formula>IF(AND(AU467&lt;0,RIGHT(TEXT(AU467,"0.#"),1)&lt;&gt;"."),TRUE,FALSE)</formula>
    </cfRule>
    <cfRule type="expression" priority="68" dxfId="8">
      <formula>IF(AND(AU467&lt;0,RIGHT(TEXT(AU467,"0.#"),1)="."),TRUE,FALSE)</formula>
    </cfRule>
  </conditionalFormatting>
  <conditionalFormatting sqref="AK468:AK496">
    <cfRule type="expression" priority="63" dxfId="1">
      <formula>IF(RIGHT(TEXT(AK468,"0.#"),1)=".",FALSE,TRUE)</formula>
    </cfRule>
    <cfRule type="expression" priority="64" dxfId="0">
      <formula>IF(RIGHT(TEXT(AK468,"0.#"),1)=".",TRUE,FALSE)</formula>
    </cfRule>
  </conditionalFormatting>
  <conditionalFormatting sqref="AU468:AX496">
    <cfRule type="expression" priority="59" dxfId="11">
      <formula>IF(AND(AU468&gt;=0,RIGHT(TEXT(AU468,"0.#"),1)&lt;&gt;"."),TRUE,FALSE)</formula>
    </cfRule>
    <cfRule type="expression" priority="60" dxfId="10">
      <formula>IF(AND(AU468&gt;=0,RIGHT(TEXT(AU468,"0.#"),1)="."),TRUE,FALSE)</formula>
    </cfRule>
    <cfRule type="expression" priority="61" dxfId="9">
      <formula>IF(AND(AU468&lt;0,RIGHT(TEXT(AU468,"0.#"),1)&lt;&gt;"."),TRUE,FALSE)</formula>
    </cfRule>
    <cfRule type="expression" priority="62" dxfId="8">
      <formula>IF(AND(AU468&lt;0,RIGHT(TEXT(AU468,"0.#"),1)="."),TRUE,FALSE)</formula>
    </cfRule>
  </conditionalFormatting>
  <conditionalFormatting sqref="AE24:AX24 AJ23:AS23">
    <cfRule type="expression" priority="57" dxfId="1">
      <formula>IF(RIGHT(TEXT(AE23,"0.#"),1)=".",FALSE,TRUE)</formula>
    </cfRule>
    <cfRule type="expression" priority="58" dxfId="0">
      <formula>IF(RIGHT(TEXT(AE23,"0.#"),1)=".",TRUE,FALSE)</formula>
    </cfRule>
  </conditionalFormatting>
  <conditionalFormatting sqref="AE25:AI25">
    <cfRule type="expression" priority="49" dxfId="11">
      <formula>IF(AND(AE25&gt;=0,RIGHT(TEXT(AE25,"0.#"),1)&lt;&gt;"."),TRUE,FALSE)</formula>
    </cfRule>
    <cfRule type="expression" priority="50" dxfId="10">
      <formula>IF(AND(AE25&gt;=0,RIGHT(TEXT(AE25,"0.#"),1)="."),TRUE,FALSE)</formula>
    </cfRule>
    <cfRule type="expression" priority="51" dxfId="9">
      <formula>IF(AND(AE25&lt;0,RIGHT(TEXT(AE25,"0.#"),1)&lt;&gt;"."),TRUE,FALSE)</formula>
    </cfRule>
    <cfRule type="expression" priority="52" dxfId="8">
      <formula>IF(AND(AE25&lt;0,RIGHT(TEXT(AE25,"0.#"),1)="."),TRUE,FALSE)</formula>
    </cfRule>
  </conditionalFormatting>
  <conditionalFormatting sqref="AJ25:AS25">
    <cfRule type="expression" priority="45" dxfId="11">
      <formula>IF(AND(AJ25&gt;=0,RIGHT(TEXT(AJ25,"0.#"),1)&lt;&gt;"."),TRUE,FALSE)</formula>
    </cfRule>
    <cfRule type="expression" priority="46" dxfId="10">
      <formula>IF(AND(AJ25&gt;=0,RIGHT(TEXT(AJ25,"0.#"),1)="."),TRUE,FALSE)</formula>
    </cfRule>
    <cfRule type="expression" priority="47" dxfId="9">
      <formula>IF(AND(AJ25&lt;0,RIGHT(TEXT(AJ25,"0.#"),1)&lt;&gt;"."),TRUE,FALSE)</formula>
    </cfRule>
    <cfRule type="expression" priority="48" dxfId="8">
      <formula>IF(AND(AJ25&lt;0,RIGHT(TEXT(AJ25,"0.#"),1)="."),TRUE,FALSE)</formula>
    </cfRule>
  </conditionalFormatting>
  <conditionalFormatting sqref="AU236:AX236">
    <cfRule type="expression" priority="33" dxfId="11">
      <formula>IF(AND(AU236&gt;=0,RIGHT(TEXT(AU236,"0.#"),1)&lt;&gt;"."),TRUE,FALSE)</formula>
    </cfRule>
    <cfRule type="expression" priority="34" dxfId="10">
      <formula>IF(AND(AU236&gt;=0,RIGHT(TEXT(AU236,"0.#"),1)="."),TRUE,FALSE)</formula>
    </cfRule>
    <cfRule type="expression" priority="35" dxfId="9">
      <formula>IF(AND(AU236&lt;0,RIGHT(TEXT(AU236,"0.#"),1)&lt;&gt;"."),TRUE,FALSE)</formula>
    </cfRule>
    <cfRule type="expression" priority="36" dxfId="8">
      <formula>IF(AND(AU236&lt;0,RIGHT(TEXT(AU236,"0.#"),1)="."),TRUE,FALSE)</formula>
    </cfRule>
  </conditionalFormatting>
  <conditionalFormatting sqref="AE43:AI43 AE38:AI38 AE33:AI33 AE28:AI28">
    <cfRule type="expression" priority="31" dxfId="1">
      <formula>IF(RIGHT(TEXT(AE28,"0.#"),1)=".",FALSE,TRUE)</formula>
    </cfRule>
    <cfRule type="expression" priority="32" dxfId="0">
      <formula>IF(RIGHT(TEXT(AE28,"0.#"),1)=".",TRUE,FALSE)</formula>
    </cfRule>
  </conditionalFormatting>
  <conditionalFormatting sqref="AE44:AX44 AJ43:AS43 AE39:AX39 AJ38:AS38 AE34:AX34 AJ33:AS33 AE29:AX29 AJ28:AS28">
    <cfRule type="expression" priority="29" dxfId="1">
      <formula>IF(RIGHT(TEXT(AE28,"0.#"),1)=".",FALSE,TRUE)</formula>
    </cfRule>
    <cfRule type="expression" priority="30" dxfId="0">
      <formula>IF(RIGHT(TEXT(AE28,"0.#"),1)=".",TRUE,FALSE)</formula>
    </cfRule>
  </conditionalFormatting>
  <conditionalFormatting sqref="AE45:AI45 AE40:AI40 AE35:AI35 AE30:AI30">
    <cfRule type="expression" priority="25" dxfId="11">
      <formula>IF(AND(AE30&gt;=0,RIGHT(TEXT(AE30,"0.#"),1)&lt;&gt;"."),TRUE,FALSE)</formula>
    </cfRule>
    <cfRule type="expression" priority="26" dxfId="10">
      <formula>IF(AND(AE30&gt;=0,RIGHT(TEXT(AE30,"0.#"),1)="."),TRUE,FALSE)</formula>
    </cfRule>
    <cfRule type="expression" priority="27" dxfId="9">
      <formula>IF(AND(AE30&lt;0,RIGHT(TEXT(AE30,"0.#"),1)&lt;&gt;"."),TRUE,FALSE)</formula>
    </cfRule>
    <cfRule type="expression" priority="28" dxfId="8">
      <formula>IF(AND(AE30&lt;0,RIGHT(TEXT(AE30,"0.#"),1)="."),TRUE,FALSE)</formula>
    </cfRule>
  </conditionalFormatting>
  <conditionalFormatting sqref="AJ45:AS45 AJ40:AS40 AJ35:AS35 AJ30:AS30">
    <cfRule type="expression" priority="21" dxfId="11">
      <formula>IF(AND(AJ30&gt;=0,RIGHT(TEXT(AJ30,"0.#"),1)&lt;&gt;"."),TRUE,FALSE)</formula>
    </cfRule>
    <cfRule type="expression" priority="22" dxfId="10">
      <formula>IF(AND(AJ30&gt;=0,RIGHT(TEXT(AJ30,"0.#"),1)="."),TRUE,FALSE)</formula>
    </cfRule>
    <cfRule type="expression" priority="23" dxfId="9">
      <formula>IF(AND(AJ30&lt;0,RIGHT(TEXT(AJ30,"0.#"),1)&lt;&gt;"."),TRUE,FALSE)</formula>
    </cfRule>
    <cfRule type="expression" priority="24" dxfId="8">
      <formula>IF(AND(AJ30&lt;0,RIGHT(TEXT(AJ30,"0.#"),1)="."),TRUE,FALSE)</formula>
    </cfRule>
  </conditionalFormatting>
  <conditionalFormatting sqref="AE64:AI64 AE59:AI59">
    <cfRule type="expression" priority="19" dxfId="1">
      <formula>IF(RIGHT(TEXT(AE59,"0.#"),1)=".",FALSE,TRUE)</formula>
    </cfRule>
    <cfRule type="expression" priority="20" dxfId="0">
      <formula>IF(RIGHT(TEXT(AE59,"0.#"),1)=".",TRUE,FALSE)</formula>
    </cfRule>
  </conditionalFormatting>
  <conditionalFormatting sqref="AE65:AX65 AJ64:AS64 AE60:AX60 AJ59:AS59">
    <cfRule type="expression" priority="17" dxfId="1">
      <formula>IF(RIGHT(TEXT(AE59,"0.#"),1)=".",FALSE,TRUE)</formula>
    </cfRule>
    <cfRule type="expression" priority="18" dxfId="0">
      <formula>IF(RIGHT(TEXT(AE59,"0.#"),1)=".",TRUE,FALSE)</formula>
    </cfRule>
  </conditionalFormatting>
  <conditionalFormatting sqref="AE66:AI66 AE61:AI61">
    <cfRule type="expression" priority="13" dxfId="11">
      <formula>IF(AND(AE61&gt;=0,RIGHT(TEXT(AE61,"0.#"),1)&lt;&gt;"."),TRUE,FALSE)</formula>
    </cfRule>
    <cfRule type="expression" priority="14" dxfId="10">
      <formula>IF(AND(AE61&gt;=0,RIGHT(TEXT(AE61,"0.#"),1)="."),TRUE,FALSE)</formula>
    </cfRule>
    <cfRule type="expression" priority="15" dxfId="9">
      <formula>IF(AND(AE61&lt;0,RIGHT(TEXT(AE61,"0.#"),1)&lt;&gt;"."),TRUE,FALSE)</formula>
    </cfRule>
    <cfRule type="expression" priority="16" dxfId="8">
      <formula>IF(AND(AE61&lt;0,RIGHT(TEXT(AE61,"0.#"),1)="."),TRUE,FALSE)</formula>
    </cfRule>
  </conditionalFormatting>
  <conditionalFormatting sqref="AJ66:AS66 AJ61:AS61">
    <cfRule type="expression" priority="9" dxfId="11">
      <formula>IF(AND(AJ61&gt;=0,RIGHT(TEXT(AJ61,"0.#"),1)&lt;&gt;"."),TRUE,FALSE)</formula>
    </cfRule>
    <cfRule type="expression" priority="10" dxfId="10">
      <formula>IF(AND(AJ61&gt;=0,RIGHT(TEXT(AJ61,"0.#"),1)="."),TRUE,FALSE)</formula>
    </cfRule>
    <cfRule type="expression" priority="11" dxfId="9">
      <formula>IF(AND(AJ61&lt;0,RIGHT(TEXT(AJ61,"0.#"),1)&lt;&gt;"."),TRUE,FALSE)</formula>
    </cfRule>
    <cfRule type="expression" priority="12" dxfId="8">
      <formula>IF(AND(AJ61&lt;0,RIGHT(TEXT(AJ61,"0.#"),1)="."),TRUE,FALSE)</formula>
    </cfRule>
  </conditionalFormatting>
  <conditionalFormatting sqref="AE81:AX81 AE78:AX78 AE75:AX75 AE72:AX72">
    <cfRule type="expression" priority="7" dxfId="1">
      <formula>IF(RIGHT(TEXT(AE72,"0.#"),1)=".",FALSE,TRUE)</formula>
    </cfRule>
    <cfRule type="expression" priority="8" dxfId="0">
      <formula>IF(RIGHT(TEXT(AE72,"0.#"),1)=".",TRUE,FALSE)</formula>
    </cfRule>
  </conditionalFormatting>
  <conditionalFormatting sqref="AE80:AS80 AE77:AS77 AE74:AS74 AE71:AS71">
    <cfRule type="expression" priority="5" dxfId="1">
      <formula>IF(RIGHT(TEXT(AE71,"0.#"),1)=".",FALSE,TRUE)</formula>
    </cfRule>
    <cfRule type="expression" priority="6" dxfId="0">
      <formula>IF(RIGHT(TEXT(AE71,"0.#"),1)=".",TRUE,FALSE)</formula>
    </cfRule>
  </conditionalFormatting>
  <conditionalFormatting sqref="Y207">
    <cfRule type="expression" priority="3" dxfId="1">
      <formula>IF(RIGHT(TEXT(Y207,"0.#"),1)=".",FALSE,TRUE)</formula>
    </cfRule>
    <cfRule type="expression" priority="4" dxfId="0">
      <formula>IF(RIGHT(TEXT(Y207,"0.#"),1)=".",TRUE,FALSE)</formula>
    </cfRule>
  </conditionalFormatting>
  <conditionalFormatting sqref="Y208:Y211 Y206">
    <cfRule type="expression" priority="1" dxfId="1">
      <formula>IF(RIGHT(TEXT(Y206,"0.#"),1)=".",FALSE,TRUE)</formula>
    </cfRule>
    <cfRule type="expression" priority="2" dxfId="0">
      <formula>IF(RIGHT(TEXT(Y206,"0.#"),1)=".",TRUE,FALSE)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2"/>
  <rowBreaks count="4" manualBreakCount="4">
    <brk id="105" max="255" man="1"/>
    <brk id="138" max="255" man="1"/>
    <brk id="177"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t="s">
        <v>382</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382</v>
      </c>
      <c r="R4" s="15" t="str">
        <f t="shared" si="3"/>
        <v>補助</v>
      </c>
      <c r="S4" s="15" t="str">
        <f t="shared" si="4"/>
        <v>直接実施、補助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直接実施、補助</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t="s">
        <v>382</v>
      </c>
      <c r="R6" s="15" t="str">
        <f t="shared" si="3"/>
        <v>交付</v>
      </c>
      <c r="S6" s="15" t="str">
        <f t="shared" si="4"/>
        <v>直接実施、補助、交付</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直接実施、補助、交付</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直接実施、補助、交付</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直接実施、補助、交付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2015-06-23T10:11:21Z</dcterms:created>
  <dcterms:modified xsi:type="dcterms:W3CDTF">2015-08-31T13:17:15Z</dcterms:modified>
  <cp:category/>
  <cp:version/>
  <cp:contentType/>
  <cp:contentStatus/>
</cp:coreProperties>
</file>