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<sst xmlns="http://schemas.openxmlformats.org/spreadsheetml/2006/main" count="777" uniqueCount="471">
  <si>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</si>
  <si>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</si>
  <si>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</si>
  <si>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</si>
  <si>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</si>
  <si>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</si>
  <si>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</si>
  <si>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</si>
  <si>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</si>
  <si>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</si>
  <si>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</si>
  <si>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</si>
  <si>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</si>
  <si>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</si>
  <si>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</si>
  <si>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</si>
  <si>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</si>
  <si>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</si>
  <si>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</si>
  <si>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</si>
  <si>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</si>
  <si>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</si>
  <si>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</si>
  <si>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</si>
  <si>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</si>
  <si>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</si>
  <si>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</si>
  <si>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</si>
  <si>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</si>
  <si>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</si>
  <si>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</si>
  <si>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</si>
  <si>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</si>
  <si>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</si>
  <si>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</si>
  <si>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</si>
  <si>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</si>
  <si>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</si>
  <si>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</si>
  <si>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</si>
  <si>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</si>
  <si>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</si>
  <si>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</si>
  <si>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</si>
  <si>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</si>
  <si>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</si>
  <si>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</si>
  <si>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</si>
  <si>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</si>
  <si>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</si>
  <si>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</si>
  <si>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</si>
  <si>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</si>
  <si>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</si>
  <si>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</si>
  <si>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</si>
  <si>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</si>
  <si>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</si>
  <si>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</si>
  <si>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</si>
  <si>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</si>
  <si>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</si>
  <si>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</si>
  <si>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</si>
  <si>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</si>
  <si>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</si>
  <si>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</si>
  <si>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</si>
  <si>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</si>
  <si>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</si>
  <si>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</si>
  <si>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</si>
  <si>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</si>
  <si>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</si>
  <si>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</si>
  <si>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</si>
  <si>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</si>
  <si>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</si>
  <si>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</si>
  <si>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</si>
  <si>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</si>
  <si>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</si>
  <si>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</si>
  <si>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</si>
  <si>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</si>
  <si>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</si>
  <si>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</si>
  <si>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</si>
  <si>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</si>
  <si>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</si>
  <si>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</si>
  <si>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</si>
  <si>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</si>
  <si>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</si>
  <si>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</si>
  <si>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</si>
  <si>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</si>
  <si>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</si>
  <si>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</si>
  <si>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</si>
  <si>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</si>
  <si>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</si>
  <si>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</si>
  <si>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</si>
  <si>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</si>
  <si>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</si>
  <si>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</si>
  <si>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</si>
  <si>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</si>
  <si>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</si>
  <si>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</si>
  <si>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</si>
  <si>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</si>
  <si>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</si>
  <si>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</si>
  <si>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</si>
  <si>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</si>
  <si>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</si>
  <si>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</si>
  <si>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</si>
  <si>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</si>
  <si>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</si>
  <si>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</si>
  <si>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</si>
  <si>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</si>
  <si>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</si>
  <si>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</si>
  <si>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</si>
  <si>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</si>
  <si>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</si>
  <si>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</si>
  <si>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</si>
  <si>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</si>
  <si>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</si>
  <si>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</si>
  <si>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</si>
  <si>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</si>
  <si>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</si>
  <si>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</si>
  <si>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</si>
  <si>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</si>
  <si>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</si>
  <si>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</si>
  <si>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</si>
  <si>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</si>
  <si>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</si>
  <si>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</si>
  <si>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</si>
  <si>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</si>
  <si>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</si>
  <si>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</si>
  <si>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</si>
  <si>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</si>
  <si>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</si>
  <si>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</si>
  <si>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</si>
  <si>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</si>
  <si>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</si>
  <si>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</si>
  <si>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</si>
  <si>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</si>
  <si>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</si>
  <si>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</si>
  <si>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</si>
  <si>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</si>
  <si>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</si>
  <si>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</si>
  <si>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</si>
  <si>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</si>
  <si>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</si>
  <si>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</si>
  <si>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</si>
  <si>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</si>
  <si>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</si>
  <si>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</si>
  <si>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</si>
  <si>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</si>
  <si>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</si>
  <si>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</si>
  <si>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</si>
  <si>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</si>
  <si>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</si>
  <si>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</si>
  <si>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</si>
  <si>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</si>
  <si>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</si>
  <si>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</si>
  <si>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</si>
  <si>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</si>
  <si>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</si>
  <si>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</si>
  <si>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</si>
  <si>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</si>
  <si>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</si>
  <si>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</si>
  <si>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</si>
  <si>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</si>
  <si>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</si>
  <si>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</si>
  <si>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</si>
  <si>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</si>
  <si>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</si>
  <si>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</si>
  <si>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</si>
  <si>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</si>
  <si>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</si>
  <si>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</si>
  <si>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</si>
  <si>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</si>
  <si>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</si>
  <si>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</si>
  <si>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</si>
  <si>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</si>
  <si>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</si>
  <si>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</si>
  <si>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</si>
  <si>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</si>
  <si>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</si>
  <si>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</si>
  <si>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</si>
  <si>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</si>
  <si>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</si>
  <si>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</si>
  <si>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</si>
  <si>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</si>
  <si>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</si>
  <si>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</si>
  <si>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</si>
  <si>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</si>
  <si>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</si>
  <si>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</si>
  <si>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</si>
  <si>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</si>
  <si>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</si>
  <si>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</si>
  <si>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</si>
  <si>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</si>
  <si>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</si>
  <si>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</si>
  <si>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</si>
  <si>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</si>
  <si>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</si>
  <si>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</si>
  <si>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</si>
  <si>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</si>
  <si>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</si>
  <si>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</si>
  <si>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</si>
  <si>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</si>
  <si>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</si>
  <si>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</si>
  <si>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</si>
  <si>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</si>
  <si>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</si>
  <si>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</si>
  <si>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</si>
  <si>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</si>
  <si>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</si>
  <si>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</si>
  <si>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</si>
  <si>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</si>
  <si>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</si>
  <si>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</si>
  <si>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</si>
  <si>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</si>
  <si>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</si>
  <si>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</si>
  <si>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</si>
  <si>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</si>
  <si>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</si>
  <si>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</si>
  <si>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</si>
  <si>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</si>
  <si>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</si>
  <si>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</si>
  <si>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</si>
  <si>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</si>
  <si>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</si>
  <si>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</si>
  <si>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</si>
  <si>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</si>
  <si>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</si>
  <si>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</si>
  <si>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</si>
  <si>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</si>
  <si>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</si>
  <si>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</si>
  <si>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</si>
  <si>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</si>
  <si>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</si>
  <si>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</si>
  <si>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</si>
  <si>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</si>
  <si>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</si>
  <si>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</si>
  <si>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</si>
  <si>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</si>
  <si>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</si>
  <si>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</si>
  <si>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</si>
  <si>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</si>
  <si>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</si>
  <si>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</si>
  <si>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</si>
  <si>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</si>
  <si>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</si>
  <si>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</si>
  <si>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</si>
  <si>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</si>
  <si>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</si>
  <si>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</si>
  <si>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</si>
  <si>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</si>
  <si>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</si>
  <si>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</si>
  <si>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</si>
  <si>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</si>
  <si>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</si>
  <si>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</si>
  <si>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</si>
  <si>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</si>
  <si>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</si>
  <si>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</si>
  <si>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</si>
  <si>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</si>
  <si>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</si>
  <si>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</si>
  <si>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</si>
  <si>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</si>
  <si>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</si>
  <si>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</si>
  <si>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</si>
  <si>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</si>
  <si>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</si>
  <si>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</si>
  <si>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</si>
  <si>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</si>
  <si>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</si>
  <si>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</si>
  <si>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</si>
  <si>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</si>
  <si>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</si>
  <si>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</si>
  <si>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</si>
  <si>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</si>
  <si>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</si>
  <si>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</si>
  <si>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</si>
  <si>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</si>
  <si>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</si>
  <si>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</si>
  <si>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</si>
  <si>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</si>
  <si>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</si>
  <si>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</si>
  <si>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</si>
  <si>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</si>
  <si>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</si>
  <si>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</si>
  <si>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</si>
  <si>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H.</t>
  </si>
  <si>
    <t>A.</t>
  </si>
  <si>
    <t>B</t>
  </si>
  <si>
    <t>支　出　先</t>
  </si>
  <si>
    <t>業　務　概　要</t>
  </si>
  <si>
    <t>支　出　額
（百万円）</t>
  </si>
  <si>
    <t>C</t>
  </si>
  <si>
    <t>D</t>
  </si>
  <si>
    <t>E</t>
  </si>
  <si>
    <t>F</t>
  </si>
  <si>
    <t>G</t>
  </si>
  <si>
    <t>H</t>
  </si>
  <si>
    <t>　</t>
  </si>
  <si>
    <t>　</t>
  </si>
  <si>
    <t>栄典事務の適切な遂行に必要な経費</t>
  </si>
  <si>
    <t>内閣府賞勲局</t>
  </si>
  <si>
    <t>内閣府</t>
  </si>
  <si>
    <t>総務課</t>
  </si>
  <si>
    <t>日本国憲法第７条</t>
  </si>
  <si>
    <t>○</t>
  </si>
  <si>
    <t>―</t>
  </si>
  <si>
    <t>栄典は、日本国憲法第７条に規定する国事行為として、内閣の助言と承認の下に天皇陛下から授与されるものであり、賞勲局は、これに関連する審査、伝達等の事務を行っている。</t>
  </si>
  <si>
    <t>勲章等の授与及びはく奪の審査並びに伝達等を行う。</t>
  </si>
  <si>
    <t>-</t>
  </si>
  <si>
    <t>件</t>
  </si>
  <si>
    <t>-</t>
  </si>
  <si>
    <t>名</t>
  </si>
  <si>
    <t>円/件</t>
  </si>
  <si>
    <t>直近３年の平均</t>
  </si>
  <si>
    <t>褒賞品製造費</t>
  </si>
  <si>
    <t>情報処理業務庁費</t>
  </si>
  <si>
    <t>電子計算機等借料</t>
  </si>
  <si>
    <t>‐</t>
  </si>
  <si>
    <t>引き続き適切な価格交渉を行うとともに、競争性を高める取組を実施する。</t>
  </si>
  <si>
    <t>栄典の授与は、国家又は公共に対する功労あるいは社会の各分野における優れた行いを顕彰する重要な制度であり、憲法に規定されている天皇の国事行為である。</t>
  </si>
  <si>
    <t>同上</t>
  </si>
  <si>
    <t>随意契約を締結する場合でも、原価見積等を基に価格交渉を行うなどコスト削減に努めている。</t>
  </si>
  <si>
    <t>褒賞品の仕様等は府令により定められている。</t>
  </si>
  <si>
    <t>春秋叙勲等の発令数は内閣総理大臣により決定されている。</t>
  </si>
  <si>
    <t>国が国費をもって栄典事業を行う必要がある。</t>
  </si>
  <si>
    <t>製造購入</t>
  </si>
  <si>
    <t>勲章・褒章等の製造購入</t>
  </si>
  <si>
    <t>勲章用塗箱等の製造購入</t>
  </si>
  <si>
    <t>A.独立行政法人　造幣局</t>
  </si>
  <si>
    <t>C.ホシノ紙筒工業（株）</t>
  </si>
  <si>
    <t>物品購入</t>
  </si>
  <si>
    <t>勲記・章記等用紙筒の購入</t>
  </si>
  <si>
    <t>D.三菱スペースソフトウエア（株）</t>
  </si>
  <si>
    <t>B.会津漆器工業団地協同組合</t>
  </si>
  <si>
    <t>借料</t>
  </si>
  <si>
    <t>栄典システム機器借料</t>
  </si>
  <si>
    <t>E.（株）ＳＡＹ企画</t>
  </si>
  <si>
    <t>雑役務費</t>
  </si>
  <si>
    <t>F.日経メディアマーケティング（株）</t>
  </si>
  <si>
    <t>使用料</t>
  </si>
  <si>
    <t>日経テレコン使用料</t>
  </si>
  <si>
    <t>G. 期間業務職員（4名）</t>
  </si>
  <si>
    <t>賃金</t>
  </si>
  <si>
    <t>期間業務職員賃金等（4名分）</t>
  </si>
  <si>
    <t>独立行政法人　造幣局</t>
  </si>
  <si>
    <t>独立行政法人　国立印刷局</t>
  </si>
  <si>
    <t>勲章、褒章等の製造購入</t>
  </si>
  <si>
    <t>勲記、章記等の製造購入</t>
  </si>
  <si>
    <t>随意契約</t>
  </si>
  <si>
    <t>会津漆器工業団地協同組合</t>
  </si>
  <si>
    <t>勲章用塗箱等の製造購入</t>
  </si>
  <si>
    <t>（株）中杉</t>
  </si>
  <si>
    <t>勲章用綬、略綬等の製造購入　及び　褒章彫刻作業</t>
  </si>
  <si>
    <t>越前屋多崎（株）</t>
  </si>
  <si>
    <t>勲章用綬、略綬等の製造購入</t>
  </si>
  <si>
    <t>随契（公募）</t>
  </si>
  <si>
    <t>ホシノ紙筒工業（株）</t>
  </si>
  <si>
    <t>勲記、章記等用紙筒の購入</t>
  </si>
  <si>
    <t>三菱スペース・ソフトウエア（株）</t>
  </si>
  <si>
    <t>-</t>
  </si>
  <si>
    <t>-</t>
  </si>
  <si>
    <t>（株）ＳＡＹ企画</t>
  </si>
  <si>
    <t>平成26年春の叙勲等の受章者名簿等の作成業務</t>
  </si>
  <si>
    <t>日経メディアマーケティング（株）</t>
  </si>
  <si>
    <t>日経テレコン使用料</t>
  </si>
  <si>
    <t>期間業務職員（4名）</t>
  </si>
  <si>
    <t>賃金</t>
  </si>
  <si>
    <t>全国健康保険協会外</t>
  </si>
  <si>
    <t>社会保険料及び雇用保険料</t>
  </si>
  <si>
    <t>平成26年秋の叙勲等の受章者名簿等の作成業務</t>
  </si>
  <si>
    <t>執行額／購入件数　　　　　　　　　　　</t>
  </si>
  <si>
    <t>2,546百万円
/27,952件</t>
  </si>
  <si>
    <t>2,573百万円
/28,806件</t>
  </si>
  <si>
    <t>2,682百万円
/30,371件</t>
  </si>
  <si>
    <t>「一般推薦制度」に係るホームページへのアクセス数</t>
  </si>
  <si>
    <t>直近３年平均の10%増</t>
  </si>
  <si>
    <t>件</t>
  </si>
  <si>
    <t>【春秋叙勲の発令人数】
春秋ごとに概ね4,000名</t>
  </si>
  <si>
    <t>【危険業務従事者叙勲の発令人数】
毎回ごとに概ね3,600名（春秋の年2回）</t>
  </si>
  <si>
    <t>【春秋褒章の発令人数】
春秋ごとに概ね800名</t>
  </si>
  <si>
    <t>公募、一般競争入札により競争性を高めている。</t>
  </si>
  <si>
    <t>毎年、目標値を達成している。</t>
  </si>
  <si>
    <t>平成27年度予算においては、行政事業レビュー推進チームの所見等を踏まえ、実質上、単価を減額させた。（予算額が増加しているのは発令見込数増によるもの。）
また、一部の調達について、公募の結果、新規参入者があり、競争性を高めることができた。</t>
  </si>
  <si>
    <t>６８　栄典事務の適切な遂行
（政策１４-施策①）</t>
  </si>
  <si>
    <r>
      <rPr>
        <sz val="11"/>
        <rFont val="ＭＳ Ｐゴシック"/>
        <family val="3"/>
      </rPr>
      <t>0</t>
    </r>
    <r>
      <rPr>
        <sz val="11"/>
        <rFont val="ＭＳ Ｐゴシック"/>
        <family val="3"/>
      </rPr>
      <t>130</t>
    </r>
  </si>
  <si>
    <r>
      <rPr>
        <sz val="11"/>
        <rFont val="ＭＳ Ｐゴシック"/>
        <family val="3"/>
      </rPr>
      <t>0</t>
    </r>
    <r>
      <rPr>
        <sz val="11"/>
        <rFont val="ＭＳ Ｐゴシック"/>
        <family val="3"/>
      </rPr>
      <t>135</t>
    </r>
  </si>
  <si>
    <r>
      <rPr>
        <sz val="11"/>
        <rFont val="ＭＳ Ｐゴシック"/>
        <family val="3"/>
      </rPr>
      <t>0</t>
    </r>
    <r>
      <rPr>
        <sz val="11"/>
        <rFont val="ＭＳ Ｐゴシック"/>
        <family val="3"/>
      </rPr>
      <t>132</t>
    </r>
  </si>
  <si>
    <r>
      <rPr>
        <sz val="11"/>
        <rFont val="ＭＳ Ｐゴシック"/>
        <family val="3"/>
      </rPr>
      <t>00</t>
    </r>
    <r>
      <rPr>
        <sz val="11"/>
        <rFont val="ＭＳ Ｐゴシック"/>
        <family val="3"/>
      </rPr>
      <t>93</t>
    </r>
  </si>
  <si>
    <r>
      <rPr>
        <sz val="11"/>
        <rFont val="ＭＳ Ｐゴシック"/>
        <family val="3"/>
      </rPr>
      <t>00</t>
    </r>
    <r>
      <rPr>
        <sz val="11"/>
        <rFont val="ＭＳ Ｐゴシック"/>
        <family val="3"/>
      </rPr>
      <t>89</t>
    </r>
  </si>
  <si>
    <t>総務課長　渡邉　清</t>
  </si>
  <si>
    <t>栄典事務効率化システムに係る機器の賃貸借等（平成24年度国庫債務負担行為歳出化分）</t>
  </si>
  <si>
    <t>平成26年春の叙勲等の受章者名簿等の作成業務（平成25年度国庫債務負担行為歳出化分）</t>
  </si>
  <si>
    <t>事業の有効性・効果について適切に検証するとともに、予算の効率的執行に努め、執行実績を適切に概算要求に反映させるべき。</t>
  </si>
  <si>
    <t>点検対象外</t>
  </si>
  <si>
    <t>現状通り</t>
  </si>
  <si>
    <r>
      <t>引き続き適切な価格交渉等を行い、その結果を概算要求に反映させ</t>
    </r>
    <r>
      <rPr>
        <sz val="11"/>
        <rFont val="ＭＳ Ｐゴシック"/>
        <family val="3"/>
      </rPr>
      <t>た。</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</si>
</sst>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0" fillId="0" borderId="42"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9" xfId="63" applyFont="1" applyFill="1" applyBorder="1" applyAlignment="1" applyProtection="1">
      <alignment horizontal="left" vertical="top" wrapText="1"/>
      <protection locked="0"/>
    </xf>
    <xf numFmtId="0" fontId="0" fillId="0" borderId="20" xfId="63" applyFont="1" applyFill="1" applyBorder="1" applyAlignment="1" applyProtection="1">
      <alignment horizontal="left" vertical="top" wrapText="1"/>
      <protection locked="0"/>
    </xf>
    <xf numFmtId="0" fontId="0" fillId="0" borderId="50" xfId="63" applyFont="1" applyFill="1" applyBorder="1" applyAlignment="1" applyProtection="1">
      <alignment horizontal="left" vertical="top" wrapText="1"/>
      <protection locked="0"/>
    </xf>
    <xf numFmtId="0" fontId="0"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0"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139</xdr:row>
      <xdr:rowOff>219075</xdr:rowOff>
    </xdr:from>
    <xdr:to>
      <xdr:col>49</xdr:col>
      <xdr:colOff>114300</xdr:colOff>
      <xdr:row>174</xdr:row>
      <xdr:rowOff>323850</xdr:rowOff>
    </xdr:to>
    <xdr:pic>
      <xdr:nvPicPr>
        <xdr:cNvPr id="1" name="図 56"/>
        <xdr:cNvPicPr preferRelativeResize="1">
          <a:picLocks noChangeAspect="1"/>
        </xdr:cNvPicPr>
      </xdr:nvPicPr>
      <xdr:blipFill>
        <a:blip r:embed="rId1"/>
        <a:stretch>
          <a:fillRect/>
        </a:stretch>
      </xdr:blipFill>
      <xdr:spPr>
        <a:xfrm>
          <a:off x="1295400" y="31603950"/>
          <a:ext cx="8620125" cy="1410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3" t="s">
        <v>0</v>
      </c>
      <c r="AK2" s="483"/>
      <c r="AL2" s="483"/>
      <c r="AM2" s="483"/>
      <c r="AN2" s="483"/>
      <c r="AO2" s="483"/>
      <c r="AP2" s="483"/>
      <c r="AQ2" s="97" t="s">
        <v>373</v>
      </c>
      <c r="AR2" s="97"/>
      <c r="AS2" s="59">
        <f>IF(OR(AQ2="　",AQ2=""),"","-")</f>
      </c>
      <c r="AT2" s="98">
        <v>96</v>
      </c>
      <c r="AU2" s="98"/>
      <c r="AV2" s="60">
        <f>IF(AW2="","","-")</f>
      </c>
      <c r="AW2" s="102"/>
      <c r="AX2" s="102"/>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376</v>
      </c>
      <c r="AK3" s="293"/>
      <c r="AL3" s="293"/>
      <c r="AM3" s="293"/>
      <c r="AN3" s="293"/>
      <c r="AO3" s="293"/>
      <c r="AP3" s="293"/>
      <c r="AQ3" s="293"/>
      <c r="AR3" s="293"/>
      <c r="AS3" s="293"/>
      <c r="AT3" s="293"/>
      <c r="AU3" s="293"/>
      <c r="AV3" s="293"/>
      <c r="AW3" s="293"/>
      <c r="AX3" s="36" t="s">
        <v>91</v>
      </c>
    </row>
    <row r="4" spans="1:50" ht="24.75" customHeight="1">
      <c r="A4" s="510" t="s">
        <v>30</v>
      </c>
      <c r="B4" s="511"/>
      <c r="C4" s="511"/>
      <c r="D4" s="511"/>
      <c r="E4" s="511"/>
      <c r="F4" s="511"/>
      <c r="G4" s="485" t="s">
        <v>374</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375</v>
      </c>
      <c r="AF4" s="490"/>
      <c r="AG4" s="490"/>
      <c r="AH4" s="490"/>
      <c r="AI4" s="490"/>
      <c r="AJ4" s="490"/>
      <c r="AK4" s="490"/>
      <c r="AL4" s="490"/>
      <c r="AM4" s="490"/>
      <c r="AN4" s="490"/>
      <c r="AO4" s="490"/>
      <c r="AP4" s="491"/>
      <c r="AQ4" s="492" t="s">
        <v>2</v>
      </c>
      <c r="AR4" s="488"/>
      <c r="AS4" s="488"/>
      <c r="AT4" s="488"/>
      <c r="AU4" s="488"/>
      <c r="AV4" s="488"/>
      <c r="AW4" s="488"/>
      <c r="AX4" s="493"/>
    </row>
    <row r="5" spans="1:50" ht="30" customHeight="1">
      <c r="A5" s="494" t="s">
        <v>93</v>
      </c>
      <c r="B5" s="495"/>
      <c r="C5" s="495"/>
      <c r="D5" s="495"/>
      <c r="E5" s="495"/>
      <c r="F5" s="496"/>
      <c r="G5" s="319" t="s">
        <v>96</v>
      </c>
      <c r="H5" s="320"/>
      <c r="I5" s="320"/>
      <c r="J5" s="320"/>
      <c r="K5" s="320"/>
      <c r="L5" s="320"/>
      <c r="M5" s="321" t="s">
        <v>92</v>
      </c>
      <c r="N5" s="322"/>
      <c r="O5" s="322"/>
      <c r="P5" s="322"/>
      <c r="Q5" s="322"/>
      <c r="R5" s="323"/>
      <c r="S5" s="324" t="s">
        <v>157</v>
      </c>
      <c r="T5" s="320"/>
      <c r="U5" s="320"/>
      <c r="V5" s="320"/>
      <c r="W5" s="320"/>
      <c r="X5" s="325"/>
      <c r="Y5" s="501" t="s">
        <v>3</v>
      </c>
      <c r="Z5" s="502"/>
      <c r="AA5" s="502"/>
      <c r="AB5" s="502"/>
      <c r="AC5" s="502"/>
      <c r="AD5" s="503"/>
      <c r="AE5" s="504" t="s">
        <v>377</v>
      </c>
      <c r="AF5" s="505"/>
      <c r="AG5" s="505"/>
      <c r="AH5" s="505"/>
      <c r="AI5" s="505"/>
      <c r="AJ5" s="505"/>
      <c r="AK5" s="505"/>
      <c r="AL5" s="505"/>
      <c r="AM5" s="505"/>
      <c r="AN5" s="505"/>
      <c r="AO5" s="505"/>
      <c r="AP5" s="506"/>
      <c r="AQ5" s="507" t="s">
        <v>464</v>
      </c>
      <c r="AR5" s="508"/>
      <c r="AS5" s="508"/>
      <c r="AT5" s="508"/>
      <c r="AU5" s="508"/>
      <c r="AV5" s="508"/>
      <c r="AW5" s="508"/>
      <c r="AX5" s="509"/>
    </row>
    <row r="6" spans="1:50" ht="39" customHeight="1">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458</v>
      </c>
      <c r="AF6" s="519"/>
      <c r="AG6" s="519"/>
      <c r="AH6" s="519"/>
      <c r="AI6" s="519"/>
      <c r="AJ6" s="519"/>
      <c r="AK6" s="519"/>
      <c r="AL6" s="519"/>
      <c r="AM6" s="519"/>
      <c r="AN6" s="519"/>
      <c r="AO6" s="519"/>
      <c r="AP6" s="519"/>
      <c r="AQ6" s="115"/>
      <c r="AR6" s="115"/>
      <c r="AS6" s="115"/>
      <c r="AT6" s="115"/>
      <c r="AU6" s="115"/>
      <c r="AV6" s="115"/>
      <c r="AW6" s="115"/>
      <c r="AX6" s="520"/>
    </row>
    <row r="7" spans="1:50" ht="49.5" customHeight="1">
      <c r="A7" s="441" t="s">
        <v>25</v>
      </c>
      <c r="B7" s="442"/>
      <c r="C7" s="442"/>
      <c r="D7" s="442"/>
      <c r="E7" s="442"/>
      <c r="F7" s="442"/>
      <c r="G7" s="443" t="s">
        <v>378</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380</v>
      </c>
      <c r="AF7" s="448"/>
      <c r="AG7" s="448"/>
      <c r="AH7" s="448"/>
      <c r="AI7" s="448"/>
      <c r="AJ7" s="448"/>
      <c r="AK7" s="448"/>
      <c r="AL7" s="448"/>
      <c r="AM7" s="448"/>
      <c r="AN7" s="448"/>
      <c r="AO7" s="448"/>
      <c r="AP7" s="448"/>
      <c r="AQ7" s="448"/>
      <c r="AR7" s="448"/>
      <c r="AS7" s="448"/>
      <c r="AT7" s="448"/>
      <c r="AU7" s="448"/>
      <c r="AV7" s="448"/>
      <c r="AW7" s="448"/>
      <c r="AX7" s="449"/>
    </row>
    <row r="8" spans="1:50" ht="52.5" customHeight="1">
      <c r="A8" s="348" t="s">
        <v>308</v>
      </c>
      <c r="B8" s="349"/>
      <c r="C8" s="349"/>
      <c r="D8" s="349"/>
      <c r="E8" s="349"/>
      <c r="F8" s="350"/>
      <c r="G8" s="345">
        <f>'入力規則等'!A26</f>
      </c>
      <c r="H8" s="346"/>
      <c r="I8" s="346"/>
      <c r="J8" s="346"/>
      <c r="K8" s="346"/>
      <c r="L8" s="346"/>
      <c r="M8" s="346"/>
      <c r="N8" s="346"/>
      <c r="O8" s="346"/>
      <c r="P8" s="346"/>
      <c r="Q8" s="346"/>
      <c r="R8" s="346"/>
      <c r="S8" s="346"/>
      <c r="T8" s="346"/>
      <c r="U8" s="346"/>
      <c r="V8" s="346"/>
      <c r="W8" s="346"/>
      <c r="X8" s="347"/>
      <c r="Y8" s="521" t="s">
        <v>79</v>
      </c>
      <c r="Z8" s="521"/>
      <c r="AA8" s="521"/>
      <c r="AB8" s="521"/>
      <c r="AC8" s="521"/>
      <c r="AD8" s="521"/>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9" customHeight="1">
      <c r="A9" s="450" t="s">
        <v>26</v>
      </c>
      <c r="B9" s="451"/>
      <c r="C9" s="451"/>
      <c r="D9" s="451"/>
      <c r="E9" s="451"/>
      <c r="F9" s="451"/>
      <c r="G9" s="479" t="s">
        <v>381</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58.5" customHeight="1">
      <c r="A10" s="450" t="s">
        <v>36</v>
      </c>
      <c r="B10" s="451"/>
      <c r="C10" s="451"/>
      <c r="D10" s="451"/>
      <c r="E10" s="451"/>
      <c r="F10" s="451"/>
      <c r="G10" s="479" t="s">
        <v>382</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c r="A11" s="450" t="s">
        <v>6</v>
      </c>
      <c r="B11" s="451"/>
      <c r="C11" s="451"/>
      <c r="D11" s="451"/>
      <c r="E11" s="451"/>
      <c r="F11" s="452"/>
      <c r="G11" s="498" t="str">
        <f>'入力規則等'!P10</f>
        <v>直接実施</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c r="A12" s="453" t="s">
        <v>27</v>
      </c>
      <c r="B12" s="454"/>
      <c r="C12" s="454"/>
      <c r="D12" s="454"/>
      <c r="E12" s="454"/>
      <c r="F12" s="455"/>
      <c r="G12" s="462"/>
      <c r="H12" s="463"/>
      <c r="I12" s="463"/>
      <c r="J12" s="463"/>
      <c r="K12" s="463"/>
      <c r="L12" s="463"/>
      <c r="M12" s="463"/>
      <c r="N12" s="463"/>
      <c r="O12" s="46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6"/>
    </row>
    <row r="13" spans="1:50" ht="21" customHeight="1">
      <c r="A13" s="456"/>
      <c r="B13" s="457"/>
      <c r="C13" s="457"/>
      <c r="D13" s="457"/>
      <c r="E13" s="457"/>
      <c r="F13" s="458"/>
      <c r="G13" s="467" t="s">
        <v>7</v>
      </c>
      <c r="H13" s="468"/>
      <c r="I13" s="473" t="s">
        <v>8</v>
      </c>
      <c r="J13" s="474"/>
      <c r="K13" s="474"/>
      <c r="L13" s="474"/>
      <c r="M13" s="474"/>
      <c r="N13" s="474"/>
      <c r="O13" s="475"/>
      <c r="P13" s="62">
        <v>2554</v>
      </c>
      <c r="Q13" s="63"/>
      <c r="R13" s="63"/>
      <c r="S13" s="63"/>
      <c r="T13" s="63"/>
      <c r="U13" s="63"/>
      <c r="V13" s="64"/>
      <c r="W13" s="62">
        <v>2579</v>
      </c>
      <c r="X13" s="63"/>
      <c r="Y13" s="63"/>
      <c r="Z13" s="63"/>
      <c r="AA13" s="63"/>
      <c r="AB13" s="63"/>
      <c r="AC13" s="64"/>
      <c r="AD13" s="62">
        <v>2685</v>
      </c>
      <c r="AE13" s="63"/>
      <c r="AF13" s="63"/>
      <c r="AG13" s="63"/>
      <c r="AH13" s="63"/>
      <c r="AI13" s="63"/>
      <c r="AJ13" s="64"/>
      <c r="AK13" s="62">
        <v>2726</v>
      </c>
      <c r="AL13" s="63"/>
      <c r="AM13" s="63"/>
      <c r="AN13" s="63"/>
      <c r="AO13" s="63"/>
      <c r="AP13" s="63"/>
      <c r="AQ13" s="64"/>
      <c r="AR13" s="657">
        <v>2718</v>
      </c>
      <c r="AS13" s="658"/>
      <c r="AT13" s="658"/>
      <c r="AU13" s="658"/>
      <c r="AV13" s="658"/>
      <c r="AW13" s="658"/>
      <c r="AX13" s="659"/>
    </row>
    <row r="14" spans="1:50" ht="21" customHeight="1">
      <c r="A14" s="456"/>
      <c r="B14" s="457"/>
      <c r="C14" s="457"/>
      <c r="D14" s="457"/>
      <c r="E14" s="457"/>
      <c r="F14" s="458"/>
      <c r="G14" s="469"/>
      <c r="H14" s="470"/>
      <c r="I14" s="336" t="s">
        <v>9</v>
      </c>
      <c r="J14" s="464"/>
      <c r="K14" s="464"/>
      <c r="L14" s="464"/>
      <c r="M14" s="464"/>
      <c r="N14" s="464"/>
      <c r="O14" s="465"/>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c r="A15" s="456"/>
      <c r="B15" s="457"/>
      <c r="C15" s="457"/>
      <c r="D15" s="457"/>
      <c r="E15" s="457"/>
      <c r="F15" s="458"/>
      <c r="G15" s="469"/>
      <c r="H15" s="470"/>
      <c r="I15" s="336" t="s">
        <v>62</v>
      </c>
      <c r="J15" s="337"/>
      <c r="K15" s="337"/>
      <c r="L15" s="337"/>
      <c r="M15" s="337"/>
      <c r="N15" s="337"/>
      <c r="O15" s="338"/>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4"/>
    </row>
    <row r="16" spans="1:50" ht="21" customHeight="1">
      <c r="A16" s="456"/>
      <c r="B16" s="457"/>
      <c r="C16" s="457"/>
      <c r="D16" s="457"/>
      <c r="E16" s="457"/>
      <c r="F16" s="458"/>
      <c r="G16" s="469"/>
      <c r="H16" s="470"/>
      <c r="I16" s="336" t="s">
        <v>63</v>
      </c>
      <c r="J16" s="337"/>
      <c r="K16" s="337"/>
      <c r="L16" s="337"/>
      <c r="M16" s="337"/>
      <c r="N16" s="337"/>
      <c r="O16" s="338"/>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c r="AL16" s="63"/>
      <c r="AM16" s="63"/>
      <c r="AN16" s="63"/>
      <c r="AO16" s="63"/>
      <c r="AP16" s="63"/>
      <c r="AQ16" s="64"/>
      <c r="AR16" s="436"/>
      <c r="AS16" s="437"/>
      <c r="AT16" s="437"/>
      <c r="AU16" s="437"/>
      <c r="AV16" s="437"/>
      <c r="AW16" s="437"/>
      <c r="AX16" s="438"/>
    </row>
    <row r="17" spans="1:50" ht="24.75" customHeight="1">
      <c r="A17" s="456"/>
      <c r="B17" s="457"/>
      <c r="C17" s="457"/>
      <c r="D17" s="457"/>
      <c r="E17" s="457"/>
      <c r="F17" s="458"/>
      <c r="G17" s="469"/>
      <c r="H17" s="470"/>
      <c r="I17" s="336" t="s">
        <v>61</v>
      </c>
      <c r="J17" s="464"/>
      <c r="K17" s="464"/>
      <c r="L17" s="464"/>
      <c r="M17" s="464"/>
      <c r="N17" s="464"/>
      <c r="O17" s="465"/>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c r="AL17" s="63"/>
      <c r="AM17" s="63"/>
      <c r="AN17" s="63"/>
      <c r="AO17" s="63"/>
      <c r="AP17" s="63"/>
      <c r="AQ17" s="64"/>
      <c r="AR17" s="439"/>
      <c r="AS17" s="439"/>
      <c r="AT17" s="439"/>
      <c r="AU17" s="439"/>
      <c r="AV17" s="439"/>
      <c r="AW17" s="439"/>
      <c r="AX17" s="440"/>
    </row>
    <row r="18" spans="1:50" ht="24.75" customHeight="1">
      <c r="A18" s="456"/>
      <c r="B18" s="457"/>
      <c r="C18" s="457"/>
      <c r="D18" s="457"/>
      <c r="E18" s="457"/>
      <c r="F18" s="458"/>
      <c r="G18" s="471"/>
      <c r="H18" s="472"/>
      <c r="I18" s="339" t="s">
        <v>22</v>
      </c>
      <c r="J18" s="340"/>
      <c r="K18" s="340"/>
      <c r="L18" s="340"/>
      <c r="M18" s="340"/>
      <c r="N18" s="340"/>
      <c r="O18" s="341"/>
      <c r="P18" s="309">
        <f>SUM(P13:V17)</f>
        <v>2554</v>
      </c>
      <c r="Q18" s="310"/>
      <c r="R18" s="310"/>
      <c r="S18" s="310"/>
      <c r="T18" s="310"/>
      <c r="U18" s="310"/>
      <c r="V18" s="311"/>
      <c r="W18" s="309">
        <f>SUM(W13:AC17)</f>
        <v>2579</v>
      </c>
      <c r="X18" s="310"/>
      <c r="Y18" s="310"/>
      <c r="Z18" s="310"/>
      <c r="AA18" s="310"/>
      <c r="AB18" s="310"/>
      <c r="AC18" s="311"/>
      <c r="AD18" s="309">
        <f>SUM(AD13:AJ17)</f>
        <v>2685</v>
      </c>
      <c r="AE18" s="310"/>
      <c r="AF18" s="310"/>
      <c r="AG18" s="310"/>
      <c r="AH18" s="310"/>
      <c r="AI18" s="310"/>
      <c r="AJ18" s="311"/>
      <c r="AK18" s="309">
        <f>SUM(AK13:AQ17)</f>
        <v>2726</v>
      </c>
      <c r="AL18" s="310"/>
      <c r="AM18" s="310"/>
      <c r="AN18" s="310"/>
      <c r="AO18" s="310"/>
      <c r="AP18" s="310"/>
      <c r="AQ18" s="311"/>
      <c r="AR18" s="309">
        <f>SUM(AR13:AX17)</f>
        <v>2718</v>
      </c>
      <c r="AS18" s="310"/>
      <c r="AT18" s="310"/>
      <c r="AU18" s="310"/>
      <c r="AV18" s="310"/>
      <c r="AW18" s="310"/>
      <c r="AX18" s="312"/>
    </row>
    <row r="19" spans="1:50" ht="24.75" customHeight="1">
      <c r="A19" s="456"/>
      <c r="B19" s="457"/>
      <c r="C19" s="457"/>
      <c r="D19" s="457"/>
      <c r="E19" s="457"/>
      <c r="F19" s="458"/>
      <c r="G19" s="306" t="s">
        <v>10</v>
      </c>
      <c r="H19" s="307"/>
      <c r="I19" s="307"/>
      <c r="J19" s="307"/>
      <c r="K19" s="307"/>
      <c r="L19" s="307"/>
      <c r="M19" s="307"/>
      <c r="N19" s="307"/>
      <c r="O19" s="307"/>
      <c r="P19" s="62">
        <v>2546</v>
      </c>
      <c r="Q19" s="63"/>
      <c r="R19" s="63"/>
      <c r="S19" s="63"/>
      <c r="T19" s="63"/>
      <c r="U19" s="63"/>
      <c r="V19" s="64"/>
      <c r="W19" s="62">
        <v>2573</v>
      </c>
      <c r="X19" s="63"/>
      <c r="Y19" s="63"/>
      <c r="Z19" s="63"/>
      <c r="AA19" s="63"/>
      <c r="AB19" s="63"/>
      <c r="AC19" s="64"/>
      <c r="AD19" s="62">
        <v>2682</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59"/>
      <c r="B20" s="460"/>
      <c r="C20" s="460"/>
      <c r="D20" s="460"/>
      <c r="E20" s="460"/>
      <c r="F20" s="461"/>
      <c r="G20" s="306" t="s">
        <v>11</v>
      </c>
      <c r="H20" s="307"/>
      <c r="I20" s="307"/>
      <c r="J20" s="307"/>
      <c r="K20" s="307"/>
      <c r="L20" s="307"/>
      <c r="M20" s="307"/>
      <c r="N20" s="307"/>
      <c r="O20" s="307"/>
      <c r="P20" s="314">
        <f>IF(P18=0,"-",P19/P18)</f>
        <v>0.9968676585747847</v>
      </c>
      <c r="Q20" s="314"/>
      <c r="R20" s="314"/>
      <c r="S20" s="314"/>
      <c r="T20" s="314"/>
      <c r="U20" s="314"/>
      <c r="V20" s="314"/>
      <c r="W20" s="314">
        <f>IF(W18=0,"-",W19/W18)</f>
        <v>0.9976735168670027</v>
      </c>
      <c r="X20" s="314"/>
      <c r="Y20" s="314"/>
      <c r="Z20" s="314"/>
      <c r="AA20" s="314"/>
      <c r="AB20" s="314"/>
      <c r="AC20" s="314"/>
      <c r="AD20" s="314">
        <f>IF(AD18=0,"-",AD19/AD18)</f>
        <v>0.9988826815642458</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t="s">
        <v>385</v>
      </c>
      <c r="AV22" s="101"/>
      <c r="AW22" s="99" t="s">
        <v>355</v>
      </c>
      <c r="AX22" s="100"/>
    </row>
    <row r="23" spans="1:50" ht="22.5" customHeight="1">
      <c r="A23" s="211"/>
      <c r="B23" s="209"/>
      <c r="C23" s="209"/>
      <c r="D23" s="209"/>
      <c r="E23" s="209"/>
      <c r="F23" s="210"/>
      <c r="G23" s="315" t="s">
        <v>450</v>
      </c>
      <c r="H23" s="282"/>
      <c r="I23" s="282"/>
      <c r="J23" s="282"/>
      <c r="K23" s="282"/>
      <c r="L23" s="282"/>
      <c r="M23" s="282"/>
      <c r="N23" s="282"/>
      <c r="O23" s="283"/>
      <c r="P23" s="207" t="s">
        <v>449</v>
      </c>
      <c r="Q23" s="189"/>
      <c r="R23" s="189"/>
      <c r="S23" s="189"/>
      <c r="T23" s="189"/>
      <c r="U23" s="189"/>
      <c r="V23" s="189"/>
      <c r="W23" s="189"/>
      <c r="X23" s="190"/>
      <c r="Y23" s="287" t="s">
        <v>14</v>
      </c>
      <c r="Z23" s="288"/>
      <c r="AA23" s="289"/>
      <c r="AB23" s="650" t="s">
        <v>384</v>
      </c>
      <c r="AC23" s="290"/>
      <c r="AD23" s="290"/>
      <c r="AE23" s="84">
        <v>50410</v>
      </c>
      <c r="AF23" s="85"/>
      <c r="AG23" s="85"/>
      <c r="AH23" s="85"/>
      <c r="AI23" s="86"/>
      <c r="AJ23" s="84">
        <v>53128</v>
      </c>
      <c r="AK23" s="85"/>
      <c r="AL23" s="85"/>
      <c r="AM23" s="85"/>
      <c r="AN23" s="86"/>
      <c r="AO23" s="84">
        <v>50998</v>
      </c>
      <c r="AP23" s="85"/>
      <c r="AQ23" s="85"/>
      <c r="AR23" s="85"/>
      <c r="AS23" s="86"/>
      <c r="AT23" s="221"/>
      <c r="AU23" s="221"/>
      <c r="AV23" s="221"/>
      <c r="AW23" s="221"/>
      <c r="AX23" s="222"/>
    </row>
    <row r="24" spans="1:50" ht="22.5" customHeight="1">
      <c r="A24" s="212"/>
      <c r="B24" s="213"/>
      <c r="C24" s="213"/>
      <c r="D24" s="213"/>
      <c r="E24" s="213"/>
      <c r="F24" s="214"/>
      <c r="G24" s="284"/>
      <c r="H24" s="285"/>
      <c r="I24" s="285"/>
      <c r="J24" s="285"/>
      <c r="K24" s="285"/>
      <c r="L24" s="285"/>
      <c r="M24" s="285"/>
      <c r="N24" s="285"/>
      <c r="O24" s="286"/>
      <c r="P24" s="270"/>
      <c r="Q24" s="270"/>
      <c r="R24" s="270"/>
      <c r="S24" s="270"/>
      <c r="T24" s="270"/>
      <c r="U24" s="270"/>
      <c r="V24" s="270"/>
      <c r="W24" s="270"/>
      <c r="X24" s="271"/>
      <c r="Y24" s="166" t="s">
        <v>65</v>
      </c>
      <c r="Z24" s="112"/>
      <c r="AA24" s="162"/>
      <c r="AB24" s="329" t="s">
        <v>451</v>
      </c>
      <c r="AC24" s="280"/>
      <c r="AD24" s="280"/>
      <c r="AE24" s="84">
        <v>40564</v>
      </c>
      <c r="AF24" s="85"/>
      <c r="AG24" s="85"/>
      <c r="AH24" s="85"/>
      <c r="AI24" s="86"/>
      <c r="AJ24" s="84">
        <v>48698</v>
      </c>
      <c r="AK24" s="85"/>
      <c r="AL24" s="85"/>
      <c r="AM24" s="85"/>
      <c r="AN24" s="86"/>
      <c r="AO24" s="84">
        <v>49271</v>
      </c>
      <c r="AP24" s="85"/>
      <c r="AQ24" s="85"/>
      <c r="AR24" s="85"/>
      <c r="AS24" s="86"/>
      <c r="AT24" s="84">
        <v>56663</v>
      </c>
      <c r="AU24" s="85"/>
      <c r="AV24" s="85"/>
      <c r="AW24" s="85"/>
      <c r="AX24" s="87"/>
    </row>
    <row r="25" spans="1:50" ht="22.5" customHeight="1">
      <c r="A25" s="660"/>
      <c r="B25" s="661"/>
      <c r="C25" s="661"/>
      <c r="D25" s="661"/>
      <c r="E25" s="661"/>
      <c r="F25" s="662"/>
      <c r="G25" s="316"/>
      <c r="H25" s="317"/>
      <c r="I25" s="317"/>
      <c r="J25" s="317"/>
      <c r="K25" s="317"/>
      <c r="L25" s="317"/>
      <c r="M25" s="317"/>
      <c r="N25" s="317"/>
      <c r="O25" s="318"/>
      <c r="P25" s="191"/>
      <c r="Q25" s="191"/>
      <c r="R25" s="191"/>
      <c r="S25" s="191"/>
      <c r="T25" s="191"/>
      <c r="U25" s="191"/>
      <c r="V25" s="191"/>
      <c r="W25" s="191"/>
      <c r="X25" s="192"/>
      <c r="Y25" s="111" t="s">
        <v>15</v>
      </c>
      <c r="Z25" s="112"/>
      <c r="AA25" s="162"/>
      <c r="AB25" s="672" t="s">
        <v>359</v>
      </c>
      <c r="AC25" s="258"/>
      <c r="AD25" s="258"/>
      <c r="AE25" s="84">
        <f>AE23/AE24*100</f>
        <v>124.27275416625578</v>
      </c>
      <c r="AF25" s="85"/>
      <c r="AG25" s="85"/>
      <c r="AH25" s="85"/>
      <c r="AI25" s="86"/>
      <c r="AJ25" s="84">
        <f>AJ23/AJ24*100</f>
        <v>109.09688282886361</v>
      </c>
      <c r="AK25" s="85"/>
      <c r="AL25" s="85"/>
      <c r="AM25" s="85"/>
      <c r="AN25" s="86"/>
      <c r="AO25" s="84">
        <f>AO23/AO24*100</f>
        <v>103.50510442247976</v>
      </c>
      <c r="AP25" s="85"/>
      <c r="AQ25" s="85"/>
      <c r="AR25" s="85"/>
      <c r="AS25" s="86"/>
      <c r="AT25" s="262"/>
      <c r="AU25" s="263"/>
      <c r="AV25" s="263"/>
      <c r="AW25" s="263"/>
      <c r="AX25" s="264"/>
    </row>
    <row r="26" spans="1:50" ht="18.75" customHeight="1" hidden="1">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1" t="s">
        <v>303</v>
      </c>
      <c r="AU26" s="652"/>
      <c r="AV26" s="652"/>
      <c r="AW26" s="652"/>
      <c r="AX26" s="653"/>
    </row>
    <row r="27" spans="1:50" ht="18.75" customHeight="1" hidden="1">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c r="AV27" s="101"/>
      <c r="AW27" s="99" t="s">
        <v>355</v>
      </c>
      <c r="AX27" s="100"/>
    </row>
    <row r="28" spans="1:50" ht="22.5" customHeight="1" hidden="1">
      <c r="A28" s="211"/>
      <c r="B28" s="209"/>
      <c r="C28" s="209"/>
      <c r="D28" s="209"/>
      <c r="E28" s="209"/>
      <c r="F28" s="210"/>
      <c r="G28" s="315"/>
      <c r="H28" s="282"/>
      <c r="I28" s="282"/>
      <c r="J28" s="282"/>
      <c r="K28" s="282"/>
      <c r="L28" s="282"/>
      <c r="M28" s="282"/>
      <c r="N28" s="282"/>
      <c r="O28" s="283"/>
      <c r="P28" s="207"/>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1"/>
      <c r="AU28" s="221"/>
      <c r="AV28" s="221"/>
      <c r="AW28" s="221"/>
      <c r="AX28" s="222"/>
    </row>
    <row r="29" spans="1:50" ht="22.5" customHeight="1" hidden="1">
      <c r="A29" s="212"/>
      <c r="B29" s="213"/>
      <c r="C29" s="213"/>
      <c r="D29" s="213"/>
      <c r="E29" s="213"/>
      <c r="F29" s="214"/>
      <c r="G29" s="284"/>
      <c r="H29" s="285"/>
      <c r="I29" s="285"/>
      <c r="J29" s="285"/>
      <c r="K29" s="285"/>
      <c r="L29" s="285"/>
      <c r="M29" s="285"/>
      <c r="N29" s="285"/>
      <c r="O29" s="286"/>
      <c r="P29" s="270"/>
      <c r="Q29" s="270"/>
      <c r="R29" s="270"/>
      <c r="S29" s="270"/>
      <c r="T29" s="270"/>
      <c r="U29" s="270"/>
      <c r="V29" s="270"/>
      <c r="W29" s="270"/>
      <c r="X29" s="271"/>
      <c r="Y29" s="166" t="s">
        <v>65</v>
      </c>
      <c r="Z29" s="112"/>
      <c r="AA29" s="162"/>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0"/>
      <c r="B30" s="661"/>
      <c r="C30" s="661"/>
      <c r="D30" s="661"/>
      <c r="E30" s="661"/>
      <c r="F30" s="662"/>
      <c r="G30" s="316"/>
      <c r="H30" s="317"/>
      <c r="I30" s="317"/>
      <c r="J30" s="317"/>
      <c r="K30" s="317"/>
      <c r="L30" s="317"/>
      <c r="M30" s="317"/>
      <c r="N30" s="317"/>
      <c r="O30" s="318"/>
      <c r="P30" s="191"/>
      <c r="Q30" s="191"/>
      <c r="R30" s="191"/>
      <c r="S30" s="191"/>
      <c r="T30" s="191"/>
      <c r="U30" s="191"/>
      <c r="V30" s="191"/>
      <c r="W30" s="191"/>
      <c r="X30" s="192"/>
      <c r="Y30" s="111" t="s">
        <v>15</v>
      </c>
      <c r="Z30" s="112"/>
      <c r="AA30" s="162"/>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customHeight="1" hidden="1">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customHeight="1" hidden="1">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355</v>
      </c>
      <c r="AX32" s="100"/>
    </row>
    <row r="33" spans="1:50" ht="22.5" customHeight="1" hidden="1">
      <c r="A33" s="211"/>
      <c r="B33" s="209"/>
      <c r="C33" s="209"/>
      <c r="D33" s="209"/>
      <c r="E33" s="209"/>
      <c r="F33" s="210"/>
      <c r="G33" s="281"/>
      <c r="H33" s="282"/>
      <c r="I33" s="282"/>
      <c r="J33" s="282"/>
      <c r="K33" s="282"/>
      <c r="L33" s="282"/>
      <c r="M33" s="282"/>
      <c r="N33" s="282"/>
      <c r="O33" s="283"/>
      <c r="P33" s="207"/>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1"/>
      <c r="AU33" s="221"/>
      <c r="AV33" s="221"/>
      <c r="AW33" s="221"/>
      <c r="AX33" s="222"/>
    </row>
    <row r="34" spans="1:50" ht="22.5" customHeight="1" hidden="1">
      <c r="A34" s="212"/>
      <c r="B34" s="213"/>
      <c r="C34" s="213"/>
      <c r="D34" s="213"/>
      <c r="E34" s="213"/>
      <c r="F34" s="214"/>
      <c r="G34" s="284"/>
      <c r="H34" s="285"/>
      <c r="I34" s="285"/>
      <c r="J34" s="285"/>
      <c r="K34" s="285"/>
      <c r="L34" s="285"/>
      <c r="M34" s="285"/>
      <c r="N34" s="285"/>
      <c r="O34" s="286"/>
      <c r="P34" s="270"/>
      <c r="Q34" s="270"/>
      <c r="R34" s="270"/>
      <c r="S34" s="270"/>
      <c r="T34" s="270"/>
      <c r="U34" s="270"/>
      <c r="V34" s="270"/>
      <c r="W34" s="270"/>
      <c r="X34" s="271"/>
      <c r="Y34" s="166" t="s">
        <v>65</v>
      </c>
      <c r="Z34" s="112"/>
      <c r="AA34" s="162"/>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0"/>
      <c r="B35" s="661"/>
      <c r="C35" s="661"/>
      <c r="D35" s="661"/>
      <c r="E35" s="661"/>
      <c r="F35" s="662"/>
      <c r="G35" s="316"/>
      <c r="H35" s="317"/>
      <c r="I35" s="317"/>
      <c r="J35" s="317"/>
      <c r="K35" s="317"/>
      <c r="L35" s="317"/>
      <c r="M35" s="317"/>
      <c r="N35" s="317"/>
      <c r="O35" s="318"/>
      <c r="P35" s="191"/>
      <c r="Q35" s="191"/>
      <c r="R35" s="191"/>
      <c r="S35" s="191"/>
      <c r="T35" s="191"/>
      <c r="U35" s="191"/>
      <c r="V35" s="191"/>
      <c r="W35" s="191"/>
      <c r="X35" s="192"/>
      <c r="Y35" s="111" t="s">
        <v>15</v>
      </c>
      <c r="Z35" s="112"/>
      <c r="AA35" s="162"/>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customHeight="1" hidden="1">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customHeight="1" hidden="1">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355</v>
      </c>
      <c r="AX37" s="100"/>
    </row>
    <row r="38" spans="1:50" ht="22.5" customHeight="1" hidden="1">
      <c r="A38" s="211"/>
      <c r="B38" s="209"/>
      <c r="C38" s="209"/>
      <c r="D38" s="209"/>
      <c r="E38" s="209"/>
      <c r="F38" s="210"/>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1"/>
      <c r="AU38" s="221"/>
      <c r="AV38" s="221"/>
      <c r="AW38" s="221"/>
      <c r="AX38" s="222"/>
    </row>
    <row r="39" spans="1:50" ht="22.5" customHeight="1" hidden="1">
      <c r="A39" s="212"/>
      <c r="B39" s="213"/>
      <c r="C39" s="213"/>
      <c r="D39" s="213"/>
      <c r="E39" s="213"/>
      <c r="F39" s="214"/>
      <c r="G39" s="284"/>
      <c r="H39" s="285"/>
      <c r="I39" s="285"/>
      <c r="J39" s="285"/>
      <c r="K39" s="285"/>
      <c r="L39" s="285"/>
      <c r="M39" s="285"/>
      <c r="N39" s="285"/>
      <c r="O39" s="286"/>
      <c r="P39" s="270"/>
      <c r="Q39" s="270"/>
      <c r="R39" s="270"/>
      <c r="S39" s="270"/>
      <c r="T39" s="270"/>
      <c r="U39" s="270"/>
      <c r="V39" s="270"/>
      <c r="W39" s="270"/>
      <c r="X39" s="271"/>
      <c r="Y39" s="166" t="s">
        <v>65</v>
      </c>
      <c r="Z39" s="112"/>
      <c r="AA39" s="162"/>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0"/>
      <c r="B40" s="661"/>
      <c r="C40" s="661"/>
      <c r="D40" s="661"/>
      <c r="E40" s="661"/>
      <c r="F40" s="662"/>
      <c r="G40" s="316"/>
      <c r="H40" s="317"/>
      <c r="I40" s="317"/>
      <c r="J40" s="317"/>
      <c r="K40" s="317"/>
      <c r="L40" s="317"/>
      <c r="M40" s="317"/>
      <c r="N40" s="317"/>
      <c r="O40" s="318"/>
      <c r="P40" s="191"/>
      <c r="Q40" s="191"/>
      <c r="R40" s="191"/>
      <c r="S40" s="191"/>
      <c r="T40" s="191"/>
      <c r="U40" s="191"/>
      <c r="V40" s="191"/>
      <c r="W40" s="191"/>
      <c r="X40" s="192"/>
      <c r="Y40" s="111" t="s">
        <v>15</v>
      </c>
      <c r="Z40" s="112"/>
      <c r="AA40" s="162"/>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customHeight="1" hidden="1">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customHeight="1" hidden="1">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355</v>
      </c>
      <c r="AX42" s="100"/>
    </row>
    <row r="43" spans="1:50" ht="22.5" customHeight="1" hidden="1">
      <c r="A43" s="211"/>
      <c r="B43" s="209"/>
      <c r="C43" s="209"/>
      <c r="D43" s="209"/>
      <c r="E43" s="209"/>
      <c r="F43" s="210"/>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1"/>
      <c r="AU43" s="221"/>
      <c r="AV43" s="221"/>
      <c r="AW43" s="221"/>
      <c r="AX43" s="222"/>
    </row>
    <row r="44" spans="1:50" ht="22.5" customHeight="1" hidden="1">
      <c r="A44" s="212"/>
      <c r="B44" s="213"/>
      <c r="C44" s="213"/>
      <c r="D44" s="213"/>
      <c r="E44" s="213"/>
      <c r="F44" s="214"/>
      <c r="G44" s="284"/>
      <c r="H44" s="285"/>
      <c r="I44" s="285"/>
      <c r="J44" s="285"/>
      <c r="K44" s="285"/>
      <c r="L44" s="285"/>
      <c r="M44" s="285"/>
      <c r="N44" s="285"/>
      <c r="O44" s="286"/>
      <c r="P44" s="270"/>
      <c r="Q44" s="270"/>
      <c r="R44" s="270"/>
      <c r="S44" s="270"/>
      <c r="T44" s="270"/>
      <c r="U44" s="270"/>
      <c r="V44" s="270"/>
      <c r="W44" s="270"/>
      <c r="X44" s="271"/>
      <c r="Y44" s="166" t="s">
        <v>65</v>
      </c>
      <c r="Z44" s="112"/>
      <c r="AA44" s="162"/>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2"/>
      <c r="B45" s="213"/>
      <c r="C45" s="213"/>
      <c r="D45" s="213"/>
      <c r="E45" s="213"/>
      <c r="F45" s="214"/>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customHeight="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customHeight="1" hidden="1">
      <c r="A47" s="229" t="s">
        <v>320</v>
      </c>
      <c r="B47" s="675" t="s">
        <v>317</v>
      </c>
      <c r="C47" s="231"/>
      <c r="D47" s="231"/>
      <c r="E47" s="231"/>
      <c r="F47" s="232"/>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customHeight="1" hidden="1">
      <c r="A48" s="229"/>
      <c r="B48" s="675"/>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9"/>
      <c r="B49" s="675"/>
      <c r="C49" s="231"/>
      <c r="D49" s="231"/>
      <c r="E49" s="231"/>
      <c r="F49" s="232"/>
      <c r="G49" s="330"/>
      <c r="H49" s="330"/>
      <c r="I49" s="330"/>
      <c r="J49" s="330"/>
      <c r="K49" s="330"/>
      <c r="L49" s="330"/>
      <c r="M49" s="330"/>
      <c r="N49" s="330"/>
      <c r="O49" s="330"/>
      <c r="P49" s="330"/>
      <c r="Q49" s="330"/>
      <c r="R49" s="330"/>
      <c r="S49" s="330"/>
      <c r="T49" s="330"/>
      <c r="U49" s="330"/>
      <c r="V49" s="330"/>
      <c r="W49" s="330"/>
      <c r="X49" s="330"/>
      <c r="Y49" s="330"/>
      <c r="Z49" s="330"/>
      <c r="AA49" s="331"/>
      <c r="AB49" s="605"/>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6"/>
    </row>
    <row r="50" spans="1:50" ht="22.5" customHeight="1" hidden="1">
      <c r="A50" s="229"/>
      <c r="B50" s="675"/>
      <c r="C50" s="231"/>
      <c r="D50" s="231"/>
      <c r="E50" s="231"/>
      <c r="F50" s="232"/>
      <c r="G50" s="332"/>
      <c r="H50" s="332"/>
      <c r="I50" s="332"/>
      <c r="J50" s="332"/>
      <c r="K50" s="332"/>
      <c r="L50" s="332"/>
      <c r="M50" s="332"/>
      <c r="N50" s="332"/>
      <c r="O50" s="332"/>
      <c r="P50" s="332"/>
      <c r="Q50" s="332"/>
      <c r="R50" s="332"/>
      <c r="S50" s="332"/>
      <c r="T50" s="332"/>
      <c r="U50" s="332"/>
      <c r="V50" s="332"/>
      <c r="W50" s="332"/>
      <c r="X50" s="332"/>
      <c r="Y50" s="332"/>
      <c r="Z50" s="332"/>
      <c r="AA50" s="333"/>
      <c r="AB50" s="607"/>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8"/>
    </row>
    <row r="51" spans="1:50" ht="22.5" customHeight="1" hidden="1">
      <c r="A51" s="229"/>
      <c r="B51" s="676"/>
      <c r="C51" s="233"/>
      <c r="D51" s="233"/>
      <c r="E51" s="233"/>
      <c r="F51" s="234"/>
      <c r="G51" s="334"/>
      <c r="H51" s="334"/>
      <c r="I51" s="334"/>
      <c r="J51" s="334"/>
      <c r="K51" s="334"/>
      <c r="L51" s="334"/>
      <c r="M51" s="334"/>
      <c r="N51" s="334"/>
      <c r="O51" s="334"/>
      <c r="P51" s="334"/>
      <c r="Q51" s="334"/>
      <c r="R51" s="334"/>
      <c r="S51" s="334"/>
      <c r="T51" s="334"/>
      <c r="U51" s="334"/>
      <c r="V51" s="334"/>
      <c r="W51" s="334"/>
      <c r="X51" s="334"/>
      <c r="Y51" s="334"/>
      <c r="Z51" s="334"/>
      <c r="AA51" s="335"/>
      <c r="AB51" s="609"/>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0"/>
    </row>
    <row r="52" spans="1:50" ht="18.75" customHeight="1" hidden="1">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customHeight="1" hidden="1">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c r="AV53" s="101"/>
      <c r="AW53" s="99" t="s">
        <v>355</v>
      </c>
      <c r="AX53" s="100"/>
    </row>
    <row r="54" spans="1:50" ht="22.5" customHeight="1" hidden="1">
      <c r="A54" s="229"/>
      <c r="B54" s="231"/>
      <c r="C54" s="231"/>
      <c r="D54" s="231"/>
      <c r="E54" s="231"/>
      <c r="F54" s="232"/>
      <c r="G54" s="268"/>
      <c r="H54" s="189"/>
      <c r="I54" s="189"/>
      <c r="J54" s="189"/>
      <c r="K54" s="189"/>
      <c r="L54" s="189"/>
      <c r="M54" s="189"/>
      <c r="N54" s="189"/>
      <c r="O54" s="190"/>
      <c r="P54" s="207"/>
      <c r="Q54" s="249"/>
      <c r="R54" s="249"/>
      <c r="S54" s="249"/>
      <c r="T54" s="249"/>
      <c r="U54" s="249"/>
      <c r="V54" s="249"/>
      <c r="W54" s="249"/>
      <c r="X54" s="250"/>
      <c r="Y54" s="255" t="s">
        <v>86</v>
      </c>
      <c r="Z54" s="256"/>
      <c r="AA54" s="257"/>
      <c r="AB54" s="362"/>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customHeight="1" hidden="1">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648"/>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9"/>
      <c r="B56" s="233"/>
      <c r="C56" s="233"/>
      <c r="D56" s="233"/>
      <c r="E56" s="233"/>
      <c r="F56" s="234"/>
      <c r="G56" s="272"/>
      <c r="H56" s="191"/>
      <c r="I56" s="191"/>
      <c r="J56" s="191"/>
      <c r="K56" s="191"/>
      <c r="L56" s="191"/>
      <c r="M56" s="191"/>
      <c r="N56" s="191"/>
      <c r="O56" s="192"/>
      <c r="P56" s="253"/>
      <c r="Q56" s="253"/>
      <c r="R56" s="253"/>
      <c r="S56" s="253"/>
      <c r="T56" s="253"/>
      <c r="U56" s="253"/>
      <c r="V56" s="253"/>
      <c r="W56" s="253"/>
      <c r="X56" s="254"/>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2"/>
      <c r="AU56" s="263"/>
      <c r="AV56" s="263"/>
      <c r="AW56" s="263"/>
      <c r="AX56" s="264"/>
    </row>
    <row r="57" spans="1:50" ht="18.75" customHeight="1" hidden="1">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customHeight="1" hidden="1">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customHeight="1" hidden="1">
      <c r="A59" s="229"/>
      <c r="B59" s="231"/>
      <c r="C59" s="231"/>
      <c r="D59" s="231"/>
      <c r="E59" s="231"/>
      <c r="F59" s="232"/>
      <c r="G59" s="268"/>
      <c r="H59" s="189"/>
      <c r="I59" s="189"/>
      <c r="J59" s="189"/>
      <c r="K59" s="189"/>
      <c r="L59" s="189"/>
      <c r="M59" s="189"/>
      <c r="N59" s="189"/>
      <c r="O59" s="190"/>
      <c r="P59" s="207"/>
      <c r="Q59" s="249"/>
      <c r="R59" s="249"/>
      <c r="S59" s="249"/>
      <c r="T59" s="249"/>
      <c r="U59" s="249"/>
      <c r="V59" s="249"/>
      <c r="W59" s="249"/>
      <c r="X59" s="250"/>
      <c r="Y59" s="255" t="s">
        <v>86</v>
      </c>
      <c r="Z59" s="256"/>
      <c r="AA59" s="257"/>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customHeight="1" hidden="1">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9"/>
      <c r="B61" s="233"/>
      <c r="C61" s="233"/>
      <c r="D61" s="233"/>
      <c r="E61" s="233"/>
      <c r="F61" s="234"/>
      <c r="G61" s="272"/>
      <c r="H61" s="191"/>
      <c r="I61" s="191"/>
      <c r="J61" s="191"/>
      <c r="K61" s="191"/>
      <c r="L61" s="191"/>
      <c r="M61" s="191"/>
      <c r="N61" s="191"/>
      <c r="O61" s="192"/>
      <c r="P61" s="253"/>
      <c r="Q61" s="253"/>
      <c r="R61" s="253"/>
      <c r="S61" s="253"/>
      <c r="T61" s="253"/>
      <c r="U61" s="253"/>
      <c r="V61" s="253"/>
      <c r="W61" s="253"/>
      <c r="X61" s="254"/>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2"/>
      <c r="AU61" s="263"/>
      <c r="AV61" s="263"/>
      <c r="AW61" s="263"/>
      <c r="AX61" s="264"/>
    </row>
    <row r="62" spans="1:50" ht="18.75" customHeight="1" hidden="1">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customHeight="1" hidden="1">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customHeight="1" hidden="1">
      <c r="A64" s="229"/>
      <c r="B64" s="231"/>
      <c r="C64" s="231"/>
      <c r="D64" s="231"/>
      <c r="E64" s="231"/>
      <c r="F64" s="232"/>
      <c r="G64" s="268"/>
      <c r="H64" s="189"/>
      <c r="I64" s="189"/>
      <c r="J64" s="189"/>
      <c r="K64" s="189"/>
      <c r="L64" s="189"/>
      <c r="M64" s="189"/>
      <c r="N64" s="189"/>
      <c r="O64" s="190"/>
      <c r="P64" s="207"/>
      <c r="Q64" s="249"/>
      <c r="R64" s="249"/>
      <c r="S64" s="249"/>
      <c r="T64" s="249"/>
      <c r="U64" s="249"/>
      <c r="V64" s="249"/>
      <c r="W64" s="249"/>
      <c r="X64" s="250"/>
      <c r="Y64" s="255" t="s">
        <v>86</v>
      </c>
      <c r="Z64" s="256"/>
      <c r="AA64" s="257"/>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50" ht="22.5" customHeight="1" hidden="1">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0"/>
      <c r="B66" s="233"/>
      <c r="C66" s="233"/>
      <c r="D66" s="233"/>
      <c r="E66" s="233"/>
      <c r="F66" s="234"/>
      <c r="G66" s="272"/>
      <c r="H66" s="191"/>
      <c r="I66" s="191"/>
      <c r="J66" s="191"/>
      <c r="K66" s="191"/>
      <c r="L66" s="191"/>
      <c r="M66" s="191"/>
      <c r="N66" s="191"/>
      <c r="O66" s="192"/>
      <c r="P66" s="253"/>
      <c r="Q66" s="253"/>
      <c r="R66" s="253"/>
      <c r="S66" s="253"/>
      <c r="T66" s="253"/>
      <c r="U66" s="253"/>
      <c r="V66" s="253"/>
      <c r="W66" s="253"/>
      <c r="X66" s="254"/>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2"/>
      <c r="AU66" s="263"/>
      <c r="AV66" s="263"/>
      <c r="AW66" s="263"/>
      <c r="AX66" s="264"/>
    </row>
    <row r="67" spans="1:50" ht="31.5" customHeight="1">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55" ht="22.5" customHeight="1">
      <c r="A68" s="179"/>
      <c r="B68" s="180"/>
      <c r="C68" s="180"/>
      <c r="D68" s="180"/>
      <c r="E68" s="180"/>
      <c r="F68" s="181"/>
      <c r="G68" s="207" t="s">
        <v>452</v>
      </c>
      <c r="H68" s="189"/>
      <c r="I68" s="189"/>
      <c r="J68" s="189"/>
      <c r="K68" s="189"/>
      <c r="L68" s="189"/>
      <c r="M68" s="189"/>
      <c r="N68" s="189"/>
      <c r="O68" s="189"/>
      <c r="P68" s="189"/>
      <c r="Q68" s="189"/>
      <c r="R68" s="189"/>
      <c r="S68" s="189"/>
      <c r="T68" s="189"/>
      <c r="U68" s="189"/>
      <c r="V68" s="189"/>
      <c r="W68" s="189"/>
      <c r="X68" s="190"/>
      <c r="Y68" s="326" t="s">
        <v>66</v>
      </c>
      <c r="Z68" s="327"/>
      <c r="AA68" s="328"/>
      <c r="AB68" s="196" t="s">
        <v>386</v>
      </c>
      <c r="AC68" s="197"/>
      <c r="AD68" s="198"/>
      <c r="AE68" s="84">
        <v>8050</v>
      </c>
      <c r="AF68" s="85"/>
      <c r="AG68" s="85"/>
      <c r="AH68" s="85"/>
      <c r="AI68" s="86"/>
      <c r="AJ68" s="84">
        <v>8292</v>
      </c>
      <c r="AK68" s="85"/>
      <c r="AL68" s="85"/>
      <c r="AM68" s="85"/>
      <c r="AN68" s="86"/>
      <c r="AO68" s="84">
        <v>8132</v>
      </c>
      <c r="AP68" s="85"/>
      <c r="AQ68" s="85"/>
      <c r="AR68" s="85"/>
      <c r="AS68" s="86"/>
      <c r="AT68" s="199"/>
      <c r="AU68" s="199"/>
      <c r="AV68" s="199"/>
      <c r="AW68" s="199"/>
      <c r="AX68" s="200"/>
      <c r="AY68" s="10"/>
      <c r="AZ68" s="10"/>
      <c r="BA68" s="10"/>
      <c r="BB68" s="10"/>
      <c r="BC68" s="10"/>
    </row>
    <row r="69" spans="1:60" ht="22.5" customHeight="1">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386</v>
      </c>
      <c r="AC69" s="205"/>
      <c r="AD69" s="206"/>
      <c r="AE69" s="84">
        <v>8000</v>
      </c>
      <c r="AF69" s="85"/>
      <c r="AG69" s="85"/>
      <c r="AH69" s="85"/>
      <c r="AI69" s="86"/>
      <c r="AJ69" s="84">
        <v>8000</v>
      </c>
      <c r="AK69" s="85"/>
      <c r="AL69" s="85"/>
      <c r="AM69" s="85"/>
      <c r="AN69" s="86"/>
      <c r="AO69" s="84">
        <v>8000</v>
      </c>
      <c r="AP69" s="85"/>
      <c r="AQ69" s="85"/>
      <c r="AR69" s="85"/>
      <c r="AS69" s="86"/>
      <c r="AT69" s="84">
        <v>8000</v>
      </c>
      <c r="AU69" s="85"/>
      <c r="AV69" s="85"/>
      <c r="AW69" s="85"/>
      <c r="AX69" s="87"/>
      <c r="AY69" s="10"/>
      <c r="AZ69" s="10"/>
      <c r="BA69" s="10"/>
      <c r="BB69" s="10"/>
      <c r="BC69" s="10"/>
      <c r="BD69" s="10"/>
      <c r="BE69" s="10"/>
      <c r="BF69" s="10"/>
      <c r="BG69" s="10"/>
      <c r="BH69" s="10"/>
    </row>
    <row r="70" spans="1:50" ht="33" customHeight="1">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2"/>
      <c r="AE70" s="166" t="s">
        <v>69</v>
      </c>
      <c r="AF70" s="161"/>
      <c r="AG70" s="161"/>
      <c r="AH70" s="161"/>
      <c r="AI70" s="188"/>
      <c r="AJ70" s="166" t="s">
        <v>70</v>
      </c>
      <c r="AK70" s="161"/>
      <c r="AL70" s="161"/>
      <c r="AM70" s="161"/>
      <c r="AN70" s="188"/>
      <c r="AO70" s="166" t="s">
        <v>71</v>
      </c>
      <c r="AP70" s="161"/>
      <c r="AQ70" s="161"/>
      <c r="AR70" s="161"/>
      <c r="AS70" s="188"/>
      <c r="AT70" s="167" t="s">
        <v>74</v>
      </c>
      <c r="AU70" s="168"/>
      <c r="AV70" s="168"/>
      <c r="AW70" s="168"/>
      <c r="AX70" s="169"/>
    </row>
    <row r="71" spans="1:55" ht="22.5" customHeight="1">
      <c r="A71" s="179"/>
      <c r="B71" s="180"/>
      <c r="C71" s="180"/>
      <c r="D71" s="180"/>
      <c r="E71" s="180"/>
      <c r="F71" s="181"/>
      <c r="G71" s="207" t="s">
        <v>453</v>
      </c>
      <c r="H71" s="189"/>
      <c r="I71" s="189"/>
      <c r="J71" s="189"/>
      <c r="K71" s="189"/>
      <c r="L71" s="189"/>
      <c r="M71" s="189"/>
      <c r="N71" s="189"/>
      <c r="O71" s="189"/>
      <c r="P71" s="189"/>
      <c r="Q71" s="189"/>
      <c r="R71" s="189"/>
      <c r="S71" s="189"/>
      <c r="T71" s="189"/>
      <c r="U71" s="189"/>
      <c r="V71" s="189"/>
      <c r="W71" s="189"/>
      <c r="X71" s="190"/>
      <c r="Y71" s="193" t="s">
        <v>66</v>
      </c>
      <c r="Z71" s="194"/>
      <c r="AA71" s="195"/>
      <c r="AB71" s="196" t="s">
        <v>386</v>
      </c>
      <c r="AC71" s="197"/>
      <c r="AD71" s="198"/>
      <c r="AE71" s="84">
        <v>7267</v>
      </c>
      <c r="AF71" s="85"/>
      <c r="AG71" s="85"/>
      <c r="AH71" s="85"/>
      <c r="AI71" s="86"/>
      <c r="AJ71" s="84">
        <v>7260</v>
      </c>
      <c r="AK71" s="85"/>
      <c r="AL71" s="85"/>
      <c r="AM71" s="85"/>
      <c r="AN71" s="86"/>
      <c r="AO71" s="84">
        <v>7231</v>
      </c>
      <c r="AP71" s="85"/>
      <c r="AQ71" s="85"/>
      <c r="AR71" s="85"/>
      <c r="AS71" s="86"/>
      <c r="AT71" s="199"/>
      <c r="AU71" s="199"/>
      <c r="AV71" s="199"/>
      <c r="AW71" s="199"/>
      <c r="AX71" s="200"/>
      <c r="AY71" s="10"/>
      <c r="AZ71" s="10"/>
      <c r="BA71" s="10"/>
      <c r="BB71" s="10"/>
      <c r="BC71" s="10"/>
    </row>
    <row r="72" spans="1:60" ht="22.5" customHeight="1">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386</v>
      </c>
      <c r="AC72" s="205"/>
      <c r="AD72" s="206"/>
      <c r="AE72" s="84">
        <v>7200</v>
      </c>
      <c r="AF72" s="85"/>
      <c r="AG72" s="85"/>
      <c r="AH72" s="85"/>
      <c r="AI72" s="86"/>
      <c r="AJ72" s="84">
        <v>7200</v>
      </c>
      <c r="AK72" s="85"/>
      <c r="AL72" s="85"/>
      <c r="AM72" s="85"/>
      <c r="AN72" s="86"/>
      <c r="AO72" s="84">
        <v>7200</v>
      </c>
      <c r="AP72" s="85"/>
      <c r="AQ72" s="85"/>
      <c r="AR72" s="85"/>
      <c r="AS72" s="86"/>
      <c r="AT72" s="84">
        <v>7200</v>
      </c>
      <c r="AU72" s="85"/>
      <c r="AV72" s="85"/>
      <c r="AW72" s="85"/>
      <c r="AX72" s="87"/>
      <c r="AY72" s="10"/>
      <c r="AZ72" s="10"/>
      <c r="BA72" s="10"/>
      <c r="BB72" s="10"/>
      <c r="BC72" s="10"/>
      <c r="BD72" s="10"/>
      <c r="BE72" s="10"/>
      <c r="BF72" s="10"/>
      <c r="BG72" s="10"/>
      <c r="BH72" s="10"/>
    </row>
    <row r="73" spans="1:50" ht="31.5" customHeight="1">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2"/>
      <c r="AE73" s="166" t="s">
        <v>69</v>
      </c>
      <c r="AF73" s="161"/>
      <c r="AG73" s="161"/>
      <c r="AH73" s="161"/>
      <c r="AI73" s="188"/>
      <c r="AJ73" s="166" t="s">
        <v>70</v>
      </c>
      <c r="AK73" s="161"/>
      <c r="AL73" s="161"/>
      <c r="AM73" s="161"/>
      <c r="AN73" s="188"/>
      <c r="AO73" s="166" t="s">
        <v>71</v>
      </c>
      <c r="AP73" s="161"/>
      <c r="AQ73" s="161"/>
      <c r="AR73" s="161"/>
      <c r="AS73" s="188"/>
      <c r="AT73" s="167" t="s">
        <v>74</v>
      </c>
      <c r="AU73" s="168"/>
      <c r="AV73" s="168"/>
      <c r="AW73" s="168"/>
      <c r="AX73" s="169"/>
    </row>
    <row r="74" spans="1:55" ht="22.5" customHeight="1">
      <c r="A74" s="179"/>
      <c r="B74" s="180"/>
      <c r="C74" s="180"/>
      <c r="D74" s="180"/>
      <c r="E74" s="180"/>
      <c r="F74" s="181"/>
      <c r="G74" s="207" t="s">
        <v>454</v>
      </c>
      <c r="H74" s="189"/>
      <c r="I74" s="189"/>
      <c r="J74" s="189"/>
      <c r="K74" s="189"/>
      <c r="L74" s="189"/>
      <c r="M74" s="189"/>
      <c r="N74" s="189"/>
      <c r="O74" s="189"/>
      <c r="P74" s="189"/>
      <c r="Q74" s="189"/>
      <c r="R74" s="189"/>
      <c r="S74" s="189"/>
      <c r="T74" s="189"/>
      <c r="U74" s="189"/>
      <c r="V74" s="189"/>
      <c r="W74" s="189"/>
      <c r="X74" s="190"/>
      <c r="Y74" s="193" t="s">
        <v>66</v>
      </c>
      <c r="Z74" s="194"/>
      <c r="AA74" s="195"/>
      <c r="AB74" s="196" t="s">
        <v>386</v>
      </c>
      <c r="AC74" s="197"/>
      <c r="AD74" s="198"/>
      <c r="AE74" s="84">
        <v>1430</v>
      </c>
      <c r="AF74" s="85"/>
      <c r="AG74" s="85"/>
      <c r="AH74" s="85"/>
      <c r="AI74" s="86"/>
      <c r="AJ74" s="84">
        <v>1531</v>
      </c>
      <c r="AK74" s="85"/>
      <c r="AL74" s="85"/>
      <c r="AM74" s="85"/>
      <c r="AN74" s="86"/>
      <c r="AO74" s="84">
        <v>1462</v>
      </c>
      <c r="AP74" s="85"/>
      <c r="AQ74" s="85"/>
      <c r="AR74" s="85"/>
      <c r="AS74" s="86"/>
      <c r="AT74" s="199"/>
      <c r="AU74" s="199"/>
      <c r="AV74" s="199"/>
      <c r="AW74" s="199"/>
      <c r="AX74" s="200"/>
      <c r="AY74" s="10"/>
      <c r="AZ74" s="10"/>
      <c r="BA74" s="10"/>
      <c r="BB74" s="10"/>
      <c r="BC74" s="10"/>
    </row>
    <row r="75" spans="1:60" ht="22.5" customHeight="1">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386</v>
      </c>
      <c r="AC75" s="205"/>
      <c r="AD75" s="206"/>
      <c r="AE75" s="84">
        <v>1600</v>
      </c>
      <c r="AF75" s="85"/>
      <c r="AG75" s="85"/>
      <c r="AH75" s="85"/>
      <c r="AI75" s="86"/>
      <c r="AJ75" s="84">
        <v>1600</v>
      </c>
      <c r="AK75" s="85"/>
      <c r="AL75" s="85"/>
      <c r="AM75" s="85"/>
      <c r="AN75" s="86"/>
      <c r="AO75" s="84">
        <v>1600</v>
      </c>
      <c r="AP75" s="85"/>
      <c r="AQ75" s="85"/>
      <c r="AR75" s="85"/>
      <c r="AS75" s="86"/>
      <c r="AT75" s="84">
        <v>1600</v>
      </c>
      <c r="AU75" s="85"/>
      <c r="AV75" s="85"/>
      <c r="AW75" s="85"/>
      <c r="AX75" s="87"/>
      <c r="AY75" s="10"/>
      <c r="AZ75" s="10"/>
      <c r="BA75" s="10"/>
      <c r="BB75" s="10"/>
      <c r="BC75" s="10"/>
      <c r="BD75" s="10"/>
      <c r="BE75" s="10"/>
      <c r="BF75" s="10"/>
      <c r="BG75" s="10"/>
      <c r="BH75" s="10"/>
    </row>
    <row r="76" spans="1:50" ht="31.5" customHeight="1" hidden="1">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2"/>
      <c r="AE76" s="166" t="s">
        <v>69</v>
      </c>
      <c r="AF76" s="161"/>
      <c r="AG76" s="161"/>
      <c r="AH76" s="161"/>
      <c r="AI76" s="188"/>
      <c r="AJ76" s="166" t="s">
        <v>70</v>
      </c>
      <c r="AK76" s="161"/>
      <c r="AL76" s="161"/>
      <c r="AM76" s="161"/>
      <c r="AN76" s="188"/>
      <c r="AO76" s="166" t="s">
        <v>71</v>
      </c>
      <c r="AP76" s="161"/>
      <c r="AQ76" s="161"/>
      <c r="AR76" s="161"/>
      <c r="AS76" s="188"/>
      <c r="AT76" s="167" t="s">
        <v>74</v>
      </c>
      <c r="AU76" s="168"/>
      <c r="AV76" s="168"/>
      <c r="AW76" s="168"/>
      <c r="AX76" s="169"/>
    </row>
    <row r="77" spans="1:55" ht="22.5" customHeight="1" hidden="1">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customHeight="1" hidden="1">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2"/>
      <c r="AE79" s="166" t="s">
        <v>69</v>
      </c>
      <c r="AF79" s="161"/>
      <c r="AG79" s="161"/>
      <c r="AH79" s="161"/>
      <c r="AI79" s="188"/>
      <c r="AJ79" s="166" t="s">
        <v>70</v>
      </c>
      <c r="AK79" s="161"/>
      <c r="AL79" s="161"/>
      <c r="AM79" s="161"/>
      <c r="AN79" s="188"/>
      <c r="AO79" s="166" t="s">
        <v>71</v>
      </c>
      <c r="AP79" s="161"/>
      <c r="AQ79" s="161"/>
      <c r="AR79" s="161"/>
      <c r="AS79" s="188"/>
      <c r="AT79" s="167" t="s">
        <v>74</v>
      </c>
      <c r="AU79" s="168"/>
      <c r="AV79" s="168"/>
      <c r="AW79" s="168"/>
      <c r="AX79" s="169"/>
    </row>
    <row r="80" spans="1:55" ht="22.5" customHeight="1" hidden="1">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customHeight="1" hidden="1">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445</v>
      </c>
      <c r="H83" s="135"/>
      <c r="I83" s="135"/>
      <c r="J83" s="135"/>
      <c r="K83" s="135"/>
      <c r="L83" s="135"/>
      <c r="M83" s="135"/>
      <c r="N83" s="135"/>
      <c r="O83" s="135"/>
      <c r="P83" s="135"/>
      <c r="Q83" s="135"/>
      <c r="R83" s="135"/>
      <c r="S83" s="135"/>
      <c r="T83" s="135"/>
      <c r="U83" s="135"/>
      <c r="V83" s="135"/>
      <c r="W83" s="135"/>
      <c r="X83" s="135"/>
      <c r="Y83" s="137" t="s">
        <v>17</v>
      </c>
      <c r="Z83" s="138"/>
      <c r="AA83" s="139"/>
      <c r="AB83" s="172" t="s">
        <v>387</v>
      </c>
      <c r="AC83" s="141"/>
      <c r="AD83" s="142"/>
      <c r="AE83" s="143">
        <v>91090</v>
      </c>
      <c r="AF83" s="144"/>
      <c r="AG83" s="144"/>
      <c r="AH83" s="144"/>
      <c r="AI83" s="144"/>
      <c r="AJ83" s="143">
        <v>89338</v>
      </c>
      <c r="AK83" s="144"/>
      <c r="AL83" s="144"/>
      <c r="AM83" s="144"/>
      <c r="AN83" s="144"/>
      <c r="AO83" s="143">
        <v>88296</v>
      </c>
      <c r="AP83" s="144"/>
      <c r="AQ83" s="144"/>
      <c r="AR83" s="144"/>
      <c r="AS83" s="144"/>
      <c r="AT83" s="143">
        <v>89575</v>
      </c>
      <c r="AU83" s="144"/>
      <c r="AV83" s="144"/>
      <c r="AW83" s="144"/>
      <c r="AX83" s="144"/>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387</v>
      </c>
      <c r="AC84" s="141"/>
      <c r="AD84" s="142"/>
      <c r="AE84" s="173" t="s">
        <v>446</v>
      </c>
      <c r="AF84" s="174"/>
      <c r="AG84" s="174"/>
      <c r="AH84" s="174"/>
      <c r="AI84" s="175"/>
      <c r="AJ84" s="173" t="s">
        <v>447</v>
      </c>
      <c r="AK84" s="174"/>
      <c r="AL84" s="174"/>
      <c r="AM84" s="174"/>
      <c r="AN84" s="175"/>
      <c r="AO84" s="173" t="s">
        <v>448</v>
      </c>
      <c r="AP84" s="174"/>
      <c r="AQ84" s="174"/>
      <c r="AR84" s="174"/>
      <c r="AS84" s="175"/>
      <c r="AT84" s="173" t="s">
        <v>388</v>
      </c>
      <c r="AU84" s="174"/>
      <c r="AV84" s="174"/>
      <c r="AW84" s="174"/>
      <c r="AX84" s="175"/>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2.5" customHeight="1">
      <c r="A98" s="371"/>
      <c r="B98" s="372"/>
      <c r="C98" s="406" t="s">
        <v>389</v>
      </c>
      <c r="D98" s="407"/>
      <c r="E98" s="407"/>
      <c r="F98" s="407"/>
      <c r="G98" s="407"/>
      <c r="H98" s="407"/>
      <c r="I98" s="407"/>
      <c r="J98" s="407"/>
      <c r="K98" s="408"/>
      <c r="L98" s="62">
        <v>2691</v>
      </c>
      <c r="M98" s="63"/>
      <c r="N98" s="63"/>
      <c r="O98" s="63"/>
      <c r="P98" s="63"/>
      <c r="Q98" s="64"/>
      <c r="R98" s="62">
        <v>2666</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2.5" customHeight="1">
      <c r="A99" s="371"/>
      <c r="B99" s="372"/>
      <c r="C99" s="152" t="s">
        <v>390</v>
      </c>
      <c r="D99" s="153"/>
      <c r="E99" s="153"/>
      <c r="F99" s="153"/>
      <c r="G99" s="153"/>
      <c r="H99" s="153"/>
      <c r="I99" s="153"/>
      <c r="J99" s="153"/>
      <c r="K99" s="154"/>
      <c r="L99" s="62">
        <v>26</v>
      </c>
      <c r="M99" s="63"/>
      <c r="N99" s="63"/>
      <c r="O99" s="63"/>
      <c r="P99" s="63"/>
      <c r="Q99" s="64"/>
      <c r="R99" s="62">
        <v>42</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2.5" customHeight="1">
      <c r="A100" s="371"/>
      <c r="B100" s="372"/>
      <c r="C100" s="152" t="s">
        <v>391</v>
      </c>
      <c r="D100" s="153"/>
      <c r="E100" s="153"/>
      <c r="F100" s="153"/>
      <c r="G100" s="153"/>
      <c r="H100" s="153"/>
      <c r="I100" s="153"/>
      <c r="J100" s="153"/>
      <c r="K100" s="154"/>
      <c r="L100" s="62">
        <v>9</v>
      </c>
      <c r="M100" s="63"/>
      <c r="N100" s="63"/>
      <c r="O100" s="63"/>
      <c r="P100" s="63"/>
      <c r="Q100" s="64"/>
      <c r="R100" s="62">
        <v>10</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2.5" customHeight="1">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2.5" customHeight="1" hidden="1">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2.5" customHeight="1" hidden="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c r="A104" s="373"/>
      <c r="B104" s="374"/>
      <c r="C104" s="363" t="s">
        <v>22</v>
      </c>
      <c r="D104" s="364"/>
      <c r="E104" s="364"/>
      <c r="F104" s="364"/>
      <c r="G104" s="364"/>
      <c r="H104" s="364"/>
      <c r="I104" s="364"/>
      <c r="J104" s="364"/>
      <c r="K104" s="365"/>
      <c r="L104" s="366">
        <f>SUM(L98:Q103)</f>
        <v>2726</v>
      </c>
      <c r="M104" s="367"/>
      <c r="N104" s="367"/>
      <c r="O104" s="367"/>
      <c r="P104" s="367"/>
      <c r="Q104" s="368"/>
      <c r="R104" s="366">
        <f>SUM(R98:W103)</f>
        <v>2718</v>
      </c>
      <c r="S104" s="367"/>
      <c r="T104" s="367"/>
      <c r="U104" s="367"/>
      <c r="V104" s="367"/>
      <c r="W104" s="368"/>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45.75" customHeight="1">
      <c r="A108" s="300" t="s">
        <v>312</v>
      </c>
      <c r="B108" s="301"/>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5" t="s">
        <v>379</v>
      </c>
      <c r="AE108" s="596"/>
      <c r="AF108" s="596"/>
      <c r="AG108" s="592" t="s">
        <v>394</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379</v>
      </c>
      <c r="AE109" s="435"/>
      <c r="AF109" s="435"/>
      <c r="AG109" s="524" t="s">
        <v>399</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6" t="s">
        <v>379</v>
      </c>
      <c r="AE110" s="577"/>
      <c r="AF110" s="577"/>
      <c r="AG110" s="522" t="s">
        <v>395</v>
      </c>
      <c r="AH110" s="191"/>
      <c r="AI110" s="191"/>
      <c r="AJ110" s="191"/>
      <c r="AK110" s="191"/>
      <c r="AL110" s="191"/>
      <c r="AM110" s="191"/>
      <c r="AN110" s="191"/>
      <c r="AO110" s="191"/>
      <c r="AP110" s="191"/>
      <c r="AQ110" s="191"/>
      <c r="AR110" s="191"/>
      <c r="AS110" s="191"/>
      <c r="AT110" s="191"/>
      <c r="AU110" s="191"/>
      <c r="AV110" s="191"/>
      <c r="AW110" s="191"/>
      <c r="AX110" s="523"/>
    </row>
    <row r="111" spans="1:50" ht="18.75" customHeight="1">
      <c r="A111" s="542" t="s">
        <v>46</v>
      </c>
      <c r="B111" s="578"/>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379</v>
      </c>
      <c r="AE111" s="431"/>
      <c r="AF111" s="431"/>
      <c r="AG111" s="294" t="s">
        <v>455</v>
      </c>
      <c r="AH111" s="295"/>
      <c r="AI111" s="295"/>
      <c r="AJ111" s="295"/>
      <c r="AK111" s="295"/>
      <c r="AL111" s="295"/>
      <c r="AM111" s="295"/>
      <c r="AN111" s="295"/>
      <c r="AO111" s="295"/>
      <c r="AP111" s="295"/>
      <c r="AQ111" s="295"/>
      <c r="AR111" s="295"/>
      <c r="AS111" s="295"/>
      <c r="AT111" s="295"/>
      <c r="AU111" s="295"/>
      <c r="AV111" s="295"/>
      <c r="AW111" s="295"/>
      <c r="AX111" s="296"/>
    </row>
    <row r="112" spans="1:50" ht="18.75" customHeight="1">
      <c r="A112" s="579"/>
      <c r="B112" s="580"/>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392</v>
      </c>
      <c r="AE112" s="435"/>
      <c r="AF112" s="435"/>
      <c r="AG112" s="297"/>
      <c r="AH112" s="298"/>
      <c r="AI112" s="298"/>
      <c r="AJ112" s="298"/>
      <c r="AK112" s="298"/>
      <c r="AL112" s="298"/>
      <c r="AM112" s="298"/>
      <c r="AN112" s="298"/>
      <c r="AO112" s="298"/>
      <c r="AP112" s="298"/>
      <c r="AQ112" s="298"/>
      <c r="AR112" s="298"/>
      <c r="AS112" s="298"/>
      <c r="AT112" s="298"/>
      <c r="AU112" s="298"/>
      <c r="AV112" s="298"/>
      <c r="AW112" s="298"/>
      <c r="AX112" s="299"/>
    </row>
    <row r="113" spans="1:50" ht="36" customHeight="1">
      <c r="A113" s="579"/>
      <c r="B113" s="580"/>
      <c r="C113" s="497"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379</v>
      </c>
      <c r="AE113" s="435"/>
      <c r="AF113" s="435"/>
      <c r="AG113" s="524" t="s">
        <v>396</v>
      </c>
      <c r="AH113" s="298"/>
      <c r="AI113" s="298"/>
      <c r="AJ113" s="298"/>
      <c r="AK113" s="298"/>
      <c r="AL113" s="298"/>
      <c r="AM113" s="298"/>
      <c r="AN113" s="298"/>
      <c r="AO113" s="298"/>
      <c r="AP113" s="298"/>
      <c r="AQ113" s="298"/>
      <c r="AR113" s="298"/>
      <c r="AS113" s="298"/>
      <c r="AT113" s="298"/>
      <c r="AU113" s="298"/>
      <c r="AV113" s="298"/>
      <c r="AW113" s="298"/>
      <c r="AX113" s="299"/>
    </row>
    <row r="114" spans="1:50" ht="18.75" customHeight="1">
      <c r="A114" s="579"/>
      <c r="B114" s="580"/>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392</v>
      </c>
      <c r="AE114" s="435"/>
      <c r="AF114" s="435"/>
      <c r="AG114" s="297"/>
      <c r="AH114" s="298"/>
      <c r="AI114" s="298"/>
      <c r="AJ114" s="298"/>
      <c r="AK114" s="298"/>
      <c r="AL114" s="298"/>
      <c r="AM114" s="298"/>
      <c r="AN114" s="298"/>
      <c r="AO114" s="298"/>
      <c r="AP114" s="298"/>
      <c r="AQ114" s="298"/>
      <c r="AR114" s="298"/>
      <c r="AS114" s="298"/>
      <c r="AT114" s="298"/>
      <c r="AU114" s="298"/>
      <c r="AV114" s="298"/>
      <c r="AW114" s="298"/>
      <c r="AX114" s="299"/>
    </row>
    <row r="115" spans="1:50" ht="18.75" customHeight="1">
      <c r="A115" s="579"/>
      <c r="B115" s="580"/>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379</v>
      </c>
      <c r="AE115" s="435"/>
      <c r="AF115" s="435"/>
      <c r="AG115" s="524" t="s">
        <v>397</v>
      </c>
      <c r="AH115" s="298"/>
      <c r="AI115" s="298"/>
      <c r="AJ115" s="298"/>
      <c r="AK115" s="298"/>
      <c r="AL115" s="298"/>
      <c r="AM115" s="298"/>
      <c r="AN115" s="298"/>
      <c r="AO115" s="298"/>
      <c r="AP115" s="298"/>
      <c r="AQ115" s="298"/>
      <c r="AR115" s="298"/>
      <c r="AS115" s="298"/>
      <c r="AT115" s="298"/>
      <c r="AU115" s="298"/>
      <c r="AV115" s="298"/>
      <c r="AW115" s="298"/>
      <c r="AX115" s="299"/>
    </row>
    <row r="116" spans="1:64" ht="15.75" customHeight="1">
      <c r="A116" s="579"/>
      <c r="B116" s="580"/>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4" t="s">
        <v>392</v>
      </c>
      <c r="AE116" s="625"/>
      <c r="AF116" s="625"/>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2" ht="15.75" customHeight="1">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392</v>
      </c>
      <c r="AE117" s="577"/>
      <c r="AF117" s="586"/>
      <c r="AG117" s="590"/>
      <c r="AH117" s="428"/>
      <c r="AI117" s="428"/>
      <c r="AJ117" s="428"/>
      <c r="AK117" s="428"/>
      <c r="AL117" s="428"/>
      <c r="AM117" s="428"/>
      <c r="AN117" s="428"/>
      <c r="AO117" s="428"/>
      <c r="AP117" s="428"/>
      <c r="AQ117" s="428"/>
      <c r="AR117" s="428"/>
      <c r="AS117" s="428"/>
      <c r="AT117" s="428"/>
      <c r="AU117" s="428"/>
      <c r="AV117" s="428"/>
      <c r="AW117" s="428"/>
      <c r="AX117" s="591"/>
      <c r="BG117" s="10"/>
      <c r="BH117" s="10"/>
      <c r="BI117" s="10"/>
      <c r="BJ117" s="10"/>
    </row>
    <row r="118" spans="1:50" ht="37.5" customHeight="1">
      <c r="A118" s="542"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30" t="s">
        <v>379</v>
      </c>
      <c r="AE118" s="431"/>
      <c r="AF118" s="629"/>
      <c r="AG118" s="294" t="s">
        <v>456</v>
      </c>
      <c r="AH118" s="295"/>
      <c r="AI118" s="295"/>
      <c r="AJ118" s="295"/>
      <c r="AK118" s="295"/>
      <c r="AL118" s="295"/>
      <c r="AM118" s="295"/>
      <c r="AN118" s="295"/>
      <c r="AO118" s="295"/>
      <c r="AP118" s="295"/>
      <c r="AQ118" s="295"/>
      <c r="AR118" s="295"/>
      <c r="AS118" s="295"/>
      <c r="AT118" s="295"/>
      <c r="AU118" s="295"/>
      <c r="AV118" s="295"/>
      <c r="AW118" s="295"/>
      <c r="AX118" s="296"/>
    </row>
    <row r="119" spans="1:50" ht="30" customHeight="1">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392</v>
      </c>
      <c r="AE119" s="598"/>
      <c r="AF119" s="598"/>
      <c r="AG119" s="297"/>
      <c r="AH119" s="298"/>
      <c r="AI119" s="298"/>
      <c r="AJ119" s="298"/>
      <c r="AK119" s="298"/>
      <c r="AL119" s="298"/>
      <c r="AM119" s="298"/>
      <c r="AN119" s="298"/>
      <c r="AO119" s="298"/>
      <c r="AP119" s="298"/>
      <c r="AQ119" s="298"/>
      <c r="AR119" s="298"/>
      <c r="AS119" s="298"/>
      <c r="AT119" s="298"/>
      <c r="AU119" s="298"/>
      <c r="AV119" s="298"/>
      <c r="AW119" s="298"/>
      <c r="AX119" s="299"/>
    </row>
    <row r="120" spans="1:50" ht="31.5" customHeight="1">
      <c r="A120" s="579"/>
      <c r="B120" s="580"/>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379</v>
      </c>
      <c r="AE120" s="435"/>
      <c r="AF120" s="435"/>
      <c r="AG120" s="524" t="s">
        <v>398</v>
      </c>
      <c r="AH120" s="298"/>
      <c r="AI120" s="298"/>
      <c r="AJ120" s="298"/>
      <c r="AK120" s="298"/>
      <c r="AL120" s="298"/>
      <c r="AM120" s="298"/>
      <c r="AN120" s="298"/>
      <c r="AO120" s="298"/>
      <c r="AP120" s="298"/>
      <c r="AQ120" s="298"/>
      <c r="AR120" s="298"/>
      <c r="AS120" s="298"/>
      <c r="AT120" s="298"/>
      <c r="AU120" s="298"/>
      <c r="AV120" s="298"/>
      <c r="AW120" s="298"/>
      <c r="AX120" s="299"/>
    </row>
    <row r="121" spans="1:50" ht="18" customHeight="1">
      <c r="A121" s="581"/>
      <c r="B121" s="582"/>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392</v>
      </c>
      <c r="AE121" s="435"/>
      <c r="AF121" s="435"/>
      <c r="AG121" s="572"/>
      <c r="AH121" s="191"/>
      <c r="AI121" s="191"/>
      <c r="AJ121" s="191"/>
      <c r="AK121" s="191"/>
      <c r="AL121" s="191"/>
      <c r="AM121" s="191"/>
      <c r="AN121" s="191"/>
      <c r="AO121" s="191"/>
      <c r="AP121" s="191"/>
      <c r="AQ121" s="191"/>
      <c r="AR121" s="191"/>
      <c r="AS121" s="191"/>
      <c r="AT121" s="191"/>
      <c r="AU121" s="191"/>
      <c r="AV121" s="191"/>
      <c r="AW121" s="191"/>
      <c r="AX121" s="523"/>
    </row>
    <row r="122" spans="1:50" ht="33" customHeight="1">
      <c r="A122" s="614" t="s">
        <v>80</v>
      </c>
      <c r="B122" s="615"/>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392</v>
      </c>
      <c r="AE122" s="431"/>
      <c r="AF122" s="431"/>
      <c r="AG122" s="568"/>
      <c r="AH122" s="189"/>
      <c r="AI122" s="189"/>
      <c r="AJ122" s="189"/>
      <c r="AK122" s="189"/>
      <c r="AL122" s="189"/>
      <c r="AM122" s="189"/>
      <c r="AN122" s="189"/>
      <c r="AO122" s="189"/>
      <c r="AP122" s="189"/>
      <c r="AQ122" s="189"/>
      <c r="AR122" s="189"/>
      <c r="AS122" s="189"/>
      <c r="AT122" s="189"/>
      <c r="AU122" s="189"/>
      <c r="AV122" s="189"/>
      <c r="AW122" s="189"/>
      <c r="AX122" s="569"/>
    </row>
    <row r="123" spans="1:50" ht="15.75" customHeight="1">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70"/>
      <c r="AI123" s="270"/>
      <c r="AJ123" s="270"/>
      <c r="AK123" s="270"/>
      <c r="AL123" s="270"/>
      <c r="AM123" s="270"/>
      <c r="AN123" s="270"/>
      <c r="AO123" s="270"/>
      <c r="AP123" s="270"/>
      <c r="AQ123" s="270"/>
      <c r="AR123" s="270"/>
      <c r="AS123" s="270"/>
      <c r="AT123" s="270"/>
      <c r="AU123" s="270"/>
      <c r="AV123" s="270"/>
      <c r="AW123" s="270"/>
      <c r="AX123" s="571"/>
    </row>
    <row r="124" spans="1:50" ht="26.25" customHeight="1">
      <c r="A124" s="616"/>
      <c r="B124" s="617"/>
      <c r="C124" s="630"/>
      <c r="D124" s="631"/>
      <c r="E124" s="631"/>
      <c r="F124" s="631"/>
      <c r="G124" s="631"/>
      <c r="H124" s="631"/>
      <c r="I124" s="631"/>
      <c r="J124" s="631"/>
      <c r="K124" s="631"/>
      <c r="L124" s="631"/>
      <c r="M124" s="631"/>
      <c r="N124" s="631"/>
      <c r="O124" s="632"/>
      <c r="P124" s="639"/>
      <c r="Q124" s="639"/>
      <c r="R124" s="639"/>
      <c r="S124" s="640"/>
      <c r="T124" s="622"/>
      <c r="U124" s="298"/>
      <c r="V124" s="298"/>
      <c r="W124" s="298"/>
      <c r="X124" s="298"/>
      <c r="Y124" s="298"/>
      <c r="Z124" s="298"/>
      <c r="AA124" s="298"/>
      <c r="AB124" s="298"/>
      <c r="AC124" s="298"/>
      <c r="AD124" s="298"/>
      <c r="AE124" s="298"/>
      <c r="AF124" s="623"/>
      <c r="AG124" s="570"/>
      <c r="AH124" s="270"/>
      <c r="AI124" s="270"/>
      <c r="AJ124" s="270"/>
      <c r="AK124" s="270"/>
      <c r="AL124" s="270"/>
      <c r="AM124" s="270"/>
      <c r="AN124" s="270"/>
      <c r="AO124" s="270"/>
      <c r="AP124" s="270"/>
      <c r="AQ124" s="270"/>
      <c r="AR124" s="270"/>
      <c r="AS124" s="270"/>
      <c r="AT124" s="270"/>
      <c r="AU124" s="270"/>
      <c r="AV124" s="270"/>
      <c r="AW124" s="270"/>
      <c r="AX124" s="571"/>
    </row>
    <row r="125" spans="1:50" ht="26.25" customHeight="1">
      <c r="A125" s="618"/>
      <c r="B125" s="619"/>
      <c r="C125" s="633"/>
      <c r="D125" s="634"/>
      <c r="E125" s="634"/>
      <c r="F125" s="634"/>
      <c r="G125" s="634"/>
      <c r="H125" s="634"/>
      <c r="I125" s="634"/>
      <c r="J125" s="634"/>
      <c r="K125" s="634"/>
      <c r="L125" s="634"/>
      <c r="M125" s="634"/>
      <c r="N125" s="634"/>
      <c r="O125" s="635"/>
      <c r="P125" s="641"/>
      <c r="Q125" s="641"/>
      <c r="R125" s="641"/>
      <c r="S125" s="642"/>
      <c r="T125" s="427"/>
      <c r="U125" s="428"/>
      <c r="V125" s="428"/>
      <c r="W125" s="428"/>
      <c r="X125" s="428"/>
      <c r="Y125" s="428"/>
      <c r="Z125" s="428"/>
      <c r="AA125" s="428"/>
      <c r="AB125" s="428"/>
      <c r="AC125" s="428"/>
      <c r="AD125" s="428"/>
      <c r="AE125" s="428"/>
      <c r="AF125" s="429"/>
      <c r="AG125" s="572"/>
      <c r="AH125" s="191"/>
      <c r="AI125" s="191"/>
      <c r="AJ125" s="191"/>
      <c r="AK125" s="191"/>
      <c r="AL125" s="191"/>
      <c r="AM125" s="191"/>
      <c r="AN125" s="191"/>
      <c r="AO125" s="191"/>
      <c r="AP125" s="191"/>
      <c r="AQ125" s="191"/>
      <c r="AR125" s="191"/>
      <c r="AS125" s="191"/>
      <c r="AT125" s="191"/>
      <c r="AU125" s="191"/>
      <c r="AV125" s="191"/>
      <c r="AW125" s="191"/>
      <c r="AX125" s="523"/>
    </row>
    <row r="126" spans="1:50" ht="57" customHeight="1">
      <c r="A126" s="542" t="s">
        <v>58</v>
      </c>
      <c r="B126" s="543"/>
      <c r="C126" s="385" t="s">
        <v>64</v>
      </c>
      <c r="D126" s="564"/>
      <c r="E126" s="564"/>
      <c r="F126" s="565"/>
      <c r="G126" s="536" t="s">
        <v>457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66.75" customHeight="1" thickBot="1">
      <c r="A127" s="544"/>
      <c r="B127" s="545"/>
      <c r="C127" s="354" t="s">
        <v>68</v>
      </c>
      <c r="D127" s="355"/>
      <c r="E127" s="355"/>
      <c r="F127" s="356"/>
      <c r="G127" s="357" t="s">
        <v>393</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50"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c r="A129" s="563" t="s">
        <v>468</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c r="A131" s="539" t="s">
        <v>307</v>
      </c>
      <c r="B131" s="540"/>
      <c r="C131" s="540"/>
      <c r="D131" s="540"/>
      <c r="E131" s="541"/>
      <c r="F131" s="558" t="s">
        <v>467</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75" customHeight="1" thickBot="1">
      <c r="A133" s="424" t="s">
        <v>469</v>
      </c>
      <c r="B133" s="425"/>
      <c r="C133" s="425"/>
      <c r="D133" s="425"/>
      <c r="E133" s="426"/>
      <c r="F133" s="558" t="s">
        <v>470</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75"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5"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5" customHeight="1">
      <c r="A137" s="397" t="s">
        <v>224</v>
      </c>
      <c r="B137" s="398"/>
      <c r="C137" s="398"/>
      <c r="D137" s="398"/>
      <c r="E137" s="398"/>
      <c r="F137" s="398"/>
      <c r="G137" s="411" t="s">
        <v>459</v>
      </c>
      <c r="H137" s="412"/>
      <c r="I137" s="412"/>
      <c r="J137" s="412"/>
      <c r="K137" s="412"/>
      <c r="L137" s="412"/>
      <c r="M137" s="412"/>
      <c r="N137" s="412"/>
      <c r="O137" s="412"/>
      <c r="P137" s="413"/>
      <c r="Q137" s="398" t="s">
        <v>225</v>
      </c>
      <c r="R137" s="398"/>
      <c r="S137" s="398"/>
      <c r="T137" s="398"/>
      <c r="U137" s="398"/>
      <c r="V137" s="398"/>
      <c r="W137" s="411" t="s">
        <v>460</v>
      </c>
      <c r="X137" s="412"/>
      <c r="Y137" s="412"/>
      <c r="Z137" s="412"/>
      <c r="AA137" s="412"/>
      <c r="AB137" s="412"/>
      <c r="AC137" s="412"/>
      <c r="AD137" s="412"/>
      <c r="AE137" s="412"/>
      <c r="AF137" s="413"/>
      <c r="AG137" s="398" t="s">
        <v>226</v>
      </c>
      <c r="AH137" s="398"/>
      <c r="AI137" s="398"/>
      <c r="AJ137" s="398"/>
      <c r="AK137" s="398"/>
      <c r="AL137" s="398"/>
      <c r="AM137" s="394" t="s">
        <v>461</v>
      </c>
      <c r="AN137" s="395"/>
      <c r="AO137" s="395"/>
      <c r="AP137" s="395"/>
      <c r="AQ137" s="395"/>
      <c r="AR137" s="395"/>
      <c r="AS137" s="395"/>
      <c r="AT137" s="395"/>
      <c r="AU137" s="395"/>
      <c r="AV137" s="396"/>
      <c r="AW137" s="12"/>
      <c r="AX137" s="13"/>
    </row>
    <row r="138" spans="1:50" ht="19.5" customHeight="1" thickBot="1">
      <c r="A138" s="399" t="s">
        <v>227</v>
      </c>
      <c r="B138" s="400"/>
      <c r="C138" s="400"/>
      <c r="D138" s="400"/>
      <c r="E138" s="400"/>
      <c r="F138" s="400"/>
      <c r="G138" s="414" t="s">
        <v>462</v>
      </c>
      <c r="H138" s="415"/>
      <c r="I138" s="415"/>
      <c r="J138" s="415"/>
      <c r="K138" s="415"/>
      <c r="L138" s="415"/>
      <c r="M138" s="415"/>
      <c r="N138" s="415"/>
      <c r="O138" s="415"/>
      <c r="P138" s="416"/>
      <c r="Q138" s="400" t="s">
        <v>228</v>
      </c>
      <c r="R138" s="400"/>
      <c r="S138" s="400"/>
      <c r="T138" s="400"/>
      <c r="U138" s="400"/>
      <c r="V138" s="400"/>
      <c r="W138" s="414" t="s">
        <v>463</v>
      </c>
      <c r="X138" s="415"/>
      <c r="Y138" s="415"/>
      <c r="Z138" s="415"/>
      <c r="AA138" s="415"/>
      <c r="AB138" s="415"/>
      <c r="AC138" s="415"/>
      <c r="AD138" s="415"/>
      <c r="AE138" s="415"/>
      <c r="AF138" s="416"/>
      <c r="AG138" s="566"/>
      <c r="AH138" s="567"/>
      <c r="AI138" s="567"/>
      <c r="AJ138" s="567"/>
      <c r="AK138" s="567"/>
      <c r="AL138" s="567"/>
      <c r="AM138" s="602"/>
      <c r="AN138" s="603"/>
      <c r="AO138" s="603"/>
      <c r="AP138" s="603"/>
      <c r="AQ138" s="603"/>
      <c r="AR138" s="603"/>
      <c r="AS138" s="603"/>
      <c r="AT138" s="603"/>
      <c r="AU138" s="603"/>
      <c r="AV138" s="604"/>
      <c r="AW138" s="28"/>
      <c r="AX138" s="29"/>
    </row>
    <row r="139" spans="1:50" ht="31.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31.5" customHeight="1">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31.5" customHeight="1">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31.5" customHeight="1">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31.5" customHeight="1">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31.5" customHeight="1">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31.5" customHeight="1">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31.5" customHeight="1">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31.5" customHeight="1">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31.5" customHeight="1">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31.5" customHeight="1">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31.5" customHeight="1">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31.5" customHeight="1">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31.5" customHeight="1">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31.5" customHeight="1">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31.5" customHeight="1">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31.5" customHeight="1">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31.5" customHeight="1">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31.5" customHeight="1">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31.5" customHeight="1">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31.5" customHeight="1">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31.5" customHeight="1">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31.5" customHeight="1">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31.5" customHeight="1">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31.5" customHeight="1">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31.5" customHeight="1">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31.5" customHeight="1">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31.5" customHeight="1">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31.5" customHeight="1">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31.5" customHeight="1">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31.5" customHeight="1">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31.5" customHeight="1">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31.5" customHeight="1">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1.5" customHeight="1">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1.5" customHeight="1">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1.5" customHeight="1">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1.5" customHeight="1">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1.5" customHeight="1">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1.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81" t="s">
        <v>403</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411</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7"/>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7"/>
      <c r="B180" s="531"/>
      <c r="C180" s="531"/>
      <c r="D180" s="531"/>
      <c r="E180" s="531"/>
      <c r="F180" s="532"/>
      <c r="G180" s="88" t="s">
        <v>400</v>
      </c>
      <c r="H180" s="89"/>
      <c r="I180" s="89"/>
      <c r="J180" s="89"/>
      <c r="K180" s="90"/>
      <c r="L180" s="91" t="s">
        <v>401</v>
      </c>
      <c r="M180" s="92"/>
      <c r="N180" s="92"/>
      <c r="O180" s="92"/>
      <c r="P180" s="92"/>
      <c r="Q180" s="92"/>
      <c r="R180" s="92"/>
      <c r="S180" s="92"/>
      <c r="T180" s="92"/>
      <c r="U180" s="92"/>
      <c r="V180" s="92"/>
      <c r="W180" s="92"/>
      <c r="X180" s="93"/>
      <c r="Y180" s="94">
        <v>2312</v>
      </c>
      <c r="Z180" s="95"/>
      <c r="AA180" s="95"/>
      <c r="AB180" s="96"/>
      <c r="AC180" s="88" t="s">
        <v>412</v>
      </c>
      <c r="AD180" s="89"/>
      <c r="AE180" s="89"/>
      <c r="AF180" s="89"/>
      <c r="AG180" s="90"/>
      <c r="AH180" s="91" t="s">
        <v>437</v>
      </c>
      <c r="AI180" s="92"/>
      <c r="AJ180" s="92"/>
      <c r="AK180" s="92"/>
      <c r="AL180" s="92"/>
      <c r="AM180" s="92"/>
      <c r="AN180" s="92"/>
      <c r="AO180" s="92"/>
      <c r="AP180" s="92"/>
      <c r="AQ180" s="92"/>
      <c r="AR180" s="92"/>
      <c r="AS180" s="92"/>
      <c r="AT180" s="93"/>
      <c r="AU180" s="94">
        <v>3</v>
      </c>
      <c r="AV180" s="95"/>
      <c r="AW180" s="95"/>
      <c r="AX180" s="393"/>
    </row>
    <row r="181" spans="1:50" ht="21" customHeight="1">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 customHeight="1">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 customHeight="1">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 customHeight="1">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 customHeight="1">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 customHeight="1">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 customHeight="1">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 customHeight="1">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 customHeight="1">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2312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3</v>
      </c>
      <c r="AV190" s="80"/>
      <c r="AW190" s="80"/>
      <c r="AX190" s="82"/>
    </row>
    <row r="191" spans="1:50" ht="30" customHeight="1">
      <c r="A191" s="117"/>
      <c r="B191" s="531"/>
      <c r="C191" s="531"/>
      <c r="D191" s="531"/>
      <c r="E191" s="531"/>
      <c r="F191" s="532"/>
      <c r="G191" s="381" t="s">
        <v>408</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413</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7"/>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7"/>
      <c r="B193" s="531"/>
      <c r="C193" s="531"/>
      <c r="D193" s="531"/>
      <c r="E193" s="531"/>
      <c r="F193" s="532"/>
      <c r="G193" s="88" t="s">
        <v>400</v>
      </c>
      <c r="H193" s="89"/>
      <c r="I193" s="89"/>
      <c r="J193" s="89"/>
      <c r="K193" s="90"/>
      <c r="L193" s="91" t="s">
        <v>402</v>
      </c>
      <c r="M193" s="92"/>
      <c r="N193" s="92"/>
      <c r="O193" s="92"/>
      <c r="P193" s="92"/>
      <c r="Q193" s="92"/>
      <c r="R193" s="92"/>
      <c r="S193" s="92"/>
      <c r="T193" s="92"/>
      <c r="U193" s="92"/>
      <c r="V193" s="92"/>
      <c r="W193" s="92"/>
      <c r="X193" s="93"/>
      <c r="Y193" s="94">
        <v>218</v>
      </c>
      <c r="Z193" s="95"/>
      <c r="AA193" s="95"/>
      <c r="AB193" s="96"/>
      <c r="AC193" s="88" t="s">
        <v>414</v>
      </c>
      <c r="AD193" s="89"/>
      <c r="AE193" s="89"/>
      <c r="AF193" s="89"/>
      <c r="AG193" s="90"/>
      <c r="AH193" s="91" t="s">
        <v>415</v>
      </c>
      <c r="AI193" s="92"/>
      <c r="AJ193" s="92"/>
      <c r="AK193" s="92"/>
      <c r="AL193" s="92"/>
      <c r="AM193" s="92"/>
      <c r="AN193" s="92"/>
      <c r="AO193" s="92"/>
      <c r="AP193" s="92"/>
      <c r="AQ193" s="92"/>
      <c r="AR193" s="92"/>
      <c r="AS193" s="92"/>
      <c r="AT193" s="93"/>
      <c r="AU193" s="94">
        <v>2</v>
      </c>
      <c r="AV193" s="95"/>
      <c r="AW193" s="95"/>
      <c r="AX193" s="393"/>
    </row>
    <row r="194" spans="1:50" ht="21.75" customHeight="1">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218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2</v>
      </c>
      <c r="AV203" s="80"/>
      <c r="AW203" s="80"/>
      <c r="AX203" s="82"/>
    </row>
    <row r="204" spans="1:50" ht="30" customHeight="1">
      <c r="A204" s="117"/>
      <c r="B204" s="531"/>
      <c r="C204" s="531"/>
      <c r="D204" s="531"/>
      <c r="E204" s="531"/>
      <c r="F204" s="532"/>
      <c r="G204" s="381" t="s">
        <v>404</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416</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7"/>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7"/>
      <c r="B206" s="531"/>
      <c r="C206" s="531"/>
      <c r="D206" s="531"/>
      <c r="E206" s="531"/>
      <c r="F206" s="532"/>
      <c r="G206" s="88" t="s">
        <v>405</v>
      </c>
      <c r="H206" s="89"/>
      <c r="I206" s="89"/>
      <c r="J206" s="89"/>
      <c r="K206" s="90"/>
      <c r="L206" s="91" t="s">
        <v>406</v>
      </c>
      <c r="M206" s="92"/>
      <c r="N206" s="92"/>
      <c r="O206" s="92"/>
      <c r="P206" s="92"/>
      <c r="Q206" s="92"/>
      <c r="R206" s="92"/>
      <c r="S206" s="92"/>
      <c r="T206" s="92"/>
      <c r="U206" s="92"/>
      <c r="V206" s="92"/>
      <c r="W206" s="92"/>
      <c r="X206" s="93"/>
      <c r="Y206" s="94">
        <v>9</v>
      </c>
      <c r="Z206" s="95"/>
      <c r="AA206" s="95"/>
      <c r="AB206" s="96"/>
      <c r="AC206" s="88" t="s">
        <v>417</v>
      </c>
      <c r="AD206" s="89"/>
      <c r="AE206" s="89"/>
      <c r="AF206" s="89"/>
      <c r="AG206" s="90"/>
      <c r="AH206" s="91" t="s">
        <v>418</v>
      </c>
      <c r="AI206" s="92"/>
      <c r="AJ206" s="92"/>
      <c r="AK206" s="92"/>
      <c r="AL206" s="92"/>
      <c r="AM206" s="92"/>
      <c r="AN206" s="92"/>
      <c r="AO206" s="92"/>
      <c r="AP206" s="92"/>
      <c r="AQ206" s="92"/>
      <c r="AR206" s="92"/>
      <c r="AS206" s="92"/>
      <c r="AT206" s="93"/>
      <c r="AU206" s="94">
        <v>14</v>
      </c>
      <c r="AV206" s="95"/>
      <c r="AW206" s="95"/>
      <c r="AX206" s="393"/>
    </row>
    <row r="207" spans="1:50" ht="21.75" customHeight="1">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14</v>
      </c>
      <c r="AV216" s="80"/>
      <c r="AW216" s="80"/>
      <c r="AX216" s="82"/>
    </row>
    <row r="217" spans="1:50" ht="30" customHeight="1">
      <c r="A217" s="117"/>
      <c r="B217" s="531"/>
      <c r="C217" s="531"/>
      <c r="D217" s="531"/>
      <c r="E217" s="531"/>
      <c r="F217" s="532"/>
      <c r="G217" s="381" t="s">
        <v>407</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360</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7"/>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7"/>
      <c r="B219" s="531"/>
      <c r="C219" s="531"/>
      <c r="D219" s="531"/>
      <c r="E219" s="531"/>
      <c r="F219" s="532"/>
      <c r="G219" s="88" t="s">
        <v>409</v>
      </c>
      <c r="H219" s="89"/>
      <c r="I219" s="89"/>
      <c r="J219" s="89"/>
      <c r="K219" s="90"/>
      <c r="L219" s="91" t="s">
        <v>410</v>
      </c>
      <c r="M219" s="92"/>
      <c r="N219" s="92"/>
      <c r="O219" s="92"/>
      <c r="P219" s="92"/>
      <c r="Q219" s="92"/>
      <c r="R219" s="92"/>
      <c r="S219" s="92"/>
      <c r="T219" s="92"/>
      <c r="U219" s="92"/>
      <c r="V219" s="92"/>
      <c r="W219" s="92"/>
      <c r="X219" s="93"/>
      <c r="Y219" s="94">
        <v>9</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1.75" customHeight="1">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9</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419</v>
      </c>
      <c r="D236" s="104"/>
      <c r="E236" s="104"/>
      <c r="F236" s="104"/>
      <c r="G236" s="104"/>
      <c r="H236" s="104"/>
      <c r="I236" s="104"/>
      <c r="J236" s="104"/>
      <c r="K236" s="104"/>
      <c r="L236" s="104"/>
      <c r="M236" s="108" t="s">
        <v>421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2312</v>
      </c>
      <c r="AL236" s="106"/>
      <c r="AM236" s="106"/>
      <c r="AN236" s="106"/>
      <c r="AO236" s="106"/>
      <c r="AP236" s="107"/>
      <c r="AQ236" s="108" t="s">
        <v>423</v>
      </c>
      <c r="AR236" s="104"/>
      <c r="AS236" s="104"/>
      <c r="AT236" s="104"/>
      <c r="AU236" s="105" t="s">
        <v>434</v>
      </c>
      <c r="AV236" s="106"/>
      <c r="AW236" s="106"/>
      <c r="AX236" s="107"/>
    </row>
    <row r="237" spans="1:50" ht="24" customHeight="1">
      <c r="A237" s="103">
        <v>2</v>
      </c>
      <c r="B237" s="103">
        <v>1</v>
      </c>
      <c r="C237" s="108" t="s">
        <v>420</v>
      </c>
      <c r="D237" s="104"/>
      <c r="E237" s="104"/>
      <c r="F237" s="104"/>
      <c r="G237" s="104"/>
      <c r="H237" s="104"/>
      <c r="I237" s="104"/>
      <c r="J237" s="104"/>
      <c r="K237" s="104"/>
      <c r="L237" s="104"/>
      <c r="M237" s="108" t="s">
        <v>422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51</v>
      </c>
      <c r="AL237" s="106"/>
      <c r="AM237" s="106"/>
      <c r="AN237" s="106"/>
      <c r="AO237" s="106"/>
      <c r="AP237" s="107"/>
      <c r="AQ237" s="108" t="s">
        <v>423</v>
      </c>
      <c r="AR237" s="104"/>
      <c r="AS237" s="104"/>
      <c r="AT237" s="104"/>
      <c r="AU237" s="105" t="s">
        <v>434</v>
      </c>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424</v>
      </c>
      <c r="D269" s="104"/>
      <c r="E269" s="104"/>
      <c r="F269" s="104"/>
      <c r="G269" s="104"/>
      <c r="H269" s="104"/>
      <c r="I269" s="104"/>
      <c r="J269" s="104"/>
      <c r="K269" s="104"/>
      <c r="L269" s="104"/>
      <c r="M269" s="108" t="s">
        <v>425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218</v>
      </c>
      <c r="AL269" s="106"/>
      <c r="AM269" s="106"/>
      <c r="AN269" s="106"/>
      <c r="AO269" s="106"/>
      <c r="AP269" s="107"/>
      <c r="AQ269" s="108" t="s">
        <v>430</v>
      </c>
      <c r="AR269" s="104"/>
      <c r="AS269" s="104"/>
      <c r="AT269" s="104"/>
      <c r="AU269" s="105" t="s">
        <v>435</v>
      </c>
      <c r="AV269" s="106"/>
      <c r="AW269" s="106"/>
      <c r="AX269" s="107"/>
    </row>
    <row r="270" spans="1:50" ht="24" customHeight="1">
      <c r="A270" s="103">
        <v>2</v>
      </c>
      <c r="B270" s="103">
        <v>1</v>
      </c>
      <c r="C270" s="108" t="s">
        <v>426</v>
      </c>
      <c r="D270" s="104"/>
      <c r="E270" s="104"/>
      <c r="F270" s="104"/>
      <c r="G270" s="104"/>
      <c r="H270" s="104"/>
      <c r="I270" s="104"/>
      <c r="J270" s="104"/>
      <c r="K270" s="104"/>
      <c r="L270" s="104"/>
      <c r="M270" s="108" t="s">
        <v>427</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32</v>
      </c>
      <c r="AL270" s="106"/>
      <c r="AM270" s="106"/>
      <c r="AN270" s="106"/>
      <c r="AO270" s="106"/>
      <c r="AP270" s="107"/>
      <c r="AQ270" s="108" t="s">
        <v>430</v>
      </c>
      <c r="AR270" s="104"/>
      <c r="AS270" s="104"/>
      <c r="AT270" s="104"/>
      <c r="AU270" s="105" t="s">
        <v>435</v>
      </c>
      <c r="AV270" s="106"/>
      <c r="AW270" s="106"/>
      <c r="AX270" s="107"/>
    </row>
    <row r="271" spans="1:50" ht="24" customHeight="1">
      <c r="A271" s="103">
        <v>3</v>
      </c>
      <c r="B271" s="103">
        <v>1</v>
      </c>
      <c r="C271" s="108" t="s">
        <v>428</v>
      </c>
      <c r="D271" s="104"/>
      <c r="E271" s="104"/>
      <c r="F271" s="104"/>
      <c r="G271" s="104"/>
      <c r="H271" s="104"/>
      <c r="I271" s="104"/>
      <c r="J271" s="104"/>
      <c r="K271" s="104"/>
      <c r="L271" s="104"/>
      <c r="M271" s="108" t="s">
        <v>429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23</v>
      </c>
      <c r="AL271" s="106"/>
      <c r="AM271" s="106"/>
      <c r="AN271" s="106"/>
      <c r="AO271" s="106"/>
      <c r="AP271" s="107"/>
      <c r="AQ271" s="108" t="s">
        <v>430</v>
      </c>
      <c r="AR271" s="104"/>
      <c r="AS271" s="104"/>
      <c r="AT271" s="104"/>
      <c r="AU271" s="105" t="s">
        <v>435</v>
      </c>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431</v>
      </c>
      <c r="D302" s="104"/>
      <c r="E302" s="104"/>
      <c r="F302" s="104"/>
      <c r="G302" s="104"/>
      <c r="H302" s="104"/>
      <c r="I302" s="104"/>
      <c r="J302" s="104"/>
      <c r="K302" s="104"/>
      <c r="L302" s="104"/>
      <c r="M302" s="108" t="s">
        <v>432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9</v>
      </c>
      <c r="AL302" s="106"/>
      <c r="AM302" s="106"/>
      <c r="AN302" s="106"/>
      <c r="AO302" s="106"/>
      <c r="AP302" s="107"/>
      <c r="AQ302" s="108">
        <v>1</v>
      </c>
      <c r="AR302" s="104"/>
      <c r="AS302" s="104"/>
      <c r="AT302" s="104"/>
      <c r="AU302" s="105" t="s">
        <v>435</v>
      </c>
      <c r="AV302" s="106"/>
      <c r="AW302" s="106"/>
      <c r="AX302" s="107"/>
    </row>
    <row r="303" spans="1:50" ht="24"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433</v>
      </c>
      <c r="D335" s="104"/>
      <c r="E335" s="104"/>
      <c r="F335" s="104"/>
      <c r="G335" s="104"/>
      <c r="H335" s="104"/>
      <c r="I335" s="104"/>
      <c r="J335" s="104"/>
      <c r="K335" s="104"/>
      <c r="L335" s="104"/>
      <c r="M335" s="108" t="s">
        <v>465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9</v>
      </c>
      <c r="AL335" s="106"/>
      <c r="AM335" s="106"/>
      <c r="AN335" s="106"/>
      <c r="AO335" s="106"/>
      <c r="AP335" s="107"/>
      <c r="AQ335" s="108">
        <v>3</v>
      </c>
      <c r="AR335" s="104"/>
      <c r="AS335" s="104"/>
      <c r="AT335" s="104"/>
      <c r="AU335" s="105" t="s">
        <v>435</v>
      </c>
      <c r="AV335" s="106"/>
      <c r="AW335" s="106"/>
      <c r="AX335" s="107"/>
    </row>
    <row r="336" spans="1:50" ht="24"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8" t="s">
        <v>436</v>
      </c>
      <c r="D368" s="104"/>
      <c r="E368" s="104"/>
      <c r="F368" s="104"/>
      <c r="G368" s="104"/>
      <c r="H368" s="104"/>
      <c r="I368" s="104"/>
      <c r="J368" s="104"/>
      <c r="K368" s="104"/>
      <c r="L368" s="104"/>
      <c r="M368" s="108" t="s">
        <v>466</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3</v>
      </c>
      <c r="AL368" s="106"/>
      <c r="AM368" s="106"/>
      <c r="AN368" s="106"/>
      <c r="AO368" s="106"/>
      <c r="AP368" s="107"/>
      <c r="AQ368" s="108">
        <v>1</v>
      </c>
      <c r="AR368" s="104"/>
      <c r="AS368" s="104"/>
      <c r="AT368" s="104"/>
      <c r="AU368" s="105" t="s">
        <v>435</v>
      </c>
      <c r="AV368" s="106"/>
      <c r="AW368" s="106"/>
      <c r="AX368" s="107"/>
    </row>
    <row r="369" spans="1:50" ht="24" customHeight="1">
      <c r="A369" s="103">
        <v>2</v>
      </c>
      <c r="B369" s="103">
        <v>1</v>
      </c>
      <c r="C369" s="108" t="s">
        <v>436</v>
      </c>
      <c r="D369" s="104"/>
      <c r="E369" s="104"/>
      <c r="F369" s="104"/>
      <c r="G369" s="104"/>
      <c r="H369" s="104"/>
      <c r="I369" s="104"/>
      <c r="J369" s="104"/>
      <c r="K369" s="104"/>
      <c r="L369" s="104"/>
      <c r="M369" s="108" t="s">
        <v>444</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3</v>
      </c>
      <c r="AL369" s="106"/>
      <c r="AM369" s="106"/>
      <c r="AN369" s="106"/>
      <c r="AO369" s="106"/>
      <c r="AP369" s="107"/>
      <c r="AQ369" s="108">
        <v>2</v>
      </c>
      <c r="AR369" s="104"/>
      <c r="AS369" s="104"/>
      <c r="AT369" s="104"/>
      <c r="AU369" s="105" t="s">
        <v>435</v>
      </c>
      <c r="AV369" s="106"/>
      <c r="AW369" s="106"/>
      <c r="AX369" s="107"/>
    </row>
    <row r="370" spans="1:50" ht="24"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c r="A401" s="103">
        <v>1</v>
      </c>
      <c r="B401" s="103">
        <v>1</v>
      </c>
      <c r="C401" s="108" t="s">
        <v>438</v>
      </c>
      <c r="D401" s="104"/>
      <c r="E401" s="104"/>
      <c r="F401" s="104"/>
      <c r="G401" s="104"/>
      <c r="H401" s="104"/>
      <c r="I401" s="104"/>
      <c r="J401" s="104"/>
      <c r="K401" s="104"/>
      <c r="L401" s="104"/>
      <c r="M401" s="108" t="s">
        <v>439</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2</v>
      </c>
      <c r="AL401" s="106"/>
      <c r="AM401" s="106"/>
      <c r="AN401" s="106"/>
      <c r="AO401" s="106"/>
      <c r="AP401" s="107"/>
      <c r="AQ401" s="108" t="s">
        <v>423</v>
      </c>
      <c r="AR401" s="104"/>
      <c r="AS401" s="104"/>
      <c r="AT401" s="104"/>
      <c r="AU401" s="105" t="s">
        <v>435</v>
      </c>
      <c r="AV401" s="106"/>
      <c r="AW401" s="106"/>
      <c r="AX401" s="107"/>
    </row>
    <row r="402" spans="1:50" ht="24"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ht="13.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customHeight="1">
      <c r="A434" s="103">
        <v>1</v>
      </c>
      <c r="B434" s="103">
        <v>1</v>
      </c>
      <c r="C434" s="108" t="s">
        <v>440</v>
      </c>
      <c r="D434" s="104"/>
      <c r="E434" s="104"/>
      <c r="F434" s="104"/>
      <c r="G434" s="104"/>
      <c r="H434" s="104"/>
      <c r="I434" s="104"/>
      <c r="J434" s="104"/>
      <c r="K434" s="104"/>
      <c r="L434" s="104"/>
      <c r="M434" s="108" t="s">
        <v>441</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14</v>
      </c>
      <c r="AL434" s="106"/>
      <c r="AM434" s="106"/>
      <c r="AN434" s="106"/>
      <c r="AO434" s="106"/>
      <c r="AP434" s="107"/>
      <c r="AQ434" s="108" t="s">
        <v>435</v>
      </c>
      <c r="AR434" s="104"/>
      <c r="AS434" s="104"/>
      <c r="AT434" s="104"/>
      <c r="AU434" s="105" t="s">
        <v>435</v>
      </c>
      <c r="AV434" s="106"/>
      <c r="AW434" s="106"/>
      <c r="AX434" s="107"/>
    </row>
    <row r="435" spans="1:50" ht="24" customHeight="1">
      <c r="A435" s="103">
        <v>2</v>
      </c>
      <c r="B435" s="103">
        <v>1</v>
      </c>
      <c r="C435" s="108" t="s">
        <v>442</v>
      </c>
      <c r="D435" s="104"/>
      <c r="E435" s="104"/>
      <c r="F435" s="104"/>
      <c r="G435" s="104"/>
      <c r="H435" s="104"/>
      <c r="I435" s="104"/>
      <c r="J435" s="104"/>
      <c r="K435" s="104"/>
      <c r="L435" s="104"/>
      <c r="M435" s="108" t="s">
        <v>443</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v>1</v>
      </c>
      <c r="AL435" s="106"/>
      <c r="AM435" s="106"/>
      <c r="AN435" s="106"/>
      <c r="AO435" s="106"/>
      <c r="AP435" s="107"/>
      <c r="AQ435" s="108" t="s">
        <v>435</v>
      </c>
      <c r="AR435" s="104"/>
      <c r="AS435" s="104"/>
      <c r="AT435" s="104"/>
      <c r="AU435" s="105" t="s">
        <v>435</v>
      </c>
      <c r="AV435" s="106"/>
      <c r="AW435" s="106"/>
      <c r="AX435" s="107"/>
    </row>
    <row r="436" spans="1:50" ht="24"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ht="13.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7">
    <cfRule type="expression" priority="549" dxfId="1">
      <formula>IF(RIGHT(TEXT(P14,"0.#"),1)=".",FALSE,TRUE)</formula>
    </cfRule>
    <cfRule type="expression" priority="550" dxfId="0">
      <formula>IF(RIGHT(TEXT(P14,"0.#"),1)=".",TRUE,FALSE)</formula>
    </cfRule>
  </conditionalFormatting>
  <conditionalFormatting sqref="AE23:AI23">
    <cfRule type="expression" priority="539" dxfId="1">
      <formula>IF(RIGHT(TEXT(AE23,"0.#"),1)=".",FALSE,TRUE)</formula>
    </cfRule>
    <cfRule type="expression" priority="540" dxfId="0">
      <formula>IF(RIGHT(TEXT(AE23,"0.#"),1)=".",TRUE,FALSE)</formula>
    </cfRule>
  </conditionalFormatting>
  <conditionalFormatting sqref="AE69:AX69">
    <cfRule type="expression" priority="471" dxfId="1">
      <formula>IF(RIGHT(TEXT(AE69,"0.#"),1)=".",FALSE,TRUE)</formula>
    </cfRule>
    <cfRule type="expression" priority="472" dxfId="0">
      <formula>IF(RIGHT(TEXT(AE69,"0.#"),1)=".",TRUE,FALSE)</formula>
    </cfRule>
  </conditionalFormatting>
  <conditionalFormatting sqref="AE83:AI83">
    <cfRule type="expression" priority="453" dxfId="1">
      <formula>IF(RIGHT(TEXT(AE83,"0.#"),1)=".",FALSE,TRUE)</formula>
    </cfRule>
    <cfRule type="expression" priority="454" dxfId="0">
      <formula>IF(RIGHT(TEXT(AE83,"0.#"),1)=".",TRUE,FALSE)</formula>
    </cfRule>
  </conditionalFormatting>
  <conditionalFormatting sqref="L99">
    <cfRule type="expression" priority="431" dxfId="1">
      <formula>IF(RIGHT(TEXT(L99,"0.#"),1)=".",FALSE,TRUE)</formula>
    </cfRule>
    <cfRule type="expression" priority="432" dxfId="0">
      <formula>IF(RIGHT(TEXT(L99,"0.#"),1)=".",TRUE,FALSE)</formula>
    </cfRule>
  </conditionalFormatting>
  <conditionalFormatting sqref="L104">
    <cfRule type="expression" priority="429" dxfId="1">
      <formula>IF(RIGHT(TEXT(L104,"0.#"),1)=".",FALSE,TRUE)</formula>
    </cfRule>
    <cfRule type="expression" priority="430" dxfId="0">
      <formula>IF(RIGHT(TEXT(L104,"0.#"),1)=".",TRUE,FALSE)</formula>
    </cfRule>
  </conditionalFormatting>
  <conditionalFormatting sqref="R104">
    <cfRule type="expression" priority="427" dxfId="1">
      <formula>IF(RIGHT(TEXT(R104,"0.#"),1)=".",FALSE,TRUE)</formula>
    </cfRule>
    <cfRule type="expression" priority="428" dxfId="0">
      <formula>IF(RIGHT(TEXT(R104,"0.#"),1)=".",TRUE,FALSE)</formula>
    </cfRule>
  </conditionalFormatting>
  <conditionalFormatting sqref="P18:AX18">
    <cfRule type="expression" priority="425" dxfId="1">
      <formula>IF(RIGHT(TEXT(P18,"0.#"),1)=".",FALSE,TRUE)</formula>
    </cfRule>
    <cfRule type="expression" priority="426" dxfId="0">
      <formula>IF(RIGHT(TEXT(P18,"0.#"),1)=".",TRUE,FALSE)</formula>
    </cfRule>
  </conditionalFormatting>
  <conditionalFormatting sqref="Y181">
    <cfRule type="expression" priority="421" dxfId="1">
      <formula>IF(RIGHT(TEXT(Y181,"0.#"),1)=".",FALSE,TRUE)</formula>
    </cfRule>
    <cfRule type="expression" priority="422" dxfId="0">
      <formula>IF(RIGHT(TEXT(Y181,"0.#"),1)=".",TRUE,FALSE)</formula>
    </cfRule>
  </conditionalFormatting>
  <conditionalFormatting sqref="Y190">
    <cfRule type="expression" priority="417" dxfId="1">
      <formula>IF(RIGHT(TEXT(Y190,"0.#"),1)=".",FALSE,TRUE)</formula>
    </cfRule>
    <cfRule type="expression" priority="418" dxfId="0">
      <formula>IF(RIGHT(TEXT(Y190,"0.#"),1)=".",TRUE,FALSE)</formula>
    </cfRule>
  </conditionalFormatting>
  <conditionalFormatting sqref="AK236">
    <cfRule type="expression" priority="339" dxfId="1">
      <formula>IF(RIGHT(TEXT(AK236,"0.#"),1)=".",FALSE,TRUE)</formula>
    </cfRule>
    <cfRule type="expression" priority="340" dxfId="0">
      <formula>IF(RIGHT(TEXT(AK236,"0.#"),1)=".",TRUE,FALSE)</formula>
    </cfRule>
  </conditionalFormatting>
  <conditionalFormatting sqref="AE54:AI54">
    <cfRule type="expression" priority="289" dxfId="1">
      <formula>IF(RIGHT(TEXT(AE54,"0.#"),1)=".",FALSE,TRUE)</formula>
    </cfRule>
    <cfRule type="expression" priority="290" dxfId="0">
      <formula>IF(RIGHT(TEXT(AE54,"0.#"),1)=".",TRUE,FALSE)</formula>
    </cfRule>
  </conditionalFormatting>
  <conditionalFormatting sqref="AR15:AX15 P13:AX13">
    <cfRule type="expression" priority="247" dxfId="1">
      <formula>IF(RIGHT(TEXT(P13,"0.#"),1)=".",FALSE,TRUE)</formula>
    </cfRule>
    <cfRule type="expression" priority="248" dxfId="0">
      <formula>IF(RIGHT(TEXT(P13,"0.#"),1)=".",TRUE,FALSE)</formula>
    </cfRule>
  </conditionalFormatting>
  <conditionalFormatting sqref="P19:AJ19">
    <cfRule type="expression" priority="245" dxfId="1">
      <formula>IF(RIGHT(TEXT(P19,"0.#"),1)=".",FALSE,TRUE)</formula>
    </cfRule>
    <cfRule type="expression" priority="246" dxfId="0">
      <formula>IF(RIGHT(TEXT(P19,"0.#"),1)=".",TRUE,FALSE)</formula>
    </cfRule>
  </conditionalFormatting>
  <conditionalFormatting sqref="AE55:AX55 AJ54:AS54">
    <cfRule type="expression" priority="241" dxfId="1">
      <formula>IF(RIGHT(TEXT(AE54,"0.#"),1)=".",FALSE,TRUE)</formula>
    </cfRule>
    <cfRule type="expression" priority="242" dxfId="0">
      <formula>IF(RIGHT(TEXT(AE54,"0.#"),1)=".",TRUE,FALSE)</formula>
    </cfRule>
  </conditionalFormatting>
  <conditionalFormatting sqref="AE68:AS68">
    <cfRule type="expression" priority="237" dxfId="1">
      <formula>IF(RIGHT(TEXT(AE68,"0.#"),1)=".",FALSE,TRUE)</formula>
    </cfRule>
    <cfRule type="expression" priority="238" dxfId="0">
      <formula>IF(RIGHT(TEXT(AE68,"0.#"),1)=".",TRUE,FALSE)</formula>
    </cfRule>
  </conditionalFormatting>
  <conditionalFormatting sqref="AE95:AI95 AE92:AI92 AE89:AI89 AE86:AI86">
    <cfRule type="expression" priority="235" dxfId="1">
      <formula>IF(RIGHT(TEXT(AE86,"0.#"),1)=".",FALSE,TRUE)</formula>
    </cfRule>
    <cfRule type="expression" priority="236" dxfId="0">
      <formula>IF(RIGHT(TEXT(AE86,"0.#"),1)=".",TRUE,FALSE)</formula>
    </cfRule>
  </conditionalFormatting>
  <conditionalFormatting sqref="AJ95:AX95 AJ92:AX92 AJ89:AX89 AJ86:AX86">
    <cfRule type="expression" priority="233" dxfId="1">
      <formula>IF(RIGHT(TEXT(AJ86,"0.#"),1)=".",FALSE,TRUE)</formula>
    </cfRule>
    <cfRule type="expression" priority="234" dxfId="0">
      <formula>IF(RIGHT(TEXT(AJ86,"0.#"),1)=".",TRUE,FALSE)</formula>
    </cfRule>
  </conditionalFormatting>
  <conditionalFormatting sqref="L100:L103 L98">
    <cfRule type="expression" priority="231" dxfId="1">
      <formula>IF(RIGHT(TEXT(L98,"0.#"),1)=".",FALSE,TRUE)</formula>
    </cfRule>
    <cfRule type="expression" priority="232" dxfId="0">
      <formula>IF(RIGHT(TEXT(L98,"0.#"),1)=".",TRUE,FALSE)</formula>
    </cfRule>
  </conditionalFormatting>
  <conditionalFormatting sqref="R98">
    <cfRule type="expression" priority="227" dxfId="1">
      <formula>IF(RIGHT(TEXT(R98,"0.#"),1)=".",FALSE,TRUE)</formula>
    </cfRule>
    <cfRule type="expression" priority="228" dxfId="0">
      <formula>IF(RIGHT(TEXT(R98,"0.#"),1)=".",TRUE,FALSE)</formula>
    </cfRule>
  </conditionalFormatting>
  <conditionalFormatting sqref="R99:R103">
    <cfRule type="expression" priority="225" dxfId="1">
      <formula>IF(RIGHT(TEXT(R99,"0.#"),1)=".",FALSE,TRUE)</formula>
    </cfRule>
    <cfRule type="expression" priority="226" dxfId="0">
      <formula>IF(RIGHT(TEXT(R99,"0.#"),1)=".",TRUE,FALSE)</formula>
    </cfRule>
  </conditionalFormatting>
  <conditionalFormatting sqref="Y182:Y189 Y180">
    <cfRule type="expression" priority="223" dxfId="1">
      <formula>IF(RIGHT(TEXT(Y180,"0.#"),1)=".",FALSE,TRUE)</formula>
    </cfRule>
    <cfRule type="expression" priority="224" dxfId="0">
      <formula>IF(RIGHT(TEXT(Y180,"0.#"),1)=".",TRUE,FALSE)</formula>
    </cfRule>
  </conditionalFormatting>
  <conditionalFormatting sqref="AU181">
    <cfRule type="expression" priority="221" dxfId="1">
      <formula>IF(RIGHT(TEXT(AU181,"0.#"),1)=".",FALSE,TRUE)</formula>
    </cfRule>
    <cfRule type="expression" priority="222" dxfId="0">
      <formula>IF(RIGHT(TEXT(AU181,"0.#"),1)=".",TRUE,FALSE)</formula>
    </cfRule>
  </conditionalFormatting>
  <conditionalFormatting sqref="AU190">
    <cfRule type="expression" priority="219" dxfId="1">
      <formula>IF(RIGHT(TEXT(AU190,"0.#"),1)=".",FALSE,TRUE)</formula>
    </cfRule>
    <cfRule type="expression" priority="220" dxfId="0">
      <formula>IF(RIGHT(TEXT(AU190,"0.#"),1)=".",TRUE,FALSE)</formula>
    </cfRule>
  </conditionalFormatting>
  <conditionalFormatting sqref="AU182:AU189 AU180">
    <cfRule type="expression" priority="217" dxfId="1">
      <formula>IF(RIGHT(TEXT(AU180,"0.#"),1)=".",FALSE,TRUE)</formula>
    </cfRule>
    <cfRule type="expression" priority="218" dxfId="0">
      <formula>IF(RIGHT(TEXT(AU180,"0.#"),1)=".",TRUE,FALSE)</formula>
    </cfRule>
  </conditionalFormatting>
  <conditionalFormatting sqref="Y220 Y207 Y194">
    <cfRule type="expression" priority="203" dxfId="1">
      <formula>IF(RIGHT(TEXT(Y194,"0.#"),1)=".",FALSE,TRUE)</formula>
    </cfRule>
    <cfRule type="expression" priority="204" dxfId="0">
      <formula>IF(RIGHT(TEXT(Y194,"0.#"),1)=".",TRUE,FALSE)</formula>
    </cfRule>
  </conditionalFormatting>
  <conditionalFormatting sqref="Y229 Y216 Y203">
    <cfRule type="expression" priority="201" dxfId="1">
      <formula>IF(RIGHT(TEXT(Y203,"0.#"),1)=".",FALSE,TRUE)</formula>
    </cfRule>
    <cfRule type="expression" priority="202" dxfId="0">
      <formula>IF(RIGHT(TEXT(Y203,"0.#"),1)=".",TRUE,FALSE)</formula>
    </cfRule>
  </conditionalFormatting>
  <conditionalFormatting sqref="Y221:Y228 Y219 Y208:Y215 Y206 Y195:Y202 Y193">
    <cfRule type="expression" priority="199" dxfId="1">
      <formula>IF(RIGHT(TEXT(Y193,"0.#"),1)=".",FALSE,TRUE)</formula>
    </cfRule>
    <cfRule type="expression" priority="200" dxfId="0">
      <formula>IF(RIGHT(TEXT(Y193,"0.#"),1)=".",TRUE,FALSE)</formula>
    </cfRule>
  </conditionalFormatting>
  <conditionalFormatting sqref="AU220 AU207 AU194">
    <cfRule type="expression" priority="197" dxfId="1">
      <formula>IF(RIGHT(TEXT(AU194,"0.#"),1)=".",FALSE,TRUE)</formula>
    </cfRule>
    <cfRule type="expression" priority="198" dxfId="0">
      <formula>IF(RIGHT(TEXT(AU194,"0.#"),1)=".",TRUE,FALSE)</formula>
    </cfRule>
  </conditionalFormatting>
  <conditionalFormatting sqref="AU229 AU216 AU203">
    <cfRule type="expression" priority="195" dxfId="1">
      <formula>IF(RIGHT(TEXT(AU203,"0.#"),1)=".",FALSE,TRUE)</formula>
    </cfRule>
    <cfRule type="expression" priority="196" dxfId="0">
      <formula>IF(RIGHT(TEXT(AU203,"0.#"),1)=".",TRUE,FALSE)</formula>
    </cfRule>
  </conditionalFormatting>
  <conditionalFormatting sqref="AU221:AU228 AU219 AU208:AU215 AU206 AU195:AU202 AU193">
    <cfRule type="expression" priority="193" dxfId="1">
      <formula>IF(RIGHT(TEXT(AU193,"0.#"),1)=".",FALSE,TRUE)</formula>
    </cfRule>
    <cfRule type="expression" priority="194" dxfId="0">
      <formula>IF(RIGHT(TEXT(AU193,"0.#"),1)=".",TRUE,FALSE)</formula>
    </cfRule>
  </conditionalFormatting>
  <conditionalFormatting sqref="AE56:AI56">
    <cfRule type="expression" priority="167" dxfId="13">
      <formula>IF(AND(AE56&gt;=0,RIGHT(TEXT(AE56,"0.#"),1)&lt;&gt;"."),TRUE,FALSE)</formula>
    </cfRule>
    <cfRule type="expression" priority="168" dxfId="12">
      <formula>IF(AND(AE56&gt;=0,RIGHT(TEXT(AE56,"0.#"),1)="."),TRUE,FALSE)</formula>
    </cfRule>
    <cfRule type="expression" priority="169" dxfId="11">
      <formula>IF(AND(AE56&lt;0,RIGHT(TEXT(AE56,"0.#"),1)&lt;&gt;"."),TRUE,FALSE)</formula>
    </cfRule>
    <cfRule type="expression" priority="170" dxfId="10">
      <formula>IF(AND(AE56&lt;0,RIGHT(TEXT(AE56,"0.#"),1)="."),TRUE,FALSE)</formula>
    </cfRule>
  </conditionalFormatting>
  <conditionalFormatting sqref="AJ56:AS56">
    <cfRule type="expression" priority="163" dxfId="13">
      <formula>IF(AND(AJ56&gt;=0,RIGHT(TEXT(AJ56,"0.#"),1)&lt;&gt;"."),TRUE,FALSE)</formula>
    </cfRule>
    <cfRule type="expression" priority="164" dxfId="12">
      <formula>IF(AND(AJ56&gt;=0,RIGHT(TEXT(AJ56,"0.#"),1)="."),TRUE,FALSE)</formula>
    </cfRule>
    <cfRule type="expression" priority="165" dxfId="11">
      <formula>IF(AND(AJ56&lt;0,RIGHT(TEXT(AJ56,"0.#"),1)&lt;&gt;"."),TRUE,FALSE)</formula>
    </cfRule>
    <cfRule type="expression" priority="166" dxfId="10">
      <formula>IF(AND(AJ56&lt;0,RIGHT(TEXT(AJ56,"0.#"),1)="."),TRUE,FALSE)</formula>
    </cfRule>
  </conditionalFormatting>
  <conditionalFormatting sqref="AK237:AK265">
    <cfRule type="expression" priority="151" dxfId="1">
      <formula>IF(RIGHT(TEXT(AK237,"0.#"),1)=".",FALSE,TRUE)</formula>
    </cfRule>
    <cfRule type="expression" priority="152" dxfId="0">
      <formula>IF(RIGHT(TEXT(AK237,"0.#"),1)=".",TRUE,FALSE)</formula>
    </cfRule>
  </conditionalFormatting>
  <conditionalFormatting sqref="AU238:AX265">
    <cfRule type="expression" priority="147" dxfId="13">
      <formula>IF(AND(AU238&gt;=0,RIGHT(TEXT(AU238,"0.#"),1)&lt;&gt;"."),TRUE,FALSE)</formula>
    </cfRule>
    <cfRule type="expression" priority="148" dxfId="12">
      <formula>IF(AND(AU238&gt;=0,RIGHT(TEXT(AU238,"0.#"),1)="."),TRUE,FALSE)</formula>
    </cfRule>
    <cfRule type="expression" priority="149" dxfId="11">
      <formula>IF(AND(AU238&lt;0,RIGHT(TEXT(AU238,"0.#"),1)&lt;&gt;"."),TRUE,FALSE)</formula>
    </cfRule>
    <cfRule type="expression" priority="150" dxfId="10">
      <formula>IF(AND(AU238&lt;0,RIGHT(TEXT(AU238,"0.#"),1)="."),TRUE,FALSE)</formula>
    </cfRule>
  </conditionalFormatting>
  <conditionalFormatting sqref="AK269">
    <cfRule type="expression" priority="145" dxfId="1">
      <formula>IF(RIGHT(TEXT(AK269,"0.#"),1)=".",FALSE,TRUE)</formula>
    </cfRule>
    <cfRule type="expression" priority="146" dxfId="0">
      <formula>IF(RIGHT(TEXT(AK269,"0.#"),1)=".",TRUE,FALSE)</formula>
    </cfRule>
  </conditionalFormatting>
  <conditionalFormatting sqref="AU269:AX271">
    <cfRule type="expression" priority="141" dxfId="13">
      <formula>IF(AND(AU269&gt;=0,RIGHT(TEXT(AU269,"0.#"),1)&lt;&gt;"."),TRUE,FALSE)</formula>
    </cfRule>
    <cfRule type="expression" priority="142" dxfId="12">
      <formula>IF(AND(AU269&gt;=0,RIGHT(TEXT(AU269,"0.#"),1)="."),TRUE,FALSE)</formula>
    </cfRule>
    <cfRule type="expression" priority="143" dxfId="11">
      <formula>IF(AND(AU269&lt;0,RIGHT(TEXT(AU269,"0.#"),1)&lt;&gt;"."),TRUE,FALSE)</formula>
    </cfRule>
    <cfRule type="expression" priority="144" dxfId="10">
      <formula>IF(AND(AU269&lt;0,RIGHT(TEXT(AU269,"0.#"),1)="."),TRUE,FALSE)</formula>
    </cfRule>
  </conditionalFormatting>
  <conditionalFormatting sqref="AK270:AK298">
    <cfRule type="expression" priority="139" dxfId="1">
      <formula>IF(RIGHT(TEXT(AK270,"0.#"),1)=".",FALSE,TRUE)</formula>
    </cfRule>
    <cfRule type="expression" priority="140" dxfId="0">
      <formula>IF(RIGHT(TEXT(AK270,"0.#"),1)=".",TRUE,FALSE)</formula>
    </cfRule>
  </conditionalFormatting>
  <conditionalFormatting sqref="AU272:AX298">
    <cfRule type="expression" priority="135" dxfId="13">
      <formula>IF(AND(AU272&gt;=0,RIGHT(TEXT(AU272,"0.#"),1)&lt;&gt;"."),TRUE,FALSE)</formula>
    </cfRule>
    <cfRule type="expression" priority="136" dxfId="12">
      <formula>IF(AND(AU272&gt;=0,RIGHT(TEXT(AU272,"0.#"),1)="."),TRUE,FALSE)</formula>
    </cfRule>
    <cfRule type="expression" priority="137" dxfId="11">
      <formula>IF(AND(AU272&lt;0,RIGHT(TEXT(AU272,"0.#"),1)&lt;&gt;"."),TRUE,FALSE)</formula>
    </cfRule>
    <cfRule type="expression" priority="138" dxfId="10">
      <formula>IF(AND(AU272&lt;0,RIGHT(TEXT(AU272,"0.#"),1)="."),TRUE,FALSE)</formula>
    </cfRule>
  </conditionalFormatting>
  <conditionalFormatting sqref="AK302">
    <cfRule type="expression" priority="133" dxfId="1">
      <formula>IF(RIGHT(TEXT(AK302,"0.#"),1)=".",FALSE,TRUE)</formula>
    </cfRule>
    <cfRule type="expression" priority="134" dxfId="0">
      <formula>IF(RIGHT(TEXT(AK302,"0.#"),1)=".",TRUE,FALSE)</formula>
    </cfRule>
  </conditionalFormatting>
  <conditionalFormatting sqref="AU302:AX302">
    <cfRule type="expression" priority="129" dxfId="13">
      <formula>IF(AND(AU302&gt;=0,RIGHT(TEXT(AU302,"0.#"),1)&lt;&gt;"."),TRUE,FALSE)</formula>
    </cfRule>
    <cfRule type="expression" priority="130" dxfId="12">
      <formula>IF(AND(AU302&gt;=0,RIGHT(TEXT(AU302,"0.#"),1)="."),TRUE,FALSE)</formula>
    </cfRule>
    <cfRule type="expression" priority="131" dxfId="11">
      <formula>IF(AND(AU302&lt;0,RIGHT(TEXT(AU302,"0.#"),1)&lt;&gt;"."),TRUE,FALSE)</formula>
    </cfRule>
    <cfRule type="expression" priority="132" dxfId="10">
      <formula>IF(AND(AU302&lt;0,RIGHT(TEXT(AU302,"0.#"),1)="."),TRUE,FALSE)</formula>
    </cfRule>
  </conditionalFormatting>
  <conditionalFormatting sqref="AK303:AK331">
    <cfRule type="expression" priority="127" dxfId="1">
      <formula>IF(RIGHT(TEXT(AK303,"0.#"),1)=".",FALSE,TRUE)</formula>
    </cfRule>
    <cfRule type="expression" priority="128" dxfId="0">
      <formula>IF(RIGHT(TEXT(AK303,"0.#"),1)=".",TRUE,FALSE)</formula>
    </cfRule>
  </conditionalFormatting>
  <conditionalFormatting sqref="AU303:AX331">
    <cfRule type="expression" priority="123" dxfId="13">
      <formula>IF(AND(AU303&gt;=0,RIGHT(TEXT(AU303,"0.#"),1)&lt;&gt;"."),TRUE,FALSE)</formula>
    </cfRule>
    <cfRule type="expression" priority="124" dxfId="12">
      <formula>IF(AND(AU303&gt;=0,RIGHT(TEXT(AU303,"0.#"),1)="."),TRUE,FALSE)</formula>
    </cfRule>
    <cfRule type="expression" priority="125" dxfId="11">
      <formula>IF(AND(AU303&lt;0,RIGHT(TEXT(AU303,"0.#"),1)&lt;&gt;"."),TRUE,FALSE)</formula>
    </cfRule>
    <cfRule type="expression" priority="126" dxfId="10">
      <formula>IF(AND(AU303&lt;0,RIGHT(TEXT(AU303,"0.#"),1)="."),TRUE,FALSE)</formula>
    </cfRule>
  </conditionalFormatting>
  <conditionalFormatting sqref="AK335">
    <cfRule type="expression" priority="121" dxfId="1">
      <formula>IF(RIGHT(TEXT(AK335,"0.#"),1)=".",FALSE,TRUE)</formula>
    </cfRule>
    <cfRule type="expression" priority="122" dxfId="0">
      <formula>IF(RIGHT(TEXT(AK335,"0.#"),1)=".",TRUE,FALSE)</formula>
    </cfRule>
  </conditionalFormatting>
  <conditionalFormatting sqref="AU335:AX335">
    <cfRule type="expression" priority="117" dxfId="13">
      <formula>IF(AND(AU335&gt;=0,RIGHT(TEXT(AU335,"0.#"),1)&lt;&gt;"."),TRUE,FALSE)</formula>
    </cfRule>
    <cfRule type="expression" priority="118" dxfId="12">
      <formula>IF(AND(AU335&gt;=0,RIGHT(TEXT(AU335,"0.#"),1)="."),TRUE,FALSE)</formula>
    </cfRule>
    <cfRule type="expression" priority="119" dxfId="11">
      <formula>IF(AND(AU335&lt;0,RIGHT(TEXT(AU335,"0.#"),1)&lt;&gt;"."),TRUE,FALSE)</formula>
    </cfRule>
    <cfRule type="expression" priority="120" dxfId="10">
      <formula>IF(AND(AU335&lt;0,RIGHT(TEXT(AU335,"0.#"),1)="."),TRUE,FALSE)</formula>
    </cfRule>
  </conditionalFormatting>
  <conditionalFormatting sqref="AK336:AK364">
    <cfRule type="expression" priority="115" dxfId="1">
      <formula>IF(RIGHT(TEXT(AK336,"0.#"),1)=".",FALSE,TRUE)</formula>
    </cfRule>
    <cfRule type="expression" priority="116" dxfId="0">
      <formula>IF(RIGHT(TEXT(AK336,"0.#"),1)=".",TRUE,FALSE)</formula>
    </cfRule>
  </conditionalFormatting>
  <conditionalFormatting sqref="AU336:AX364">
    <cfRule type="expression" priority="111" dxfId="13">
      <formula>IF(AND(AU336&gt;=0,RIGHT(TEXT(AU336,"0.#"),1)&lt;&gt;"."),TRUE,FALSE)</formula>
    </cfRule>
    <cfRule type="expression" priority="112" dxfId="12">
      <formula>IF(AND(AU336&gt;=0,RIGHT(TEXT(AU336,"0.#"),1)="."),TRUE,FALSE)</formula>
    </cfRule>
    <cfRule type="expression" priority="113" dxfId="11">
      <formula>IF(AND(AU336&lt;0,RIGHT(TEXT(AU336,"0.#"),1)&lt;&gt;"."),TRUE,FALSE)</formula>
    </cfRule>
    <cfRule type="expression" priority="114" dxfId="10">
      <formula>IF(AND(AU336&lt;0,RIGHT(TEXT(AU336,"0.#"),1)="."),TRUE,FALSE)</formula>
    </cfRule>
  </conditionalFormatting>
  <conditionalFormatting sqref="AK368">
    <cfRule type="expression" priority="109" dxfId="1">
      <formula>IF(RIGHT(TEXT(AK368,"0.#"),1)=".",FALSE,TRUE)</formula>
    </cfRule>
    <cfRule type="expression" priority="110" dxfId="0">
      <formula>IF(RIGHT(TEXT(AK368,"0.#"),1)=".",TRUE,FALSE)</formula>
    </cfRule>
  </conditionalFormatting>
  <conditionalFormatting sqref="AU368:AX368">
    <cfRule type="expression" priority="105" dxfId="13">
      <formula>IF(AND(AU368&gt;=0,RIGHT(TEXT(AU368,"0.#"),1)&lt;&gt;"."),TRUE,FALSE)</formula>
    </cfRule>
    <cfRule type="expression" priority="106" dxfId="12">
      <formula>IF(AND(AU368&gt;=0,RIGHT(TEXT(AU368,"0.#"),1)="."),TRUE,FALSE)</formula>
    </cfRule>
    <cfRule type="expression" priority="107" dxfId="11">
      <formula>IF(AND(AU368&lt;0,RIGHT(TEXT(AU368,"0.#"),1)&lt;&gt;"."),TRUE,FALSE)</formula>
    </cfRule>
    <cfRule type="expression" priority="108" dxfId="10">
      <formula>IF(AND(AU368&lt;0,RIGHT(TEXT(AU368,"0.#"),1)="."),TRUE,FALSE)</formula>
    </cfRule>
  </conditionalFormatting>
  <conditionalFormatting sqref="AK369:AK397">
    <cfRule type="expression" priority="103" dxfId="1">
      <formula>IF(RIGHT(TEXT(AK369,"0.#"),1)=".",FALSE,TRUE)</formula>
    </cfRule>
    <cfRule type="expression" priority="104" dxfId="0">
      <formula>IF(RIGHT(TEXT(AK369,"0.#"),1)=".",TRUE,FALSE)</formula>
    </cfRule>
  </conditionalFormatting>
  <conditionalFormatting sqref="AU369:AX397">
    <cfRule type="expression" priority="99" dxfId="13">
      <formula>IF(AND(AU369&gt;=0,RIGHT(TEXT(AU369,"0.#"),1)&lt;&gt;"."),TRUE,FALSE)</formula>
    </cfRule>
    <cfRule type="expression" priority="100" dxfId="12">
      <formula>IF(AND(AU369&gt;=0,RIGHT(TEXT(AU369,"0.#"),1)="."),TRUE,FALSE)</formula>
    </cfRule>
    <cfRule type="expression" priority="101" dxfId="11">
      <formula>IF(AND(AU369&lt;0,RIGHT(TEXT(AU369,"0.#"),1)&lt;&gt;"."),TRUE,FALSE)</formula>
    </cfRule>
    <cfRule type="expression" priority="102" dxfId="10">
      <formula>IF(AND(AU369&lt;0,RIGHT(TEXT(AU369,"0.#"),1)="."),TRUE,FALSE)</formula>
    </cfRule>
  </conditionalFormatting>
  <conditionalFormatting sqref="AK401">
    <cfRule type="expression" priority="97" dxfId="1">
      <formula>IF(RIGHT(TEXT(AK401,"0.#"),1)=".",FALSE,TRUE)</formula>
    </cfRule>
    <cfRule type="expression" priority="98" dxfId="0">
      <formula>IF(RIGHT(TEXT(AK401,"0.#"),1)=".",TRUE,FALSE)</formula>
    </cfRule>
  </conditionalFormatting>
  <conditionalFormatting sqref="AU401:AX401">
    <cfRule type="expression" priority="93" dxfId="13">
      <formula>IF(AND(AU401&gt;=0,RIGHT(TEXT(AU401,"0.#"),1)&lt;&gt;"."),TRUE,FALSE)</formula>
    </cfRule>
    <cfRule type="expression" priority="94" dxfId="12">
      <formula>IF(AND(AU401&gt;=0,RIGHT(TEXT(AU401,"0.#"),1)="."),TRUE,FALSE)</formula>
    </cfRule>
    <cfRule type="expression" priority="95" dxfId="11">
      <formula>IF(AND(AU401&lt;0,RIGHT(TEXT(AU401,"0.#"),1)&lt;&gt;"."),TRUE,FALSE)</formula>
    </cfRule>
    <cfRule type="expression" priority="96" dxfId="10">
      <formula>IF(AND(AU401&lt;0,RIGHT(TEXT(AU401,"0.#"),1)="."),TRUE,FALSE)</formula>
    </cfRule>
  </conditionalFormatting>
  <conditionalFormatting sqref="AK402:AK430">
    <cfRule type="expression" priority="91" dxfId="1">
      <formula>IF(RIGHT(TEXT(AK402,"0.#"),1)=".",FALSE,TRUE)</formula>
    </cfRule>
    <cfRule type="expression" priority="92" dxfId="0">
      <formula>IF(RIGHT(TEXT(AK402,"0.#"),1)=".",TRUE,FALSE)</formula>
    </cfRule>
  </conditionalFormatting>
  <conditionalFormatting sqref="AU402:AX430">
    <cfRule type="expression" priority="87" dxfId="13">
      <formula>IF(AND(AU402&gt;=0,RIGHT(TEXT(AU402,"0.#"),1)&lt;&gt;"."),TRUE,FALSE)</formula>
    </cfRule>
    <cfRule type="expression" priority="88" dxfId="12">
      <formula>IF(AND(AU402&gt;=0,RIGHT(TEXT(AU402,"0.#"),1)="."),TRUE,FALSE)</formula>
    </cfRule>
    <cfRule type="expression" priority="89" dxfId="11">
      <formula>IF(AND(AU402&lt;0,RIGHT(TEXT(AU402,"0.#"),1)&lt;&gt;"."),TRUE,FALSE)</formula>
    </cfRule>
    <cfRule type="expression" priority="90" dxfId="10">
      <formula>IF(AND(AU402&lt;0,RIGHT(TEXT(AU402,"0.#"),1)="."),TRUE,FALSE)</formula>
    </cfRule>
  </conditionalFormatting>
  <conditionalFormatting sqref="AK434">
    <cfRule type="expression" priority="85" dxfId="1">
      <formula>IF(RIGHT(TEXT(AK434,"0.#"),1)=".",FALSE,TRUE)</formula>
    </cfRule>
    <cfRule type="expression" priority="86" dxfId="0">
      <formula>IF(RIGHT(TEXT(AK434,"0.#"),1)=".",TRUE,FALSE)</formula>
    </cfRule>
  </conditionalFormatting>
  <conditionalFormatting sqref="AU434:AX434">
    <cfRule type="expression" priority="81" dxfId="13">
      <formula>IF(AND(AU434&gt;=0,RIGHT(TEXT(AU434,"0.#"),1)&lt;&gt;"."),TRUE,FALSE)</formula>
    </cfRule>
    <cfRule type="expression" priority="82" dxfId="12">
      <formula>IF(AND(AU434&gt;=0,RIGHT(TEXT(AU434,"0.#"),1)="."),TRUE,FALSE)</formula>
    </cfRule>
    <cfRule type="expression" priority="83" dxfId="11">
      <formula>IF(AND(AU434&lt;0,RIGHT(TEXT(AU434,"0.#"),1)&lt;&gt;"."),TRUE,FALSE)</formula>
    </cfRule>
    <cfRule type="expression" priority="84" dxfId="10">
      <formula>IF(AND(AU434&lt;0,RIGHT(TEXT(AU434,"0.#"),1)="."),TRUE,FALSE)</formula>
    </cfRule>
  </conditionalFormatting>
  <conditionalFormatting sqref="AK435:AK463">
    <cfRule type="expression" priority="79" dxfId="1">
      <formula>IF(RIGHT(TEXT(AK435,"0.#"),1)=".",FALSE,TRUE)</formula>
    </cfRule>
    <cfRule type="expression" priority="80" dxfId="0">
      <formula>IF(RIGHT(TEXT(AK435,"0.#"),1)=".",TRUE,FALSE)</formula>
    </cfRule>
  </conditionalFormatting>
  <conditionalFormatting sqref="AU435:AX463">
    <cfRule type="expression" priority="75" dxfId="13">
      <formula>IF(AND(AU435&gt;=0,RIGHT(TEXT(AU435,"0.#"),1)&lt;&gt;"."),TRUE,FALSE)</formula>
    </cfRule>
    <cfRule type="expression" priority="76" dxfId="12">
      <formula>IF(AND(AU435&gt;=0,RIGHT(TEXT(AU435,"0.#"),1)="."),TRUE,FALSE)</formula>
    </cfRule>
    <cfRule type="expression" priority="77" dxfId="11">
      <formula>IF(AND(AU435&lt;0,RIGHT(TEXT(AU435,"0.#"),1)&lt;&gt;"."),TRUE,FALSE)</formula>
    </cfRule>
    <cfRule type="expression" priority="78" dxfId="10">
      <formula>IF(AND(AU435&lt;0,RIGHT(TEXT(AU435,"0.#"),1)="."),TRUE,FALSE)</formula>
    </cfRule>
  </conditionalFormatting>
  <conditionalFormatting sqref="AK467">
    <cfRule type="expression" priority="73" dxfId="1">
      <formula>IF(RIGHT(TEXT(AK467,"0.#"),1)=".",FALSE,TRUE)</formula>
    </cfRule>
    <cfRule type="expression" priority="74" dxfId="0">
      <formula>IF(RIGHT(TEXT(AK467,"0.#"),1)=".",TRUE,FALSE)</formula>
    </cfRule>
  </conditionalFormatting>
  <conditionalFormatting sqref="AU467:AX467">
    <cfRule type="expression" priority="69" dxfId="13">
      <formula>IF(AND(AU467&gt;=0,RIGHT(TEXT(AU467,"0.#"),1)&lt;&gt;"."),TRUE,FALSE)</formula>
    </cfRule>
    <cfRule type="expression" priority="70" dxfId="12">
      <formula>IF(AND(AU467&gt;=0,RIGHT(TEXT(AU467,"0.#"),1)="."),TRUE,FALSE)</formula>
    </cfRule>
    <cfRule type="expression" priority="71" dxfId="11">
      <formula>IF(AND(AU467&lt;0,RIGHT(TEXT(AU467,"0.#"),1)&lt;&gt;"."),TRUE,FALSE)</formula>
    </cfRule>
    <cfRule type="expression" priority="72" dxfId="10">
      <formula>IF(AND(AU467&lt;0,RIGHT(TEXT(AU467,"0.#"),1)="."),TRUE,FALSE)</formula>
    </cfRule>
  </conditionalFormatting>
  <conditionalFormatting sqref="AK468:AK496">
    <cfRule type="expression" priority="67" dxfId="1">
      <formula>IF(RIGHT(TEXT(AK468,"0.#"),1)=".",FALSE,TRUE)</formula>
    </cfRule>
    <cfRule type="expression" priority="68" dxfId="0">
      <formula>IF(RIGHT(TEXT(AK468,"0.#"),1)=".",TRUE,FALSE)</formula>
    </cfRule>
  </conditionalFormatting>
  <conditionalFormatting sqref="AU468:AX496">
    <cfRule type="expression" priority="63" dxfId="13">
      <formula>IF(AND(AU468&gt;=0,RIGHT(TEXT(AU468,"0.#"),1)&lt;&gt;"."),TRUE,FALSE)</formula>
    </cfRule>
    <cfRule type="expression" priority="64" dxfId="12">
      <formula>IF(AND(AU468&gt;=0,RIGHT(TEXT(AU468,"0.#"),1)="."),TRUE,FALSE)</formula>
    </cfRule>
    <cfRule type="expression" priority="65" dxfId="11">
      <formula>IF(AND(AU468&lt;0,RIGHT(TEXT(AU468,"0.#"),1)&lt;&gt;"."),TRUE,FALSE)</formula>
    </cfRule>
    <cfRule type="expression" priority="66" dxfId="10">
      <formula>IF(AND(AU468&lt;0,RIGHT(TEXT(AU468,"0.#"),1)="."),TRUE,FALSE)</formula>
    </cfRule>
  </conditionalFormatting>
  <conditionalFormatting sqref="AJ23:AS23 AE24:AX24">
    <cfRule type="expression" priority="61" dxfId="1">
      <formula>IF(RIGHT(TEXT(AE23,"0.#"),1)=".",FALSE,TRUE)</formula>
    </cfRule>
    <cfRule type="expression" priority="62" dxfId="0">
      <formula>IF(RIGHT(TEXT(AE23,"0.#"),1)=".",TRUE,FALSE)</formula>
    </cfRule>
  </conditionalFormatting>
  <conditionalFormatting sqref="AE25:AS25">
    <cfRule type="expression" priority="53" dxfId="13">
      <formula>IF(AND(AE25&gt;=0,RIGHT(TEXT(AE25,"0.#"),1)&lt;&gt;"."),TRUE,FALSE)</formula>
    </cfRule>
    <cfRule type="expression" priority="54" dxfId="12">
      <formula>IF(AND(AE25&gt;=0,RIGHT(TEXT(AE25,"0.#"),1)="."),TRUE,FALSE)</formula>
    </cfRule>
    <cfRule type="expression" priority="55" dxfId="11">
      <formula>IF(AND(AE25&lt;0,RIGHT(TEXT(AE25,"0.#"),1)&lt;&gt;"."),TRUE,FALSE)</formula>
    </cfRule>
    <cfRule type="expression" priority="56" dxfId="10">
      <formula>IF(AND(AE25&lt;0,RIGHT(TEXT(AE25,"0.#"),1)="."),TRUE,FALSE)</formula>
    </cfRule>
  </conditionalFormatting>
  <conditionalFormatting sqref="AU236:AX237">
    <cfRule type="expression" priority="37" dxfId="13">
      <formula>IF(AND(AU236&gt;=0,RIGHT(TEXT(AU236,"0.#"),1)&lt;&gt;"."),TRUE,FALSE)</formula>
    </cfRule>
    <cfRule type="expression" priority="38" dxfId="12">
      <formula>IF(AND(AU236&gt;=0,RIGHT(TEXT(AU236,"0.#"),1)="."),TRUE,FALSE)</formula>
    </cfRule>
    <cfRule type="expression" priority="39" dxfId="11">
      <formula>IF(AND(AU236&lt;0,RIGHT(TEXT(AU236,"0.#"),1)&lt;&gt;"."),TRUE,FALSE)</formula>
    </cfRule>
    <cfRule type="expression" priority="40" dxfId="10">
      <formula>IF(AND(AU236&lt;0,RIGHT(TEXT(AU236,"0.#"),1)="."),TRUE,FALSE)</formula>
    </cfRule>
  </conditionalFormatting>
  <conditionalFormatting sqref="AE43:AI43 AE38:AI38 AE33:AI33 AE28:AI28">
    <cfRule type="expression" priority="35" dxfId="1">
      <formula>IF(RIGHT(TEXT(AE28,"0.#"),1)=".",FALSE,TRUE)</formula>
    </cfRule>
    <cfRule type="expression" priority="36" dxfId="0">
      <formula>IF(RIGHT(TEXT(AE28,"0.#"),1)=".",TRUE,FALSE)</formula>
    </cfRule>
  </conditionalFormatting>
  <conditionalFormatting sqref="AE44:AX44 AJ43:AS43 AE39:AX39 AJ38:AS38 AE34:AX34 AJ33:AS33 AE29:AX29 AJ28:AS28">
    <cfRule type="expression" priority="33" dxfId="1">
      <formula>IF(RIGHT(TEXT(AE28,"0.#"),1)=".",FALSE,TRUE)</formula>
    </cfRule>
    <cfRule type="expression" priority="34" dxfId="0">
      <formula>IF(RIGHT(TEXT(AE28,"0.#"),1)=".",TRUE,FALSE)</formula>
    </cfRule>
  </conditionalFormatting>
  <conditionalFormatting sqref="AE45:AI45 AE40:AI40 AE35:AI35 AE30:AI30">
    <cfRule type="expression" priority="29" dxfId="13">
      <formula>IF(AND(AE30&gt;=0,RIGHT(TEXT(AE30,"0.#"),1)&lt;&gt;"."),TRUE,FALSE)</formula>
    </cfRule>
    <cfRule type="expression" priority="30" dxfId="12">
      <formula>IF(AND(AE30&gt;=0,RIGHT(TEXT(AE30,"0.#"),1)="."),TRUE,FALSE)</formula>
    </cfRule>
    <cfRule type="expression" priority="31" dxfId="11">
      <formula>IF(AND(AE30&lt;0,RIGHT(TEXT(AE30,"0.#"),1)&lt;&gt;"."),TRUE,FALSE)</formula>
    </cfRule>
    <cfRule type="expression" priority="32" dxfId="10">
      <formula>IF(AND(AE30&lt;0,RIGHT(TEXT(AE30,"0.#"),1)="."),TRUE,FALSE)</formula>
    </cfRule>
  </conditionalFormatting>
  <conditionalFormatting sqref="AJ45:AS45 AJ40:AS40 AJ35:AS35 AJ30:AS30">
    <cfRule type="expression" priority="25" dxfId="13">
      <formula>IF(AND(AJ30&gt;=0,RIGHT(TEXT(AJ30,"0.#"),1)&lt;&gt;"."),TRUE,FALSE)</formula>
    </cfRule>
    <cfRule type="expression" priority="26" dxfId="12">
      <formula>IF(AND(AJ30&gt;=0,RIGHT(TEXT(AJ30,"0.#"),1)="."),TRUE,FALSE)</formula>
    </cfRule>
    <cfRule type="expression" priority="27" dxfId="11">
      <formula>IF(AND(AJ30&lt;0,RIGHT(TEXT(AJ30,"0.#"),1)&lt;&gt;"."),TRUE,FALSE)</formula>
    </cfRule>
    <cfRule type="expression" priority="28" dxfId="10">
      <formula>IF(AND(AJ30&lt;0,RIGHT(TEXT(AJ30,"0.#"),1)="."),TRUE,FALSE)</formula>
    </cfRule>
  </conditionalFormatting>
  <conditionalFormatting sqref="AE64:AI64 AE59:AI59">
    <cfRule type="expression" priority="23" dxfId="1">
      <formula>IF(RIGHT(TEXT(AE59,"0.#"),1)=".",FALSE,TRUE)</formula>
    </cfRule>
    <cfRule type="expression" priority="24" dxfId="0">
      <formula>IF(RIGHT(TEXT(AE59,"0.#"),1)=".",TRUE,FALSE)</formula>
    </cfRule>
  </conditionalFormatting>
  <conditionalFormatting sqref="AE65:AX65 AJ64:AS64 AE60:AX60 AJ59:AS59">
    <cfRule type="expression" priority="21" dxfId="1">
      <formula>IF(RIGHT(TEXT(AE59,"0.#"),1)=".",FALSE,TRUE)</formula>
    </cfRule>
    <cfRule type="expression" priority="22" dxfId="0">
      <formula>IF(RIGHT(TEXT(AE59,"0.#"),1)=".",TRUE,FALSE)</formula>
    </cfRule>
  </conditionalFormatting>
  <conditionalFormatting sqref="AE66:AI66 AE61:AI61">
    <cfRule type="expression" priority="17" dxfId="13">
      <formula>IF(AND(AE61&gt;=0,RIGHT(TEXT(AE61,"0.#"),1)&lt;&gt;"."),TRUE,FALSE)</formula>
    </cfRule>
    <cfRule type="expression" priority="18" dxfId="12">
      <formula>IF(AND(AE61&gt;=0,RIGHT(TEXT(AE61,"0.#"),1)="."),TRUE,FALSE)</formula>
    </cfRule>
    <cfRule type="expression" priority="19" dxfId="11">
      <formula>IF(AND(AE61&lt;0,RIGHT(TEXT(AE61,"0.#"),1)&lt;&gt;"."),TRUE,FALSE)</formula>
    </cfRule>
    <cfRule type="expression" priority="20" dxfId="10">
      <formula>IF(AND(AE61&lt;0,RIGHT(TEXT(AE61,"0.#"),1)="."),TRUE,FALSE)</formula>
    </cfRule>
  </conditionalFormatting>
  <conditionalFormatting sqref="AJ66:AS66 AJ61:AS61">
    <cfRule type="expression" priority="13" dxfId="13">
      <formula>IF(AND(AJ61&gt;=0,RIGHT(TEXT(AJ61,"0.#"),1)&lt;&gt;"."),TRUE,FALSE)</formula>
    </cfRule>
    <cfRule type="expression" priority="14" dxfId="12">
      <formula>IF(AND(AJ61&gt;=0,RIGHT(TEXT(AJ61,"0.#"),1)="."),TRUE,FALSE)</formula>
    </cfRule>
    <cfRule type="expression" priority="15" dxfId="11">
      <formula>IF(AND(AJ61&lt;0,RIGHT(TEXT(AJ61,"0.#"),1)&lt;&gt;"."),TRUE,FALSE)</formula>
    </cfRule>
    <cfRule type="expression" priority="16" dxfId="10">
      <formula>IF(AND(AJ61&lt;0,RIGHT(TEXT(AJ61,"0.#"),1)="."),TRUE,FALSE)</formula>
    </cfRule>
  </conditionalFormatting>
  <conditionalFormatting sqref="AE81:AX81 AE78:AX78 AE75:AX75 AE72:AX72">
    <cfRule type="expression" priority="11" dxfId="1">
      <formula>IF(RIGHT(TEXT(AE72,"0.#"),1)=".",FALSE,TRUE)</formula>
    </cfRule>
    <cfRule type="expression" priority="12" dxfId="0">
      <formula>IF(RIGHT(TEXT(AE72,"0.#"),1)=".",TRUE,FALSE)</formula>
    </cfRule>
  </conditionalFormatting>
  <conditionalFormatting sqref="AE80:AS80 AE77:AS77 AE74:AS74 AE71:AS71">
    <cfRule type="expression" priority="9" dxfId="1">
      <formula>IF(RIGHT(TEXT(AE71,"0.#"),1)=".",FALSE,TRUE)</formula>
    </cfRule>
    <cfRule type="expression" priority="10" dxfId="0">
      <formula>IF(RIGHT(TEXT(AE71,"0.#"),1)=".",TRUE,FALSE)</formula>
    </cfRule>
  </conditionalFormatting>
  <conditionalFormatting sqref="AJ83:AN83">
    <cfRule type="expression" priority="7" dxfId="1">
      <formula>IF(RIGHT(TEXT(AJ83,"0.#"),1)=".",FALSE,TRUE)</formula>
    </cfRule>
    <cfRule type="expression" priority="8" dxfId="0">
      <formula>IF(RIGHT(TEXT(AJ83,"0.#"),1)=".",TRUE,FALSE)</formula>
    </cfRule>
  </conditionalFormatting>
  <conditionalFormatting sqref="AO83:AS83">
    <cfRule type="expression" priority="5" dxfId="1">
      <formula>IF(RIGHT(TEXT(AO83,"0.#"),1)=".",FALSE,TRUE)</formula>
    </cfRule>
    <cfRule type="expression" priority="6" dxfId="0">
      <formula>IF(RIGHT(TEXT(AO83,"0.#"),1)=".",TRUE,FALSE)</formula>
    </cfRule>
  </conditionalFormatting>
  <conditionalFormatting sqref="AT83:AX83">
    <cfRule type="expression" priority="1" dxfId="1">
      <formula>IF(RIGHT(TEXT(AT83,"0.#"),1)=".",FALSE,TRUE)</formula>
    </cfRule>
    <cfRule type="expression" priority="2" dxfId="0">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39" sqref="F3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t="s">
        <v>379</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2015-06-24T01:47:32Z</dcterms:created>
  <dcterms:modified xsi:type="dcterms:W3CDTF">2015-08-31T09:44:46Z</dcterms:modified>
  <cp:category/>
  <cp:version/>
  <cp:contentType/>
  <cp:contentStatus/>
</cp:coreProperties>
</file>