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455"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<sst xmlns="http://schemas.openxmlformats.org/spreadsheetml/2006/main" count="828" uniqueCount="483">
  <si>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</si>
  <si>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</si>
  <si>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</si>
  <si>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</si>
  <si>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</si>
  <si>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</si>
  <si>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</si>
  <si>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</si>
  <si>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</si>
  <si>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</si>
  <si>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</si>
  <si>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</si>
  <si>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</si>
  <si>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</si>
  <si>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</si>
  <si>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</si>
  <si>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</si>
  <si>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</si>
  <si>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</si>
  <si>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</si>
  <si>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</si>
  <si>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</si>
  <si>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</si>
  <si>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</si>
  <si>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</si>
  <si>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</si>
  <si>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</si>
  <si>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</si>
  <si>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</si>
  <si>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</si>
  <si>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</si>
  <si>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</si>
  <si>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</si>
  <si>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</si>
  <si>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</si>
  <si>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</si>
  <si>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</si>
  <si>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</si>
  <si>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</si>
  <si>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</si>
  <si>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</si>
  <si>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</si>
  <si>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</si>
  <si>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</si>
  <si>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</si>
  <si>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</si>
  <si>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</si>
  <si>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</si>
  <si>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</si>
  <si>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</si>
  <si>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</si>
  <si>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</si>
  <si>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</si>
  <si>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</si>
  <si>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</si>
  <si>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</si>
  <si>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</si>
  <si>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</si>
  <si>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</si>
  <si>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</si>
  <si>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</si>
  <si>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</si>
  <si>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</si>
  <si>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</si>
  <si>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</si>
  <si>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</si>
  <si>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</si>
  <si>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</si>
  <si>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</si>
  <si>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</si>
  <si>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</si>
  <si>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</si>
  <si>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</si>
  <si>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</si>
  <si>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</si>
  <si>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</si>
  <si>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</si>
  <si>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</si>
  <si>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</si>
  <si>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</si>
  <si>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</si>
  <si>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</si>
  <si>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</si>
  <si>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</si>
  <si>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</si>
  <si>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</si>
  <si>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</si>
  <si>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</si>
  <si>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</si>
  <si>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</si>
  <si>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</si>
  <si>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</si>
  <si>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</si>
  <si>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</si>
  <si>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</si>
  <si>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</si>
  <si>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</si>
  <si>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</si>
  <si>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</si>
  <si>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</si>
  <si>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</si>
  <si>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</si>
  <si>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</si>
  <si>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</si>
  <si>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</si>
  <si>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</si>
  <si>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</si>
  <si>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</si>
  <si>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</si>
  <si>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</si>
  <si>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</si>
  <si>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</si>
  <si>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</si>
  <si>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</si>
  <si>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</si>
  <si>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</si>
  <si>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</si>
  <si>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</si>
  <si>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</si>
  <si>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</si>
  <si>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</si>
  <si>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</si>
  <si>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</si>
  <si>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</si>
  <si>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</si>
  <si>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</si>
  <si>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</si>
  <si>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</si>
  <si>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</si>
  <si>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</si>
  <si>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</si>
  <si>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</si>
  <si>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</si>
  <si>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</si>
  <si>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</si>
  <si>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</si>
  <si>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</si>
  <si>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</si>
  <si>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</si>
  <si>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</si>
  <si>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</si>
  <si>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</si>
  <si>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</si>
  <si>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</si>
  <si>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</si>
  <si>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</si>
  <si>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</si>
  <si>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</si>
  <si>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</si>
  <si>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</si>
  <si>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</si>
  <si>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</si>
  <si>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</si>
  <si>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</si>
  <si>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</si>
  <si>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</si>
  <si>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</si>
  <si>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</si>
  <si>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</si>
  <si>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</si>
  <si>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</si>
  <si>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</si>
  <si>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</si>
  <si>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</si>
  <si>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</si>
  <si>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</si>
  <si>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</si>
  <si>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</si>
  <si>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</si>
  <si>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</si>
  <si>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</si>
  <si>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</si>
  <si>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</si>
  <si>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</si>
  <si>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</si>
  <si>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</si>
  <si>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</si>
  <si>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</si>
  <si>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</si>
  <si>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</si>
  <si>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</si>
  <si>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</si>
  <si>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</si>
  <si>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</si>
  <si>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</si>
  <si>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</si>
  <si>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</si>
  <si>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</si>
  <si>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</si>
  <si>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</si>
  <si>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</si>
  <si>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</si>
  <si>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</si>
  <si>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</si>
  <si>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</si>
  <si>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</si>
  <si>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</si>
  <si>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</si>
  <si>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</si>
  <si>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</si>
  <si>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</si>
  <si>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</si>
  <si>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</si>
  <si>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</si>
  <si>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</si>
  <si>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</si>
  <si>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</si>
  <si>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</si>
  <si>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</si>
  <si>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</si>
  <si>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</si>
  <si>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</si>
  <si>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</si>
  <si>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</si>
  <si>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</si>
  <si>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</si>
  <si>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</si>
  <si>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</si>
  <si>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</si>
  <si>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</si>
  <si>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</si>
  <si>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</si>
  <si>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</si>
  <si>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</si>
  <si>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</si>
  <si>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</si>
  <si>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</si>
  <si>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</si>
  <si>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</si>
  <si>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</si>
  <si>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</si>
  <si>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</si>
  <si>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</si>
  <si>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</si>
  <si>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</si>
  <si>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</si>
  <si>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</si>
  <si>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</si>
  <si>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</si>
  <si>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</si>
  <si>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</si>
  <si>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</si>
  <si>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</si>
  <si>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</si>
  <si>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</si>
  <si>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</si>
  <si>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</si>
  <si>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</si>
  <si>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</si>
  <si>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</si>
  <si>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</si>
  <si>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</si>
  <si>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</si>
  <si>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</si>
  <si>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</si>
  <si>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</si>
  <si>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</si>
  <si>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</si>
  <si>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</si>
  <si>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</si>
  <si>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</si>
  <si>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</si>
  <si>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</si>
  <si>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</si>
  <si>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</si>
  <si>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</si>
  <si>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</si>
  <si>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</si>
  <si>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</si>
  <si>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</si>
  <si>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</si>
  <si>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</si>
  <si>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</si>
  <si>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</si>
  <si>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</si>
  <si>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</si>
  <si>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</si>
  <si>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</si>
  <si>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</si>
  <si>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</si>
  <si>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</si>
  <si>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</si>
  <si>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</si>
  <si>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</si>
  <si>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</si>
  <si>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</si>
  <si>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</si>
  <si>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</si>
  <si>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</si>
  <si>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</si>
  <si>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</si>
  <si>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</si>
  <si>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</si>
  <si>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</si>
  <si>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</si>
  <si>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</si>
  <si>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</si>
  <si>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</si>
  <si>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</si>
  <si>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</si>
  <si>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</si>
  <si>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</si>
  <si>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</si>
  <si>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</si>
  <si>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</si>
  <si>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</si>
  <si>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</si>
  <si>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</si>
  <si>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</si>
  <si>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</si>
  <si>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</si>
  <si>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</si>
  <si>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</si>
  <si>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</si>
  <si>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</si>
  <si>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</si>
  <si>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</si>
  <si>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</si>
  <si>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</si>
  <si>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</si>
  <si>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</si>
  <si>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</si>
  <si>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</si>
  <si>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</si>
  <si>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</si>
  <si>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</si>
  <si>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</si>
  <si>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</si>
  <si>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</si>
  <si>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</si>
  <si>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</si>
  <si>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</si>
  <si>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</si>
  <si>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</si>
  <si>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</si>
  <si>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</si>
  <si>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</si>
  <si>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</si>
  <si>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</si>
  <si>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</si>
  <si>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</si>
  <si>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</si>
  <si>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</si>
  <si>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</si>
  <si>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</si>
  <si>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</si>
  <si>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</si>
  <si>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</si>
  <si>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</si>
  <si>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</si>
  <si>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</si>
  <si>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</si>
  <si>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</si>
  <si>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</si>
  <si>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</si>
  <si>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</si>
  <si>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</si>
  <si>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</si>
  <si>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</si>
  <si>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</si>
  <si>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</si>
  <si>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</si>
  <si>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</si>
  <si>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支　出　先</t>
  </si>
  <si>
    <t>業　務　概　要</t>
  </si>
  <si>
    <t>支　出　額
（百万円）</t>
  </si>
  <si>
    <t>D</t>
  </si>
  <si>
    <t>E</t>
  </si>
  <si>
    <t>F</t>
  </si>
  <si>
    <t>G</t>
  </si>
  <si>
    <t>H</t>
  </si>
  <si>
    <t>　</t>
  </si>
  <si>
    <t>E.</t>
  </si>
  <si>
    <t>　</t>
  </si>
  <si>
    <t>バリアフリー・ユニバーサルデザイン施策推進経費</t>
  </si>
  <si>
    <t>○</t>
  </si>
  <si>
    <t>政策統括官（共生社会政策担当）</t>
  </si>
  <si>
    <t>総合調整第２担当</t>
  </si>
  <si>
    <t>内閣府</t>
  </si>
  <si>
    <t>参事官　福田　由貴</t>
  </si>
  <si>
    <t>バリアフリー・ユニバーサルデザイン推進功労者表彰要領
（平成13年11月6日バリアフリーに関する関係閣僚会議決定）</t>
  </si>
  <si>
    <t>バリアフリー・ユニバーサルデザイン推進要綱
（平成16年6月1日バリアフリーに関する関係閣僚会議決定）</t>
  </si>
  <si>
    <t>　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</si>
  <si>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t>
  </si>
  <si>
    <t>バリアフリーの認知度を100％にする</t>
  </si>
  <si>
    <t>バリアフリーの認知度</t>
  </si>
  <si>
    <t>％</t>
  </si>
  <si>
    <t>回数</t>
  </si>
  <si>
    <t>諸謝金</t>
  </si>
  <si>
    <t>職員旅費</t>
  </si>
  <si>
    <t>委員等旅費</t>
  </si>
  <si>
    <t>庁費</t>
  </si>
  <si>
    <t>調査・集計等</t>
  </si>
  <si>
    <t>バリアフリー・ユニバーサルデザイン推進功労者表彰現地調査等旅費</t>
  </si>
  <si>
    <t>（株）クロス・マーケティング</t>
  </si>
  <si>
    <t>（有）丸の内常盤家</t>
  </si>
  <si>
    <t>（株）天賞堂</t>
  </si>
  <si>
    <t>扶桑速記印刷（株）</t>
  </si>
  <si>
    <t>ニッコー観光バス（株）</t>
  </si>
  <si>
    <t>（株）東京書技房</t>
  </si>
  <si>
    <t>（株）東京写真イメージング</t>
  </si>
  <si>
    <t>サントリービバレッジサービス（株</t>
  </si>
  <si>
    <t>インターネットによるバリアフリー化に関する意識調査</t>
  </si>
  <si>
    <t>バリアフリー・ユニバーサルデザイン推進功労者表彰・選考委員会資料　印刷</t>
  </si>
  <si>
    <t>バリアフリー・ユニバーサルデザイン推進功労者表彰（懇親会経費）</t>
  </si>
  <si>
    <t>バリアフリー・ユニバーサルデザイン推進功労者表彰に要する経費（盾の購入）</t>
  </si>
  <si>
    <t>バリアフリー・ユニバーサルデザイン推進功労者表彰選考委員会における速記</t>
  </si>
  <si>
    <t>バリアフリー・ユニバーサルデザイン推進功労者表彰に要する経費（バス借上げ）</t>
  </si>
  <si>
    <t>バリアフリー・ユニバーサルデザイン推進功労者表彰に要する経費（揮毫、筒の購入）</t>
  </si>
  <si>
    <t>バリアフリー・ユニバーサルデザイン推進功労者表彰に要する経費（写真）</t>
  </si>
  <si>
    <t>バリアフリー・ユニバーサルデザイン推進功労者表彰選考委員会における飲料</t>
  </si>
  <si>
    <t>随契（少額）</t>
  </si>
  <si>
    <t>有識者Ａ</t>
  </si>
  <si>
    <t>バリアフリー・ユニバーサルデザイン推進功労者表彰選考委員　謝金・旅費</t>
  </si>
  <si>
    <t>有識者Ｂ</t>
  </si>
  <si>
    <t>有識者Ｃ</t>
  </si>
  <si>
    <t>有識者Ｄ</t>
  </si>
  <si>
    <t>有識者Ｆ</t>
  </si>
  <si>
    <t>有識者Ｇ</t>
  </si>
  <si>
    <t>職員a</t>
  </si>
  <si>
    <t>バリアフリー・ユニバーサルデザイン推進功労者表彰現地調査　旅費</t>
  </si>
  <si>
    <t>職員b</t>
  </si>
  <si>
    <t>有識者H</t>
  </si>
  <si>
    <t>バリアフリー・ユニバーサルデザイン推進功労者表彰選考委員会議出席謝金</t>
  </si>
  <si>
    <t>‐</t>
  </si>
  <si>
    <t>百万円</t>
  </si>
  <si>
    <t>-</t>
  </si>
  <si>
    <t>０１２５</t>
  </si>
  <si>
    <t>００８６</t>
  </si>
  <si>
    <t>A.（株）クロス・マーケティング</t>
  </si>
  <si>
    <t>０１２９</t>
  </si>
  <si>
    <t>－</t>
  </si>
  <si>
    <t>1.0/1</t>
  </si>
  <si>
    <t>2.0/1</t>
  </si>
  <si>
    <t>2.6/1</t>
  </si>
  <si>
    <t>1.8/1</t>
  </si>
  <si>
    <t>2.0/1</t>
  </si>
  <si>
    <t>　バリアフリー・ユニバーサルデザインの推進に関して、施設の整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化に関する意識調査を実施。</t>
  </si>
  <si>
    <t xml:space="preserve">バリアフリー・ユニバーサルデザイン推進功労者表彰は、バリアフリー・ユニバーサルデザインに関する関係閣僚会議決定に基づき、表彰に関する事務を、関係各省庁の協力を得て、内閣府において行うこととなっている。また、意識調査については、推進要綱に基づき関係省庁が一体となｔり施策を推進していくこととなっており、地方自治体、民間等に委ねることは出来ない。
</t>
  </si>
  <si>
    <t>バリアフリー・ユニバーサルデザイン推進功労者表彰は、バリアフリー・ユニバーサルデザインに関する関係閣僚会議決定に基づき実施するものであり、優先度の高い事業である。
また、意識調査について推進要綱に基づき施策の進捗状況のフォローアップを実施するものとなっていることから優先度の高い事業である。</t>
  </si>
  <si>
    <t>平成25年度まで外部発注により実施した「バリアフリー・ユニバーサルデザイン推進功労者表彰の支援業務（選考員会資料作成、委員会開催準備、表彰、事例集作成等）については、外部発注を止め、職員のみで実施している。</t>
  </si>
  <si>
    <t>平成25年度まで外部発注により実施した「バリアフリー・ユニバーサルデザイン推進功労者表彰の支援業務については、外部発注を止め、職員自ら行うことによりコスト削減を図っている。
また、意識調査については、複数の業者からの見積合わせを行うなどコスト削減に努めている。</t>
  </si>
  <si>
    <t>バリアフリー・ユニバーサルデザイン推進功労者表彰及び意識調査の実施に必要な経費限定して予算計上し執行しているものであり、真に必要なものに限定している。</t>
  </si>
  <si>
    <t>職員旅費や委員等旅費については、パック等の利用や合理的・経済的な執行を行うことによる差額及び「推進要綱」見直しを行うため計上した調査経費となるが、意識調査の結果として推進要綱の見直しをしなかったためである。</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</si>
  <si>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</si>
  <si>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</si>
  <si>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</si>
  <si>
    <t>・バリアフリー・ユニバーサルデザイン推進功労者表彰については、外部発注を止めて職員による直接実施にするなど、コスト削減に努めているところ。
・意識調査については、バリアフリー・ユニバーサルデザインに関する認知度等を把握し、広く国民の理解の促進・拡充方策を広めることに寄与している。今後、調査項目等を含め充実した調査内容となるよう更なる検討が必要である。</t>
  </si>
  <si>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・また、意識調査を実施することにより、バリアフリー・ユニバーサルデザインに関する認知度を把握し、要綱における数値目標での達成度合いを確認している。
・これらの事業成果については、ＨＰ等に掲載することにより広く関係者等に利活用して頂いているところである。</t>
  </si>
  <si>
    <t>５３バリアフリー・ユニバーサルデザイン推進に関する
　　広報啓発、調査研究等（政策１３－施策⑧）</t>
  </si>
  <si>
    <t>インターネットによるバリアフリー化に関する意識調査　</t>
  </si>
  <si>
    <t>バリアフリー・ユニバーサルデザイン推進功労者表彰</t>
  </si>
  <si>
    <t>X=インターネットによるバリアフリー化に関する意識調査作成経費の決算額／Y=作成回数　</t>
  </si>
  <si>
    <t>X=バリアフリー・ユニバーサルデザイン推進功労者表彰経費の決算額／Y=作成回数　　</t>
  </si>
  <si>
    <t>　　X/Y</t>
  </si>
  <si>
    <t>バリアフリー・ユニバーサルデザインの推進に関して、施設の整備、製品の開発、推進・普及のための活動等において、顕著な功績又は功労のあった個人又は団体に対して、内閣総理大臣表彰又は内閣府特命担当大臣から表彰し、事例集を作成してホームページでの公表等により普及を図るとともに、バリアフリー・ユニバーサルデザイン推進要綱（以下「推進要綱」という。）に基づき、インターネットによるバリアフリー化に関する意識調査（以下「意識調査」という。）を実施しており、社会のニーズを反映したものとなっている。</t>
  </si>
  <si>
    <t>バリアフリーの認知度は、９０％以上の達成度であり、成果実績は成果目標に見合ったものである。</t>
  </si>
  <si>
    <t>０１２８</t>
  </si>
  <si>
    <t>役務費</t>
  </si>
  <si>
    <t>その他</t>
  </si>
  <si>
    <t>消費税</t>
  </si>
  <si>
    <t>C.有識者A</t>
  </si>
  <si>
    <t>B.（株）双文社</t>
  </si>
  <si>
    <t>消費税</t>
  </si>
  <si>
    <t>印刷製本費</t>
  </si>
  <si>
    <t>（株）双文社</t>
  </si>
  <si>
    <t>A.（株）クロス・マーケティング</t>
  </si>
  <si>
    <t>2者</t>
  </si>
  <si>
    <t>社会福祉法人東京聴覚障害者福祉事業協会
東京手話通訳等派遣センター</t>
  </si>
  <si>
    <t>B.民間事業者（9社）</t>
  </si>
  <si>
    <t>麹町税務署</t>
  </si>
  <si>
    <t>所得税</t>
  </si>
  <si>
    <t>バリアフリー・ユニバーサルデザイン推進功労者表彰・選考委員会資料　印刷</t>
  </si>
  <si>
    <t>C.個人（有識者、職員）</t>
  </si>
  <si>
    <t>・引き続き、予算の効果的・効率的な執行に努める。</t>
  </si>
  <si>
    <t>００８２</t>
  </si>
  <si>
    <t>バリアフリー・ユニバーサルデザイン推進功労者表彰に要する経費（手話通訳料　ほか）</t>
  </si>
  <si>
    <t>平成１４年度</t>
  </si>
  <si>
    <t>点検対象外</t>
  </si>
  <si>
    <t>引き続き、効果的・効率的な事業の実施に努めること。また、効率的に執行した実績を概算要求に反映させること。</t>
  </si>
  <si>
    <t>現状通り</t>
  </si>
  <si>
    <t>レビューチームの指摘を踏まえ、引き続き、効果的・効率的な執行を実施し、その実績を概算要求に反映させることとする。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</si>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</sst>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center" vertical="center"/>
      <protection locked="0"/>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29"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140</xdr:row>
      <xdr:rowOff>66675</xdr:rowOff>
    </xdr:from>
    <xdr:to>
      <xdr:col>48</xdr:col>
      <xdr:colOff>19050</xdr:colOff>
      <xdr:row>154</xdr:row>
      <xdr:rowOff>57150</xdr:rowOff>
    </xdr:to>
    <xdr:pic>
      <xdr:nvPicPr>
        <xdr:cNvPr id="1" name="図 13"/>
        <xdr:cNvPicPr preferRelativeResize="1">
          <a:picLocks noChangeAspect="1"/>
        </xdr:cNvPicPr>
      </xdr:nvPicPr>
      <xdr:blipFill>
        <a:blip r:embed="rId1"/>
        <a:stretch>
          <a:fillRect/>
        </a:stretch>
      </xdr:blipFill>
      <xdr:spPr>
        <a:xfrm>
          <a:off x="1752600" y="42148125"/>
          <a:ext cx="7867650" cy="492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1" sqref="A11:F1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688" t="s">
        <v>373</v>
      </c>
      <c r="AR2" s="688"/>
      <c r="AS2" s="59">
        <f>IF(OR(AQ2="　",AQ2=""),"","-")</f>
      </c>
      <c r="AT2" s="689">
        <v>87</v>
      </c>
      <c r="AU2" s="689"/>
      <c r="AV2" s="60">
        <f>IF(AW2="","","-")</f>
      </c>
      <c r="AW2" s="690"/>
      <c r="AX2" s="690"/>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378</v>
      </c>
      <c r="AK3" s="641"/>
      <c r="AL3" s="641"/>
      <c r="AM3" s="641"/>
      <c r="AN3" s="641"/>
      <c r="AO3" s="641"/>
      <c r="AP3" s="641"/>
      <c r="AQ3" s="641"/>
      <c r="AR3" s="641"/>
      <c r="AS3" s="641"/>
      <c r="AT3" s="641"/>
      <c r="AU3" s="641"/>
      <c r="AV3" s="641"/>
      <c r="AW3" s="641"/>
      <c r="AX3" s="36" t="s">
        <v>91</v>
      </c>
    </row>
    <row r="4" spans="1:50" ht="24.75" customHeight="1">
      <c r="A4" s="458" t="s">
        <v>30</v>
      </c>
      <c r="B4" s="459"/>
      <c r="C4" s="459"/>
      <c r="D4" s="459"/>
      <c r="E4" s="459"/>
      <c r="F4" s="459"/>
      <c r="G4" s="432" t="s">
        <v>374</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376</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55" t="s">
        <v>477</v>
      </c>
      <c r="H5" s="618"/>
      <c r="I5" s="618"/>
      <c r="J5" s="618"/>
      <c r="K5" s="618"/>
      <c r="L5" s="618"/>
      <c r="M5" s="656" t="s">
        <v>92</v>
      </c>
      <c r="N5" s="657"/>
      <c r="O5" s="657"/>
      <c r="P5" s="657"/>
      <c r="Q5" s="657"/>
      <c r="R5" s="658"/>
      <c r="S5" s="617" t="s">
        <v>157</v>
      </c>
      <c r="T5" s="618"/>
      <c r="U5" s="618"/>
      <c r="V5" s="618"/>
      <c r="W5" s="618"/>
      <c r="X5" s="619"/>
      <c r="Y5" s="449" t="s">
        <v>3</v>
      </c>
      <c r="Z5" s="450"/>
      <c r="AA5" s="450"/>
      <c r="AB5" s="450"/>
      <c r="AC5" s="450"/>
      <c r="AD5" s="451"/>
      <c r="AE5" s="452" t="s">
        <v>377</v>
      </c>
      <c r="AF5" s="453"/>
      <c r="AG5" s="453"/>
      <c r="AH5" s="453"/>
      <c r="AI5" s="453"/>
      <c r="AJ5" s="453"/>
      <c r="AK5" s="453"/>
      <c r="AL5" s="453"/>
      <c r="AM5" s="453"/>
      <c r="AN5" s="453"/>
      <c r="AO5" s="453"/>
      <c r="AP5" s="454"/>
      <c r="AQ5" s="455" t="s">
        <v>379</v>
      </c>
      <c r="AR5" s="456"/>
      <c r="AS5" s="456"/>
      <c r="AT5" s="456"/>
      <c r="AU5" s="456"/>
      <c r="AV5" s="456"/>
      <c r="AW5" s="456"/>
      <c r="AX5" s="457"/>
    </row>
    <row r="6" spans="1:50" ht="39"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449</v>
      </c>
      <c r="AF6" s="467"/>
      <c r="AG6" s="467"/>
      <c r="AH6" s="467"/>
      <c r="AI6" s="467"/>
      <c r="AJ6" s="467"/>
      <c r="AK6" s="467"/>
      <c r="AL6" s="467"/>
      <c r="AM6" s="467"/>
      <c r="AN6" s="467"/>
      <c r="AO6" s="467"/>
      <c r="AP6" s="467"/>
      <c r="AQ6" s="468"/>
      <c r="AR6" s="468"/>
      <c r="AS6" s="468"/>
      <c r="AT6" s="468"/>
      <c r="AU6" s="468"/>
      <c r="AV6" s="468"/>
      <c r="AW6" s="468"/>
      <c r="AX6" s="469"/>
    </row>
    <row r="7" spans="1:50" ht="49.5" customHeight="1">
      <c r="A7" s="488" t="s">
        <v>25</v>
      </c>
      <c r="B7" s="489"/>
      <c r="C7" s="489"/>
      <c r="D7" s="489"/>
      <c r="E7" s="489"/>
      <c r="F7" s="489"/>
      <c r="G7" s="490" t="s">
        <v>381</v>
      </c>
      <c r="H7" s="491"/>
      <c r="I7" s="491"/>
      <c r="J7" s="491"/>
      <c r="K7" s="491"/>
      <c r="L7" s="491"/>
      <c r="M7" s="491"/>
      <c r="N7" s="491"/>
      <c r="O7" s="491"/>
      <c r="P7" s="491"/>
      <c r="Q7" s="491"/>
      <c r="R7" s="491"/>
      <c r="S7" s="491"/>
      <c r="T7" s="491"/>
      <c r="U7" s="491"/>
      <c r="V7" s="492"/>
      <c r="W7" s="492"/>
      <c r="X7" s="492"/>
      <c r="Y7" s="493" t="s">
        <v>5</v>
      </c>
      <c r="Z7" s="381"/>
      <c r="AA7" s="381"/>
      <c r="AB7" s="381"/>
      <c r="AC7" s="381"/>
      <c r="AD7" s="383"/>
      <c r="AE7" s="494" t="s">
        <v>380</v>
      </c>
      <c r="AF7" s="495"/>
      <c r="AG7" s="495"/>
      <c r="AH7" s="495"/>
      <c r="AI7" s="495"/>
      <c r="AJ7" s="495"/>
      <c r="AK7" s="495"/>
      <c r="AL7" s="495"/>
      <c r="AM7" s="495"/>
      <c r="AN7" s="495"/>
      <c r="AO7" s="495"/>
      <c r="AP7" s="495"/>
      <c r="AQ7" s="495"/>
      <c r="AR7" s="495"/>
      <c r="AS7" s="495"/>
      <c r="AT7" s="495"/>
      <c r="AU7" s="495"/>
      <c r="AV7" s="495"/>
      <c r="AW7" s="495"/>
      <c r="AX7" s="496"/>
    </row>
    <row r="8" spans="1:50" ht="36" customHeight="1">
      <c r="A8" s="636" t="s">
        <v>308</v>
      </c>
      <c r="B8" s="637"/>
      <c r="C8" s="637"/>
      <c r="D8" s="637"/>
      <c r="E8" s="637"/>
      <c r="F8" s="638"/>
      <c r="G8" s="633" t="str">
        <f>'入力規則等'!A26</f>
        <v>高齢社会対策、障害者施策</v>
      </c>
      <c r="H8" s="634"/>
      <c r="I8" s="634"/>
      <c r="J8" s="634"/>
      <c r="K8" s="634"/>
      <c r="L8" s="634"/>
      <c r="M8" s="634"/>
      <c r="N8" s="634"/>
      <c r="O8" s="634"/>
      <c r="P8" s="634"/>
      <c r="Q8" s="634"/>
      <c r="R8" s="634"/>
      <c r="S8" s="634"/>
      <c r="T8" s="634"/>
      <c r="U8" s="634"/>
      <c r="V8" s="634"/>
      <c r="W8" s="634"/>
      <c r="X8" s="635"/>
      <c r="Y8" s="470" t="s">
        <v>79</v>
      </c>
      <c r="Z8" s="470"/>
      <c r="AA8" s="470"/>
      <c r="AB8" s="470"/>
      <c r="AC8" s="470"/>
      <c r="AD8" s="470"/>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55.5" customHeight="1">
      <c r="A9" s="183" t="s">
        <v>26</v>
      </c>
      <c r="B9" s="184"/>
      <c r="C9" s="184"/>
      <c r="D9" s="184"/>
      <c r="E9" s="184"/>
      <c r="F9" s="184"/>
      <c r="G9" s="185" t="s">
        <v>382</v>
      </c>
      <c r="H9" s="186"/>
      <c r="I9" s="186"/>
      <c r="J9" s="186"/>
      <c r="K9" s="186"/>
      <c r="L9" s="186"/>
      <c r="M9" s="186"/>
      <c r="N9" s="186"/>
      <c r="O9" s="186"/>
      <c r="P9" s="186"/>
      <c r="Q9" s="186"/>
      <c r="R9" s="186"/>
      <c r="S9" s="186"/>
      <c r="T9" s="186"/>
      <c r="U9" s="186"/>
      <c r="V9" s="186"/>
      <c r="W9" s="186"/>
      <c r="X9" s="186"/>
      <c r="Y9" s="428"/>
      <c r="Z9" s="428"/>
      <c r="AA9" s="428"/>
      <c r="AB9" s="428"/>
      <c r="AC9" s="428"/>
      <c r="AD9" s="428"/>
      <c r="AE9" s="186"/>
      <c r="AF9" s="186"/>
      <c r="AG9" s="186"/>
      <c r="AH9" s="186"/>
      <c r="AI9" s="186"/>
      <c r="AJ9" s="186"/>
      <c r="AK9" s="186"/>
      <c r="AL9" s="186"/>
      <c r="AM9" s="186"/>
      <c r="AN9" s="186"/>
      <c r="AO9" s="186"/>
      <c r="AP9" s="186"/>
      <c r="AQ9" s="186"/>
      <c r="AR9" s="186"/>
      <c r="AS9" s="186"/>
      <c r="AT9" s="186"/>
      <c r="AU9" s="186"/>
      <c r="AV9" s="186"/>
      <c r="AW9" s="186"/>
      <c r="AX9" s="187"/>
    </row>
    <row r="10" spans="1:50" ht="54" customHeight="1">
      <c r="A10" s="183" t="s">
        <v>36</v>
      </c>
      <c r="B10" s="184"/>
      <c r="C10" s="184"/>
      <c r="D10" s="184"/>
      <c r="E10" s="184"/>
      <c r="F10" s="184"/>
      <c r="G10" s="185" t="s">
        <v>437</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24" customHeight="1">
      <c r="A11" s="183" t="s">
        <v>6</v>
      </c>
      <c r="B11" s="184"/>
      <c r="C11" s="184"/>
      <c r="D11" s="184"/>
      <c r="E11" s="184"/>
      <c r="F11" s="497"/>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6"/>
    </row>
    <row r="13" spans="1:50" ht="21" customHeight="1">
      <c r="A13" s="402"/>
      <c r="B13" s="403"/>
      <c r="C13" s="403"/>
      <c r="D13" s="403"/>
      <c r="E13" s="403"/>
      <c r="F13" s="404"/>
      <c r="G13" s="507" t="s">
        <v>7</v>
      </c>
      <c r="H13" s="508"/>
      <c r="I13" s="513" t="s">
        <v>8</v>
      </c>
      <c r="J13" s="514"/>
      <c r="K13" s="514"/>
      <c r="L13" s="514"/>
      <c r="M13" s="514"/>
      <c r="N13" s="514"/>
      <c r="O13" s="515"/>
      <c r="P13" s="174">
        <v>6</v>
      </c>
      <c r="Q13" s="175"/>
      <c r="R13" s="175"/>
      <c r="S13" s="175"/>
      <c r="T13" s="175"/>
      <c r="U13" s="175"/>
      <c r="V13" s="176"/>
      <c r="W13" s="174">
        <v>5</v>
      </c>
      <c r="X13" s="175"/>
      <c r="Y13" s="175"/>
      <c r="Z13" s="175"/>
      <c r="AA13" s="175"/>
      <c r="AB13" s="175"/>
      <c r="AC13" s="176"/>
      <c r="AD13" s="174">
        <v>5</v>
      </c>
      <c r="AE13" s="175"/>
      <c r="AF13" s="175"/>
      <c r="AG13" s="175"/>
      <c r="AH13" s="175"/>
      <c r="AI13" s="175"/>
      <c r="AJ13" s="176"/>
      <c r="AK13" s="174">
        <v>5</v>
      </c>
      <c r="AL13" s="175"/>
      <c r="AM13" s="175"/>
      <c r="AN13" s="175"/>
      <c r="AO13" s="175"/>
      <c r="AP13" s="175"/>
      <c r="AQ13" s="176"/>
      <c r="AR13" s="188">
        <v>5</v>
      </c>
      <c r="AS13" s="189"/>
      <c r="AT13" s="189"/>
      <c r="AU13" s="189"/>
      <c r="AV13" s="189"/>
      <c r="AW13" s="189"/>
      <c r="AX13" s="190"/>
    </row>
    <row r="14" spans="1:50" ht="21" customHeight="1">
      <c r="A14" s="402"/>
      <c r="B14" s="403"/>
      <c r="C14" s="403"/>
      <c r="D14" s="403"/>
      <c r="E14" s="403"/>
      <c r="F14" s="404"/>
      <c r="G14" s="509"/>
      <c r="H14" s="510"/>
      <c r="I14" s="178" t="s">
        <v>9</v>
      </c>
      <c r="J14" s="179"/>
      <c r="K14" s="179"/>
      <c r="L14" s="179"/>
      <c r="M14" s="179"/>
      <c r="N14" s="179"/>
      <c r="O14" s="180"/>
      <c r="P14" s="174">
        <v>-0.057</v>
      </c>
      <c r="Q14" s="175"/>
      <c r="R14" s="175"/>
      <c r="S14" s="175"/>
      <c r="T14" s="175"/>
      <c r="U14" s="175"/>
      <c r="V14" s="176"/>
      <c r="W14" s="174" t="s">
        <v>383</v>
      </c>
      <c r="X14" s="175"/>
      <c r="Y14" s="175"/>
      <c r="Z14" s="175"/>
      <c r="AA14" s="175"/>
      <c r="AB14" s="175"/>
      <c r="AC14" s="176"/>
      <c r="AD14" s="174" t="s">
        <v>383</v>
      </c>
      <c r="AE14" s="175"/>
      <c r="AF14" s="175"/>
      <c r="AG14" s="175"/>
      <c r="AH14" s="175"/>
      <c r="AI14" s="175"/>
      <c r="AJ14" s="176"/>
      <c r="AK14" s="174" t="s">
        <v>383</v>
      </c>
      <c r="AL14" s="175"/>
      <c r="AM14" s="175"/>
      <c r="AN14" s="175"/>
      <c r="AO14" s="175"/>
      <c r="AP14" s="175"/>
      <c r="AQ14" s="176"/>
      <c r="AR14" s="181"/>
      <c r="AS14" s="181"/>
      <c r="AT14" s="181"/>
      <c r="AU14" s="181"/>
      <c r="AV14" s="181"/>
      <c r="AW14" s="181"/>
      <c r="AX14" s="182"/>
    </row>
    <row r="15" spans="1:50" ht="21" customHeight="1">
      <c r="A15" s="402"/>
      <c r="B15" s="403"/>
      <c r="C15" s="403"/>
      <c r="D15" s="403"/>
      <c r="E15" s="403"/>
      <c r="F15" s="404"/>
      <c r="G15" s="509"/>
      <c r="H15" s="510"/>
      <c r="I15" s="178" t="s">
        <v>62</v>
      </c>
      <c r="J15" s="429"/>
      <c r="K15" s="429"/>
      <c r="L15" s="429"/>
      <c r="M15" s="429"/>
      <c r="N15" s="429"/>
      <c r="O15" s="430"/>
      <c r="P15" s="174" t="s">
        <v>383</v>
      </c>
      <c r="Q15" s="175"/>
      <c r="R15" s="175"/>
      <c r="S15" s="175"/>
      <c r="T15" s="175"/>
      <c r="U15" s="175"/>
      <c r="V15" s="176"/>
      <c r="W15" s="174" t="s">
        <v>383</v>
      </c>
      <c r="X15" s="175"/>
      <c r="Y15" s="175"/>
      <c r="Z15" s="175"/>
      <c r="AA15" s="175"/>
      <c r="AB15" s="175"/>
      <c r="AC15" s="176"/>
      <c r="AD15" s="174" t="s">
        <v>383</v>
      </c>
      <c r="AE15" s="175"/>
      <c r="AF15" s="175"/>
      <c r="AG15" s="175"/>
      <c r="AH15" s="175"/>
      <c r="AI15" s="175"/>
      <c r="AJ15" s="176"/>
      <c r="AK15" s="174" t="s">
        <v>383</v>
      </c>
      <c r="AL15" s="175"/>
      <c r="AM15" s="175"/>
      <c r="AN15" s="175"/>
      <c r="AO15" s="175"/>
      <c r="AP15" s="175"/>
      <c r="AQ15" s="176"/>
      <c r="AR15" s="174" t="s">
        <v>482</v>
      </c>
      <c r="AS15" s="175"/>
      <c r="AT15" s="175"/>
      <c r="AU15" s="175"/>
      <c r="AV15" s="175"/>
      <c r="AW15" s="175"/>
      <c r="AX15" s="177"/>
    </row>
    <row r="16" spans="1:50" ht="21" customHeight="1">
      <c r="A16" s="402"/>
      <c r="B16" s="403"/>
      <c r="C16" s="403"/>
      <c r="D16" s="403"/>
      <c r="E16" s="403"/>
      <c r="F16" s="404"/>
      <c r="G16" s="509"/>
      <c r="H16" s="510"/>
      <c r="I16" s="178" t="s">
        <v>63</v>
      </c>
      <c r="J16" s="429"/>
      <c r="K16" s="429"/>
      <c r="L16" s="429"/>
      <c r="M16" s="429"/>
      <c r="N16" s="429"/>
      <c r="O16" s="430"/>
      <c r="P16" s="174" t="s">
        <v>383</v>
      </c>
      <c r="Q16" s="175"/>
      <c r="R16" s="175"/>
      <c r="S16" s="175"/>
      <c r="T16" s="175"/>
      <c r="U16" s="175"/>
      <c r="V16" s="176"/>
      <c r="W16" s="174" t="s">
        <v>383</v>
      </c>
      <c r="X16" s="175"/>
      <c r="Y16" s="175"/>
      <c r="Z16" s="175"/>
      <c r="AA16" s="175"/>
      <c r="AB16" s="175"/>
      <c r="AC16" s="176"/>
      <c r="AD16" s="174" t="s">
        <v>383</v>
      </c>
      <c r="AE16" s="175"/>
      <c r="AF16" s="175"/>
      <c r="AG16" s="175"/>
      <c r="AH16" s="175"/>
      <c r="AI16" s="175"/>
      <c r="AJ16" s="176"/>
      <c r="AK16" s="174" t="s">
        <v>383</v>
      </c>
      <c r="AL16" s="175"/>
      <c r="AM16" s="175"/>
      <c r="AN16" s="175"/>
      <c r="AO16" s="175"/>
      <c r="AP16" s="175"/>
      <c r="AQ16" s="176"/>
      <c r="AR16" s="483"/>
      <c r="AS16" s="484"/>
      <c r="AT16" s="484"/>
      <c r="AU16" s="484"/>
      <c r="AV16" s="484"/>
      <c r="AW16" s="484"/>
      <c r="AX16" s="485"/>
    </row>
    <row r="17" spans="1:50" ht="24.75" customHeight="1">
      <c r="A17" s="402"/>
      <c r="B17" s="403"/>
      <c r="C17" s="403"/>
      <c r="D17" s="403"/>
      <c r="E17" s="403"/>
      <c r="F17" s="404"/>
      <c r="G17" s="509"/>
      <c r="H17" s="510"/>
      <c r="I17" s="178" t="s">
        <v>61</v>
      </c>
      <c r="J17" s="179"/>
      <c r="K17" s="179"/>
      <c r="L17" s="179"/>
      <c r="M17" s="179"/>
      <c r="N17" s="179"/>
      <c r="O17" s="180"/>
      <c r="P17" s="174" t="s">
        <v>383</v>
      </c>
      <c r="Q17" s="175"/>
      <c r="R17" s="175"/>
      <c r="S17" s="175"/>
      <c r="T17" s="175"/>
      <c r="U17" s="175"/>
      <c r="V17" s="176"/>
      <c r="W17" s="174" t="s">
        <v>383</v>
      </c>
      <c r="X17" s="175"/>
      <c r="Y17" s="175"/>
      <c r="Z17" s="175"/>
      <c r="AA17" s="175"/>
      <c r="AB17" s="175"/>
      <c r="AC17" s="176"/>
      <c r="AD17" s="174" t="s">
        <v>383</v>
      </c>
      <c r="AE17" s="175"/>
      <c r="AF17" s="175"/>
      <c r="AG17" s="175"/>
      <c r="AH17" s="175"/>
      <c r="AI17" s="175"/>
      <c r="AJ17" s="176"/>
      <c r="AK17" s="174" t="s">
        <v>383</v>
      </c>
      <c r="AL17" s="175"/>
      <c r="AM17" s="175"/>
      <c r="AN17" s="175"/>
      <c r="AO17" s="175"/>
      <c r="AP17" s="175"/>
      <c r="AQ17" s="176"/>
      <c r="AR17" s="486"/>
      <c r="AS17" s="486"/>
      <c r="AT17" s="486"/>
      <c r="AU17" s="486"/>
      <c r="AV17" s="486"/>
      <c r="AW17" s="486"/>
      <c r="AX17" s="487"/>
    </row>
    <row r="18" spans="1:50" ht="24.75" customHeight="1">
      <c r="A18" s="402"/>
      <c r="B18" s="403"/>
      <c r="C18" s="403"/>
      <c r="D18" s="403"/>
      <c r="E18" s="403"/>
      <c r="F18" s="404"/>
      <c r="G18" s="511"/>
      <c r="H18" s="512"/>
      <c r="I18" s="628" t="s">
        <v>22</v>
      </c>
      <c r="J18" s="629"/>
      <c r="K18" s="629"/>
      <c r="L18" s="629"/>
      <c r="M18" s="629"/>
      <c r="N18" s="629"/>
      <c r="O18" s="630"/>
      <c r="P18" s="650">
        <f>SUM(P13:V17)</f>
        <v>5.943</v>
      </c>
      <c r="Q18" s="651"/>
      <c r="R18" s="651"/>
      <c r="S18" s="651"/>
      <c r="T18" s="651"/>
      <c r="U18" s="651"/>
      <c r="V18" s="652"/>
      <c r="W18" s="650">
        <f>SUM(W13:AC17)</f>
        <v>5</v>
      </c>
      <c r="X18" s="651"/>
      <c r="Y18" s="651"/>
      <c r="Z18" s="651"/>
      <c r="AA18" s="651"/>
      <c r="AB18" s="651"/>
      <c r="AC18" s="652"/>
      <c r="AD18" s="650">
        <f>SUM(AD13:AJ17)</f>
        <v>5</v>
      </c>
      <c r="AE18" s="651"/>
      <c r="AF18" s="651"/>
      <c r="AG18" s="651"/>
      <c r="AH18" s="651"/>
      <c r="AI18" s="651"/>
      <c r="AJ18" s="652"/>
      <c r="AK18" s="650">
        <f>SUM(AK13:AQ17)</f>
        <v>5</v>
      </c>
      <c r="AL18" s="651"/>
      <c r="AM18" s="651"/>
      <c r="AN18" s="651"/>
      <c r="AO18" s="651"/>
      <c r="AP18" s="651"/>
      <c r="AQ18" s="652"/>
      <c r="AR18" s="650">
        <f>SUM(AR13:AX17)</f>
        <v>5</v>
      </c>
      <c r="AS18" s="651"/>
      <c r="AT18" s="651"/>
      <c r="AU18" s="651"/>
      <c r="AV18" s="651"/>
      <c r="AW18" s="651"/>
      <c r="AX18" s="653"/>
    </row>
    <row r="19" spans="1:50" ht="24.75" customHeight="1">
      <c r="A19" s="402"/>
      <c r="B19" s="403"/>
      <c r="C19" s="403"/>
      <c r="D19" s="403"/>
      <c r="E19" s="403"/>
      <c r="F19" s="404"/>
      <c r="G19" s="648" t="s">
        <v>10</v>
      </c>
      <c r="H19" s="649"/>
      <c r="I19" s="649"/>
      <c r="J19" s="649"/>
      <c r="K19" s="649"/>
      <c r="L19" s="649"/>
      <c r="M19" s="649"/>
      <c r="N19" s="649"/>
      <c r="O19" s="649"/>
      <c r="P19" s="174">
        <v>3</v>
      </c>
      <c r="Q19" s="175"/>
      <c r="R19" s="175"/>
      <c r="S19" s="175"/>
      <c r="T19" s="175"/>
      <c r="U19" s="175"/>
      <c r="V19" s="176"/>
      <c r="W19" s="174">
        <v>3</v>
      </c>
      <c r="X19" s="175"/>
      <c r="Y19" s="175"/>
      <c r="Z19" s="175"/>
      <c r="AA19" s="175"/>
      <c r="AB19" s="175"/>
      <c r="AC19" s="176"/>
      <c r="AD19" s="174">
        <v>3</v>
      </c>
      <c r="AE19" s="175"/>
      <c r="AF19" s="175"/>
      <c r="AG19" s="175"/>
      <c r="AH19" s="175"/>
      <c r="AI19" s="175"/>
      <c r="AJ19" s="176"/>
      <c r="AK19" s="626"/>
      <c r="AL19" s="626"/>
      <c r="AM19" s="626"/>
      <c r="AN19" s="626"/>
      <c r="AO19" s="626"/>
      <c r="AP19" s="626"/>
      <c r="AQ19" s="626"/>
      <c r="AR19" s="626"/>
      <c r="AS19" s="626"/>
      <c r="AT19" s="626"/>
      <c r="AU19" s="626"/>
      <c r="AV19" s="626"/>
      <c r="AW19" s="626"/>
      <c r="AX19" s="627"/>
    </row>
    <row r="20" spans="1:50" ht="24.75" customHeight="1">
      <c r="A20" s="501"/>
      <c r="B20" s="502"/>
      <c r="C20" s="502"/>
      <c r="D20" s="502"/>
      <c r="E20" s="502"/>
      <c r="F20" s="503"/>
      <c r="G20" s="648" t="s">
        <v>11</v>
      </c>
      <c r="H20" s="649"/>
      <c r="I20" s="649"/>
      <c r="J20" s="649"/>
      <c r="K20" s="649"/>
      <c r="L20" s="649"/>
      <c r="M20" s="649"/>
      <c r="N20" s="649"/>
      <c r="O20" s="649"/>
      <c r="P20" s="654">
        <f>IF(P18=0,"-",P19/P18)</f>
        <v>0.5047955577990914</v>
      </c>
      <c r="Q20" s="654"/>
      <c r="R20" s="654"/>
      <c r="S20" s="654"/>
      <c r="T20" s="654"/>
      <c r="U20" s="654"/>
      <c r="V20" s="654"/>
      <c r="W20" s="654">
        <f>IF(W18=0,"-",W19/W18)</f>
        <v>0.6</v>
      </c>
      <c r="X20" s="654"/>
      <c r="Y20" s="654"/>
      <c r="Z20" s="654"/>
      <c r="AA20" s="654"/>
      <c r="AB20" s="654"/>
      <c r="AC20" s="654"/>
      <c r="AD20" s="654">
        <f>IF(AD18=0,"-",AD19/AD18)</f>
        <v>0.6</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426</v>
      </c>
      <c r="AV22" s="71"/>
      <c r="AW22" s="72" t="s">
        <v>355</v>
      </c>
      <c r="AX22" s="73"/>
    </row>
    <row r="23" spans="1:50" ht="22.5" customHeight="1">
      <c r="A23" s="130"/>
      <c r="B23" s="128"/>
      <c r="C23" s="128"/>
      <c r="D23" s="128"/>
      <c r="E23" s="128"/>
      <c r="F23" s="129"/>
      <c r="G23" s="74" t="s">
        <v>384</v>
      </c>
      <c r="H23" s="75"/>
      <c r="I23" s="75"/>
      <c r="J23" s="75"/>
      <c r="K23" s="75"/>
      <c r="L23" s="75"/>
      <c r="M23" s="75"/>
      <c r="N23" s="75"/>
      <c r="O23" s="76"/>
      <c r="P23" s="219" t="s">
        <v>385</v>
      </c>
      <c r="Q23" s="237"/>
      <c r="R23" s="237"/>
      <c r="S23" s="237"/>
      <c r="T23" s="237"/>
      <c r="U23" s="237"/>
      <c r="V23" s="237"/>
      <c r="W23" s="237"/>
      <c r="X23" s="238"/>
      <c r="Y23" s="228" t="s">
        <v>14</v>
      </c>
      <c r="Z23" s="229"/>
      <c r="AA23" s="230"/>
      <c r="AB23" s="167" t="s">
        <v>386</v>
      </c>
      <c r="AC23" s="167"/>
      <c r="AD23" s="167"/>
      <c r="AE23" s="197">
        <v>92.6</v>
      </c>
      <c r="AF23" s="197"/>
      <c r="AG23" s="197"/>
      <c r="AH23" s="197"/>
      <c r="AI23" s="197"/>
      <c r="AJ23" s="197">
        <v>91.3</v>
      </c>
      <c r="AK23" s="197"/>
      <c r="AL23" s="197"/>
      <c r="AM23" s="197"/>
      <c r="AN23" s="197"/>
      <c r="AO23" s="197">
        <v>94.1</v>
      </c>
      <c r="AP23" s="197"/>
      <c r="AQ23" s="197"/>
      <c r="AR23" s="197"/>
      <c r="AS23" s="197"/>
      <c r="AT23" s="194"/>
      <c r="AU23" s="194"/>
      <c r="AV23" s="194"/>
      <c r="AW23" s="194"/>
      <c r="AX23" s="195"/>
    </row>
    <row r="24" spans="1:50" ht="22.5" customHeight="1">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167" t="s">
        <v>386</v>
      </c>
      <c r="AC24" s="167"/>
      <c r="AD24" s="167"/>
      <c r="AE24" s="691"/>
      <c r="AF24" s="691"/>
      <c r="AG24" s="691"/>
      <c r="AH24" s="691"/>
      <c r="AI24" s="691"/>
      <c r="AJ24" s="691"/>
      <c r="AK24" s="691"/>
      <c r="AL24" s="691"/>
      <c r="AM24" s="691"/>
      <c r="AN24" s="691"/>
      <c r="AO24" s="691"/>
      <c r="AP24" s="691"/>
      <c r="AQ24" s="691"/>
      <c r="AR24" s="691"/>
      <c r="AS24" s="691"/>
      <c r="AT24" s="88">
        <v>100</v>
      </c>
      <c r="AU24" s="89"/>
      <c r="AV24" s="89"/>
      <c r="AW24" s="89"/>
      <c r="AX24" s="354"/>
    </row>
    <row r="25" spans="1:50" ht="22.5" customHeight="1">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358</v>
      </c>
      <c r="AC25" s="87"/>
      <c r="AD25" s="87"/>
      <c r="AE25" s="88">
        <v>92.6</v>
      </c>
      <c r="AF25" s="89"/>
      <c r="AG25" s="89"/>
      <c r="AH25" s="89"/>
      <c r="AI25" s="90"/>
      <c r="AJ25" s="88">
        <v>91.3</v>
      </c>
      <c r="AK25" s="89"/>
      <c r="AL25" s="89"/>
      <c r="AM25" s="89"/>
      <c r="AN25" s="90"/>
      <c r="AO25" s="88">
        <v>94.1</v>
      </c>
      <c r="AP25" s="89"/>
      <c r="AQ25" s="89"/>
      <c r="AR25" s="89"/>
      <c r="AS25" s="90"/>
      <c r="AT25" s="191"/>
      <c r="AU25" s="192"/>
      <c r="AV25" s="192"/>
      <c r="AW25" s="192"/>
      <c r="AX25" s="193"/>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7"/>
      <c r="R28" s="237"/>
      <c r="S28" s="237"/>
      <c r="T28" s="237"/>
      <c r="U28" s="237"/>
      <c r="V28" s="237"/>
      <c r="W28" s="237"/>
      <c r="X28" s="238"/>
      <c r="Y28" s="228" t="s">
        <v>14</v>
      </c>
      <c r="Z28" s="229"/>
      <c r="AA28" s="230"/>
      <c r="AB28" s="310"/>
      <c r="AC28" s="310"/>
      <c r="AD28" s="310"/>
      <c r="AE28" s="88"/>
      <c r="AF28" s="89"/>
      <c r="AG28" s="89"/>
      <c r="AH28" s="89"/>
      <c r="AI28" s="90"/>
      <c r="AJ28" s="88"/>
      <c r="AK28" s="89"/>
      <c r="AL28" s="89"/>
      <c r="AM28" s="89"/>
      <c r="AN28" s="90"/>
      <c r="AO28" s="88"/>
      <c r="AP28" s="89"/>
      <c r="AQ28" s="89"/>
      <c r="AR28" s="89"/>
      <c r="AS28" s="90"/>
      <c r="AT28" s="194"/>
      <c r="AU28" s="194"/>
      <c r="AV28" s="194"/>
      <c r="AW28" s="194"/>
      <c r="AX28" s="195"/>
    </row>
    <row r="29" spans="1:50" ht="22.5" customHeight="1" hidden="1">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54"/>
    </row>
    <row r="30" spans="1:50" ht="22.5" customHeight="1" hidden="1">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6"/>
      <c r="H33" s="75"/>
      <c r="I33" s="75"/>
      <c r="J33" s="75"/>
      <c r="K33" s="75"/>
      <c r="L33" s="75"/>
      <c r="M33" s="75"/>
      <c r="N33" s="75"/>
      <c r="O33" s="76"/>
      <c r="P33" s="219"/>
      <c r="Q33" s="237"/>
      <c r="R33" s="237"/>
      <c r="S33" s="237"/>
      <c r="T33" s="237"/>
      <c r="U33" s="237"/>
      <c r="V33" s="237"/>
      <c r="W33" s="237"/>
      <c r="X33" s="238"/>
      <c r="Y33" s="228" t="s">
        <v>14</v>
      </c>
      <c r="Z33" s="229"/>
      <c r="AA33" s="230"/>
      <c r="AB33" s="310"/>
      <c r="AC33" s="310"/>
      <c r="AD33" s="310"/>
      <c r="AE33" s="88"/>
      <c r="AF33" s="89"/>
      <c r="AG33" s="89"/>
      <c r="AH33" s="89"/>
      <c r="AI33" s="90"/>
      <c r="AJ33" s="88"/>
      <c r="AK33" s="89"/>
      <c r="AL33" s="89"/>
      <c r="AM33" s="89"/>
      <c r="AN33" s="90"/>
      <c r="AO33" s="88"/>
      <c r="AP33" s="89"/>
      <c r="AQ33" s="89"/>
      <c r="AR33" s="89"/>
      <c r="AS33" s="90"/>
      <c r="AT33" s="194"/>
      <c r="AU33" s="194"/>
      <c r="AV33" s="194"/>
      <c r="AW33" s="194"/>
      <c r="AX33" s="195"/>
    </row>
    <row r="34" spans="1:50" ht="22.5" customHeight="1" hidden="1">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54"/>
    </row>
    <row r="35" spans="1:50" ht="22.5" customHeight="1" hidden="1">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28" t="s">
        <v>14</v>
      </c>
      <c r="Z38" s="229"/>
      <c r="AA38" s="230"/>
      <c r="AB38" s="310"/>
      <c r="AC38" s="310"/>
      <c r="AD38" s="310"/>
      <c r="AE38" s="88"/>
      <c r="AF38" s="89"/>
      <c r="AG38" s="89"/>
      <c r="AH38" s="89"/>
      <c r="AI38" s="90"/>
      <c r="AJ38" s="88"/>
      <c r="AK38" s="89"/>
      <c r="AL38" s="89"/>
      <c r="AM38" s="89"/>
      <c r="AN38" s="90"/>
      <c r="AO38" s="88"/>
      <c r="AP38" s="89"/>
      <c r="AQ38" s="89"/>
      <c r="AR38" s="89"/>
      <c r="AS38" s="90"/>
      <c r="AT38" s="194"/>
      <c r="AU38" s="194"/>
      <c r="AV38" s="194"/>
      <c r="AW38" s="194"/>
      <c r="AX38" s="195"/>
    </row>
    <row r="39" spans="1:50" ht="22.5" customHeight="1" hidden="1">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54"/>
    </row>
    <row r="40" spans="1:50" ht="22.5" customHeight="1" hidden="1">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28" t="s">
        <v>14</v>
      </c>
      <c r="Z43" s="229"/>
      <c r="AA43" s="230"/>
      <c r="AB43" s="310"/>
      <c r="AC43" s="310"/>
      <c r="AD43" s="310"/>
      <c r="AE43" s="88"/>
      <c r="AF43" s="89"/>
      <c r="AG43" s="89"/>
      <c r="AH43" s="89"/>
      <c r="AI43" s="90"/>
      <c r="AJ43" s="88"/>
      <c r="AK43" s="89"/>
      <c r="AL43" s="89"/>
      <c r="AM43" s="89"/>
      <c r="AN43" s="90"/>
      <c r="AO43" s="88"/>
      <c r="AP43" s="89"/>
      <c r="AQ43" s="89"/>
      <c r="AR43" s="89"/>
      <c r="AS43" s="90"/>
      <c r="AT43" s="194"/>
      <c r="AU43" s="194"/>
      <c r="AV43" s="194"/>
      <c r="AW43" s="194"/>
      <c r="AX43" s="195"/>
    </row>
    <row r="44" spans="1:50" ht="22.5" customHeight="1" hidden="1">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54"/>
    </row>
    <row r="45" spans="1:50" ht="22.5" customHeight="1" hidden="1">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customHeight="1" hidden="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9"/>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23"/>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hidden="1">
      <c r="A50" s="659"/>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4"/>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customHeight="1" hidden="1">
      <c r="A51" s="659"/>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25"/>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hidden="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customHeight="1" hidden="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9"/>
      <c r="B54" s="100"/>
      <c r="C54" s="100"/>
      <c r="D54" s="100"/>
      <c r="E54" s="100"/>
      <c r="F54" s="101"/>
      <c r="G54" s="611"/>
      <c r="H54" s="237"/>
      <c r="I54" s="237"/>
      <c r="J54" s="237"/>
      <c r="K54" s="237"/>
      <c r="L54" s="237"/>
      <c r="M54" s="237"/>
      <c r="N54" s="237"/>
      <c r="O54" s="238"/>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4"/>
      <c r="AU54" s="194"/>
      <c r="AV54" s="194"/>
      <c r="AW54" s="194"/>
      <c r="AX54" s="195"/>
    </row>
    <row r="55" spans="1:50" ht="22.5" customHeight="1" hidden="1">
      <c r="A55" s="659"/>
      <c r="B55" s="100"/>
      <c r="C55" s="100"/>
      <c r="D55" s="100"/>
      <c r="E55" s="100"/>
      <c r="F55" s="101"/>
      <c r="G55" s="612"/>
      <c r="H55" s="239"/>
      <c r="I55" s="239"/>
      <c r="J55" s="239"/>
      <c r="K55" s="239"/>
      <c r="L55" s="239"/>
      <c r="M55" s="239"/>
      <c r="N55" s="239"/>
      <c r="O55" s="240"/>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4"/>
    </row>
    <row r="56" spans="1:50" ht="22.5" customHeight="1" hidden="1">
      <c r="A56" s="659"/>
      <c r="B56" s="103"/>
      <c r="C56" s="103"/>
      <c r="D56" s="103"/>
      <c r="E56" s="103"/>
      <c r="F56" s="104"/>
      <c r="G56" s="613"/>
      <c r="H56" s="241"/>
      <c r="I56" s="241"/>
      <c r="J56" s="241"/>
      <c r="K56" s="241"/>
      <c r="L56" s="241"/>
      <c r="M56" s="241"/>
      <c r="N56" s="241"/>
      <c r="O56" s="242"/>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customHeight="1" hidden="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customHeight="1" hidden="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9"/>
      <c r="B59" s="100"/>
      <c r="C59" s="100"/>
      <c r="D59" s="100"/>
      <c r="E59" s="100"/>
      <c r="F59" s="101"/>
      <c r="G59" s="611"/>
      <c r="H59" s="237"/>
      <c r="I59" s="237"/>
      <c r="J59" s="237"/>
      <c r="K59" s="237"/>
      <c r="L59" s="237"/>
      <c r="M59" s="237"/>
      <c r="N59" s="237"/>
      <c r="O59" s="238"/>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4"/>
      <c r="AU59" s="194"/>
      <c r="AV59" s="194"/>
      <c r="AW59" s="194"/>
      <c r="AX59" s="195"/>
    </row>
    <row r="60" spans="1:50" ht="22.5" customHeight="1" hidden="1">
      <c r="A60" s="659"/>
      <c r="B60" s="100"/>
      <c r="C60" s="100"/>
      <c r="D60" s="100"/>
      <c r="E60" s="100"/>
      <c r="F60" s="101"/>
      <c r="G60" s="612"/>
      <c r="H60" s="239"/>
      <c r="I60" s="239"/>
      <c r="J60" s="239"/>
      <c r="K60" s="239"/>
      <c r="L60" s="239"/>
      <c r="M60" s="239"/>
      <c r="N60" s="239"/>
      <c r="O60" s="240"/>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4"/>
    </row>
    <row r="61" spans="1:50" ht="22.5" customHeight="1" hidden="1">
      <c r="A61" s="659"/>
      <c r="B61" s="103"/>
      <c r="C61" s="103"/>
      <c r="D61" s="103"/>
      <c r="E61" s="103"/>
      <c r="F61" s="104"/>
      <c r="G61" s="613"/>
      <c r="H61" s="241"/>
      <c r="I61" s="241"/>
      <c r="J61" s="241"/>
      <c r="K61" s="241"/>
      <c r="L61" s="241"/>
      <c r="M61" s="241"/>
      <c r="N61" s="241"/>
      <c r="O61" s="242"/>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customHeight="1" hidden="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customHeight="1" hidden="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9"/>
      <c r="B64" s="100"/>
      <c r="C64" s="100"/>
      <c r="D64" s="100"/>
      <c r="E64" s="100"/>
      <c r="F64" s="101"/>
      <c r="G64" s="611"/>
      <c r="H64" s="237"/>
      <c r="I64" s="237"/>
      <c r="J64" s="237"/>
      <c r="K64" s="237"/>
      <c r="L64" s="237"/>
      <c r="M64" s="237"/>
      <c r="N64" s="237"/>
      <c r="O64" s="238"/>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4"/>
      <c r="AU64" s="194"/>
      <c r="AV64" s="194"/>
      <c r="AW64" s="194"/>
      <c r="AX64" s="195"/>
    </row>
    <row r="65" spans="1:50" ht="22.5" customHeight="1" hidden="1">
      <c r="A65" s="659"/>
      <c r="B65" s="100"/>
      <c r="C65" s="100"/>
      <c r="D65" s="100"/>
      <c r="E65" s="100"/>
      <c r="F65" s="101"/>
      <c r="G65" s="612"/>
      <c r="H65" s="239"/>
      <c r="I65" s="239"/>
      <c r="J65" s="239"/>
      <c r="K65" s="239"/>
      <c r="L65" s="239"/>
      <c r="M65" s="239"/>
      <c r="N65" s="239"/>
      <c r="O65" s="240"/>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4"/>
    </row>
    <row r="66" spans="1:50" ht="22.5" customHeight="1" hidden="1">
      <c r="A66" s="660"/>
      <c r="B66" s="103"/>
      <c r="C66" s="103"/>
      <c r="D66" s="103"/>
      <c r="E66" s="103"/>
      <c r="F66" s="104"/>
      <c r="G66" s="613"/>
      <c r="H66" s="241"/>
      <c r="I66" s="241"/>
      <c r="J66" s="241"/>
      <c r="K66" s="241"/>
      <c r="L66" s="241"/>
      <c r="M66" s="241"/>
      <c r="N66" s="241"/>
      <c r="O66" s="242"/>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50" ht="31.5" customHeight="1">
      <c r="A67" s="530" t="s">
        <v>88</v>
      </c>
      <c r="B67" s="531"/>
      <c r="C67" s="531"/>
      <c r="D67" s="531"/>
      <c r="E67" s="531"/>
      <c r="F67" s="532"/>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6" t="s">
        <v>74</v>
      </c>
      <c r="AU67" s="267"/>
      <c r="AV67" s="267"/>
      <c r="AW67" s="267"/>
      <c r="AX67" s="268"/>
    </row>
    <row r="68" spans="1:55" ht="22.5" customHeight="1">
      <c r="A68" s="533"/>
      <c r="B68" s="534"/>
      <c r="C68" s="534"/>
      <c r="D68" s="534"/>
      <c r="E68" s="534"/>
      <c r="F68" s="535"/>
      <c r="G68" s="219" t="s">
        <v>450</v>
      </c>
      <c r="H68" s="237"/>
      <c r="I68" s="237"/>
      <c r="J68" s="237"/>
      <c r="K68" s="237"/>
      <c r="L68" s="237"/>
      <c r="M68" s="237"/>
      <c r="N68" s="237"/>
      <c r="O68" s="237"/>
      <c r="P68" s="237"/>
      <c r="Q68" s="237"/>
      <c r="R68" s="237"/>
      <c r="S68" s="237"/>
      <c r="T68" s="237"/>
      <c r="U68" s="237"/>
      <c r="V68" s="237"/>
      <c r="W68" s="237"/>
      <c r="X68" s="238"/>
      <c r="Y68" s="620" t="s">
        <v>66</v>
      </c>
      <c r="Z68" s="621"/>
      <c r="AA68" s="622"/>
      <c r="AB68" s="111" t="s">
        <v>387</v>
      </c>
      <c r="AC68" s="112"/>
      <c r="AD68" s="113"/>
      <c r="AE68" s="167" t="s">
        <v>383</v>
      </c>
      <c r="AF68" s="167"/>
      <c r="AG68" s="167"/>
      <c r="AH68" s="167"/>
      <c r="AI68" s="167"/>
      <c r="AJ68" s="197">
        <v>1</v>
      </c>
      <c r="AK68" s="197"/>
      <c r="AL68" s="197"/>
      <c r="AM68" s="197"/>
      <c r="AN68" s="197"/>
      <c r="AO68" s="197">
        <v>1</v>
      </c>
      <c r="AP68" s="197"/>
      <c r="AQ68" s="197"/>
      <c r="AR68" s="197"/>
      <c r="AS68" s="197"/>
      <c r="AT68" s="545"/>
      <c r="AU68" s="545"/>
      <c r="AV68" s="545"/>
      <c r="AW68" s="545"/>
      <c r="AX68" s="546"/>
      <c r="AY68" s="10"/>
      <c r="AZ68" s="10"/>
      <c r="BA68" s="10"/>
      <c r="BB68" s="10"/>
      <c r="BC68" s="10"/>
    </row>
    <row r="69" spans="1:60" ht="22.5" customHeight="1">
      <c r="A69" s="536"/>
      <c r="B69" s="537"/>
      <c r="C69" s="537"/>
      <c r="D69" s="537"/>
      <c r="E69" s="537"/>
      <c r="F69" s="538"/>
      <c r="G69" s="241"/>
      <c r="H69" s="241"/>
      <c r="I69" s="241"/>
      <c r="J69" s="241"/>
      <c r="K69" s="241"/>
      <c r="L69" s="241"/>
      <c r="M69" s="241"/>
      <c r="N69" s="241"/>
      <c r="O69" s="241"/>
      <c r="P69" s="241"/>
      <c r="Q69" s="241"/>
      <c r="R69" s="241"/>
      <c r="S69" s="241"/>
      <c r="T69" s="241"/>
      <c r="U69" s="241"/>
      <c r="V69" s="241"/>
      <c r="W69" s="241"/>
      <c r="X69" s="242"/>
      <c r="Y69" s="108" t="s">
        <v>67</v>
      </c>
      <c r="Z69" s="109"/>
      <c r="AA69" s="110"/>
      <c r="AB69" s="202" t="s">
        <v>387</v>
      </c>
      <c r="AC69" s="203"/>
      <c r="AD69" s="204"/>
      <c r="AE69" s="351" t="s">
        <v>383</v>
      </c>
      <c r="AF69" s="352"/>
      <c r="AG69" s="352"/>
      <c r="AH69" s="352"/>
      <c r="AI69" s="353"/>
      <c r="AJ69" s="231">
        <v>1</v>
      </c>
      <c r="AK69" s="232"/>
      <c r="AL69" s="232"/>
      <c r="AM69" s="232"/>
      <c r="AN69" s="233"/>
      <c r="AO69" s="231">
        <v>1</v>
      </c>
      <c r="AP69" s="232"/>
      <c r="AQ69" s="232"/>
      <c r="AR69" s="232"/>
      <c r="AS69" s="233"/>
      <c r="AT69" s="88">
        <v>1</v>
      </c>
      <c r="AU69" s="89"/>
      <c r="AV69" s="89"/>
      <c r="AW69" s="89"/>
      <c r="AX69" s="354"/>
      <c r="AY69" s="10"/>
      <c r="AZ69" s="10"/>
      <c r="BA69" s="10"/>
      <c r="BB69" s="10"/>
      <c r="BC69" s="10"/>
      <c r="BD69" s="10"/>
      <c r="BE69" s="10"/>
      <c r="BF69" s="10"/>
      <c r="BG69" s="10"/>
      <c r="BH69" s="10"/>
    </row>
    <row r="70" spans="1:50" ht="33" customHeight="1">
      <c r="A70" s="530" t="s">
        <v>88</v>
      </c>
      <c r="B70" s="531"/>
      <c r="C70" s="531"/>
      <c r="D70" s="531"/>
      <c r="E70" s="531"/>
      <c r="F70" s="532"/>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6" t="s">
        <v>74</v>
      </c>
      <c r="AU70" s="267"/>
      <c r="AV70" s="267"/>
      <c r="AW70" s="267"/>
      <c r="AX70" s="268"/>
    </row>
    <row r="71" spans="1:55" ht="22.5" customHeight="1">
      <c r="A71" s="533"/>
      <c r="B71" s="534"/>
      <c r="C71" s="534"/>
      <c r="D71" s="534"/>
      <c r="E71" s="534"/>
      <c r="F71" s="535"/>
      <c r="G71" s="219" t="s">
        <v>451</v>
      </c>
      <c r="H71" s="237"/>
      <c r="I71" s="237"/>
      <c r="J71" s="237"/>
      <c r="K71" s="237"/>
      <c r="L71" s="237"/>
      <c r="M71" s="237"/>
      <c r="N71" s="237"/>
      <c r="O71" s="237"/>
      <c r="P71" s="237"/>
      <c r="Q71" s="237"/>
      <c r="R71" s="237"/>
      <c r="S71" s="237"/>
      <c r="T71" s="237"/>
      <c r="U71" s="237"/>
      <c r="V71" s="237"/>
      <c r="W71" s="237"/>
      <c r="X71" s="238"/>
      <c r="Y71" s="661" t="s">
        <v>66</v>
      </c>
      <c r="Z71" s="662"/>
      <c r="AA71" s="663"/>
      <c r="AB71" s="111" t="s">
        <v>387</v>
      </c>
      <c r="AC71" s="112"/>
      <c r="AD71" s="113"/>
      <c r="AE71" s="167">
        <v>1</v>
      </c>
      <c r="AF71" s="167"/>
      <c r="AG71" s="167"/>
      <c r="AH71" s="167"/>
      <c r="AI71" s="167"/>
      <c r="AJ71" s="197">
        <v>1</v>
      </c>
      <c r="AK71" s="197"/>
      <c r="AL71" s="197"/>
      <c r="AM71" s="197"/>
      <c r="AN71" s="197"/>
      <c r="AO71" s="197">
        <v>1</v>
      </c>
      <c r="AP71" s="197"/>
      <c r="AQ71" s="197"/>
      <c r="AR71" s="197"/>
      <c r="AS71" s="197"/>
      <c r="AT71" s="545"/>
      <c r="AU71" s="545"/>
      <c r="AV71" s="545"/>
      <c r="AW71" s="545"/>
      <c r="AX71" s="546"/>
      <c r="AY71" s="10"/>
      <c r="AZ71" s="10"/>
      <c r="BA71" s="10"/>
      <c r="BB71" s="10"/>
      <c r="BC71" s="10"/>
    </row>
    <row r="72" spans="1:60" ht="22.5" customHeight="1">
      <c r="A72" s="536"/>
      <c r="B72" s="537"/>
      <c r="C72" s="537"/>
      <c r="D72" s="537"/>
      <c r="E72" s="537"/>
      <c r="F72" s="538"/>
      <c r="G72" s="241"/>
      <c r="H72" s="241"/>
      <c r="I72" s="241"/>
      <c r="J72" s="241"/>
      <c r="K72" s="241"/>
      <c r="L72" s="241"/>
      <c r="M72" s="241"/>
      <c r="N72" s="241"/>
      <c r="O72" s="241"/>
      <c r="P72" s="241"/>
      <c r="Q72" s="241"/>
      <c r="R72" s="241"/>
      <c r="S72" s="241"/>
      <c r="T72" s="241"/>
      <c r="U72" s="241"/>
      <c r="V72" s="241"/>
      <c r="W72" s="241"/>
      <c r="X72" s="242"/>
      <c r="Y72" s="108" t="s">
        <v>67</v>
      </c>
      <c r="Z72" s="664"/>
      <c r="AA72" s="665"/>
      <c r="AB72" s="202" t="s">
        <v>387</v>
      </c>
      <c r="AC72" s="203"/>
      <c r="AD72" s="204"/>
      <c r="AE72" s="167">
        <v>1</v>
      </c>
      <c r="AF72" s="167"/>
      <c r="AG72" s="167"/>
      <c r="AH72" s="167"/>
      <c r="AI72" s="167"/>
      <c r="AJ72" s="231">
        <v>1</v>
      </c>
      <c r="AK72" s="232"/>
      <c r="AL72" s="232"/>
      <c r="AM72" s="232"/>
      <c r="AN72" s="233"/>
      <c r="AO72" s="231">
        <v>1</v>
      </c>
      <c r="AP72" s="232"/>
      <c r="AQ72" s="232"/>
      <c r="AR72" s="232"/>
      <c r="AS72" s="233"/>
      <c r="AT72" s="88">
        <v>1</v>
      </c>
      <c r="AU72" s="89"/>
      <c r="AV72" s="89"/>
      <c r="AW72" s="89"/>
      <c r="AX72" s="354"/>
      <c r="AY72" s="10"/>
      <c r="AZ72" s="10"/>
      <c r="BA72" s="10"/>
      <c r="BB72" s="10"/>
      <c r="BC72" s="10"/>
      <c r="BD72" s="10"/>
      <c r="BE72" s="10"/>
      <c r="BF72" s="10"/>
      <c r="BG72" s="10"/>
      <c r="BH72" s="10"/>
    </row>
    <row r="73" spans="1:50" ht="31.5" customHeight="1" hidden="1">
      <c r="A73" s="530" t="s">
        <v>88</v>
      </c>
      <c r="B73" s="531"/>
      <c r="C73" s="531"/>
      <c r="D73" s="531"/>
      <c r="E73" s="531"/>
      <c r="F73" s="532"/>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6" t="s">
        <v>74</v>
      </c>
      <c r="AU73" s="267"/>
      <c r="AV73" s="267"/>
      <c r="AW73" s="267"/>
      <c r="AX73" s="268"/>
    </row>
    <row r="74" spans="1:55" ht="22.5" customHeight="1" hidden="1">
      <c r="A74" s="533"/>
      <c r="B74" s="534"/>
      <c r="C74" s="534"/>
      <c r="D74" s="534"/>
      <c r="E74" s="534"/>
      <c r="F74" s="535"/>
      <c r="G74" s="237"/>
      <c r="H74" s="237"/>
      <c r="I74" s="237"/>
      <c r="J74" s="237"/>
      <c r="K74" s="237"/>
      <c r="L74" s="237"/>
      <c r="M74" s="237"/>
      <c r="N74" s="237"/>
      <c r="O74" s="237"/>
      <c r="P74" s="237"/>
      <c r="Q74" s="237"/>
      <c r="R74" s="237"/>
      <c r="S74" s="237"/>
      <c r="T74" s="237"/>
      <c r="U74" s="237"/>
      <c r="V74" s="237"/>
      <c r="W74" s="237"/>
      <c r="X74" s="238"/>
      <c r="Y74" s="661" t="s">
        <v>66</v>
      </c>
      <c r="Z74" s="662"/>
      <c r="AA74" s="663"/>
      <c r="AB74" s="111"/>
      <c r="AC74" s="112"/>
      <c r="AD74" s="113"/>
      <c r="AE74" s="88"/>
      <c r="AF74" s="89"/>
      <c r="AG74" s="89"/>
      <c r="AH74" s="89"/>
      <c r="AI74" s="90"/>
      <c r="AJ74" s="88"/>
      <c r="AK74" s="89"/>
      <c r="AL74" s="89"/>
      <c r="AM74" s="89"/>
      <c r="AN74" s="90"/>
      <c r="AO74" s="88"/>
      <c r="AP74" s="89"/>
      <c r="AQ74" s="89"/>
      <c r="AR74" s="89"/>
      <c r="AS74" s="90"/>
      <c r="AT74" s="545"/>
      <c r="AU74" s="545"/>
      <c r="AV74" s="545"/>
      <c r="AW74" s="545"/>
      <c r="AX74" s="546"/>
      <c r="AY74" s="10"/>
      <c r="AZ74" s="10"/>
      <c r="BA74" s="10"/>
      <c r="BB74" s="10"/>
      <c r="BC74" s="10"/>
    </row>
    <row r="75" spans="1:60" ht="22.5" customHeight="1" hidden="1">
      <c r="A75" s="536"/>
      <c r="B75" s="537"/>
      <c r="C75" s="537"/>
      <c r="D75" s="537"/>
      <c r="E75" s="537"/>
      <c r="F75" s="538"/>
      <c r="G75" s="241"/>
      <c r="H75" s="241"/>
      <c r="I75" s="241"/>
      <c r="J75" s="241"/>
      <c r="K75" s="241"/>
      <c r="L75" s="241"/>
      <c r="M75" s="241"/>
      <c r="N75" s="241"/>
      <c r="O75" s="241"/>
      <c r="P75" s="241"/>
      <c r="Q75" s="241"/>
      <c r="R75" s="241"/>
      <c r="S75" s="241"/>
      <c r="T75" s="241"/>
      <c r="U75" s="241"/>
      <c r="V75" s="241"/>
      <c r="W75" s="241"/>
      <c r="X75" s="242"/>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50" ht="31.5" customHeight="1" hidden="1">
      <c r="A76" s="530" t="s">
        <v>88</v>
      </c>
      <c r="B76" s="531"/>
      <c r="C76" s="531"/>
      <c r="D76" s="531"/>
      <c r="E76" s="531"/>
      <c r="F76" s="532"/>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6" t="s">
        <v>74</v>
      </c>
      <c r="AU76" s="267"/>
      <c r="AV76" s="267"/>
      <c r="AW76" s="267"/>
      <c r="AX76" s="268"/>
    </row>
    <row r="77" spans="1:55" ht="22.5" customHeight="1" hidden="1">
      <c r="A77" s="533"/>
      <c r="B77" s="534"/>
      <c r="C77" s="534"/>
      <c r="D77" s="534"/>
      <c r="E77" s="534"/>
      <c r="F77" s="535"/>
      <c r="G77" s="237"/>
      <c r="H77" s="237"/>
      <c r="I77" s="237"/>
      <c r="J77" s="237"/>
      <c r="K77" s="237"/>
      <c r="L77" s="237"/>
      <c r="M77" s="237"/>
      <c r="N77" s="237"/>
      <c r="O77" s="237"/>
      <c r="P77" s="237"/>
      <c r="Q77" s="237"/>
      <c r="R77" s="237"/>
      <c r="S77" s="237"/>
      <c r="T77" s="237"/>
      <c r="U77" s="237"/>
      <c r="V77" s="237"/>
      <c r="W77" s="237"/>
      <c r="X77" s="238"/>
      <c r="Y77" s="661" t="s">
        <v>66</v>
      </c>
      <c r="Z77" s="662"/>
      <c r="AA77" s="663"/>
      <c r="AB77" s="111"/>
      <c r="AC77" s="112"/>
      <c r="AD77" s="113"/>
      <c r="AE77" s="88"/>
      <c r="AF77" s="89"/>
      <c r="AG77" s="89"/>
      <c r="AH77" s="89"/>
      <c r="AI77" s="90"/>
      <c r="AJ77" s="88"/>
      <c r="AK77" s="89"/>
      <c r="AL77" s="89"/>
      <c r="AM77" s="89"/>
      <c r="AN77" s="90"/>
      <c r="AO77" s="88"/>
      <c r="AP77" s="89"/>
      <c r="AQ77" s="89"/>
      <c r="AR77" s="89"/>
      <c r="AS77" s="90"/>
      <c r="AT77" s="545"/>
      <c r="AU77" s="545"/>
      <c r="AV77" s="545"/>
      <c r="AW77" s="545"/>
      <c r="AX77" s="546"/>
      <c r="AY77" s="10"/>
      <c r="AZ77" s="10"/>
      <c r="BA77" s="10"/>
      <c r="BB77" s="10"/>
      <c r="BC77" s="10"/>
    </row>
    <row r="78" spans="1:60" ht="22.5" customHeight="1" hidden="1">
      <c r="A78" s="536"/>
      <c r="B78" s="537"/>
      <c r="C78" s="537"/>
      <c r="D78" s="537"/>
      <c r="E78" s="537"/>
      <c r="F78" s="538"/>
      <c r="G78" s="241"/>
      <c r="H78" s="241"/>
      <c r="I78" s="241"/>
      <c r="J78" s="241"/>
      <c r="K78" s="241"/>
      <c r="L78" s="241"/>
      <c r="M78" s="241"/>
      <c r="N78" s="241"/>
      <c r="O78" s="241"/>
      <c r="P78" s="241"/>
      <c r="Q78" s="241"/>
      <c r="R78" s="241"/>
      <c r="S78" s="241"/>
      <c r="T78" s="241"/>
      <c r="U78" s="241"/>
      <c r="V78" s="241"/>
      <c r="W78" s="241"/>
      <c r="X78" s="242"/>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50" ht="31.5" customHeight="1" hidden="1">
      <c r="A79" s="530" t="s">
        <v>88</v>
      </c>
      <c r="B79" s="531"/>
      <c r="C79" s="531"/>
      <c r="D79" s="531"/>
      <c r="E79" s="531"/>
      <c r="F79" s="532"/>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6" t="s">
        <v>74</v>
      </c>
      <c r="AU79" s="267"/>
      <c r="AV79" s="267"/>
      <c r="AW79" s="267"/>
      <c r="AX79" s="268"/>
    </row>
    <row r="80" spans="1:55" ht="22.5" customHeight="1" hidden="1">
      <c r="A80" s="533"/>
      <c r="B80" s="534"/>
      <c r="C80" s="534"/>
      <c r="D80" s="534"/>
      <c r="E80" s="534"/>
      <c r="F80" s="535"/>
      <c r="G80" s="237"/>
      <c r="H80" s="237"/>
      <c r="I80" s="237"/>
      <c r="J80" s="237"/>
      <c r="K80" s="237"/>
      <c r="L80" s="237"/>
      <c r="M80" s="237"/>
      <c r="N80" s="237"/>
      <c r="O80" s="237"/>
      <c r="P80" s="237"/>
      <c r="Q80" s="237"/>
      <c r="R80" s="237"/>
      <c r="S80" s="237"/>
      <c r="T80" s="237"/>
      <c r="U80" s="237"/>
      <c r="V80" s="237"/>
      <c r="W80" s="237"/>
      <c r="X80" s="238"/>
      <c r="Y80" s="661" t="s">
        <v>66</v>
      </c>
      <c r="Z80" s="662"/>
      <c r="AA80" s="663"/>
      <c r="AB80" s="111"/>
      <c r="AC80" s="112"/>
      <c r="AD80" s="113"/>
      <c r="AE80" s="88"/>
      <c r="AF80" s="89"/>
      <c r="AG80" s="89"/>
      <c r="AH80" s="89"/>
      <c r="AI80" s="90"/>
      <c r="AJ80" s="88"/>
      <c r="AK80" s="89"/>
      <c r="AL80" s="89"/>
      <c r="AM80" s="89"/>
      <c r="AN80" s="90"/>
      <c r="AO80" s="88"/>
      <c r="AP80" s="89"/>
      <c r="AQ80" s="89"/>
      <c r="AR80" s="89"/>
      <c r="AS80" s="90"/>
      <c r="AT80" s="545"/>
      <c r="AU80" s="545"/>
      <c r="AV80" s="545"/>
      <c r="AW80" s="545"/>
      <c r="AX80" s="546"/>
      <c r="AY80" s="10"/>
      <c r="AZ80" s="10"/>
      <c r="BA80" s="10"/>
      <c r="BB80" s="10"/>
      <c r="BC80" s="10"/>
    </row>
    <row r="81" spans="1:60" ht="22.5" customHeight="1" hidden="1">
      <c r="A81" s="536"/>
      <c r="B81" s="537"/>
      <c r="C81" s="537"/>
      <c r="D81" s="537"/>
      <c r="E81" s="537"/>
      <c r="F81" s="538"/>
      <c r="G81" s="241"/>
      <c r="H81" s="241"/>
      <c r="I81" s="241"/>
      <c r="J81" s="241"/>
      <c r="K81" s="241"/>
      <c r="L81" s="241"/>
      <c r="M81" s="241"/>
      <c r="N81" s="241"/>
      <c r="O81" s="241"/>
      <c r="P81" s="241"/>
      <c r="Q81" s="241"/>
      <c r="R81" s="241"/>
      <c r="S81" s="241"/>
      <c r="T81" s="241"/>
      <c r="U81" s="241"/>
      <c r="V81" s="241"/>
      <c r="W81" s="241"/>
      <c r="X81" s="242"/>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50" ht="22.5" customHeight="1">
      <c r="A83" s="120"/>
      <c r="B83" s="121"/>
      <c r="C83" s="121"/>
      <c r="D83" s="121"/>
      <c r="E83" s="121"/>
      <c r="F83" s="122"/>
      <c r="G83" s="297" t="s">
        <v>452</v>
      </c>
      <c r="H83" s="297"/>
      <c r="I83" s="297"/>
      <c r="J83" s="297"/>
      <c r="K83" s="297"/>
      <c r="L83" s="297"/>
      <c r="M83" s="297"/>
      <c r="N83" s="297"/>
      <c r="O83" s="297"/>
      <c r="P83" s="297"/>
      <c r="Q83" s="297"/>
      <c r="R83" s="297"/>
      <c r="S83" s="297"/>
      <c r="T83" s="297"/>
      <c r="U83" s="297"/>
      <c r="V83" s="297"/>
      <c r="W83" s="297"/>
      <c r="X83" s="297"/>
      <c r="Y83" s="542" t="s">
        <v>17</v>
      </c>
      <c r="Z83" s="543"/>
      <c r="AA83" s="544"/>
      <c r="AB83" s="666" t="s">
        <v>425</v>
      </c>
      <c r="AC83" s="115"/>
      <c r="AD83" s="116"/>
      <c r="AE83" s="205" t="s">
        <v>383</v>
      </c>
      <c r="AF83" s="206"/>
      <c r="AG83" s="206"/>
      <c r="AH83" s="206"/>
      <c r="AI83" s="206"/>
      <c r="AJ83" s="205">
        <v>1</v>
      </c>
      <c r="AK83" s="206"/>
      <c r="AL83" s="206"/>
      <c r="AM83" s="206"/>
      <c r="AN83" s="206"/>
      <c r="AO83" s="205">
        <v>1</v>
      </c>
      <c r="AP83" s="206"/>
      <c r="AQ83" s="206"/>
      <c r="AR83" s="206"/>
      <c r="AS83" s="206"/>
      <c r="AT83" s="88">
        <v>2.003</v>
      </c>
      <c r="AU83" s="89"/>
      <c r="AV83" s="89"/>
      <c r="AW83" s="89"/>
      <c r="AX83" s="354"/>
    </row>
    <row r="84" spans="1:50" ht="46.5" customHeight="1">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8" t="s">
        <v>59</v>
      </c>
      <c r="Z84" s="109"/>
      <c r="AA84" s="110"/>
      <c r="AB84" s="475" t="s">
        <v>454</v>
      </c>
      <c r="AC84" s="476"/>
      <c r="AD84" s="477"/>
      <c r="AE84" s="91" t="s">
        <v>431</v>
      </c>
      <c r="AF84" s="92"/>
      <c r="AG84" s="92"/>
      <c r="AH84" s="92"/>
      <c r="AI84" s="93"/>
      <c r="AJ84" s="91" t="s">
        <v>432</v>
      </c>
      <c r="AK84" s="92"/>
      <c r="AL84" s="92"/>
      <c r="AM84" s="92"/>
      <c r="AN84" s="93"/>
      <c r="AO84" s="91" t="s">
        <v>432</v>
      </c>
      <c r="AP84" s="92"/>
      <c r="AQ84" s="92"/>
      <c r="AR84" s="92"/>
      <c r="AS84" s="93"/>
      <c r="AT84" s="91" t="s">
        <v>433</v>
      </c>
      <c r="AU84" s="92"/>
      <c r="AV84" s="92"/>
      <c r="AW84" s="92"/>
      <c r="AX84" s="9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50" ht="22.5" customHeight="1">
      <c r="A86" s="120"/>
      <c r="B86" s="121"/>
      <c r="C86" s="121"/>
      <c r="D86" s="121"/>
      <c r="E86" s="121"/>
      <c r="F86" s="122"/>
      <c r="G86" s="297" t="s">
        <v>453</v>
      </c>
      <c r="H86" s="297"/>
      <c r="I86" s="297"/>
      <c r="J86" s="297"/>
      <c r="K86" s="297"/>
      <c r="L86" s="297"/>
      <c r="M86" s="297"/>
      <c r="N86" s="297"/>
      <c r="O86" s="297"/>
      <c r="P86" s="297"/>
      <c r="Q86" s="297"/>
      <c r="R86" s="297"/>
      <c r="S86" s="297"/>
      <c r="T86" s="297"/>
      <c r="U86" s="297"/>
      <c r="V86" s="297"/>
      <c r="W86" s="297"/>
      <c r="X86" s="297"/>
      <c r="Y86" s="542" t="s">
        <v>17</v>
      </c>
      <c r="Z86" s="543"/>
      <c r="AA86" s="544"/>
      <c r="AB86" s="114" t="s">
        <v>425</v>
      </c>
      <c r="AC86" s="115"/>
      <c r="AD86" s="116"/>
      <c r="AE86" s="205">
        <v>2.6</v>
      </c>
      <c r="AF86" s="206"/>
      <c r="AG86" s="206"/>
      <c r="AH86" s="206"/>
      <c r="AI86" s="206"/>
      <c r="AJ86" s="205">
        <v>1.8</v>
      </c>
      <c r="AK86" s="206"/>
      <c r="AL86" s="206"/>
      <c r="AM86" s="206"/>
      <c r="AN86" s="206"/>
      <c r="AO86" s="205">
        <v>2</v>
      </c>
      <c r="AP86" s="206"/>
      <c r="AQ86" s="206"/>
      <c r="AR86" s="206"/>
      <c r="AS86" s="206"/>
      <c r="AT86" s="88">
        <v>2.638</v>
      </c>
      <c r="AU86" s="89"/>
      <c r="AV86" s="89"/>
      <c r="AW86" s="89"/>
      <c r="AX86" s="354"/>
    </row>
    <row r="87" spans="1:50" ht="46.5" customHeight="1">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8" t="s">
        <v>59</v>
      </c>
      <c r="Z87" s="109"/>
      <c r="AA87" s="110"/>
      <c r="AB87" s="475" t="s">
        <v>454</v>
      </c>
      <c r="AC87" s="476"/>
      <c r="AD87" s="477"/>
      <c r="AE87" s="91" t="s">
        <v>434</v>
      </c>
      <c r="AF87" s="92"/>
      <c r="AG87" s="92"/>
      <c r="AH87" s="92"/>
      <c r="AI87" s="93"/>
      <c r="AJ87" s="91" t="s">
        <v>435</v>
      </c>
      <c r="AK87" s="92"/>
      <c r="AL87" s="92"/>
      <c r="AM87" s="92"/>
      <c r="AN87" s="93"/>
      <c r="AO87" s="91" t="s">
        <v>436</v>
      </c>
      <c r="AP87" s="92"/>
      <c r="AQ87" s="92"/>
      <c r="AR87" s="92"/>
      <c r="AS87" s="93"/>
      <c r="AT87" s="91" t="s">
        <v>434</v>
      </c>
      <c r="AU87" s="92"/>
      <c r="AV87" s="92"/>
      <c r="AW87" s="92"/>
      <c r="AX87" s="9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50" ht="22.5" customHeight="1" hidden="1">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2" t="s">
        <v>17</v>
      </c>
      <c r="Z89" s="543"/>
      <c r="AA89" s="54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4"/>
    </row>
    <row r="90" spans="1:50" ht="46.5" customHeight="1" hidden="1">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8" t="s">
        <v>59</v>
      </c>
      <c r="Z90" s="109"/>
      <c r="AA90" s="110"/>
      <c r="AB90" s="475" t="s">
        <v>60</v>
      </c>
      <c r="AC90" s="476"/>
      <c r="AD90" s="477"/>
      <c r="AE90" s="475"/>
      <c r="AF90" s="476"/>
      <c r="AG90" s="476"/>
      <c r="AH90" s="476"/>
      <c r="AI90" s="477"/>
      <c r="AJ90" s="475"/>
      <c r="AK90" s="476"/>
      <c r="AL90" s="476"/>
      <c r="AM90" s="476"/>
      <c r="AN90" s="477"/>
      <c r="AO90" s="475"/>
      <c r="AP90" s="476"/>
      <c r="AQ90" s="476"/>
      <c r="AR90" s="476"/>
      <c r="AS90" s="477"/>
      <c r="AT90" s="475"/>
      <c r="AU90" s="476"/>
      <c r="AV90" s="476"/>
      <c r="AW90" s="476"/>
      <c r="AX90" s="667"/>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50" ht="22.5" customHeight="1" hidden="1">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68"/>
      <c r="Y92" s="542" t="s">
        <v>17</v>
      </c>
      <c r="Z92" s="543"/>
      <c r="AA92" s="54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4"/>
    </row>
    <row r="93" spans="1:50" ht="46.5" customHeight="1" hidden="1">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69"/>
      <c r="Y93" s="198" t="s">
        <v>59</v>
      </c>
      <c r="Z93" s="109"/>
      <c r="AA93" s="110"/>
      <c r="AB93" s="475" t="s">
        <v>60</v>
      </c>
      <c r="AC93" s="476"/>
      <c r="AD93" s="477"/>
      <c r="AE93" s="475"/>
      <c r="AF93" s="476"/>
      <c r="AG93" s="476"/>
      <c r="AH93" s="476"/>
      <c r="AI93" s="477"/>
      <c r="AJ93" s="475"/>
      <c r="AK93" s="476"/>
      <c r="AL93" s="476"/>
      <c r="AM93" s="476"/>
      <c r="AN93" s="477"/>
      <c r="AO93" s="475"/>
      <c r="AP93" s="476"/>
      <c r="AQ93" s="476"/>
      <c r="AR93" s="476"/>
      <c r="AS93" s="477"/>
      <c r="AT93" s="475"/>
      <c r="AU93" s="476"/>
      <c r="AV93" s="476"/>
      <c r="AW93" s="476"/>
      <c r="AX93" s="667"/>
    </row>
    <row r="94" spans="1:50" ht="32.25" customHeight="1" hidden="1">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50" ht="22.5" customHeight="1" hidden="1">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2" t="s">
        <v>17</v>
      </c>
      <c r="Z95" s="543"/>
      <c r="AA95" s="54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4"/>
    </row>
    <row r="96" spans="1:50" ht="46.5" customHeight="1" hidden="1">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8" t="s">
        <v>59</v>
      </c>
      <c r="Z96" s="109"/>
      <c r="AA96" s="110"/>
      <c r="AB96" s="475" t="s">
        <v>60</v>
      </c>
      <c r="AC96" s="476"/>
      <c r="AD96" s="477"/>
      <c r="AE96" s="475"/>
      <c r="AF96" s="476"/>
      <c r="AG96" s="476"/>
      <c r="AH96" s="476"/>
      <c r="AI96" s="477"/>
      <c r="AJ96" s="475"/>
      <c r="AK96" s="476"/>
      <c r="AL96" s="476"/>
      <c r="AM96" s="476"/>
      <c r="AN96" s="477"/>
      <c r="AO96" s="475"/>
      <c r="AP96" s="476"/>
      <c r="AQ96" s="476"/>
      <c r="AR96" s="476"/>
      <c r="AS96" s="477"/>
      <c r="AT96" s="475"/>
      <c r="AU96" s="476"/>
      <c r="AV96" s="476"/>
      <c r="AW96" s="476"/>
      <c r="AX96" s="667"/>
    </row>
    <row r="97" spans="1:50" ht="22.5" customHeight="1">
      <c r="A97" s="602" t="s">
        <v>77</v>
      </c>
      <c r="B97" s="603"/>
      <c r="C97" s="631" t="s">
        <v>19</v>
      </c>
      <c r="D97" s="528"/>
      <c r="E97" s="528"/>
      <c r="F97" s="528"/>
      <c r="G97" s="528"/>
      <c r="H97" s="528"/>
      <c r="I97" s="528"/>
      <c r="J97" s="528"/>
      <c r="K97" s="632"/>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2.5" customHeight="1">
      <c r="A98" s="604"/>
      <c r="B98" s="605"/>
      <c r="C98" s="539" t="s">
        <v>388</v>
      </c>
      <c r="D98" s="540"/>
      <c r="E98" s="540"/>
      <c r="F98" s="540"/>
      <c r="G98" s="540"/>
      <c r="H98" s="540"/>
      <c r="I98" s="540"/>
      <c r="J98" s="540"/>
      <c r="K98" s="541"/>
      <c r="L98" s="174">
        <v>2.433</v>
      </c>
      <c r="M98" s="175"/>
      <c r="N98" s="175"/>
      <c r="O98" s="175"/>
      <c r="P98" s="175"/>
      <c r="Q98" s="176"/>
      <c r="R98" s="174">
        <v>2.284</v>
      </c>
      <c r="S98" s="175"/>
      <c r="T98" s="175"/>
      <c r="U98" s="175"/>
      <c r="V98" s="175"/>
      <c r="W98" s="176"/>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4"/>
      <c r="B99" s="605"/>
      <c r="C99" s="599" t="s">
        <v>389</v>
      </c>
      <c r="D99" s="600"/>
      <c r="E99" s="600"/>
      <c r="F99" s="600"/>
      <c r="G99" s="600"/>
      <c r="H99" s="600"/>
      <c r="I99" s="600"/>
      <c r="J99" s="600"/>
      <c r="K99" s="601"/>
      <c r="L99" s="174">
        <v>0.333</v>
      </c>
      <c r="M99" s="175"/>
      <c r="N99" s="175"/>
      <c r="O99" s="175"/>
      <c r="P99" s="175"/>
      <c r="Q99" s="176"/>
      <c r="R99" s="174">
        <v>0.474</v>
      </c>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4"/>
      <c r="B100" s="605"/>
      <c r="C100" s="599" t="s">
        <v>390</v>
      </c>
      <c r="D100" s="600"/>
      <c r="E100" s="600"/>
      <c r="F100" s="600"/>
      <c r="G100" s="600"/>
      <c r="H100" s="600"/>
      <c r="I100" s="600"/>
      <c r="J100" s="600"/>
      <c r="K100" s="601"/>
      <c r="L100" s="174">
        <v>0.707</v>
      </c>
      <c r="M100" s="175"/>
      <c r="N100" s="175"/>
      <c r="O100" s="175"/>
      <c r="P100" s="175"/>
      <c r="Q100" s="176"/>
      <c r="R100" s="174">
        <v>1.148</v>
      </c>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4"/>
      <c r="B101" s="605"/>
      <c r="C101" s="599" t="s">
        <v>391</v>
      </c>
      <c r="D101" s="600"/>
      <c r="E101" s="600"/>
      <c r="F101" s="600"/>
      <c r="G101" s="600"/>
      <c r="H101" s="600"/>
      <c r="I101" s="600"/>
      <c r="J101" s="600"/>
      <c r="K101" s="601"/>
      <c r="L101" s="174">
        <v>1.168</v>
      </c>
      <c r="M101" s="175"/>
      <c r="N101" s="175"/>
      <c r="O101" s="175"/>
      <c r="P101" s="175"/>
      <c r="Q101" s="176"/>
      <c r="R101" s="174">
        <v>0.734</v>
      </c>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4"/>
      <c r="B102" s="605"/>
      <c r="C102" s="599"/>
      <c r="D102" s="600"/>
      <c r="E102" s="600"/>
      <c r="F102" s="600"/>
      <c r="G102" s="600"/>
      <c r="H102" s="600"/>
      <c r="I102" s="600"/>
      <c r="J102" s="600"/>
      <c r="K102" s="601"/>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4"/>
      <c r="B103" s="605"/>
      <c r="C103" s="608"/>
      <c r="D103" s="609"/>
      <c r="E103" s="609"/>
      <c r="F103" s="609"/>
      <c r="G103" s="609"/>
      <c r="H103" s="609"/>
      <c r="I103" s="609"/>
      <c r="J103" s="609"/>
      <c r="K103" s="610"/>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6"/>
      <c r="B104" s="607"/>
      <c r="C104" s="593" t="s">
        <v>22</v>
      </c>
      <c r="D104" s="594"/>
      <c r="E104" s="594"/>
      <c r="F104" s="594"/>
      <c r="G104" s="594"/>
      <c r="H104" s="594"/>
      <c r="I104" s="594"/>
      <c r="J104" s="594"/>
      <c r="K104" s="595"/>
      <c r="L104" s="596">
        <f>SUM(L98:Q103)</f>
        <v>4.641</v>
      </c>
      <c r="M104" s="597"/>
      <c r="N104" s="597"/>
      <c r="O104" s="597"/>
      <c r="P104" s="597"/>
      <c r="Q104" s="598"/>
      <c r="R104" s="596">
        <f>SUM(R98:W103)</f>
        <v>4.64</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140.25" customHeight="1">
      <c r="A108" s="642" t="s">
        <v>312</v>
      </c>
      <c r="B108" s="643"/>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4" t="s">
        <v>375</v>
      </c>
      <c r="AE108" s="345"/>
      <c r="AF108" s="345"/>
      <c r="AG108" s="341" t="s">
        <v>455</v>
      </c>
      <c r="AH108" s="342"/>
      <c r="AI108" s="342"/>
      <c r="AJ108" s="342"/>
      <c r="AK108" s="342"/>
      <c r="AL108" s="342"/>
      <c r="AM108" s="342"/>
      <c r="AN108" s="342"/>
      <c r="AO108" s="342"/>
      <c r="AP108" s="342"/>
      <c r="AQ108" s="342"/>
      <c r="AR108" s="342"/>
      <c r="AS108" s="342"/>
      <c r="AT108" s="342"/>
      <c r="AU108" s="342"/>
      <c r="AV108" s="342"/>
      <c r="AW108" s="342"/>
      <c r="AX108" s="343"/>
    </row>
    <row r="109" spans="1:50" ht="111" customHeight="1">
      <c r="A109" s="644"/>
      <c r="B109" s="645"/>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3"/>
      <c r="AD109" s="295" t="s">
        <v>375</v>
      </c>
      <c r="AE109" s="296"/>
      <c r="AF109" s="296"/>
      <c r="AG109" s="275" t="s">
        <v>438</v>
      </c>
      <c r="AH109" s="253"/>
      <c r="AI109" s="253"/>
      <c r="AJ109" s="253"/>
      <c r="AK109" s="253"/>
      <c r="AL109" s="253"/>
      <c r="AM109" s="253"/>
      <c r="AN109" s="253"/>
      <c r="AO109" s="253"/>
      <c r="AP109" s="253"/>
      <c r="AQ109" s="253"/>
      <c r="AR109" s="253"/>
      <c r="AS109" s="253"/>
      <c r="AT109" s="253"/>
      <c r="AU109" s="253"/>
      <c r="AV109" s="253"/>
      <c r="AW109" s="253"/>
      <c r="AX109" s="276"/>
    </row>
    <row r="110" spans="1:50" ht="100.5" customHeight="1">
      <c r="A110" s="646"/>
      <c r="B110" s="647"/>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6" t="s">
        <v>375</v>
      </c>
      <c r="AE110" s="327"/>
      <c r="AF110" s="327"/>
      <c r="AG110" s="336" t="s">
        <v>439</v>
      </c>
      <c r="AH110" s="241"/>
      <c r="AI110" s="241"/>
      <c r="AJ110" s="241"/>
      <c r="AK110" s="241"/>
      <c r="AL110" s="241"/>
      <c r="AM110" s="241"/>
      <c r="AN110" s="241"/>
      <c r="AO110" s="241"/>
      <c r="AP110" s="241"/>
      <c r="AQ110" s="241"/>
      <c r="AR110" s="241"/>
      <c r="AS110" s="241"/>
      <c r="AT110" s="241"/>
      <c r="AU110" s="241"/>
      <c r="AV110" s="241"/>
      <c r="AW110" s="241"/>
      <c r="AX110" s="322"/>
    </row>
    <row r="111" spans="1:50" ht="77.25" customHeight="1">
      <c r="A111" s="257" t="s">
        <v>46</v>
      </c>
      <c r="B111" s="258"/>
      <c r="C111" s="552"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69" t="s">
        <v>375</v>
      </c>
      <c r="AE111" s="270"/>
      <c r="AF111" s="270"/>
      <c r="AG111" s="272" t="s">
        <v>440</v>
      </c>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424</v>
      </c>
      <c r="AE112" s="296"/>
      <c r="AF112" s="296"/>
      <c r="AG112" s="471"/>
      <c r="AH112" s="253"/>
      <c r="AI112" s="253"/>
      <c r="AJ112" s="253"/>
      <c r="AK112" s="253"/>
      <c r="AL112" s="253"/>
      <c r="AM112" s="253"/>
      <c r="AN112" s="253"/>
      <c r="AO112" s="253"/>
      <c r="AP112" s="253"/>
      <c r="AQ112" s="253"/>
      <c r="AR112" s="253"/>
      <c r="AS112" s="253"/>
      <c r="AT112" s="253"/>
      <c r="AU112" s="253"/>
      <c r="AV112" s="253"/>
      <c r="AW112" s="253"/>
      <c r="AX112" s="276"/>
    </row>
    <row r="113" spans="1:50" ht="86.25" customHeight="1">
      <c r="A113" s="259"/>
      <c r="B113" s="260"/>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375</v>
      </c>
      <c r="AE113" s="296"/>
      <c r="AF113" s="296"/>
      <c r="AG113" s="275" t="s">
        <v>441</v>
      </c>
      <c r="AH113" s="253"/>
      <c r="AI113" s="253"/>
      <c r="AJ113" s="253"/>
      <c r="AK113" s="253"/>
      <c r="AL113" s="253"/>
      <c r="AM113" s="253"/>
      <c r="AN113" s="253"/>
      <c r="AO113" s="253"/>
      <c r="AP113" s="253"/>
      <c r="AQ113" s="253"/>
      <c r="AR113" s="253"/>
      <c r="AS113" s="253"/>
      <c r="AT113" s="253"/>
      <c r="AU113" s="253"/>
      <c r="AV113" s="253"/>
      <c r="AW113" s="253"/>
      <c r="AX113" s="276"/>
    </row>
    <row r="114" spans="1:50" ht="18.7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424</v>
      </c>
      <c r="AE114" s="296"/>
      <c r="AF114" s="296"/>
      <c r="AG114" s="471"/>
      <c r="AH114" s="253"/>
      <c r="AI114" s="253"/>
      <c r="AJ114" s="253"/>
      <c r="AK114" s="253"/>
      <c r="AL114" s="253"/>
      <c r="AM114" s="253"/>
      <c r="AN114" s="253"/>
      <c r="AO114" s="253"/>
      <c r="AP114" s="253"/>
      <c r="AQ114" s="253"/>
      <c r="AR114" s="253"/>
      <c r="AS114" s="253"/>
      <c r="AT114" s="253"/>
      <c r="AU114" s="253"/>
      <c r="AV114" s="253"/>
      <c r="AW114" s="253"/>
      <c r="AX114" s="276"/>
    </row>
    <row r="115" spans="1:50" ht="63"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5" t="s">
        <v>375</v>
      </c>
      <c r="AE115" s="296"/>
      <c r="AF115" s="296"/>
      <c r="AG115" s="275" t="s">
        <v>442</v>
      </c>
      <c r="AH115" s="253"/>
      <c r="AI115" s="253"/>
      <c r="AJ115" s="253"/>
      <c r="AK115" s="253"/>
      <c r="AL115" s="253"/>
      <c r="AM115" s="253"/>
      <c r="AN115" s="253"/>
      <c r="AO115" s="253"/>
      <c r="AP115" s="253"/>
      <c r="AQ115" s="253"/>
      <c r="AR115" s="253"/>
      <c r="AS115" s="253"/>
      <c r="AT115" s="253"/>
      <c r="AU115" s="253"/>
      <c r="AV115" s="253"/>
      <c r="AW115" s="253"/>
      <c r="AX115" s="276"/>
    </row>
    <row r="116" spans="1:64" ht="91.5"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375</v>
      </c>
      <c r="AE116" s="256"/>
      <c r="AF116" s="256"/>
      <c r="AG116" s="585" t="s">
        <v>443</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2" ht="99.75"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375</v>
      </c>
      <c r="AE117" s="327"/>
      <c r="AF117" s="331"/>
      <c r="AG117" s="337" t="s">
        <v>444</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54"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69" t="s">
        <v>375</v>
      </c>
      <c r="AE118" s="270"/>
      <c r="AF118" s="271"/>
      <c r="AG118" s="272" t="s">
        <v>456</v>
      </c>
      <c r="AH118" s="273"/>
      <c r="AI118" s="273"/>
      <c r="AJ118" s="273"/>
      <c r="AK118" s="273"/>
      <c r="AL118" s="273"/>
      <c r="AM118" s="273"/>
      <c r="AN118" s="273"/>
      <c r="AO118" s="273"/>
      <c r="AP118" s="273"/>
      <c r="AQ118" s="273"/>
      <c r="AR118" s="273"/>
      <c r="AS118" s="273"/>
      <c r="AT118" s="273"/>
      <c r="AU118" s="273"/>
      <c r="AV118" s="273"/>
      <c r="AW118" s="273"/>
      <c r="AX118" s="274"/>
    </row>
    <row r="119" spans="1:50" ht="90"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375</v>
      </c>
      <c r="AE119" s="347"/>
      <c r="AF119" s="347"/>
      <c r="AG119" s="275" t="s">
        <v>445</v>
      </c>
      <c r="AH119" s="253"/>
      <c r="AI119" s="253"/>
      <c r="AJ119" s="253"/>
      <c r="AK119" s="253"/>
      <c r="AL119" s="253"/>
      <c r="AM119" s="253"/>
      <c r="AN119" s="253"/>
      <c r="AO119" s="253"/>
      <c r="AP119" s="253"/>
      <c r="AQ119" s="253"/>
      <c r="AR119" s="253"/>
      <c r="AS119" s="253"/>
      <c r="AT119" s="253"/>
      <c r="AU119" s="253"/>
      <c r="AV119" s="253"/>
      <c r="AW119" s="253"/>
      <c r="AX119" s="276"/>
    </row>
    <row r="120" spans="1:50" ht="80.25"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375</v>
      </c>
      <c r="AE120" s="296"/>
      <c r="AF120" s="296"/>
      <c r="AG120" s="275" t="s">
        <v>446</v>
      </c>
      <c r="AH120" s="253"/>
      <c r="AI120" s="253"/>
      <c r="AJ120" s="253"/>
      <c r="AK120" s="253"/>
      <c r="AL120" s="253"/>
      <c r="AM120" s="253"/>
      <c r="AN120" s="253"/>
      <c r="AO120" s="253"/>
      <c r="AP120" s="253"/>
      <c r="AQ120" s="253"/>
      <c r="AR120" s="253"/>
      <c r="AS120" s="253"/>
      <c r="AT120" s="253"/>
      <c r="AU120" s="253"/>
      <c r="AV120" s="253"/>
      <c r="AW120" s="253"/>
      <c r="AX120" s="276"/>
    </row>
    <row r="121" spans="1:50" ht="204.75"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375</v>
      </c>
      <c r="AE121" s="296"/>
      <c r="AF121" s="296"/>
      <c r="AG121" s="336" t="s">
        <v>448</v>
      </c>
      <c r="AH121" s="241"/>
      <c r="AI121" s="241"/>
      <c r="AJ121" s="241"/>
      <c r="AK121" s="241"/>
      <c r="AL121" s="241"/>
      <c r="AM121" s="241"/>
      <c r="AN121" s="241"/>
      <c r="AO121" s="241"/>
      <c r="AP121" s="241"/>
      <c r="AQ121" s="241"/>
      <c r="AR121" s="241"/>
      <c r="AS121" s="241"/>
      <c r="AT121" s="241"/>
      <c r="AU121" s="241"/>
      <c r="AV121" s="241"/>
      <c r="AW121" s="241"/>
      <c r="AX121" s="322"/>
    </row>
    <row r="122" spans="1:50" ht="33" customHeight="1">
      <c r="A122" s="243" t="s">
        <v>80</v>
      </c>
      <c r="B122" s="244"/>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69" t="s">
        <v>424</v>
      </c>
      <c r="AE122" s="270"/>
      <c r="AF122" s="270"/>
      <c r="AG122" s="317"/>
      <c r="AH122" s="237"/>
      <c r="AI122" s="237"/>
      <c r="AJ122" s="237"/>
      <c r="AK122" s="237"/>
      <c r="AL122" s="237"/>
      <c r="AM122" s="237"/>
      <c r="AN122" s="237"/>
      <c r="AO122" s="237"/>
      <c r="AP122" s="237"/>
      <c r="AQ122" s="237"/>
      <c r="AR122" s="237"/>
      <c r="AS122" s="237"/>
      <c r="AT122" s="237"/>
      <c r="AU122" s="237"/>
      <c r="AV122" s="237"/>
      <c r="AW122" s="237"/>
      <c r="AX122" s="318"/>
    </row>
    <row r="123" spans="1:50" ht="15.75" customHeight="1">
      <c r="A123" s="245"/>
      <c r="B123" s="246"/>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9"/>
      <c r="AI123" s="239"/>
      <c r="AJ123" s="239"/>
      <c r="AK123" s="239"/>
      <c r="AL123" s="239"/>
      <c r="AM123" s="239"/>
      <c r="AN123" s="239"/>
      <c r="AO123" s="239"/>
      <c r="AP123" s="239"/>
      <c r="AQ123" s="239"/>
      <c r="AR123" s="239"/>
      <c r="AS123" s="239"/>
      <c r="AT123" s="239"/>
      <c r="AU123" s="239"/>
      <c r="AV123" s="239"/>
      <c r="AW123" s="239"/>
      <c r="AX123" s="320"/>
    </row>
    <row r="124" spans="1:50" ht="26.25" customHeight="1">
      <c r="A124" s="245"/>
      <c r="B124" s="246"/>
      <c r="C124" s="277"/>
      <c r="D124" s="278"/>
      <c r="E124" s="278"/>
      <c r="F124" s="278"/>
      <c r="G124" s="278"/>
      <c r="H124" s="278"/>
      <c r="I124" s="278"/>
      <c r="J124" s="278"/>
      <c r="K124" s="278"/>
      <c r="L124" s="278"/>
      <c r="M124" s="278"/>
      <c r="N124" s="278"/>
      <c r="O124" s="279"/>
      <c r="P124" s="286"/>
      <c r="Q124" s="286"/>
      <c r="R124" s="286"/>
      <c r="S124" s="287"/>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50" ht="26.25" customHeight="1">
      <c r="A125" s="247"/>
      <c r="B125" s="248"/>
      <c r="C125" s="280"/>
      <c r="D125" s="281"/>
      <c r="E125" s="281"/>
      <c r="F125" s="281"/>
      <c r="G125" s="281"/>
      <c r="H125" s="281"/>
      <c r="I125" s="281"/>
      <c r="J125" s="281"/>
      <c r="K125" s="281"/>
      <c r="L125" s="281"/>
      <c r="M125" s="281"/>
      <c r="N125" s="281"/>
      <c r="O125" s="282"/>
      <c r="P125" s="288"/>
      <c r="Q125" s="288"/>
      <c r="R125" s="288"/>
      <c r="S125" s="289"/>
      <c r="T125" s="556"/>
      <c r="U125" s="338"/>
      <c r="V125" s="338"/>
      <c r="W125" s="338"/>
      <c r="X125" s="338"/>
      <c r="Y125" s="338"/>
      <c r="Z125" s="338"/>
      <c r="AA125" s="338"/>
      <c r="AB125" s="338"/>
      <c r="AC125" s="338"/>
      <c r="AD125" s="338"/>
      <c r="AE125" s="338"/>
      <c r="AF125" s="557"/>
      <c r="AG125" s="321"/>
      <c r="AH125" s="241"/>
      <c r="AI125" s="241"/>
      <c r="AJ125" s="241"/>
      <c r="AK125" s="241"/>
      <c r="AL125" s="241"/>
      <c r="AM125" s="241"/>
      <c r="AN125" s="241"/>
      <c r="AO125" s="241"/>
      <c r="AP125" s="241"/>
      <c r="AQ125" s="241"/>
      <c r="AR125" s="241"/>
      <c r="AS125" s="241"/>
      <c r="AT125" s="241"/>
      <c r="AU125" s="241"/>
      <c r="AV125" s="241"/>
      <c r="AW125" s="241"/>
      <c r="AX125" s="322"/>
    </row>
    <row r="126" spans="1:50" ht="102" customHeight="1">
      <c r="A126" s="257" t="s">
        <v>58</v>
      </c>
      <c r="B126" s="390"/>
      <c r="C126" s="380" t="s">
        <v>64</v>
      </c>
      <c r="D126" s="426"/>
      <c r="E126" s="426"/>
      <c r="F126" s="427"/>
      <c r="G126" s="384" t="s">
        <v>447</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66.75" customHeight="1" thickBot="1">
      <c r="A127" s="391"/>
      <c r="B127" s="392"/>
      <c r="C127" s="580" t="s">
        <v>68</v>
      </c>
      <c r="D127" s="581"/>
      <c r="E127" s="581"/>
      <c r="F127" s="582"/>
      <c r="G127" s="583" t="s">
        <v>474</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50"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62.25" customHeight="1" thickBot="1">
      <c r="A129" s="425" t="s">
        <v>478</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5.25" customHeight="1" thickBot="1">
      <c r="A131" s="387" t="s">
        <v>307</v>
      </c>
      <c r="B131" s="388"/>
      <c r="C131" s="388"/>
      <c r="D131" s="388"/>
      <c r="E131" s="389"/>
      <c r="F131" s="420" t="s">
        <v>479</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1.5" customHeight="1" thickBot="1">
      <c r="A133" s="553" t="s">
        <v>480</v>
      </c>
      <c r="B133" s="554"/>
      <c r="C133" s="554"/>
      <c r="D133" s="554"/>
      <c r="E133" s="555"/>
      <c r="F133" s="423" t="s">
        <v>481</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76.5"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5" customHeight="1">
      <c r="A137" s="522" t="s">
        <v>224</v>
      </c>
      <c r="B137" s="314"/>
      <c r="C137" s="314"/>
      <c r="D137" s="314"/>
      <c r="E137" s="314"/>
      <c r="F137" s="314"/>
      <c r="G137" s="519" t="s">
        <v>457</v>
      </c>
      <c r="H137" s="520"/>
      <c r="I137" s="520"/>
      <c r="J137" s="520"/>
      <c r="K137" s="520"/>
      <c r="L137" s="520"/>
      <c r="M137" s="520"/>
      <c r="N137" s="520"/>
      <c r="O137" s="520"/>
      <c r="P137" s="521"/>
      <c r="Q137" s="314" t="s">
        <v>225</v>
      </c>
      <c r="R137" s="314"/>
      <c r="S137" s="314"/>
      <c r="T137" s="314"/>
      <c r="U137" s="314"/>
      <c r="V137" s="314"/>
      <c r="W137" s="519" t="s">
        <v>430</v>
      </c>
      <c r="X137" s="520"/>
      <c r="Y137" s="520"/>
      <c r="Z137" s="520"/>
      <c r="AA137" s="520"/>
      <c r="AB137" s="520"/>
      <c r="AC137" s="520"/>
      <c r="AD137" s="520"/>
      <c r="AE137" s="520"/>
      <c r="AF137" s="521"/>
      <c r="AG137" s="314" t="s">
        <v>226</v>
      </c>
      <c r="AH137" s="314"/>
      <c r="AI137" s="314"/>
      <c r="AJ137" s="314"/>
      <c r="AK137" s="314"/>
      <c r="AL137" s="314"/>
      <c r="AM137" s="519" t="s">
        <v>427</v>
      </c>
      <c r="AN137" s="520"/>
      <c r="AO137" s="520"/>
      <c r="AP137" s="520"/>
      <c r="AQ137" s="520"/>
      <c r="AR137" s="520"/>
      <c r="AS137" s="520"/>
      <c r="AT137" s="520"/>
      <c r="AU137" s="520"/>
      <c r="AV137" s="521"/>
      <c r="AW137" s="12"/>
      <c r="AX137" s="13"/>
    </row>
    <row r="138" spans="1:50" ht="19.5" customHeight="1" thickBot="1">
      <c r="A138" s="523" t="s">
        <v>227</v>
      </c>
      <c r="B138" s="424"/>
      <c r="C138" s="424"/>
      <c r="D138" s="424"/>
      <c r="E138" s="424"/>
      <c r="F138" s="424"/>
      <c r="G138" s="311" t="s">
        <v>428</v>
      </c>
      <c r="H138" s="312"/>
      <c r="I138" s="312"/>
      <c r="J138" s="312"/>
      <c r="K138" s="312"/>
      <c r="L138" s="312"/>
      <c r="M138" s="312"/>
      <c r="N138" s="312"/>
      <c r="O138" s="312"/>
      <c r="P138" s="313"/>
      <c r="Q138" s="424" t="s">
        <v>228</v>
      </c>
      <c r="R138" s="424"/>
      <c r="S138" s="424"/>
      <c r="T138" s="424"/>
      <c r="U138" s="424"/>
      <c r="V138" s="424"/>
      <c r="W138" s="311" t="s">
        <v>475</v>
      </c>
      <c r="X138" s="312"/>
      <c r="Y138" s="312"/>
      <c r="Z138" s="312"/>
      <c r="AA138" s="312"/>
      <c r="AB138" s="312"/>
      <c r="AC138" s="312"/>
      <c r="AD138" s="312"/>
      <c r="AE138" s="312"/>
      <c r="AF138" s="313"/>
      <c r="AG138" s="315"/>
      <c r="AH138" s="316"/>
      <c r="AI138" s="316"/>
      <c r="AJ138" s="316"/>
      <c r="AK138" s="316"/>
      <c r="AL138" s="316"/>
      <c r="AM138" s="355"/>
      <c r="AN138" s="356"/>
      <c r="AO138" s="356"/>
      <c r="AP138" s="356"/>
      <c r="AQ138" s="356"/>
      <c r="AR138" s="356"/>
      <c r="AS138" s="356"/>
      <c r="AT138" s="356"/>
      <c r="AU138" s="356"/>
      <c r="AV138" s="357"/>
      <c r="AW138" s="28"/>
      <c r="AX138" s="29"/>
    </row>
    <row r="139" spans="1:50" ht="23.2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18.7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18.7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8.7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18.7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8.7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8.7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18.7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18.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8.7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8.7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18.7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18.7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18.7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18.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8.7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8.7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8.7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8.7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8.7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8.7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8.7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75"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7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4" t="s">
        <v>34</v>
      </c>
      <c r="B178" s="365"/>
      <c r="C178" s="365"/>
      <c r="D178" s="365"/>
      <c r="E178" s="365"/>
      <c r="F178" s="366"/>
      <c r="G178" s="373" t="s">
        <v>429</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8"/>
    </row>
    <row r="180" spans="1:50" ht="24.75" customHeight="1">
      <c r="A180" s="367"/>
      <c r="B180" s="368"/>
      <c r="C180" s="368"/>
      <c r="D180" s="368"/>
      <c r="E180" s="368"/>
      <c r="F180" s="369"/>
      <c r="G180" s="358" t="s">
        <v>458</v>
      </c>
      <c r="H180" s="359"/>
      <c r="I180" s="359"/>
      <c r="J180" s="359"/>
      <c r="K180" s="360"/>
      <c r="L180" s="361" t="s">
        <v>392</v>
      </c>
      <c r="M180" s="362"/>
      <c r="N180" s="362"/>
      <c r="O180" s="362"/>
      <c r="P180" s="362"/>
      <c r="Q180" s="362"/>
      <c r="R180" s="362"/>
      <c r="S180" s="362"/>
      <c r="T180" s="362"/>
      <c r="U180" s="362"/>
      <c r="V180" s="362"/>
      <c r="W180" s="362"/>
      <c r="X180" s="363"/>
      <c r="Y180" s="393">
        <v>0.9199999999999999</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9"/>
    </row>
    <row r="181" spans="1:50" ht="24.75" customHeight="1">
      <c r="A181" s="367"/>
      <c r="B181" s="368"/>
      <c r="C181" s="368"/>
      <c r="D181" s="368"/>
      <c r="E181" s="368"/>
      <c r="F181" s="369"/>
      <c r="G181" s="408" t="s">
        <v>459</v>
      </c>
      <c r="H181" s="409"/>
      <c r="I181" s="409"/>
      <c r="J181" s="409"/>
      <c r="K181" s="410"/>
      <c r="L181" s="411" t="s">
        <v>460</v>
      </c>
      <c r="M181" s="412"/>
      <c r="N181" s="412"/>
      <c r="O181" s="412"/>
      <c r="P181" s="412"/>
      <c r="Q181" s="412"/>
      <c r="R181" s="412"/>
      <c r="S181" s="412"/>
      <c r="T181" s="412"/>
      <c r="U181" s="412"/>
      <c r="V181" s="412"/>
      <c r="W181" s="412"/>
      <c r="X181" s="413"/>
      <c r="Y181" s="414">
        <v>0.1</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8"/>
    </row>
    <row r="182" spans="1:50" ht="24.75"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8"/>
    </row>
    <row r="183" spans="1:50" ht="24.75"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8"/>
    </row>
    <row r="184" spans="1:50" ht="24.7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8"/>
    </row>
    <row r="185" spans="1:50" ht="24.7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8"/>
    </row>
    <row r="186" spans="1:50" ht="24.7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8"/>
    </row>
    <row r="187" spans="1:50" ht="24.75"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8"/>
    </row>
    <row r="188" spans="1:50" ht="24.75"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8"/>
    </row>
    <row r="189" spans="1:50" ht="24.75" customHeight="1" hidden="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8"/>
    </row>
    <row r="190" spans="1:50" ht="24.75" customHeight="1" thickBot="1">
      <c r="A190" s="367"/>
      <c r="B190" s="368"/>
      <c r="C190" s="368"/>
      <c r="D190" s="368"/>
      <c r="E190" s="368"/>
      <c r="F190" s="369"/>
      <c r="G190" s="559" t="s">
        <v>22</v>
      </c>
      <c r="H190" s="560"/>
      <c r="I190" s="560"/>
      <c r="J190" s="560"/>
      <c r="K190" s="560"/>
      <c r="L190" s="561"/>
      <c r="M190" s="146"/>
      <c r="N190" s="146"/>
      <c r="O190" s="146"/>
      <c r="P190" s="146"/>
      <c r="Q190" s="146"/>
      <c r="R190" s="146"/>
      <c r="S190" s="146"/>
      <c r="T190" s="146"/>
      <c r="U190" s="146"/>
      <c r="V190" s="146"/>
      <c r="W190" s="146"/>
      <c r="X190" s="147"/>
      <c r="Y190" s="562">
        <f>SUM(Y180:AB189)</f>
        <v>1.02</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c r="A191" s="367"/>
      <c r="B191" s="368"/>
      <c r="C191" s="368"/>
      <c r="D191" s="368"/>
      <c r="E191" s="368"/>
      <c r="F191" s="369"/>
      <c r="G191" s="373" t="s">
        <v>462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8"/>
    </row>
    <row r="193" spans="1:50" ht="24.75" customHeight="1">
      <c r="A193" s="367"/>
      <c r="B193" s="368"/>
      <c r="C193" s="368"/>
      <c r="D193" s="368"/>
      <c r="E193" s="368"/>
      <c r="F193" s="369"/>
      <c r="G193" s="358" t="s">
        <v>464</v>
      </c>
      <c r="H193" s="359"/>
      <c r="I193" s="359"/>
      <c r="J193" s="359"/>
      <c r="K193" s="360"/>
      <c r="L193" s="361" t="s">
        <v>472</v>
      </c>
      <c r="M193" s="362"/>
      <c r="N193" s="362"/>
      <c r="O193" s="362"/>
      <c r="P193" s="362"/>
      <c r="Q193" s="362"/>
      <c r="R193" s="362"/>
      <c r="S193" s="362"/>
      <c r="T193" s="362"/>
      <c r="U193" s="362"/>
      <c r="V193" s="362"/>
      <c r="W193" s="362"/>
      <c r="X193" s="363"/>
      <c r="Y193" s="393">
        <v>0.18</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9"/>
    </row>
    <row r="194" spans="1:50" ht="24.75" customHeight="1">
      <c r="A194" s="367"/>
      <c r="B194" s="368"/>
      <c r="C194" s="368"/>
      <c r="D194" s="368"/>
      <c r="E194" s="368"/>
      <c r="F194" s="369"/>
      <c r="G194" s="408" t="s">
        <v>223</v>
      </c>
      <c r="H194" s="409"/>
      <c r="I194" s="409"/>
      <c r="J194" s="409"/>
      <c r="K194" s="410"/>
      <c r="L194" s="411" t="s">
        <v>463</v>
      </c>
      <c r="M194" s="412"/>
      <c r="N194" s="412"/>
      <c r="O194" s="412"/>
      <c r="P194" s="412"/>
      <c r="Q194" s="412"/>
      <c r="R194" s="412"/>
      <c r="S194" s="412"/>
      <c r="T194" s="412"/>
      <c r="U194" s="412"/>
      <c r="V194" s="412"/>
      <c r="W194" s="412"/>
      <c r="X194" s="413"/>
      <c r="Y194" s="414">
        <v>0.0144</v>
      </c>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58"/>
    </row>
    <row r="195" spans="1:50" ht="24.75"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58"/>
    </row>
    <row r="196" spans="1:50" ht="24.75"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58"/>
    </row>
    <row r="197" spans="1:50" ht="24.7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8"/>
    </row>
    <row r="198" spans="1:50" ht="24.7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8"/>
    </row>
    <row r="199" spans="1:50" ht="24.7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8"/>
    </row>
    <row r="200" spans="1:50" ht="24.7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8"/>
    </row>
    <row r="201" spans="1:50" ht="24.75"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8"/>
    </row>
    <row r="202" spans="1:50" ht="24.75" customHeight="1" hidden="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8"/>
    </row>
    <row r="203" spans="1:50" ht="24.75" customHeight="1" thickBot="1">
      <c r="A203" s="367"/>
      <c r="B203" s="368"/>
      <c r="C203" s="368"/>
      <c r="D203" s="368"/>
      <c r="E203" s="368"/>
      <c r="F203" s="369"/>
      <c r="G203" s="559" t="s">
        <v>22</v>
      </c>
      <c r="H203" s="560"/>
      <c r="I203" s="560"/>
      <c r="J203" s="560"/>
      <c r="K203" s="560"/>
      <c r="L203" s="561"/>
      <c r="M203" s="146"/>
      <c r="N203" s="146"/>
      <c r="O203" s="146"/>
      <c r="P203" s="146"/>
      <c r="Q203" s="146"/>
      <c r="R203" s="146"/>
      <c r="S203" s="146"/>
      <c r="T203" s="146"/>
      <c r="U203" s="146"/>
      <c r="V203" s="146"/>
      <c r="W203" s="146"/>
      <c r="X203" s="147"/>
      <c r="Y203" s="562">
        <f>SUM(Y193:AB202)</f>
        <v>0.1944</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c r="A204" s="367"/>
      <c r="B204" s="368"/>
      <c r="C204" s="368"/>
      <c r="D204" s="368"/>
      <c r="E204" s="368"/>
      <c r="F204" s="369"/>
      <c r="G204" s="373" t="s">
        <v>461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360</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8"/>
    </row>
    <row r="206" spans="1:50" ht="24.75" customHeight="1">
      <c r="A206" s="367"/>
      <c r="B206" s="368"/>
      <c r="C206" s="368"/>
      <c r="D206" s="368"/>
      <c r="E206" s="368"/>
      <c r="F206" s="369"/>
      <c r="G206" s="358" t="s">
        <v>390</v>
      </c>
      <c r="H206" s="359"/>
      <c r="I206" s="359"/>
      <c r="J206" s="359"/>
      <c r="K206" s="360"/>
      <c r="L206" s="361" t="s">
        <v>393</v>
      </c>
      <c r="M206" s="362"/>
      <c r="N206" s="362"/>
      <c r="O206" s="362"/>
      <c r="P206" s="362"/>
      <c r="Q206" s="362"/>
      <c r="R206" s="362"/>
      <c r="S206" s="362"/>
      <c r="T206" s="362"/>
      <c r="U206" s="362"/>
      <c r="V206" s="362"/>
      <c r="W206" s="362"/>
      <c r="X206" s="363"/>
      <c r="Y206" s="393">
        <v>0.127293</v>
      </c>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9"/>
    </row>
    <row r="207" spans="1:50" ht="24.75" customHeight="1">
      <c r="A207" s="367"/>
      <c r="B207" s="368"/>
      <c r="C207" s="368"/>
      <c r="D207" s="368"/>
      <c r="E207" s="368"/>
      <c r="F207" s="369"/>
      <c r="G207" s="408" t="s">
        <v>388</v>
      </c>
      <c r="H207" s="409"/>
      <c r="I207" s="409"/>
      <c r="J207" s="409"/>
      <c r="K207" s="410"/>
      <c r="L207" s="411" t="s">
        <v>423</v>
      </c>
      <c r="M207" s="412"/>
      <c r="N207" s="412"/>
      <c r="O207" s="412"/>
      <c r="P207" s="412"/>
      <c r="Q207" s="412"/>
      <c r="R207" s="412"/>
      <c r="S207" s="412"/>
      <c r="T207" s="412"/>
      <c r="U207" s="412"/>
      <c r="V207" s="412"/>
      <c r="W207" s="412"/>
      <c r="X207" s="413"/>
      <c r="Y207" s="414">
        <v>0.044178</v>
      </c>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8"/>
    </row>
    <row r="208" spans="1:50" ht="24.75"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8"/>
    </row>
    <row r="209" spans="1:50" ht="24.75"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8"/>
    </row>
    <row r="210" spans="1:50" ht="24.75"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8"/>
    </row>
    <row r="211" spans="1:50" ht="24.7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8"/>
    </row>
    <row r="212" spans="1:50" ht="24.7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8"/>
    </row>
    <row r="213" spans="1:50" ht="24.7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8"/>
    </row>
    <row r="214" spans="1:50" ht="24.75"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8"/>
    </row>
    <row r="215" spans="1:50" ht="24.75" customHeight="1" hidden="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8"/>
    </row>
    <row r="216" spans="1:50" ht="24.75" customHeight="1" thickBot="1">
      <c r="A216" s="367"/>
      <c r="B216" s="368"/>
      <c r="C216" s="368"/>
      <c r="D216" s="368"/>
      <c r="E216" s="368"/>
      <c r="F216" s="369"/>
      <c r="G216" s="559" t="s">
        <v>22</v>
      </c>
      <c r="H216" s="560"/>
      <c r="I216" s="560"/>
      <c r="J216" s="560"/>
      <c r="K216" s="560"/>
      <c r="L216" s="561"/>
      <c r="M216" s="146"/>
      <c r="N216" s="146"/>
      <c r="O216" s="146"/>
      <c r="P216" s="146"/>
      <c r="Q216" s="146"/>
      <c r="R216" s="146"/>
      <c r="S216" s="146"/>
      <c r="T216" s="146"/>
      <c r="U216" s="146"/>
      <c r="V216" s="146"/>
      <c r="W216" s="146"/>
      <c r="X216" s="147"/>
      <c r="Y216" s="562">
        <f>SUM(Y206:AB215)</f>
        <v>0.17147099999999998</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c r="A217" s="367"/>
      <c r="B217" s="368"/>
      <c r="C217" s="368"/>
      <c r="D217" s="368"/>
      <c r="E217" s="368"/>
      <c r="F217" s="369"/>
      <c r="G217" s="373" t="s">
        <v>361</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362</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8"/>
    </row>
    <row r="219" spans="1:50" ht="24.75" customHeight="1">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9"/>
    </row>
    <row r="220" spans="1:50" ht="24.75" customHeight="1">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58"/>
    </row>
    <row r="221" spans="1:50" ht="24.75" customHeight="1">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8"/>
    </row>
    <row r="222" spans="1:50" ht="24.75" customHeight="1">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8"/>
    </row>
    <row r="223" spans="1:50" ht="24.75"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8"/>
    </row>
    <row r="224" spans="1:50" ht="24.75"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8"/>
    </row>
    <row r="225" spans="1:50" ht="24.75"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8"/>
    </row>
    <row r="226" spans="1:50" ht="24.75"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8"/>
    </row>
    <row r="227" spans="1:50" ht="24.75" customHeight="1" hidden="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8"/>
    </row>
    <row r="228" spans="1:50" ht="24.75" customHeight="1" hidden="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8"/>
    </row>
    <row r="229" spans="1:50" ht="24.75" customHeight="1">
      <c r="A229" s="367"/>
      <c r="B229" s="368"/>
      <c r="C229" s="368"/>
      <c r="D229" s="368"/>
      <c r="E229" s="368"/>
      <c r="F229" s="369"/>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4" t="s">
        <v>33</v>
      </c>
      <c r="AL235" s="235"/>
      <c r="AM235" s="235"/>
      <c r="AN235" s="235"/>
      <c r="AO235" s="235"/>
      <c r="AP235" s="235"/>
      <c r="AQ235" s="235" t="s">
        <v>23</v>
      </c>
      <c r="AR235" s="235"/>
      <c r="AS235" s="235"/>
      <c r="AT235" s="235"/>
      <c r="AU235" s="83" t="s">
        <v>24</v>
      </c>
      <c r="AV235" s="84"/>
      <c r="AW235" s="84"/>
      <c r="AX235" s="575"/>
    </row>
    <row r="236" spans="1:50" ht="24" customHeight="1">
      <c r="A236" s="569">
        <v>1</v>
      </c>
      <c r="B236" s="569">
        <v>1</v>
      </c>
      <c r="C236" s="570" t="s">
        <v>394</v>
      </c>
      <c r="D236" s="570"/>
      <c r="E236" s="570"/>
      <c r="F236" s="570"/>
      <c r="G236" s="570"/>
      <c r="H236" s="570"/>
      <c r="I236" s="570"/>
      <c r="J236" s="570"/>
      <c r="K236" s="570"/>
      <c r="L236" s="570"/>
      <c r="M236" s="570" t="s">
        <v>402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0.9936</v>
      </c>
      <c r="AL236" s="572"/>
      <c r="AM236" s="572"/>
      <c r="AN236" s="572"/>
      <c r="AO236" s="572"/>
      <c r="AP236" s="573"/>
      <c r="AQ236" s="197" t="s">
        <v>411</v>
      </c>
      <c r="AR236" s="197"/>
      <c r="AS236" s="197"/>
      <c r="AT236" s="197"/>
      <c r="AU236" s="197" t="s">
        <v>383</v>
      </c>
      <c r="AV236" s="197"/>
      <c r="AW236" s="197"/>
      <c r="AX236" s="197"/>
    </row>
    <row r="237" spans="1:50" ht="24" customHeight="1" hidden="1">
      <c r="A237" s="569">
        <v>2</v>
      </c>
      <c r="B237" s="569">
        <v>1</v>
      </c>
      <c r="C237" s="576"/>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197"/>
      <c r="AR237" s="197"/>
      <c r="AS237" s="197"/>
      <c r="AT237" s="197"/>
      <c r="AU237" s="197"/>
      <c r="AV237" s="197"/>
      <c r="AW237" s="197"/>
      <c r="AX237" s="197"/>
    </row>
    <row r="238" spans="1:50" ht="24" customHeight="1" hidden="1">
      <c r="A238" s="569">
        <v>3</v>
      </c>
      <c r="B238" s="569">
        <v>1</v>
      </c>
      <c r="C238" s="570"/>
      <c r="D238" s="570"/>
      <c r="E238" s="570"/>
      <c r="F238" s="570"/>
      <c r="G238" s="570"/>
      <c r="H238" s="570"/>
      <c r="I238" s="570"/>
      <c r="J238" s="570"/>
      <c r="K238" s="570"/>
      <c r="L238" s="570"/>
      <c r="M238" s="679"/>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0"/>
      <c r="AK238" s="571"/>
      <c r="AL238" s="572"/>
      <c r="AM238" s="572"/>
      <c r="AN238" s="572"/>
      <c r="AO238" s="572"/>
      <c r="AP238" s="573"/>
      <c r="AQ238" s="197"/>
      <c r="AR238" s="197"/>
      <c r="AS238" s="197"/>
      <c r="AT238" s="197"/>
      <c r="AU238" s="197"/>
      <c r="AV238" s="197"/>
      <c r="AW238" s="197"/>
      <c r="AX238" s="197"/>
    </row>
    <row r="239" spans="1:50" ht="24" customHeight="1" hidden="1">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197"/>
      <c r="AR239" s="197"/>
      <c r="AS239" s="197"/>
      <c r="AT239" s="197"/>
      <c r="AU239" s="197"/>
      <c r="AV239" s="197"/>
      <c r="AW239" s="197"/>
      <c r="AX239" s="197"/>
    </row>
    <row r="240" spans="1:50" ht="24" customHeight="1" hidden="1">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197"/>
      <c r="AR240" s="197"/>
      <c r="AS240" s="197"/>
      <c r="AT240" s="197"/>
      <c r="AU240" s="197"/>
      <c r="AV240" s="197"/>
      <c r="AW240" s="197"/>
      <c r="AX240" s="197"/>
    </row>
    <row r="241" spans="1:50" ht="24" customHeight="1" hidden="1">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197"/>
      <c r="AR241" s="197"/>
      <c r="AS241" s="197"/>
      <c r="AT241" s="197"/>
      <c r="AU241" s="197"/>
      <c r="AV241" s="197"/>
      <c r="AW241" s="197"/>
      <c r="AX241" s="197"/>
    </row>
    <row r="242" spans="1:50" ht="24" customHeight="1" hidden="1">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197"/>
      <c r="AR242" s="197"/>
      <c r="AS242" s="197"/>
      <c r="AT242" s="197"/>
      <c r="AU242" s="197"/>
      <c r="AV242" s="197"/>
      <c r="AW242" s="197"/>
      <c r="AX242" s="197"/>
    </row>
    <row r="243" spans="1:50" ht="24" customHeight="1" hidden="1">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197"/>
      <c r="AR243" s="197"/>
      <c r="AS243" s="197"/>
      <c r="AT243" s="197"/>
      <c r="AU243" s="197"/>
      <c r="AV243" s="197"/>
      <c r="AW243" s="197"/>
      <c r="AX243" s="197"/>
    </row>
    <row r="244" spans="1:50" ht="24" customHeight="1" hidden="1">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197"/>
      <c r="AR244" s="197"/>
      <c r="AS244" s="197"/>
      <c r="AT244" s="197"/>
      <c r="AU244" s="197"/>
      <c r="AV244" s="197"/>
      <c r="AW244" s="197"/>
      <c r="AX244" s="197"/>
    </row>
    <row r="245" spans="1:50" ht="24" customHeight="1" hidden="1">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197"/>
      <c r="AR245" s="197"/>
      <c r="AS245" s="197"/>
      <c r="AT245" s="197"/>
      <c r="AU245" s="197"/>
      <c r="AV245" s="197"/>
      <c r="AW245" s="197"/>
      <c r="AX245" s="197"/>
    </row>
    <row r="246" spans="1:50" ht="24" customHeight="1" hidden="1">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6"/>
      <c r="AR246" s="570"/>
      <c r="AS246" s="570"/>
      <c r="AT246" s="570"/>
      <c r="AU246" s="571"/>
      <c r="AV246" s="572"/>
      <c r="AW246" s="572"/>
      <c r="AX246" s="573"/>
    </row>
    <row r="247" spans="1:50" ht="24" customHeight="1" hidden="1">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6"/>
      <c r="AR247" s="570"/>
      <c r="AS247" s="570"/>
      <c r="AT247" s="570"/>
      <c r="AU247" s="571"/>
      <c r="AV247" s="572"/>
      <c r="AW247" s="572"/>
      <c r="AX247" s="573"/>
    </row>
    <row r="248" spans="1:50" ht="24" customHeight="1" hidden="1">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6"/>
      <c r="AR248" s="570"/>
      <c r="AS248" s="570"/>
      <c r="AT248" s="570"/>
      <c r="AU248" s="571"/>
      <c r="AV248" s="572"/>
      <c r="AW248" s="572"/>
      <c r="AX248" s="573"/>
    </row>
    <row r="249" spans="1:50" ht="24" customHeight="1" hidden="1">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6"/>
      <c r="AR249" s="570"/>
      <c r="AS249" s="570"/>
      <c r="AT249" s="570"/>
      <c r="AU249" s="571"/>
      <c r="AV249" s="572"/>
      <c r="AW249" s="572"/>
      <c r="AX249" s="573"/>
    </row>
    <row r="250" spans="1:50" ht="24" customHeight="1" hidden="1">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6"/>
      <c r="AR250" s="570"/>
      <c r="AS250" s="570"/>
      <c r="AT250" s="570"/>
      <c r="AU250" s="571"/>
      <c r="AV250" s="572"/>
      <c r="AW250" s="572"/>
      <c r="AX250" s="573"/>
    </row>
    <row r="251" spans="1:50" ht="24" customHeight="1" hidden="1">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6"/>
      <c r="AR251" s="570"/>
      <c r="AS251" s="570"/>
      <c r="AT251" s="570"/>
      <c r="AU251" s="571"/>
      <c r="AV251" s="572"/>
      <c r="AW251" s="572"/>
      <c r="AX251" s="573"/>
    </row>
    <row r="252" spans="1:50" ht="24" customHeight="1" hidden="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6"/>
      <c r="AR252" s="570"/>
      <c r="AS252" s="570"/>
      <c r="AT252" s="570"/>
      <c r="AU252" s="571"/>
      <c r="AV252" s="572"/>
      <c r="AW252" s="572"/>
      <c r="AX252" s="573"/>
    </row>
    <row r="253" spans="1:50" ht="24" customHeight="1" hidden="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6"/>
      <c r="AR253" s="570"/>
      <c r="AS253" s="570"/>
      <c r="AT253" s="570"/>
      <c r="AU253" s="571"/>
      <c r="AV253" s="572"/>
      <c r="AW253" s="572"/>
      <c r="AX253" s="573"/>
    </row>
    <row r="254" spans="1:50" ht="24" customHeight="1" hidden="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6"/>
      <c r="AR254" s="570"/>
      <c r="AS254" s="570"/>
      <c r="AT254" s="570"/>
      <c r="AU254" s="571"/>
      <c r="AV254" s="572"/>
      <c r="AW254" s="572"/>
      <c r="AX254" s="573"/>
    </row>
    <row r="255" spans="1:50" ht="24" customHeight="1" hidden="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6"/>
      <c r="AR255" s="570"/>
      <c r="AS255" s="570"/>
      <c r="AT255" s="570"/>
      <c r="AU255" s="571"/>
      <c r="AV255" s="572"/>
      <c r="AW255" s="572"/>
      <c r="AX255" s="573"/>
    </row>
    <row r="256" spans="1:50" ht="24" customHeight="1" hidden="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6"/>
      <c r="AR256" s="570"/>
      <c r="AS256" s="570"/>
      <c r="AT256" s="570"/>
      <c r="AU256" s="571"/>
      <c r="AV256" s="572"/>
      <c r="AW256" s="572"/>
      <c r="AX256" s="573"/>
    </row>
    <row r="257" spans="1:50" ht="24" customHeight="1" hidden="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6"/>
      <c r="AR257" s="570"/>
      <c r="AS257" s="570"/>
      <c r="AT257" s="570"/>
      <c r="AU257" s="571"/>
      <c r="AV257" s="572"/>
      <c r="AW257" s="572"/>
      <c r="AX257" s="573"/>
    </row>
    <row r="258" spans="1:50" ht="24" customHeight="1" hidden="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6"/>
      <c r="AR258" s="570"/>
      <c r="AS258" s="570"/>
      <c r="AT258" s="570"/>
      <c r="AU258" s="571"/>
      <c r="AV258" s="572"/>
      <c r="AW258" s="572"/>
      <c r="AX258" s="573"/>
    </row>
    <row r="259" spans="1:50" ht="24" customHeight="1" hidden="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6"/>
      <c r="AR259" s="570"/>
      <c r="AS259" s="570"/>
      <c r="AT259" s="570"/>
      <c r="AU259" s="571"/>
      <c r="AV259" s="572"/>
      <c r="AW259" s="572"/>
      <c r="AX259" s="573"/>
    </row>
    <row r="260" spans="1:50" ht="24" customHeight="1" hidden="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6"/>
      <c r="AR260" s="570"/>
      <c r="AS260" s="570"/>
      <c r="AT260" s="570"/>
      <c r="AU260" s="571"/>
      <c r="AV260" s="572"/>
      <c r="AW260" s="572"/>
      <c r="AX260" s="573"/>
    </row>
    <row r="261" spans="1:50" ht="24" customHeight="1" hidden="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6"/>
      <c r="AR261" s="570"/>
      <c r="AS261" s="570"/>
      <c r="AT261" s="570"/>
      <c r="AU261" s="571"/>
      <c r="AV261" s="572"/>
      <c r="AW261" s="572"/>
      <c r="AX261" s="573"/>
    </row>
    <row r="262" spans="1:50" ht="24" customHeight="1" hidden="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6"/>
      <c r="AR262" s="570"/>
      <c r="AS262" s="570"/>
      <c r="AT262" s="570"/>
      <c r="AU262" s="571"/>
      <c r="AV262" s="572"/>
      <c r="AW262" s="572"/>
      <c r="AX262" s="573"/>
    </row>
    <row r="263" spans="1:50" ht="24" customHeight="1" hidden="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6"/>
      <c r="AR263" s="570"/>
      <c r="AS263" s="570"/>
      <c r="AT263" s="570"/>
      <c r="AU263" s="571"/>
      <c r="AV263" s="572"/>
      <c r="AW263" s="572"/>
      <c r="AX263" s="573"/>
    </row>
    <row r="264" spans="1:50" ht="24" customHeight="1" hidden="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6"/>
      <c r="AR264" s="570"/>
      <c r="AS264" s="570"/>
      <c r="AT264" s="570"/>
      <c r="AU264" s="571"/>
      <c r="AV264" s="572"/>
      <c r="AW264" s="572"/>
      <c r="AX264" s="573"/>
    </row>
    <row r="265" spans="1:50" ht="24" customHeight="1" hidden="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6"/>
      <c r="AR265" s="570"/>
      <c r="AS265" s="570"/>
      <c r="AT265" s="570"/>
      <c r="AU265" s="571"/>
      <c r="AV265" s="572"/>
      <c r="AW265" s="572"/>
      <c r="AX265" s="5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469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35" t="s">
        <v>363</v>
      </c>
      <c r="D268" s="235"/>
      <c r="E268" s="235"/>
      <c r="F268" s="235"/>
      <c r="G268" s="235"/>
      <c r="H268" s="235"/>
      <c r="I268" s="235"/>
      <c r="J268" s="235"/>
      <c r="K268" s="235"/>
      <c r="L268" s="235"/>
      <c r="M268" s="235" t="s">
        <v>364</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4" t="s">
        <v>365</v>
      </c>
      <c r="AL268" s="235"/>
      <c r="AM268" s="235"/>
      <c r="AN268" s="235"/>
      <c r="AO268" s="235"/>
      <c r="AP268" s="235"/>
      <c r="AQ268" s="235" t="s">
        <v>23</v>
      </c>
      <c r="AR268" s="235"/>
      <c r="AS268" s="235"/>
      <c r="AT268" s="235"/>
      <c r="AU268" s="83" t="s">
        <v>24</v>
      </c>
      <c r="AV268" s="84"/>
      <c r="AW268" s="84"/>
      <c r="AX268" s="575"/>
    </row>
    <row r="269" spans="1:50" ht="30" customHeight="1">
      <c r="A269" s="569">
        <v>1</v>
      </c>
      <c r="B269" s="569">
        <v>1</v>
      </c>
      <c r="C269" s="682" t="s">
        <v>465</v>
      </c>
      <c r="D269" s="682"/>
      <c r="E269" s="682"/>
      <c r="F269" s="682"/>
      <c r="G269" s="682"/>
      <c r="H269" s="682"/>
      <c r="I269" s="682"/>
      <c r="J269" s="682"/>
      <c r="K269" s="682"/>
      <c r="L269" s="682"/>
      <c r="M269" s="576" t="s">
        <v>403</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0.1944</v>
      </c>
      <c r="AL269" s="572"/>
      <c r="AM269" s="572"/>
      <c r="AN269" s="572"/>
      <c r="AO269" s="572"/>
      <c r="AP269" s="573"/>
      <c r="AQ269" s="576" t="s">
        <v>411</v>
      </c>
      <c r="AR269" s="570"/>
      <c r="AS269" s="570"/>
      <c r="AT269" s="570"/>
      <c r="AU269" s="197" t="s">
        <v>383</v>
      </c>
      <c r="AV269" s="197"/>
      <c r="AW269" s="197"/>
      <c r="AX269" s="197"/>
    </row>
    <row r="270" spans="1:50" ht="30" customHeight="1">
      <c r="A270" s="569">
        <v>2</v>
      </c>
      <c r="B270" s="569">
        <v>1</v>
      </c>
      <c r="C270" s="681" t="s">
        <v>395</v>
      </c>
      <c r="D270" s="682"/>
      <c r="E270" s="682"/>
      <c r="F270" s="682"/>
      <c r="G270" s="682"/>
      <c r="H270" s="682"/>
      <c r="I270" s="682"/>
      <c r="J270" s="682"/>
      <c r="K270" s="682"/>
      <c r="L270" s="682"/>
      <c r="M270" s="576" t="s">
        <v>404</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0.149256</v>
      </c>
      <c r="AL270" s="572"/>
      <c r="AM270" s="572"/>
      <c r="AN270" s="572"/>
      <c r="AO270" s="572"/>
      <c r="AP270" s="573"/>
      <c r="AQ270" s="576" t="s">
        <v>411</v>
      </c>
      <c r="AR270" s="570"/>
      <c r="AS270" s="570"/>
      <c r="AT270" s="570"/>
      <c r="AU270" s="197" t="s">
        <v>383</v>
      </c>
      <c r="AV270" s="197"/>
      <c r="AW270" s="197"/>
      <c r="AX270" s="197"/>
    </row>
    <row r="271" spans="1:50" ht="30" customHeight="1">
      <c r="A271" s="569">
        <v>3</v>
      </c>
      <c r="B271" s="569">
        <v>1</v>
      </c>
      <c r="C271" s="682" t="s">
        <v>397</v>
      </c>
      <c r="D271" s="682"/>
      <c r="E271" s="682"/>
      <c r="F271" s="682"/>
      <c r="G271" s="682"/>
      <c r="H271" s="682"/>
      <c r="I271" s="682"/>
      <c r="J271" s="682"/>
      <c r="K271" s="682"/>
      <c r="L271" s="682"/>
      <c r="M271" s="576" t="s">
        <v>406</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0.08208</v>
      </c>
      <c r="AL271" s="572"/>
      <c r="AM271" s="572"/>
      <c r="AN271" s="572"/>
      <c r="AO271" s="572"/>
      <c r="AP271" s="573"/>
      <c r="AQ271" s="576" t="s">
        <v>467</v>
      </c>
      <c r="AR271" s="570"/>
      <c r="AS271" s="570"/>
      <c r="AT271" s="570"/>
      <c r="AU271" s="197" t="s">
        <v>383</v>
      </c>
      <c r="AV271" s="197"/>
      <c r="AW271" s="197"/>
      <c r="AX271" s="197"/>
    </row>
    <row r="272" spans="1:50" ht="48" customHeight="1">
      <c r="A272" s="569">
        <v>4</v>
      </c>
      <c r="B272" s="569">
        <v>1</v>
      </c>
      <c r="C272" s="679" t="s">
        <v>468</v>
      </c>
      <c r="D272" s="683"/>
      <c r="E272" s="683"/>
      <c r="F272" s="683"/>
      <c r="G272" s="683"/>
      <c r="H272" s="683"/>
      <c r="I272" s="683"/>
      <c r="J272" s="683"/>
      <c r="K272" s="683"/>
      <c r="L272" s="684"/>
      <c r="M272" s="576" t="s">
        <v>476</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0.0815</v>
      </c>
      <c r="AL272" s="572"/>
      <c r="AM272" s="572"/>
      <c r="AN272" s="572"/>
      <c r="AO272" s="572"/>
      <c r="AP272" s="573"/>
      <c r="AQ272" s="576" t="s">
        <v>411</v>
      </c>
      <c r="AR272" s="570"/>
      <c r="AS272" s="570"/>
      <c r="AT272" s="570"/>
      <c r="AU272" s="197" t="s">
        <v>383</v>
      </c>
      <c r="AV272" s="197"/>
      <c r="AW272" s="197"/>
      <c r="AX272" s="197"/>
    </row>
    <row r="273" spans="1:50" ht="29.25" customHeight="1">
      <c r="A273" s="569">
        <v>5</v>
      </c>
      <c r="B273" s="569">
        <v>1</v>
      </c>
      <c r="C273" s="685" t="s">
        <v>396</v>
      </c>
      <c r="D273" s="683"/>
      <c r="E273" s="683"/>
      <c r="F273" s="683"/>
      <c r="G273" s="683"/>
      <c r="H273" s="683"/>
      <c r="I273" s="683"/>
      <c r="J273" s="683"/>
      <c r="K273" s="683"/>
      <c r="L273" s="684"/>
      <c r="M273" s="576" t="s">
        <v>405</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0.07668</v>
      </c>
      <c r="AL273" s="572"/>
      <c r="AM273" s="572"/>
      <c r="AN273" s="572"/>
      <c r="AO273" s="572"/>
      <c r="AP273" s="573"/>
      <c r="AQ273" s="576" t="s">
        <v>411</v>
      </c>
      <c r="AR273" s="570"/>
      <c r="AS273" s="570"/>
      <c r="AT273" s="570"/>
      <c r="AU273" s="197" t="s">
        <v>383</v>
      </c>
      <c r="AV273" s="197"/>
      <c r="AW273" s="197"/>
      <c r="AX273" s="197"/>
    </row>
    <row r="274" spans="1:50" ht="29.25" customHeight="1">
      <c r="A274" s="569">
        <v>6</v>
      </c>
      <c r="B274" s="569">
        <v>1</v>
      </c>
      <c r="C274" s="685" t="s">
        <v>398</v>
      </c>
      <c r="D274" s="683"/>
      <c r="E274" s="683"/>
      <c r="F274" s="683"/>
      <c r="G274" s="683"/>
      <c r="H274" s="683"/>
      <c r="I274" s="683"/>
      <c r="J274" s="683"/>
      <c r="K274" s="683"/>
      <c r="L274" s="684"/>
      <c r="M274" s="576" t="s">
        <v>407</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v>0.0648</v>
      </c>
      <c r="AL274" s="572"/>
      <c r="AM274" s="572"/>
      <c r="AN274" s="572"/>
      <c r="AO274" s="572"/>
      <c r="AP274" s="573"/>
      <c r="AQ274" s="576" t="s">
        <v>411</v>
      </c>
      <c r="AR274" s="570"/>
      <c r="AS274" s="570"/>
      <c r="AT274" s="570"/>
      <c r="AU274" s="197" t="s">
        <v>383</v>
      </c>
      <c r="AV274" s="197"/>
      <c r="AW274" s="197"/>
      <c r="AX274" s="197"/>
    </row>
    <row r="275" spans="1:50" ht="29.25" customHeight="1">
      <c r="A275" s="569">
        <v>7</v>
      </c>
      <c r="B275" s="569">
        <v>1</v>
      </c>
      <c r="C275" s="685" t="s">
        <v>399</v>
      </c>
      <c r="D275" s="683"/>
      <c r="E275" s="683"/>
      <c r="F275" s="683"/>
      <c r="G275" s="683"/>
      <c r="H275" s="683"/>
      <c r="I275" s="683"/>
      <c r="J275" s="683"/>
      <c r="K275" s="683"/>
      <c r="L275" s="684"/>
      <c r="M275" s="576" t="s">
        <v>408</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0.044128</v>
      </c>
      <c r="AL275" s="572"/>
      <c r="AM275" s="572"/>
      <c r="AN275" s="572"/>
      <c r="AO275" s="572"/>
      <c r="AP275" s="573"/>
      <c r="AQ275" s="576" t="s">
        <v>411</v>
      </c>
      <c r="AR275" s="570"/>
      <c r="AS275" s="570"/>
      <c r="AT275" s="570"/>
      <c r="AU275" s="197" t="s">
        <v>383</v>
      </c>
      <c r="AV275" s="197"/>
      <c r="AW275" s="197"/>
      <c r="AX275" s="197"/>
    </row>
    <row r="276" spans="1:50" ht="29.25" customHeight="1">
      <c r="A276" s="569">
        <v>8</v>
      </c>
      <c r="B276" s="569">
        <v>1</v>
      </c>
      <c r="C276" s="685" t="s">
        <v>400</v>
      </c>
      <c r="D276" s="683"/>
      <c r="E276" s="683"/>
      <c r="F276" s="683"/>
      <c r="G276" s="683"/>
      <c r="H276" s="683"/>
      <c r="I276" s="683"/>
      <c r="J276" s="683"/>
      <c r="K276" s="683"/>
      <c r="L276" s="684"/>
      <c r="M276" s="576" t="s">
        <v>409</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v>0.03456</v>
      </c>
      <c r="AL276" s="572"/>
      <c r="AM276" s="572"/>
      <c r="AN276" s="572"/>
      <c r="AO276" s="572"/>
      <c r="AP276" s="573"/>
      <c r="AQ276" s="576" t="s">
        <v>411</v>
      </c>
      <c r="AR276" s="570"/>
      <c r="AS276" s="570"/>
      <c r="AT276" s="570"/>
      <c r="AU276" s="197" t="s">
        <v>383</v>
      </c>
      <c r="AV276" s="197"/>
      <c r="AW276" s="197"/>
      <c r="AX276" s="197"/>
    </row>
    <row r="277" spans="1:50" ht="29.25" customHeight="1">
      <c r="A277" s="569">
        <v>9</v>
      </c>
      <c r="B277" s="569">
        <v>1</v>
      </c>
      <c r="C277" s="686" t="s">
        <v>401</v>
      </c>
      <c r="D277" s="468"/>
      <c r="E277" s="468"/>
      <c r="F277" s="468"/>
      <c r="G277" s="468"/>
      <c r="H277" s="468"/>
      <c r="I277" s="468"/>
      <c r="J277" s="468"/>
      <c r="K277" s="468"/>
      <c r="L277" s="680"/>
      <c r="M277" s="576" t="s">
        <v>410</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v>0.001274</v>
      </c>
      <c r="AL277" s="572"/>
      <c r="AM277" s="572"/>
      <c r="AN277" s="572"/>
      <c r="AO277" s="572"/>
      <c r="AP277" s="573"/>
      <c r="AQ277" s="576" t="s">
        <v>467</v>
      </c>
      <c r="AR277" s="570"/>
      <c r="AS277" s="570"/>
      <c r="AT277" s="570"/>
      <c r="AU277" s="197" t="s">
        <v>383</v>
      </c>
      <c r="AV277" s="197"/>
      <c r="AW277" s="197"/>
      <c r="AX277" s="197"/>
    </row>
    <row r="278" spans="1:50" ht="24" customHeight="1" hidden="1">
      <c r="A278" s="569">
        <v>10</v>
      </c>
      <c r="B278" s="569">
        <v>1</v>
      </c>
      <c r="C278" s="685"/>
      <c r="D278" s="683"/>
      <c r="E278" s="683"/>
      <c r="F278" s="683"/>
      <c r="G278" s="683"/>
      <c r="H278" s="683"/>
      <c r="I278" s="683"/>
      <c r="J278" s="683"/>
      <c r="K278" s="683"/>
      <c r="L278" s="684"/>
      <c r="M278" s="682"/>
      <c r="N278" s="682"/>
      <c r="O278" s="682"/>
      <c r="P278" s="682"/>
      <c r="Q278" s="682"/>
      <c r="R278" s="682"/>
      <c r="S278" s="682"/>
      <c r="T278" s="682"/>
      <c r="U278" s="682"/>
      <c r="V278" s="682"/>
      <c r="W278" s="682"/>
      <c r="X278" s="682"/>
      <c r="Y278" s="682"/>
      <c r="Z278" s="682"/>
      <c r="AA278" s="682"/>
      <c r="AB278" s="682"/>
      <c r="AC278" s="682"/>
      <c r="AD278" s="682"/>
      <c r="AE278" s="682"/>
      <c r="AF278" s="682"/>
      <c r="AG278" s="682"/>
      <c r="AH278" s="682"/>
      <c r="AI278" s="682"/>
      <c r="AJ278" s="682"/>
      <c r="AK278" s="571"/>
      <c r="AL278" s="572"/>
      <c r="AM278" s="572"/>
      <c r="AN278" s="572"/>
      <c r="AO278" s="572"/>
      <c r="AP278" s="573"/>
      <c r="AQ278" s="576"/>
      <c r="AR278" s="570"/>
      <c r="AS278" s="570"/>
      <c r="AT278" s="570"/>
      <c r="AU278" s="197" t="s">
        <v>383</v>
      </c>
      <c r="AV278" s="197"/>
      <c r="AW278" s="197"/>
      <c r="AX278" s="197"/>
    </row>
    <row r="279" spans="1:50" ht="24" customHeight="1" hidden="1">
      <c r="A279" s="569">
        <v>11</v>
      </c>
      <c r="B279" s="569">
        <v>1</v>
      </c>
      <c r="C279" s="687"/>
      <c r="D279" s="683"/>
      <c r="E279" s="683"/>
      <c r="F279" s="683"/>
      <c r="G279" s="683"/>
      <c r="H279" s="683"/>
      <c r="I279" s="683"/>
      <c r="J279" s="683"/>
      <c r="K279" s="683"/>
      <c r="L279" s="684"/>
      <c r="M279" s="682"/>
      <c r="N279" s="682"/>
      <c r="O279" s="682"/>
      <c r="P279" s="682"/>
      <c r="Q279" s="682"/>
      <c r="R279" s="682"/>
      <c r="S279" s="682"/>
      <c r="T279" s="682"/>
      <c r="U279" s="682"/>
      <c r="V279" s="682"/>
      <c r="W279" s="682"/>
      <c r="X279" s="682"/>
      <c r="Y279" s="682"/>
      <c r="Z279" s="682"/>
      <c r="AA279" s="682"/>
      <c r="AB279" s="682"/>
      <c r="AC279" s="682"/>
      <c r="AD279" s="682"/>
      <c r="AE279" s="682"/>
      <c r="AF279" s="682"/>
      <c r="AG279" s="682"/>
      <c r="AH279" s="682"/>
      <c r="AI279" s="682"/>
      <c r="AJ279" s="682"/>
      <c r="AK279" s="571"/>
      <c r="AL279" s="572"/>
      <c r="AM279" s="572"/>
      <c r="AN279" s="572"/>
      <c r="AO279" s="572"/>
      <c r="AP279" s="573"/>
      <c r="AQ279" s="576"/>
      <c r="AR279" s="570"/>
      <c r="AS279" s="570"/>
      <c r="AT279" s="570"/>
      <c r="AU279" s="571"/>
      <c r="AV279" s="572"/>
      <c r="AW279" s="572"/>
      <c r="AX279" s="573"/>
    </row>
    <row r="280" spans="1:50" ht="24" customHeight="1" hidden="1">
      <c r="A280" s="569">
        <v>12</v>
      </c>
      <c r="B280" s="569">
        <v>1</v>
      </c>
      <c r="C280" s="679"/>
      <c r="D280" s="468"/>
      <c r="E280" s="468"/>
      <c r="F280" s="468"/>
      <c r="G280" s="468"/>
      <c r="H280" s="468"/>
      <c r="I280" s="468"/>
      <c r="J280" s="468"/>
      <c r="K280" s="468"/>
      <c r="L280" s="680"/>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571"/>
      <c r="AL280" s="572"/>
      <c r="AM280" s="572"/>
      <c r="AN280" s="572"/>
      <c r="AO280" s="572"/>
      <c r="AP280" s="573"/>
      <c r="AQ280" s="576"/>
      <c r="AR280" s="570"/>
      <c r="AS280" s="570"/>
      <c r="AT280" s="570"/>
      <c r="AU280" s="571"/>
      <c r="AV280" s="572"/>
      <c r="AW280" s="572"/>
      <c r="AX280" s="573"/>
    </row>
    <row r="281" spans="1:50" ht="24" customHeight="1" hidden="1">
      <c r="A281" s="569">
        <v>13</v>
      </c>
      <c r="B281" s="569">
        <v>1</v>
      </c>
      <c r="C281" s="687"/>
      <c r="D281" s="683"/>
      <c r="E281" s="683"/>
      <c r="F281" s="683"/>
      <c r="G281" s="683"/>
      <c r="H281" s="683"/>
      <c r="I281" s="683"/>
      <c r="J281" s="683"/>
      <c r="K281" s="683"/>
      <c r="L281" s="684"/>
      <c r="M281" s="682"/>
      <c r="N281" s="682"/>
      <c r="O281" s="682"/>
      <c r="P281" s="682"/>
      <c r="Q281" s="682"/>
      <c r="R281" s="682"/>
      <c r="S281" s="682"/>
      <c r="T281" s="682"/>
      <c r="U281" s="682"/>
      <c r="V281" s="682"/>
      <c r="W281" s="682"/>
      <c r="X281" s="682"/>
      <c r="Y281" s="682"/>
      <c r="Z281" s="682"/>
      <c r="AA281" s="682"/>
      <c r="AB281" s="682"/>
      <c r="AC281" s="682"/>
      <c r="AD281" s="682"/>
      <c r="AE281" s="682"/>
      <c r="AF281" s="682"/>
      <c r="AG281" s="682"/>
      <c r="AH281" s="682"/>
      <c r="AI281" s="682"/>
      <c r="AJ281" s="682"/>
      <c r="AK281" s="571"/>
      <c r="AL281" s="572"/>
      <c r="AM281" s="572"/>
      <c r="AN281" s="572"/>
      <c r="AO281" s="572"/>
      <c r="AP281" s="573"/>
      <c r="AQ281" s="576"/>
      <c r="AR281" s="570"/>
      <c r="AS281" s="570"/>
      <c r="AT281" s="570"/>
      <c r="AU281" s="571"/>
      <c r="AV281" s="572"/>
      <c r="AW281" s="572"/>
      <c r="AX281" s="573"/>
    </row>
    <row r="282" spans="1:50" ht="24" customHeight="1" hidden="1">
      <c r="A282" s="569">
        <v>14</v>
      </c>
      <c r="B282" s="569">
        <v>1</v>
      </c>
      <c r="C282" s="576"/>
      <c r="D282" s="570"/>
      <c r="E282" s="570"/>
      <c r="F282" s="570"/>
      <c r="G282" s="570"/>
      <c r="H282" s="570"/>
      <c r="I282" s="570"/>
      <c r="J282" s="570"/>
      <c r="K282" s="570"/>
      <c r="L282" s="570"/>
      <c r="M282" s="681"/>
      <c r="N282" s="682"/>
      <c r="O282" s="682"/>
      <c r="P282" s="682"/>
      <c r="Q282" s="682"/>
      <c r="R282" s="682"/>
      <c r="S282" s="682"/>
      <c r="T282" s="682"/>
      <c r="U282" s="682"/>
      <c r="V282" s="682"/>
      <c r="W282" s="682"/>
      <c r="X282" s="682"/>
      <c r="Y282" s="682"/>
      <c r="Z282" s="682"/>
      <c r="AA282" s="682"/>
      <c r="AB282" s="682"/>
      <c r="AC282" s="682"/>
      <c r="AD282" s="682"/>
      <c r="AE282" s="682"/>
      <c r="AF282" s="682"/>
      <c r="AG282" s="682"/>
      <c r="AH282" s="682"/>
      <c r="AI282" s="682"/>
      <c r="AJ282" s="682"/>
      <c r="AK282" s="571"/>
      <c r="AL282" s="572"/>
      <c r="AM282" s="572"/>
      <c r="AN282" s="572"/>
      <c r="AO282" s="572"/>
      <c r="AP282" s="573"/>
      <c r="AQ282" s="576"/>
      <c r="AR282" s="570"/>
      <c r="AS282" s="570"/>
      <c r="AT282" s="570"/>
      <c r="AU282" s="571"/>
      <c r="AV282" s="572"/>
      <c r="AW282" s="572"/>
      <c r="AX282" s="573"/>
    </row>
    <row r="283" spans="1:50" ht="24" customHeight="1" hidden="1">
      <c r="A283" s="569">
        <v>15</v>
      </c>
      <c r="B283" s="569">
        <v>1</v>
      </c>
      <c r="C283" s="576"/>
      <c r="D283" s="570"/>
      <c r="E283" s="570"/>
      <c r="F283" s="570"/>
      <c r="G283" s="570"/>
      <c r="H283" s="570"/>
      <c r="I283" s="570"/>
      <c r="J283" s="570"/>
      <c r="K283" s="570"/>
      <c r="L283" s="570"/>
      <c r="M283" s="681"/>
      <c r="N283" s="682"/>
      <c r="O283" s="682"/>
      <c r="P283" s="682"/>
      <c r="Q283" s="682"/>
      <c r="R283" s="682"/>
      <c r="S283" s="682"/>
      <c r="T283" s="682"/>
      <c r="U283" s="682"/>
      <c r="V283" s="682"/>
      <c r="W283" s="682"/>
      <c r="X283" s="682"/>
      <c r="Y283" s="682"/>
      <c r="Z283" s="682"/>
      <c r="AA283" s="682"/>
      <c r="AB283" s="682"/>
      <c r="AC283" s="682"/>
      <c r="AD283" s="682"/>
      <c r="AE283" s="682"/>
      <c r="AF283" s="682"/>
      <c r="AG283" s="682"/>
      <c r="AH283" s="682"/>
      <c r="AI283" s="682"/>
      <c r="AJ283" s="682"/>
      <c r="AK283" s="571"/>
      <c r="AL283" s="572"/>
      <c r="AM283" s="572"/>
      <c r="AN283" s="572"/>
      <c r="AO283" s="572"/>
      <c r="AP283" s="573"/>
      <c r="AQ283" s="576"/>
      <c r="AR283" s="570"/>
      <c r="AS283" s="570"/>
      <c r="AT283" s="570"/>
      <c r="AU283" s="571"/>
      <c r="AV283" s="572"/>
      <c r="AW283" s="572"/>
      <c r="AX283" s="573"/>
    </row>
    <row r="284" spans="1:50" ht="24" customHeight="1" hidden="1">
      <c r="A284" s="569">
        <v>16</v>
      </c>
      <c r="B284" s="569">
        <v>1</v>
      </c>
      <c r="C284" s="576"/>
      <c r="D284" s="570"/>
      <c r="E284" s="570"/>
      <c r="F284" s="570"/>
      <c r="G284" s="570"/>
      <c r="H284" s="570"/>
      <c r="I284" s="570"/>
      <c r="J284" s="570"/>
      <c r="K284" s="570"/>
      <c r="L284" s="570"/>
      <c r="M284" s="681"/>
      <c r="N284" s="682"/>
      <c r="O284" s="682"/>
      <c r="P284" s="682"/>
      <c r="Q284" s="682"/>
      <c r="R284" s="682"/>
      <c r="S284" s="682"/>
      <c r="T284" s="682"/>
      <c r="U284" s="682"/>
      <c r="V284" s="682"/>
      <c r="W284" s="682"/>
      <c r="X284" s="682"/>
      <c r="Y284" s="682"/>
      <c r="Z284" s="682"/>
      <c r="AA284" s="682"/>
      <c r="AB284" s="682"/>
      <c r="AC284" s="682"/>
      <c r="AD284" s="682"/>
      <c r="AE284" s="682"/>
      <c r="AF284" s="682"/>
      <c r="AG284" s="682"/>
      <c r="AH284" s="682"/>
      <c r="AI284" s="682"/>
      <c r="AJ284" s="682"/>
      <c r="AK284" s="571"/>
      <c r="AL284" s="572"/>
      <c r="AM284" s="572"/>
      <c r="AN284" s="572"/>
      <c r="AO284" s="572"/>
      <c r="AP284" s="573"/>
      <c r="AQ284" s="576"/>
      <c r="AR284" s="570"/>
      <c r="AS284" s="570"/>
      <c r="AT284" s="570"/>
      <c r="AU284" s="571"/>
      <c r="AV284" s="572"/>
      <c r="AW284" s="572"/>
      <c r="AX284" s="573"/>
    </row>
    <row r="285" spans="1:50" ht="24" customHeight="1" hidden="1">
      <c r="A285" s="569">
        <v>17</v>
      </c>
      <c r="B285" s="569">
        <v>1</v>
      </c>
      <c r="C285" s="576"/>
      <c r="D285" s="570"/>
      <c r="E285" s="570"/>
      <c r="F285" s="570"/>
      <c r="G285" s="570"/>
      <c r="H285" s="570"/>
      <c r="I285" s="570"/>
      <c r="J285" s="570"/>
      <c r="K285" s="570"/>
      <c r="L285" s="570"/>
      <c r="M285" s="681"/>
      <c r="N285" s="682"/>
      <c r="O285" s="682"/>
      <c r="P285" s="682"/>
      <c r="Q285" s="682"/>
      <c r="R285" s="682"/>
      <c r="S285" s="682"/>
      <c r="T285" s="682"/>
      <c r="U285" s="682"/>
      <c r="V285" s="682"/>
      <c r="W285" s="682"/>
      <c r="X285" s="682"/>
      <c r="Y285" s="682"/>
      <c r="Z285" s="682"/>
      <c r="AA285" s="682"/>
      <c r="AB285" s="682"/>
      <c r="AC285" s="682"/>
      <c r="AD285" s="682"/>
      <c r="AE285" s="682"/>
      <c r="AF285" s="682"/>
      <c r="AG285" s="682"/>
      <c r="AH285" s="682"/>
      <c r="AI285" s="682"/>
      <c r="AJ285" s="682"/>
      <c r="AK285" s="571"/>
      <c r="AL285" s="572"/>
      <c r="AM285" s="572"/>
      <c r="AN285" s="572"/>
      <c r="AO285" s="572"/>
      <c r="AP285" s="573"/>
      <c r="AQ285" s="576"/>
      <c r="AR285" s="570"/>
      <c r="AS285" s="570"/>
      <c r="AT285" s="570"/>
      <c r="AU285" s="571"/>
      <c r="AV285" s="572"/>
      <c r="AW285" s="572"/>
      <c r="AX285" s="573"/>
    </row>
    <row r="286" spans="1:50" ht="24" customHeight="1" hidden="1">
      <c r="A286" s="569">
        <v>18</v>
      </c>
      <c r="B286" s="569">
        <v>1</v>
      </c>
      <c r="C286" s="576"/>
      <c r="D286" s="570"/>
      <c r="E286" s="570"/>
      <c r="F286" s="570"/>
      <c r="G286" s="570"/>
      <c r="H286" s="570"/>
      <c r="I286" s="570"/>
      <c r="J286" s="570"/>
      <c r="K286" s="570"/>
      <c r="L286" s="570"/>
      <c r="M286" s="682"/>
      <c r="N286" s="682"/>
      <c r="O286" s="682"/>
      <c r="P286" s="682"/>
      <c r="Q286" s="682"/>
      <c r="R286" s="682"/>
      <c r="S286" s="682"/>
      <c r="T286" s="682"/>
      <c r="U286" s="682"/>
      <c r="V286" s="682"/>
      <c r="W286" s="682"/>
      <c r="X286" s="682"/>
      <c r="Y286" s="682"/>
      <c r="Z286" s="682"/>
      <c r="AA286" s="682"/>
      <c r="AB286" s="682"/>
      <c r="AC286" s="682"/>
      <c r="AD286" s="682"/>
      <c r="AE286" s="682"/>
      <c r="AF286" s="682"/>
      <c r="AG286" s="682"/>
      <c r="AH286" s="682"/>
      <c r="AI286" s="682"/>
      <c r="AJ286" s="682"/>
      <c r="AK286" s="571"/>
      <c r="AL286" s="572"/>
      <c r="AM286" s="572"/>
      <c r="AN286" s="572"/>
      <c r="AO286" s="572"/>
      <c r="AP286" s="573"/>
      <c r="AQ286" s="576"/>
      <c r="AR286" s="570"/>
      <c r="AS286" s="570"/>
      <c r="AT286" s="570"/>
      <c r="AU286" s="571"/>
      <c r="AV286" s="572"/>
      <c r="AW286" s="572"/>
      <c r="AX286" s="573"/>
    </row>
    <row r="287" spans="1:50" ht="24" customHeight="1" hidden="1">
      <c r="A287" s="569">
        <v>19</v>
      </c>
      <c r="B287" s="569">
        <v>1</v>
      </c>
      <c r="C287" s="576"/>
      <c r="D287" s="570"/>
      <c r="E287" s="570"/>
      <c r="F287" s="570"/>
      <c r="G287" s="570"/>
      <c r="H287" s="570"/>
      <c r="I287" s="570"/>
      <c r="J287" s="570"/>
      <c r="K287" s="570"/>
      <c r="L287" s="570"/>
      <c r="M287" s="682"/>
      <c r="N287" s="682"/>
      <c r="O287" s="682"/>
      <c r="P287" s="682"/>
      <c r="Q287" s="682"/>
      <c r="R287" s="682"/>
      <c r="S287" s="682"/>
      <c r="T287" s="682"/>
      <c r="U287" s="682"/>
      <c r="V287" s="682"/>
      <c r="W287" s="682"/>
      <c r="X287" s="682"/>
      <c r="Y287" s="682"/>
      <c r="Z287" s="682"/>
      <c r="AA287" s="682"/>
      <c r="AB287" s="682"/>
      <c r="AC287" s="682"/>
      <c r="AD287" s="682"/>
      <c r="AE287" s="682"/>
      <c r="AF287" s="682"/>
      <c r="AG287" s="682"/>
      <c r="AH287" s="682"/>
      <c r="AI287" s="682"/>
      <c r="AJ287" s="682"/>
      <c r="AK287" s="571"/>
      <c r="AL287" s="572"/>
      <c r="AM287" s="572"/>
      <c r="AN287" s="572"/>
      <c r="AO287" s="572"/>
      <c r="AP287" s="573"/>
      <c r="AQ287" s="576"/>
      <c r="AR287" s="570"/>
      <c r="AS287" s="570"/>
      <c r="AT287" s="570"/>
      <c r="AU287" s="571"/>
      <c r="AV287" s="572"/>
      <c r="AW287" s="572"/>
      <c r="AX287" s="573"/>
    </row>
    <row r="288" spans="1:50" ht="24" customHeight="1" hidden="1">
      <c r="A288" s="569">
        <v>20</v>
      </c>
      <c r="B288" s="569">
        <v>1</v>
      </c>
      <c r="C288" s="687"/>
      <c r="D288" s="683"/>
      <c r="E288" s="683"/>
      <c r="F288" s="683"/>
      <c r="G288" s="683"/>
      <c r="H288" s="683"/>
      <c r="I288" s="683"/>
      <c r="J288" s="683"/>
      <c r="K288" s="683"/>
      <c r="L288" s="684"/>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571"/>
      <c r="AL288" s="572"/>
      <c r="AM288" s="572"/>
      <c r="AN288" s="572"/>
      <c r="AO288" s="572"/>
      <c r="AP288" s="573"/>
      <c r="AQ288" s="576"/>
      <c r="AR288" s="570"/>
      <c r="AS288" s="570"/>
      <c r="AT288" s="570"/>
      <c r="AU288" s="571"/>
      <c r="AV288" s="572"/>
      <c r="AW288" s="572"/>
      <c r="AX288" s="573"/>
    </row>
    <row r="289" spans="1:50" ht="24" customHeight="1" hidden="1">
      <c r="A289" s="569">
        <v>21</v>
      </c>
      <c r="B289" s="569">
        <v>1</v>
      </c>
      <c r="C289" s="687"/>
      <c r="D289" s="683"/>
      <c r="E289" s="683"/>
      <c r="F289" s="683"/>
      <c r="G289" s="683"/>
      <c r="H289" s="683"/>
      <c r="I289" s="683"/>
      <c r="J289" s="683"/>
      <c r="K289" s="683"/>
      <c r="L289" s="684"/>
      <c r="M289" s="682"/>
      <c r="N289" s="682"/>
      <c r="O289" s="682"/>
      <c r="P289" s="682"/>
      <c r="Q289" s="682"/>
      <c r="R289" s="682"/>
      <c r="S289" s="682"/>
      <c r="T289" s="682"/>
      <c r="U289" s="682"/>
      <c r="V289" s="682"/>
      <c r="W289" s="682"/>
      <c r="X289" s="682"/>
      <c r="Y289" s="682"/>
      <c r="Z289" s="682"/>
      <c r="AA289" s="682"/>
      <c r="AB289" s="682"/>
      <c r="AC289" s="682"/>
      <c r="AD289" s="682"/>
      <c r="AE289" s="682"/>
      <c r="AF289" s="682"/>
      <c r="AG289" s="682"/>
      <c r="AH289" s="682"/>
      <c r="AI289" s="682"/>
      <c r="AJ289" s="682"/>
      <c r="AK289" s="571"/>
      <c r="AL289" s="572"/>
      <c r="AM289" s="572"/>
      <c r="AN289" s="572"/>
      <c r="AO289" s="572"/>
      <c r="AP289" s="573"/>
      <c r="AQ289" s="576"/>
      <c r="AR289" s="570"/>
      <c r="AS289" s="570"/>
      <c r="AT289" s="570"/>
      <c r="AU289" s="571"/>
      <c r="AV289" s="572"/>
      <c r="AW289" s="572"/>
      <c r="AX289" s="573"/>
    </row>
    <row r="290" spans="1:50" ht="24" customHeight="1" hidden="1">
      <c r="A290" s="569">
        <v>22</v>
      </c>
      <c r="B290" s="569">
        <v>1</v>
      </c>
      <c r="C290" s="576"/>
      <c r="D290" s="570"/>
      <c r="E290" s="570"/>
      <c r="F290" s="570"/>
      <c r="G290" s="570"/>
      <c r="H290" s="570"/>
      <c r="I290" s="570"/>
      <c r="J290" s="570"/>
      <c r="K290" s="570"/>
      <c r="L290" s="570"/>
      <c r="M290" s="681"/>
      <c r="N290" s="682"/>
      <c r="O290" s="682"/>
      <c r="P290" s="682"/>
      <c r="Q290" s="682"/>
      <c r="R290" s="682"/>
      <c r="S290" s="682"/>
      <c r="T290" s="682"/>
      <c r="U290" s="682"/>
      <c r="V290" s="682"/>
      <c r="W290" s="682"/>
      <c r="X290" s="682"/>
      <c r="Y290" s="682"/>
      <c r="Z290" s="682"/>
      <c r="AA290" s="682"/>
      <c r="AB290" s="682"/>
      <c r="AC290" s="682"/>
      <c r="AD290" s="682"/>
      <c r="AE290" s="682"/>
      <c r="AF290" s="682"/>
      <c r="AG290" s="682"/>
      <c r="AH290" s="682"/>
      <c r="AI290" s="682"/>
      <c r="AJ290" s="682"/>
      <c r="AK290" s="571"/>
      <c r="AL290" s="572"/>
      <c r="AM290" s="572"/>
      <c r="AN290" s="572"/>
      <c r="AO290" s="572"/>
      <c r="AP290" s="573"/>
      <c r="AQ290" s="576"/>
      <c r="AR290" s="570"/>
      <c r="AS290" s="570"/>
      <c r="AT290" s="570"/>
      <c r="AU290" s="571"/>
      <c r="AV290" s="572"/>
      <c r="AW290" s="572"/>
      <c r="AX290" s="573"/>
    </row>
    <row r="291" spans="1:50" ht="24" customHeight="1" hidden="1">
      <c r="A291" s="569">
        <v>23</v>
      </c>
      <c r="B291" s="569">
        <v>1</v>
      </c>
      <c r="C291" s="570"/>
      <c r="D291" s="570"/>
      <c r="E291" s="570"/>
      <c r="F291" s="570"/>
      <c r="G291" s="570"/>
      <c r="H291" s="570"/>
      <c r="I291" s="570"/>
      <c r="J291" s="570"/>
      <c r="K291" s="570"/>
      <c r="L291" s="570"/>
      <c r="M291" s="682"/>
      <c r="N291" s="682"/>
      <c r="O291" s="682"/>
      <c r="P291" s="682"/>
      <c r="Q291" s="682"/>
      <c r="R291" s="682"/>
      <c r="S291" s="682"/>
      <c r="T291" s="682"/>
      <c r="U291" s="682"/>
      <c r="V291" s="682"/>
      <c r="W291" s="682"/>
      <c r="X291" s="682"/>
      <c r="Y291" s="682"/>
      <c r="Z291" s="682"/>
      <c r="AA291" s="682"/>
      <c r="AB291" s="682"/>
      <c r="AC291" s="682"/>
      <c r="AD291" s="682"/>
      <c r="AE291" s="682"/>
      <c r="AF291" s="682"/>
      <c r="AG291" s="682"/>
      <c r="AH291" s="682"/>
      <c r="AI291" s="682"/>
      <c r="AJ291" s="682"/>
      <c r="AK291" s="571"/>
      <c r="AL291" s="572"/>
      <c r="AM291" s="572"/>
      <c r="AN291" s="572"/>
      <c r="AO291" s="572"/>
      <c r="AP291" s="573"/>
      <c r="AQ291" s="576"/>
      <c r="AR291" s="570"/>
      <c r="AS291" s="570"/>
      <c r="AT291" s="570"/>
      <c r="AU291" s="571"/>
      <c r="AV291" s="572"/>
      <c r="AW291" s="572"/>
      <c r="AX291" s="573"/>
    </row>
    <row r="292" spans="1:50" ht="24" customHeight="1" hidden="1">
      <c r="A292" s="569">
        <v>24</v>
      </c>
      <c r="B292" s="569">
        <v>1</v>
      </c>
      <c r="C292" s="570"/>
      <c r="D292" s="570"/>
      <c r="E292" s="570"/>
      <c r="F292" s="570"/>
      <c r="G292" s="570"/>
      <c r="H292" s="570"/>
      <c r="I292" s="570"/>
      <c r="J292" s="570"/>
      <c r="K292" s="570"/>
      <c r="L292" s="570"/>
      <c r="M292" s="682"/>
      <c r="N292" s="682"/>
      <c r="O292" s="682"/>
      <c r="P292" s="682"/>
      <c r="Q292" s="682"/>
      <c r="R292" s="682"/>
      <c r="S292" s="682"/>
      <c r="T292" s="682"/>
      <c r="U292" s="682"/>
      <c r="V292" s="682"/>
      <c r="W292" s="682"/>
      <c r="X292" s="682"/>
      <c r="Y292" s="682"/>
      <c r="Z292" s="682"/>
      <c r="AA292" s="682"/>
      <c r="AB292" s="682"/>
      <c r="AC292" s="682"/>
      <c r="AD292" s="682"/>
      <c r="AE292" s="682"/>
      <c r="AF292" s="682"/>
      <c r="AG292" s="682"/>
      <c r="AH292" s="682"/>
      <c r="AI292" s="682"/>
      <c r="AJ292" s="682"/>
      <c r="AK292" s="571"/>
      <c r="AL292" s="572"/>
      <c r="AM292" s="572"/>
      <c r="AN292" s="572"/>
      <c r="AO292" s="572"/>
      <c r="AP292" s="573"/>
      <c r="AQ292" s="576"/>
      <c r="AR292" s="570"/>
      <c r="AS292" s="570"/>
      <c r="AT292" s="570"/>
      <c r="AU292" s="571"/>
      <c r="AV292" s="572"/>
      <c r="AW292" s="572"/>
      <c r="AX292" s="573"/>
    </row>
    <row r="293" spans="1:50" ht="24" customHeight="1" hidden="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6"/>
      <c r="AR293" s="570"/>
      <c r="AS293" s="570"/>
      <c r="AT293" s="570"/>
      <c r="AU293" s="571"/>
      <c r="AV293" s="572"/>
      <c r="AW293" s="572"/>
      <c r="AX293" s="573"/>
    </row>
    <row r="294" spans="1:50" ht="24" customHeight="1" hidden="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6"/>
      <c r="AR294" s="570"/>
      <c r="AS294" s="570"/>
      <c r="AT294" s="570"/>
      <c r="AU294" s="571"/>
      <c r="AV294" s="572"/>
      <c r="AW294" s="572"/>
      <c r="AX294" s="573"/>
    </row>
    <row r="295" spans="1:50" ht="24" customHeight="1" hidden="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6"/>
      <c r="AR295" s="570"/>
      <c r="AS295" s="570"/>
      <c r="AT295" s="570"/>
      <c r="AU295" s="571"/>
      <c r="AV295" s="572"/>
      <c r="AW295" s="572"/>
      <c r="AX295" s="573"/>
    </row>
    <row r="296" spans="1:50" ht="24" customHeight="1" hidden="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6"/>
      <c r="AR296" s="570"/>
      <c r="AS296" s="570"/>
      <c r="AT296" s="570"/>
      <c r="AU296" s="571"/>
      <c r="AV296" s="572"/>
      <c r="AW296" s="572"/>
      <c r="AX296" s="573"/>
    </row>
    <row r="297" spans="1:50" ht="24" customHeight="1" hidden="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6"/>
      <c r="AR297" s="570"/>
      <c r="AS297" s="570"/>
      <c r="AT297" s="570"/>
      <c r="AU297" s="571"/>
      <c r="AV297" s="572"/>
      <c r="AW297" s="572"/>
      <c r="AX297" s="573"/>
    </row>
    <row r="298" spans="1:50" ht="24" customHeight="1" hidden="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6"/>
      <c r="AR298" s="570"/>
      <c r="AS298" s="570"/>
      <c r="AT298" s="570"/>
      <c r="AU298" s="571"/>
      <c r="AV298" s="572"/>
      <c r="AW298" s="572"/>
      <c r="AX298" s="573"/>
    </row>
    <row r="300" spans="1:50" ht="13.5">
      <c r="A300" s="9"/>
      <c r="B300" s="61" t="s">
        <v>473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9"/>
      <c r="B301" s="569"/>
      <c r="C301" s="235" t="s">
        <v>363</v>
      </c>
      <c r="D301" s="235"/>
      <c r="E301" s="235"/>
      <c r="F301" s="235"/>
      <c r="G301" s="235"/>
      <c r="H301" s="235"/>
      <c r="I301" s="235"/>
      <c r="J301" s="235"/>
      <c r="K301" s="235"/>
      <c r="L301" s="235"/>
      <c r="M301" s="235" t="s">
        <v>364</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4" t="s">
        <v>365</v>
      </c>
      <c r="AL301" s="235"/>
      <c r="AM301" s="235"/>
      <c r="AN301" s="235"/>
      <c r="AO301" s="235"/>
      <c r="AP301" s="235"/>
      <c r="AQ301" s="235" t="s">
        <v>23</v>
      </c>
      <c r="AR301" s="235"/>
      <c r="AS301" s="235"/>
      <c r="AT301" s="235"/>
      <c r="AU301" s="83" t="s">
        <v>24</v>
      </c>
      <c r="AV301" s="84"/>
      <c r="AW301" s="84"/>
      <c r="AX301" s="575"/>
    </row>
    <row r="302" spans="1:50" ht="30.75" customHeight="1">
      <c r="A302" s="569">
        <v>1</v>
      </c>
      <c r="B302" s="569">
        <v>1</v>
      </c>
      <c r="C302" s="570" t="s">
        <v>412</v>
      </c>
      <c r="D302" s="570"/>
      <c r="E302" s="570"/>
      <c r="F302" s="570"/>
      <c r="G302" s="570"/>
      <c r="H302" s="570"/>
      <c r="I302" s="570"/>
      <c r="J302" s="570"/>
      <c r="K302" s="570"/>
      <c r="L302" s="570"/>
      <c r="M302" s="570" t="s">
        <v>413</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0.171471</v>
      </c>
      <c r="AL302" s="572"/>
      <c r="AM302" s="572"/>
      <c r="AN302" s="572"/>
      <c r="AO302" s="572"/>
      <c r="AP302" s="573"/>
      <c r="AQ302" s="576" t="s">
        <v>383</v>
      </c>
      <c r="AR302" s="570"/>
      <c r="AS302" s="570"/>
      <c r="AT302" s="570"/>
      <c r="AU302" s="197" t="s">
        <v>383</v>
      </c>
      <c r="AV302" s="197"/>
      <c r="AW302" s="197"/>
      <c r="AX302" s="197"/>
    </row>
    <row r="303" spans="1:50" ht="30.75" customHeight="1">
      <c r="A303" s="569">
        <v>2</v>
      </c>
      <c r="B303" s="569">
        <v>1</v>
      </c>
      <c r="C303" s="570" t="s">
        <v>414</v>
      </c>
      <c r="D303" s="570"/>
      <c r="E303" s="570"/>
      <c r="F303" s="570"/>
      <c r="G303" s="570"/>
      <c r="H303" s="570"/>
      <c r="I303" s="570"/>
      <c r="J303" s="570"/>
      <c r="K303" s="570"/>
      <c r="L303" s="570"/>
      <c r="M303" s="570" t="s">
        <v>413</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0.111181</v>
      </c>
      <c r="AL303" s="572"/>
      <c r="AM303" s="572"/>
      <c r="AN303" s="572"/>
      <c r="AO303" s="572"/>
      <c r="AP303" s="573"/>
      <c r="AQ303" s="576" t="s">
        <v>383</v>
      </c>
      <c r="AR303" s="570"/>
      <c r="AS303" s="570"/>
      <c r="AT303" s="570"/>
      <c r="AU303" s="197" t="s">
        <v>383</v>
      </c>
      <c r="AV303" s="197"/>
      <c r="AW303" s="197"/>
      <c r="AX303" s="197"/>
    </row>
    <row r="304" spans="1:50" ht="30.75" customHeight="1">
      <c r="A304" s="569">
        <v>3</v>
      </c>
      <c r="B304" s="569">
        <v>1</v>
      </c>
      <c r="C304" s="570" t="s">
        <v>415</v>
      </c>
      <c r="D304" s="570"/>
      <c r="E304" s="570"/>
      <c r="F304" s="570"/>
      <c r="G304" s="570"/>
      <c r="H304" s="570"/>
      <c r="I304" s="570"/>
      <c r="J304" s="570"/>
      <c r="K304" s="570"/>
      <c r="L304" s="570"/>
      <c r="M304" s="570" t="s">
        <v>413</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0.096823</v>
      </c>
      <c r="AL304" s="572"/>
      <c r="AM304" s="572"/>
      <c r="AN304" s="572"/>
      <c r="AO304" s="572"/>
      <c r="AP304" s="573"/>
      <c r="AQ304" s="576" t="s">
        <v>383</v>
      </c>
      <c r="AR304" s="570"/>
      <c r="AS304" s="570"/>
      <c r="AT304" s="570"/>
      <c r="AU304" s="197" t="s">
        <v>383</v>
      </c>
      <c r="AV304" s="197"/>
      <c r="AW304" s="197"/>
      <c r="AX304" s="197"/>
    </row>
    <row r="305" spans="1:50" ht="30.75" customHeight="1">
      <c r="A305" s="569">
        <v>4</v>
      </c>
      <c r="B305" s="569">
        <v>1</v>
      </c>
      <c r="C305" s="570" t="s">
        <v>419</v>
      </c>
      <c r="D305" s="570"/>
      <c r="E305" s="570"/>
      <c r="F305" s="570"/>
      <c r="G305" s="570"/>
      <c r="H305" s="570"/>
      <c r="I305" s="570"/>
      <c r="J305" s="570"/>
      <c r="K305" s="570"/>
      <c r="L305" s="570"/>
      <c r="M305" s="570" t="s">
        <v>420</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0.090788</v>
      </c>
      <c r="AL305" s="572"/>
      <c r="AM305" s="572"/>
      <c r="AN305" s="572"/>
      <c r="AO305" s="572"/>
      <c r="AP305" s="573"/>
      <c r="AQ305" s="576" t="s">
        <v>383</v>
      </c>
      <c r="AR305" s="570"/>
      <c r="AS305" s="570"/>
      <c r="AT305" s="570"/>
      <c r="AU305" s="197" t="s">
        <v>383</v>
      </c>
      <c r="AV305" s="197"/>
      <c r="AW305" s="197"/>
      <c r="AX305" s="197"/>
    </row>
    <row r="306" spans="1:50" ht="30.75" customHeight="1">
      <c r="A306" s="569">
        <v>5</v>
      </c>
      <c r="B306" s="569">
        <v>1</v>
      </c>
      <c r="C306" s="570" t="s">
        <v>416</v>
      </c>
      <c r="D306" s="570"/>
      <c r="E306" s="570"/>
      <c r="F306" s="570"/>
      <c r="G306" s="570"/>
      <c r="H306" s="570"/>
      <c r="I306" s="570"/>
      <c r="J306" s="570"/>
      <c r="K306" s="570"/>
      <c r="L306" s="570"/>
      <c r="M306" s="570" t="s">
        <v>413</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0.085573</v>
      </c>
      <c r="AL306" s="572"/>
      <c r="AM306" s="572"/>
      <c r="AN306" s="572"/>
      <c r="AO306" s="572"/>
      <c r="AP306" s="573"/>
      <c r="AQ306" s="576" t="s">
        <v>383</v>
      </c>
      <c r="AR306" s="570"/>
      <c r="AS306" s="570"/>
      <c r="AT306" s="570"/>
      <c r="AU306" s="197" t="s">
        <v>383</v>
      </c>
      <c r="AV306" s="197"/>
      <c r="AW306" s="197"/>
      <c r="AX306" s="197"/>
    </row>
    <row r="307" spans="1:50" ht="24" customHeight="1">
      <c r="A307" s="569">
        <v>6</v>
      </c>
      <c r="B307" s="569">
        <v>1</v>
      </c>
      <c r="C307" s="576" t="s">
        <v>470</v>
      </c>
      <c r="D307" s="570"/>
      <c r="E307" s="570"/>
      <c r="F307" s="570"/>
      <c r="G307" s="570"/>
      <c r="H307" s="570"/>
      <c r="I307" s="570"/>
      <c r="J307" s="570"/>
      <c r="K307" s="570"/>
      <c r="L307" s="570"/>
      <c r="M307" s="576" t="s">
        <v>471</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v>0.084678</v>
      </c>
      <c r="AL307" s="572"/>
      <c r="AM307" s="572"/>
      <c r="AN307" s="572"/>
      <c r="AO307" s="572"/>
      <c r="AP307" s="573"/>
      <c r="AQ307" s="576" t="s">
        <v>383</v>
      </c>
      <c r="AR307" s="570"/>
      <c r="AS307" s="570"/>
      <c r="AT307" s="570"/>
      <c r="AU307" s="197" t="s">
        <v>383</v>
      </c>
      <c r="AV307" s="197"/>
      <c r="AW307" s="197"/>
      <c r="AX307" s="197"/>
    </row>
    <row r="308" spans="1:50" ht="29.25" customHeight="1">
      <c r="A308" s="569">
        <v>7</v>
      </c>
      <c r="B308" s="569">
        <v>1</v>
      </c>
      <c r="C308" s="570" t="s">
        <v>417</v>
      </c>
      <c r="D308" s="570"/>
      <c r="E308" s="570"/>
      <c r="F308" s="570"/>
      <c r="G308" s="570"/>
      <c r="H308" s="570"/>
      <c r="I308" s="570"/>
      <c r="J308" s="570"/>
      <c r="K308" s="570"/>
      <c r="L308" s="570"/>
      <c r="M308" s="570" t="s">
        <v>413</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0.071618</v>
      </c>
      <c r="AL308" s="572"/>
      <c r="AM308" s="572"/>
      <c r="AN308" s="572"/>
      <c r="AO308" s="572"/>
      <c r="AP308" s="573"/>
      <c r="AQ308" s="576" t="s">
        <v>383</v>
      </c>
      <c r="AR308" s="570"/>
      <c r="AS308" s="570"/>
      <c r="AT308" s="570"/>
      <c r="AU308" s="197" t="s">
        <v>383</v>
      </c>
      <c r="AV308" s="197"/>
      <c r="AW308" s="197"/>
      <c r="AX308" s="197"/>
    </row>
    <row r="309" spans="1:50" ht="29.25" customHeight="1">
      <c r="A309" s="569">
        <v>8</v>
      </c>
      <c r="B309" s="569">
        <v>1</v>
      </c>
      <c r="C309" s="570" t="s">
        <v>418</v>
      </c>
      <c r="D309" s="570"/>
      <c r="E309" s="570"/>
      <c r="F309" s="570"/>
      <c r="G309" s="570"/>
      <c r="H309" s="570"/>
      <c r="I309" s="570"/>
      <c r="J309" s="570"/>
      <c r="K309" s="570"/>
      <c r="L309" s="570"/>
      <c r="M309" s="570" t="s">
        <v>413</v>
      </c>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v>0.066375</v>
      </c>
      <c r="AL309" s="572"/>
      <c r="AM309" s="572"/>
      <c r="AN309" s="572"/>
      <c r="AO309" s="572"/>
      <c r="AP309" s="573"/>
      <c r="AQ309" s="576" t="s">
        <v>383</v>
      </c>
      <c r="AR309" s="570"/>
      <c r="AS309" s="570"/>
      <c r="AT309" s="570"/>
      <c r="AU309" s="197" t="s">
        <v>383</v>
      </c>
      <c r="AV309" s="197"/>
      <c r="AW309" s="197"/>
      <c r="AX309" s="197"/>
    </row>
    <row r="310" spans="1:50" ht="29.25" customHeight="1">
      <c r="A310" s="569">
        <v>9</v>
      </c>
      <c r="B310" s="569">
        <v>1</v>
      </c>
      <c r="C310" s="570" t="s">
        <v>422</v>
      </c>
      <c r="D310" s="570"/>
      <c r="E310" s="570"/>
      <c r="F310" s="570"/>
      <c r="G310" s="570"/>
      <c r="H310" s="570"/>
      <c r="I310" s="570"/>
      <c r="J310" s="570"/>
      <c r="K310" s="570"/>
      <c r="L310" s="570"/>
      <c r="M310" s="570" t="s">
        <v>413</v>
      </c>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v>0.0658</v>
      </c>
      <c r="AL310" s="572"/>
      <c r="AM310" s="572"/>
      <c r="AN310" s="572"/>
      <c r="AO310" s="572"/>
      <c r="AP310" s="573"/>
      <c r="AQ310" s="576" t="s">
        <v>383</v>
      </c>
      <c r="AR310" s="570"/>
      <c r="AS310" s="570"/>
      <c r="AT310" s="570"/>
      <c r="AU310" s="197" t="s">
        <v>383</v>
      </c>
      <c r="AV310" s="197"/>
      <c r="AW310" s="197"/>
      <c r="AX310" s="197"/>
    </row>
    <row r="311" spans="1:50" ht="29.25" customHeight="1">
      <c r="A311" s="569">
        <v>10</v>
      </c>
      <c r="B311" s="569">
        <v>1</v>
      </c>
      <c r="C311" s="570" t="s">
        <v>421</v>
      </c>
      <c r="D311" s="570"/>
      <c r="E311" s="570"/>
      <c r="F311" s="570"/>
      <c r="G311" s="570"/>
      <c r="H311" s="570"/>
      <c r="I311" s="570"/>
      <c r="J311" s="570"/>
      <c r="K311" s="570"/>
      <c r="L311" s="570"/>
      <c r="M311" s="570" t="s">
        <v>420</v>
      </c>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v>0.063132</v>
      </c>
      <c r="AL311" s="572"/>
      <c r="AM311" s="572"/>
      <c r="AN311" s="572"/>
      <c r="AO311" s="572"/>
      <c r="AP311" s="573"/>
      <c r="AQ311" s="576" t="s">
        <v>383</v>
      </c>
      <c r="AR311" s="570"/>
      <c r="AS311" s="570"/>
      <c r="AT311" s="570"/>
      <c r="AU311" s="197" t="s">
        <v>383</v>
      </c>
      <c r="AV311" s="197"/>
      <c r="AW311" s="197"/>
      <c r="AX311" s="197"/>
    </row>
    <row r="312" spans="1:50" ht="24" customHeight="1" hidden="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6"/>
      <c r="AR312" s="570"/>
      <c r="AS312" s="570"/>
      <c r="AT312" s="570"/>
      <c r="AU312" s="571"/>
      <c r="AV312" s="572"/>
      <c r="AW312" s="572"/>
      <c r="AX312" s="573"/>
    </row>
    <row r="313" spans="1:50" ht="24" customHeight="1" hidden="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6"/>
      <c r="AR313" s="570"/>
      <c r="AS313" s="570"/>
      <c r="AT313" s="570"/>
      <c r="AU313" s="571"/>
      <c r="AV313" s="572"/>
      <c r="AW313" s="572"/>
      <c r="AX313" s="573"/>
    </row>
    <row r="314" spans="1:50" ht="24" customHeight="1" hidden="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6"/>
      <c r="AR314" s="570"/>
      <c r="AS314" s="570"/>
      <c r="AT314" s="570"/>
      <c r="AU314" s="571"/>
      <c r="AV314" s="572"/>
      <c r="AW314" s="572"/>
      <c r="AX314" s="573"/>
    </row>
    <row r="315" spans="1:50" ht="24" customHeight="1" hidden="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6"/>
      <c r="AR315" s="570"/>
      <c r="AS315" s="570"/>
      <c r="AT315" s="570"/>
      <c r="AU315" s="571"/>
      <c r="AV315" s="572"/>
      <c r="AW315" s="572"/>
      <c r="AX315" s="573"/>
    </row>
    <row r="316" spans="1:50" ht="24" customHeight="1" hidden="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6"/>
      <c r="AR316" s="570"/>
      <c r="AS316" s="570"/>
      <c r="AT316" s="570"/>
      <c r="AU316" s="571"/>
      <c r="AV316" s="572"/>
      <c r="AW316" s="572"/>
      <c r="AX316" s="573"/>
    </row>
    <row r="317" spans="1:50" ht="24" customHeight="1" hidden="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6"/>
      <c r="AR317" s="570"/>
      <c r="AS317" s="570"/>
      <c r="AT317" s="570"/>
      <c r="AU317" s="571"/>
      <c r="AV317" s="572"/>
      <c r="AW317" s="572"/>
      <c r="AX317" s="573"/>
    </row>
    <row r="318" spans="1:50" ht="24" customHeight="1" hidden="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6"/>
      <c r="AR318" s="570"/>
      <c r="AS318" s="570"/>
      <c r="AT318" s="570"/>
      <c r="AU318" s="571"/>
      <c r="AV318" s="572"/>
      <c r="AW318" s="572"/>
      <c r="AX318" s="573"/>
    </row>
    <row r="319" spans="1:50" ht="24" customHeight="1" hidden="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6"/>
      <c r="AR319" s="570"/>
      <c r="AS319" s="570"/>
      <c r="AT319" s="570"/>
      <c r="AU319" s="571"/>
      <c r="AV319" s="572"/>
      <c r="AW319" s="572"/>
      <c r="AX319" s="573"/>
    </row>
    <row r="320" spans="1:50" ht="24" customHeight="1" hidden="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6"/>
      <c r="AR320" s="570"/>
      <c r="AS320" s="570"/>
      <c r="AT320" s="570"/>
      <c r="AU320" s="571"/>
      <c r="AV320" s="572"/>
      <c r="AW320" s="572"/>
      <c r="AX320" s="573"/>
    </row>
    <row r="321" spans="1:50" ht="24" customHeight="1" hidden="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6"/>
      <c r="AR321" s="570"/>
      <c r="AS321" s="570"/>
      <c r="AT321" s="570"/>
      <c r="AU321" s="571"/>
      <c r="AV321" s="572"/>
      <c r="AW321" s="572"/>
      <c r="AX321" s="573"/>
    </row>
    <row r="322" spans="1:50" ht="24" customHeight="1" hidden="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6"/>
      <c r="AR322" s="570"/>
      <c r="AS322" s="570"/>
      <c r="AT322" s="570"/>
      <c r="AU322" s="571"/>
      <c r="AV322" s="572"/>
      <c r="AW322" s="572"/>
      <c r="AX322" s="573"/>
    </row>
    <row r="323" spans="1:50" ht="24" customHeight="1" hidden="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6"/>
      <c r="AR323" s="570"/>
      <c r="AS323" s="570"/>
      <c r="AT323" s="570"/>
      <c r="AU323" s="571"/>
      <c r="AV323" s="572"/>
      <c r="AW323" s="572"/>
      <c r="AX323" s="573"/>
    </row>
    <row r="324" spans="1:50" ht="24" customHeight="1" hidden="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6"/>
      <c r="AR324" s="570"/>
      <c r="AS324" s="570"/>
      <c r="AT324" s="570"/>
      <c r="AU324" s="571"/>
      <c r="AV324" s="572"/>
      <c r="AW324" s="572"/>
      <c r="AX324" s="573"/>
    </row>
    <row r="325" spans="1:50" ht="24" customHeight="1" hidden="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6"/>
      <c r="AR325" s="570"/>
      <c r="AS325" s="570"/>
      <c r="AT325" s="570"/>
      <c r="AU325" s="571"/>
      <c r="AV325" s="572"/>
      <c r="AW325" s="572"/>
      <c r="AX325" s="573"/>
    </row>
    <row r="326" spans="1:50" ht="24" customHeight="1" hidden="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6"/>
      <c r="AR326" s="570"/>
      <c r="AS326" s="570"/>
      <c r="AT326" s="570"/>
      <c r="AU326" s="571"/>
      <c r="AV326" s="572"/>
      <c r="AW326" s="572"/>
      <c r="AX326" s="573"/>
    </row>
    <row r="327" spans="1:50" ht="24" customHeight="1" hidden="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6"/>
      <c r="AR327" s="570"/>
      <c r="AS327" s="570"/>
      <c r="AT327" s="570"/>
      <c r="AU327" s="571"/>
      <c r="AV327" s="572"/>
      <c r="AW327" s="572"/>
      <c r="AX327" s="573"/>
    </row>
    <row r="328" spans="1:50" ht="24" customHeight="1" hidden="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6"/>
      <c r="AR328" s="570"/>
      <c r="AS328" s="570"/>
      <c r="AT328" s="570"/>
      <c r="AU328" s="571"/>
      <c r="AV328" s="572"/>
      <c r="AW328" s="572"/>
      <c r="AX328" s="573"/>
    </row>
    <row r="329" spans="1:50" ht="24" customHeight="1" hidden="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6"/>
      <c r="AR329" s="570"/>
      <c r="AS329" s="570"/>
      <c r="AT329" s="570"/>
      <c r="AU329" s="571"/>
      <c r="AV329" s="572"/>
      <c r="AW329" s="572"/>
      <c r="AX329" s="573"/>
    </row>
    <row r="330" spans="1:50" ht="24" customHeight="1" hidden="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6"/>
      <c r="AR330" s="570"/>
      <c r="AS330" s="570"/>
      <c r="AT330" s="570"/>
      <c r="AU330" s="571"/>
      <c r="AV330" s="572"/>
      <c r="AW330" s="572"/>
      <c r="AX330" s="573"/>
    </row>
    <row r="331" spans="1:50" ht="24" customHeight="1" hidden="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6"/>
      <c r="AR331" s="570"/>
      <c r="AS331" s="570"/>
      <c r="AT331" s="570"/>
      <c r="AU331" s="571"/>
      <c r="AV331" s="572"/>
      <c r="AW331" s="572"/>
      <c r="AX331" s="573"/>
    </row>
    <row r="333" spans="1:50" ht="13.5"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9"/>
      <c r="B334" s="569"/>
      <c r="C334" s="235" t="s">
        <v>363</v>
      </c>
      <c r="D334" s="235"/>
      <c r="E334" s="235"/>
      <c r="F334" s="235"/>
      <c r="G334" s="235"/>
      <c r="H334" s="235"/>
      <c r="I334" s="235"/>
      <c r="J334" s="235"/>
      <c r="K334" s="235"/>
      <c r="L334" s="235"/>
      <c r="M334" s="235" t="s">
        <v>364</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4" t="s">
        <v>365</v>
      </c>
      <c r="AL334" s="235"/>
      <c r="AM334" s="235"/>
      <c r="AN334" s="235"/>
      <c r="AO334" s="235"/>
      <c r="AP334" s="235"/>
      <c r="AQ334" s="235" t="s">
        <v>23</v>
      </c>
      <c r="AR334" s="235"/>
      <c r="AS334" s="235"/>
      <c r="AT334" s="235"/>
      <c r="AU334" s="83" t="s">
        <v>24</v>
      </c>
      <c r="AV334" s="84"/>
      <c r="AW334" s="84"/>
      <c r="AX334" s="575"/>
    </row>
    <row r="335" spans="1:50" ht="24" customHeight="1" hidden="1">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6"/>
      <c r="AR335" s="570"/>
      <c r="AS335" s="570"/>
      <c r="AT335" s="570"/>
      <c r="AU335" s="571"/>
      <c r="AV335" s="572"/>
      <c r="AW335" s="572"/>
      <c r="AX335" s="573"/>
    </row>
    <row r="336" spans="1:50" ht="24" customHeight="1" hidden="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6"/>
      <c r="AR336" s="570"/>
      <c r="AS336" s="570"/>
      <c r="AT336" s="570"/>
      <c r="AU336" s="571"/>
      <c r="AV336" s="572"/>
      <c r="AW336" s="572"/>
      <c r="AX336" s="573"/>
    </row>
    <row r="337" spans="1:50" ht="24" customHeight="1" hidden="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6"/>
      <c r="AR337" s="570"/>
      <c r="AS337" s="570"/>
      <c r="AT337" s="570"/>
      <c r="AU337" s="571"/>
      <c r="AV337" s="572"/>
      <c r="AW337" s="572"/>
      <c r="AX337" s="573"/>
    </row>
    <row r="338" spans="1:50" ht="24" customHeight="1" hidden="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6"/>
      <c r="AR338" s="570"/>
      <c r="AS338" s="570"/>
      <c r="AT338" s="570"/>
      <c r="AU338" s="571"/>
      <c r="AV338" s="572"/>
      <c r="AW338" s="572"/>
      <c r="AX338" s="573"/>
    </row>
    <row r="339" spans="1:50" ht="24" customHeight="1" hidden="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6"/>
      <c r="AR339" s="570"/>
      <c r="AS339" s="570"/>
      <c r="AT339" s="570"/>
      <c r="AU339" s="571"/>
      <c r="AV339" s="572"/>
      <c r="AW339" s="572"/>
      <c r="AX339" s="573"/>
    </row>
    <row r="340" spans="1:50" ht="24" customHeight="1" hidden="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6"/>
      <c r="AR340" s="570"/>
      <c r="AS340" s="570"/>
      <c r="AT340" s="570"/>
      <c r="AU340" s="571"/>
      <c r="AV340" s="572"/>
      <c r="AW340" s="572"/>
      <c r="AX340" s="573"/>
    </row>
    <row r="341" spans="1:50" ht="24" customHeight="1" hidden="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6"/>
      <c r="AR341" s="570"/>
      <c r="AS341" s="570"/>
      <c r="AT341" s="570"/>
      <c r="AU341" s="571"/>
      <c r="AV341" s="572"/>
      <c r="AW341" s="572"/>
      <c r="AX341" s="573"/>
    </row>
    <row r="342" spans="1:50" ht="24" customHeight="1" hidden="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6"/>
      <c r="AR342" s="570"/>
      <c r="AS342" s="570"/>
      <c r="AT342" s="570"/>
      <c r="AU342" s="571"/>
      <c r="AV342" s="572"/>
      <c r="AW342" s="572"/>
      <c r="AX342" s="573"/>
    </row>
    <row r="343" spans="1:50" ht="24" customHeight="1" hidden="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6"/>
      <c r="AR343" s="570"/>
      <c r="AS343" s="570"/>
      <c r="AT343" s="570"/>
      <c r="AU343" s="571"/>
      <c r="AV343" s="572"/>
      <c r="AW343" s="572"/>
      <c r="AX343" s="573"/>
    </row>
    <row r="344" spans="1:50" ht="24" customHeight="1" hidden="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6"/>
      <c r="AR344" s="570"/>
      <c r="AS344" s="570"/>
      <c r="AT344" s="570"/>
      <c r="AU344" s="571"/>
      <c r="AV344" s="572"/>
      <c r="AW344" s="572"/>
      <c r="AX344" s="573"/>
    </row>
    <row r="345" spans="1:50" ht="24" customHeight="1" hidden="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6"/>
      <c r="AR345" s="570"/>
      <c r="AS345" s="570"/>
      <c r="AT345" s="570"/>
      <c r="AU345" s="571"/>
      <c r="AV345" s="572"/>
      <c r="AW345" s="572"/>
      <c r="AX345" s="573"/>
    </row>
    <row r="346" spans="1:50" ht="24" customHeight="1" hidden="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6"/>
      <c r="AR346" s="570"/>
      <c r="AS346" s="570"/>
      <c r="AT346" s="570"/>
      <c r="AU346" s="571"/>
      <c r="AV346" s="572"/>
      <c r="AW346" s="572"/>
      <c r="AX346" s="573"/>
    </row>
    <row r="347" spans="1:50" ht="24" customHeight="1" hidden="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6"/>
      <c r="AR347" s="570"/>
      <c r="AS347" s="570"/>
      <c r="AT347" s="570"/>
      <c r="AU347" s="571"/>
      <c r="AV347" s="572"/>
      <c r="AW347" s="572"/>
      <c r="AX347" s="573"/>
    </row>
    <row r="348" spans="1:50" ht="24" customHeight="1" hidden="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6"/>
      <c r="AR348" s="570"/>
      <c r="AS348" s="570"/>
      <c r="AT348" s="570"/>
      <c r="AU348" s="571"/>
      <c r="AV348" s="572"/>
      <c r="AW348" s="572"/>
      <c r="AX348" s="573"/>
    </row>
    <row r="349" spans="1:50" ht="24" customHeight="1" hidden="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6"/>
      <c r="AR349" s="570"/>
      <c r="AS349" s="570"/>
      <c r="AT349" s="570"/>
      <c r="AU349" s="571"/>
      <c r="AV349" s="572"/>
      <c r="AW349" s="572"/>
      <c r="AX349" s="573"/>
    </row>
    <row r="350" spans="1:50" ht="24" customHeight="1" hidden="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6"/>
      <c r="AR350" s="570"/>
      <c r="AS350" s="570"/>
      <c r="AT350" s="570"/>
      <c r="AU350" s="571"/>
      <c r="AV350" s="572"/>
      <c r="AW350" s="572"/>
      <c r="AX350" s="573"/>
    </row>
    <row r="351" spans="1:50" ht="24" customHeight="1" hidden="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6"/>
      <c r="AR351" s="570"/>
      <c r="AS351" s="570"/>
      <c r="AT351" s="570"/>
      <c r="AU351" s="571"/>
      <c r="AV351" s="572"/>
      <c r="AW351" s="572"/>
      <c r="AX351" s="573"/>
    </row>
    <row r="352" spans="1:50" ht="24" customHeight="1" hidden="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6"/>
      <c r="AR352" s="570"/>
      <c r="AS352" s="570"/>
      <c r="AT352" s="570"/>
      <c r="AU352" s="571"/>
      <c r="AV352" s="572"/>
      <c r="AW352" s="572"/>
      <c r="AX352" s="573"/>
    </row>
    <row r="353" spans="1:50" ht="24" customHeight="1" hidden="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6"/>
      <c r="AR353" s="570"/>
      <c r="AS353" s="570"/>
      <c r="AT353" s="570"/>
      <c r="AU353" s="571"/>
      <c r="AV353" s="572"/>
      <c r="AW353" s="572"/>
      <c r="AX353" s="573"/>
    </row>
    <row r="354" spans="1:50" ht="24" customHeight="1" hidden="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6"/>
      <c r="AR354" s="570"/>
      <c r="AS354" s="570"/>
      <c r="AT354" s="570"/>
      <c r="AU354" s="571"/>
      <c r="AV354" s="572"/>
      <c r="AW354" s="572"/>
      <c r="AX354" s="573"/>
    </row>
    <row r="355" spans="1:50" ht="24" customHeight="1" hidden="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6"/>
      <c r="AR355" s="570"/>
      <c r="AS355" s="570"/>
      <c r="AT355" s="570"/>
      <c r="AU355" s="571"/>
      <c r="AV355" s="572"/>
      <c r="AW355" s="572"/>
      <c r="AX355" s="573"/>
    </row>
    <row r="356" spans="1:50" ht="24" customHeight="1" hidden="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6"/>
      <c r="AR356" s="570"/>
      <c r="AS356" s="570"/>
      <c r="AT356" s="570"/>
      <c r="AU356" s="571"/>
      <c r="AV356" s="572"/>
      <c r="AW356" s="572"/>
      <c r="AX356" s="573"/>
    </row>
    <row r="357" spans="1:50" ht="24" customHeight="1" hidden="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6"/>
      <c r="AR357" s="570"/>
      <c r="AS357" s="570"/>
      <c r="AT357" s="570"/>
      <c r="AU357" s="571"/>
      <c r="AV357" s="572"/>
      <c r="AW357" s="572"/>
      <c r="AX357" s="573"/>
    </row>
    <row r="358" spans="1:50" ht="24" customHeight="1" hidden="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6"/>
      <c r="AR358" s="570"/>
      <c r="AS358" s="570"/>
      <c r="AT358" s="570"/>
      <c r="AU358" s="571"/>
      <c r="AV358" s="572"/>
      <c r="AW358" s="572"/>
      <c r="AX358" s="573"/>
    </row>
    <row r="359" spans="1:50" ht="24" customHeight="1" hidden="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6"/>
      <c r="AR359" s="570"/>
      <c r="AS359" s="570"/>
      <c r="AT359" s="570"/>
      <c r="AU359" s="571"/>
      <c r="AV359" s="572"/>
      <c r="AW359" s="572"/>
      <c r="AX359" s="573"/>
    </row>
    <row r="360" spans="1:50" ht="24" customHeight="1" hidden="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6"/>
      <c r="AR360" s="570"/>
      <c r="AS360" s="570"/>
      <c r="AT360" s="570"/>
      <c r="AU360" s="571"/>
      <c r="AV360" s="572"/>
      <c r="AW360" s="572"/>
      <c r="AX360" s="573"/>
    </row>
    <row r="361" spans="1:50" ht="24" customHeight="1" hidden="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6"/>
      <c r="AR361" s="570"/>
      <c r="AS361" s="570"/>
      <c r="AT361" s="570"/>
      <c r="AU361" s="571"/>
      <c r="AV361" s="572"/>
      <c r="AW361" s="572"/>
      <c r="AX361" s="573"/>
    </row>
    <row r="362" spans="1:50" ht="24" customHeight="1" hidden="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6"/>
      <c r="AR362" s="570"/>
      <c r="AS362" s="570"/>
      <c r="AT362" s="570"/>
      <c r="AU362" s="571"/>
      <c r="AV362" s="572"/>
      <c r="AW362" s="572"/>
      <c r="AX362" s="573"/>
    </row>
    <row r="363" spans="1:50" ht="24" customHeight="1" hidden="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6"/>
      <c r="AR363" s="570"/>
      <c r="AS363" s="570"/>
      <c r="AT363" s="570"/>
      <c r="AU363" s="571"/>
      <c r="AV363" s="572"/>
      <c r="AW363" s="572"/>
      <c r="AX363" s="573"/>
    </row>
    <row r="364" spans="1:50" ht="24" customHeight="1" hidden="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6"/>
      <c r="AR364" s="570"/>
      <c r="AS364" s="570"/>
      <c r="AT364" s="570"/>
      <c r="AU364" s="571"/>
      <c r="AV364" s="572"/>
      <c r="AW364" s="572"/>
      <c r="AX364" s="573"/>
    </row>
    <row r="365" ht="13.5" hidden="1"/>
    <row r="366" spans="1:50" ht="13.5"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9"/>
      <c r="B367" s="569"/>
      <c r="C367" s="235" t="s">
        <v>363</v>
      </c>
      <c r="D367" s="235"/>
      <c r="E367" s="235"/>
      <c r="F367" s="235"/>
      <c r="G367" s="235"/>
      <c r="H367" s="235"/>
      <c r="I367" s="235"/>
      <c r="J367" s="235"/>
      <c r="K367" s="235"/>
      <c r="L367" s="235"/>
      <c r="M367" s="235" t="s">
        <v>364</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4" t="s">
        <v>365</v>
      </c>
      <c r="AL367" s="235"/>
      <c r="AM367" s="235"/>
      <c r="AN367" s="235"/>
      <c r="AO367" s="235"/>
      <c r="AP367" s="235"/>
      <c r="AQ367" s="235" t="s">
        <v>23</v>
      </c>
      <c r="AR367" s="235"/>
      <c r="AS367" s="235"/>
      <c r="AT367" s="235"/>
      <c r="AU367" s="83" t="s">
        <v>24</v>
      </c>
      <c r="AV367" s="84"/>
      <c r="AW367" s="84"/>
      <c r="AX367" s="575"/>
    </row>
    <row r="368" spans="1:50" ht="24" customHeight="1" hidden="1">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6"/>
      <c r="AR368" s="570"/>
      <c r="AS368" s="570"/>
      <c r="AT368" s="570"/>
      <c r="AU368" s="571"/>
      <c r="AV368" s="572"/>
      <c r="AW368" s="572"/>
      <c r="AX368" s="573"/>
    </row>
    <row r="369" spans="1:50" ht="24" customHeight="1" hidden="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6"/>
      <c r="AR369" s="570"/>
      <c r="AS369" s="570"/>
      <c r="AT369" s="570"/>
      <c r="AU369" s="571"/>
      <c r="AV369" s="572"/>
      <c r="AW369" s="572"/>
      <c r="AX369" s="573"/>
    </row>
    <row r="370" spans="1:50" ht="24" customHeight="1" hidden="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6"/>
      <c r="AR370" s="570"/>
      <c r="AS370" s="570"/>
      <c r="AT370" s="570"/>
      <c r="AU370" s="571"/>
      <c r="AV370" s="572"/>
      <c r="AW370" s="572"/>
      <c r="AX370" s="573"/>
    </row>
    <row r="371" spans="1:50" ht="24" customHeight="1" hidden="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6"/>
      <c r="AR371" s="570"/>
      <c r="AS371" s="570"/>
      <c r="AT371" s="570"/>
      <c r="AU371" s="571"/>
      <c r="AV371" s="572"/>
      <c r="AW371" s="572"/>
      <c r="AX371" s="573"/>
    </row>
    <row r="372" spans="1:50" ht="24" customHeight="1" hidden="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6"/>
      <c r="AR372" s="570"/>
      <c r="AS372" s="570"/>
      <c r="AT372" s="570"/>
      <c r="AU372" s="571"/>
      <c r="AV372" s="572"/>
      <c r="AW372" s="572"/>
      <c r="AX372" s="573"/>
    </row>
    <row r="373" spans="1:50" ht="24" customHeight="1" hidden="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6"/>
      <c r="AR373" s="570"/>
      <c r="AS373" s="570"/>
      <c r="AT373" s="570"/>
      <c r="AU373" s="571"/>
      <c r="AV373" s="572"/>
      <c r="AW373" s="572"/>
      <c r="AX373" s="573"/>
    </row>
    <row r="374" spans="1:50" ht="24" customHeight="1" hidden="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6"/>
      <c r="AR374" s="570"/>
      <c r="AS374" s="570"/>
      <c r="AT374" s="570"/>
      <c r="AU374" s="571"/>
      <c r="AV374" s="572"/>
      <c r="AW374" s="572"/>
      <c r="AX374" s="573"/>
    </row>
    <row r="375" spans="1:50" ht="24" customHeight="1" hidden="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6"/>
      <c r="AR375" s="570"/>
      <c r="AS375" s="570"/>
      <c r="AT375" s="570"/>
      <c r="AU375" s="571"/>
      <c r="AV375" s="572"/>
      <c r="AW375" s="572"/>
      <c r="AX375" s="573"/>
    </row>
    <row r="376" spans="1:50" ht="24" customHeight="1" hidden="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6"/>
      <c r="AR376" s="570"/>
      <c r="AS376" s="570"/>
      <c r="AT376" s="570"/>
      <c r="AU376" s="571"/>
      <c r="AV376" s="572"/>
      <c r="AW376" s="572"/>
      <c r="AX376" s="573"/>
    </row>
    <row r="377" spans="1:50" ht="24" customHeight="1" hidden="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6"/>
      <c r="AR377" s="570"/>
      <c r="AS377" s="570"/>
      <c r="AT377" s="570"/>
      <c r="AU377" s="571"/>
      <c r="AV377" s="572"/>
      <c r="AW377" s="572"/>
      <c r="AX377" s="573"/>
    </row>
    <row r="378" spans="1:50" ht="24" customHeight="1" hidden="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6"/>
      <c r="AR378" s="570"/>
      <c r="AS378" s="570"/>
      <c r="AT378" s="570"/>
      <c r="AU378" s="571"/>
      <c r="AV378" s="572"/>
      <c r="AW378" s="572"/>
      <c r="AX378" s="573"/>
    </row>
    <row r="379" spans="1:50" ht="24" customHeight="1" hidden="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6"/>
      <c r="AR379" s="570"/>
      <c r="AS379" s="570"/>
      <c r="AT379" s="570"/>
      <c r="AU379" s="571"/>
      <c r="AV379" s="572"/>
      <c r="AW379" s="572"/>
      <c r="AX379" s="573"/>
    </row>
    <row r="380" spans="1:50" ht="24" customHeight="1" hidden="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6"/>
      <c r="AR380" s="570"/>
      <c r="AS380" s="570"/>
      <c r="AT380" s="570"/>
      <c r="AU380" s="571"/>
      <c r="AV380" s="572"/>
      <c r="AW380" s="572"/>
      <c r="AX380" s="573"/>
    </row>
    <row r="381" spans="1:50" ht="24" customHeight="1" hidden="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6"/>
      <c r="AR381" s="570"/>
      <c r="AS381" s="570"/>
      <c r="AT381" s="570"/>
      <c r="AU381" s="571"/>
      <c r="AV381" s="572"/>
      <c r="AW381" s="572"/>
      <c r="AX381" s="573"/>
    </row>
    <row r="382" spans="1:50" ht="24" customHeight="1" hidden="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6"/>
      <c r="AR382" s="570"/>
      <c r="AS382" s="570"/>
      <c r="AT382" s="570"/>
      <c r="AU382" s="571"/>
      <c r="AV382" s="572"/>
      <c r="AW382" s="572"/>
      <c r="AX382" s="573"/>
    </row>
    <row r="383" spans="1:50" ht="24" customHeight="1" hidden="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6"/>
      <c r="AR383" s="570"/>
      <c r="AS383" s="570"/>
      <c r="AT383" s="570"/>
      <c r="AU383" s="571"/>
      <c r="AV383" s="572"/>
      <c r="AW383" s="572"/>
      <c r="AX383" s="573"/>
    </row>
    <row r="384" spans="1:50" ht="24" customHeight="1" hidden="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6"/>
      <c r="AR384" s="570"/>
      <c r="AS384" s="570"/>
      <c r="AT384" s="570"/>
      <c r="AU384" s="571"/>
      <c r="AV384" s="572"/>
      <c r="AW384" s="572"/>
      <c r="AX384" s="573"/>
    </row>
    <row r="385" spans="1:50" ht="24" customHeight="1" hidden="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6"/>
      <c r="AR385" s="570"/>
      <c r="AS385" s="570"/>
      <c r="AT385" s="570"/>
      <c r="AU385" s="571"/>
      <c r="AV385" s="572"/>
      <c r="AW385" s="572"/>
      <c r="AX385" s="573"/>
    </row>
    <row r="386" spans="1:50" ht="24" customHeight="1" hidden="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6"/>
      <c r="AR386" s="570"/>
      <c r="AS386" s="570"/>
      <c r="AT386" s="570"/>
      <c r="AU386" s="571"/>
      <c r="AV386" s="572"/>
      <c r="AW386" s="572"/>
      <c r="AX386" s="573"/>
    </row>
    <row r="387" spans="1:50" ht="24" customHeight="1" hidden="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6"/>
      <c r="AR387" s="570"/>
      <c r="AS387" s="570"/>
      <c r="AT387" s="570"/>
      <c r="AU387" s="571"/>
      <c r="AV387" s="572"/>
      <c r="AW387" s="572"/>
      <c r="AX387" s="573"/>
    </row>
    <row r="388" spans="1:50" ht="24" customHeight="1" hidden="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6"/>
      <c r="AR388" s="570"/>
      <c r="AS388" s="570"/>
      <c r="AT388" s="570"/>
      <c r="AU388" s="571"/>
      <c r="AV388" s="572"/>
      <c r="AW388" s="572"/>
      <c r="AX388" s="573"/>
    </row>
    <row r="389" spans="1:50" ht="24" customHeight="1" hidden="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6"/>
      <c r="AR389" s="570"/>
      <c r="AS389" s="570"/>
      <c r="AT389" s="570"/>
      <c r="AU389" s="571"/>
      <c r="AV389" s="572"/>
      <c r="AW389" s="572"/>
      <c r="AX389" s="573"/>
    </row>
    <row r="390" spans="1:50" ht="24" customHeight="1" hidden="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6"/>
      <c r="AR390" s="570"/>
      <c r="AS390" s="570"/>
      <c r="AT390" s="570"/>
      <c r="AU390" s="571"/>
      <c r="AV390" s="572"/>
      <c r="AW390" s="572"/>
      <c r="AX390" s="573"/>
    </row>
    <row r="391" spans="1:50" ht="24" customHeight="1" hidden="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6"/>
      <c r="AR391" s="570"/>
      <c r="AS391" s="570"/>
      <c r="AT391" s="570"/>
      <c r="AU391" s="571"/>
      <c r="AV391" s="572"/>
      <c r="AW391" s="572"/>
      <c r="AX391" s="573"/>
    </row>
    <row r="392" spans="1:50" ht="24" customHeight="1" hidden="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6"/>
      <c r="AR392" s="570"/>
      <c r="AS392" s="570"/>
      <c r="AT392" s="570"/>
      <c r="AU392" s="571"/>
      <c r="AV392" s="572"/>
      <c r="AW392" s="572"/>
      <c r="AX392" s="573"/>
    </row>
    <row r="393" spans="1:50" ht="24" customHeight="1" hidden="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6"/>
      <c r="AR393" s="570"/>
      <c r="AS393" s="570"/>
      <c r="AT393" s="570"/>
      <c r="AU393" s="571"/>
      <c r="AV393" s="572"/>
      <c r="AW393" s="572"/>
      <c r="AX393" s="573"/>
    </row>
    <row r="394" spans="1:50" ht="24" customHeight="1" hidden="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6"/>
      <c r="AR394" s="570"/>
      <c r="AS394" s="570"/>
      <c r="AT394" s="570"/>
      <c r="AU394" s="571"/>
      <c r="AV394" s="572"/>
      <c r="AW394" s="572"/>
      <c r="AX394" s="573"/>
    </row>
    <row r="395" spans="1:50" ht="24" customHeight="1" hidden="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6"/>
      <c r="AR395" s="570"/>
      <c r="AS395" s="570"/>
      <c r="AT395" s="570"/>
      <c r="AU395" s="571"/>
      <c r="AV395" s="572"/>
      <c r="AW395" s="572"/>
      <c r="AX395" s="573"/>
    </row>
    <row r="396" spans="1:50" ht="24" customHeight="1" hidden="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6"/>
      <c r="AR396" s="570"/>
      <c r="AS396" s="570"/>
      <c r="AT396" s="570"/>
      <c r="AU396" s="571"/>
      <c r="AV396" s="572"/>
      <c r="AW396" s="572"/>
      <c r="AX396" s="573"/>
    </row>
    <row r="397" spans="1:50" ht="24" customHeight="1" hidden="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6"/>
      <c r="AR397" s="570"/>
      <c r="AS397" s="570"/>
      <c r="AT397" s="570"/>
      <c r="AU397" s="571"/>
      <c r="AV397" s="572"/>
      <c r="AW397" s="572"/>
      <c r="AX397" s="573"/>
    </row>
    <row r="398" ht="13.5" hidden="1"/>
    <row r="399" spans="1:50" ht="13.5"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9"/>
      <c r="B400" s="569"/>
      <c r="C400" s="235" t="s">
        <v>363</v>
      </c>
      <c r="D400" s="235"/>
      <c r="E400" s="235"/>
      <c r="F400" s="235"/>
      <c r="G400" s="235"/>
      <c r="H400" s="235"/>
      <c r="I400" s="235"/>
      <c r="J400" s="235"/>
      <c r="K400" s="235"/>
      <c r="L400" s="235"/>
      <c r="M400" s="235" t="s">
        <v>364</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4" t="s">
        <v>365</v>
      </c>
      <c r="AL400" s="235"/>
      <c r="AM400" s="235"/>
      <c r="AN400" s="235"/>
      <c r="AO400" s="235"/>
      <c r="AP400" s="235"/>
      <c r="AQ400" s="235" t="s">
        <v>23</v>
      </c>
      <c r="AR400" s="235"/>
      <c r="AS400" s="235"/>
      <c r="AT400" s="235"/>
      <c r="AU400" s="83" t="s">
        <v>24</v>
      </c>
      <c r="AV400" s="84"/>
      <c r="AW400" s="84"/>
      <c r="AX400" s="575"/>
    </row>
    <row r="401" spans="1:50" ht="24" customHeight="1" hidden="1">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6"/>
      <c r="AR401" s="570"/>
      <c r="AS401" s="570"/>
      <c r="AT401" s="570"/>
      <c r="AU401" s="571"/>
      <c r="AV401" s="572"/>
      <c r="AW401" s="572"/>
      <c r="AX401" s="573"/>
    </row>
    <row r="402" spans="1:50" ht="24" customHeight="1" hidden="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6"/>
      <c r="AR402" s="570"/>
      <c r="AS402" s="570"/>
      <c r="AT402" s="570"/>
      <c r="AU402" s="571"/>
      <c r="AV402" s="572"/>
      <c r="AW402" s="572"/>
      <c r="AX402" s="573"/>
    </row>
    <row r="403" spans="1:50" ht="24" customHeight="1" hidden="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6"/>
      <c r="AR403" s="570"/>
      <c r="AS403" s="570"/>
      <c r="AT403" s="570"/>
      <c r="AU403" s="571"/>
      <c r="AV403" s="572"/>
      <c r="AW403" s="572"/>
      <c r="AX403" s="573"/>
    </row>
    <row r="404" spans="1:50" ht="24" customHeight="1" hidden="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6"/>
      <c r="AR404" s="570"/>
      <c r="AS404" s="570"/>
      <c r="AT404" s="570"/>
      <c r="AU404" s="571"/>
      <c r="AV404" s="572"/>
      <c r="AW404" s="572"/>
      <c r="AX404" s="573"/>
    </row>
    <row r="405" spans="1:50" ht="24" customHeight="1" hidden="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6"/>
      <c r="AR405" s="570"/>
      <c r="AS405" s="570"/>
      <c r="AT405" s="570"/>
      <c r="AU405" s="571"/>
      <c r="AV405" s="572"/>
      <c r="AW405" s="572"/>
      <c r="AX405" s="573"/>
    </row>
    <row r="406" spans="1:50" ht="24" customHeight="1" hidden="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6"/>
      <c r="AR406" s="570"/>
      <c r="AS406" s="570"/>
      <c r="AT406" s="570"/>
      <c r="AU406" s="571"/>
      <c r="AV406" s="572"/>
      <c r="AW406" s="572"/>
      <c r="AX406" s="573"/>
    </row>
    <row r="407" spans="1:50" ht="24" customHeight="1" hidden="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6"/>
      <c r="AR407" s="570"/>
      <c r="AS407" s="570"/>
      <c r="AT407" s="570"/>
      <c r="AU407" s="571"/>
      <c r="AV407" s="572"/>
      <c r="AW407" s="572"/>
      <c r="AX407" s="573"/>
    </row>
    <row r="408" spans="1:50" ht="24" customHeight="1" hidden="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6"/>
      <c r="AR408" s="570"/>
      <c r="AS408" s="570"/>
      <c r="AT408" s="570"/>
      <c r="AU408" s="571"/>
      <c r="AV408" s="572"/>
      <c r="AW408" s="572"/>
      <c r="AX408" s="573"/>
    </row>
    <row r="409" spans="1:50" ht="24" customHeight="1" hidden="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6"/>
      <c r="AR409" s="570"/>
      <c r="AS409" s="570"/>
      <c r="AT409" s="570"/>
      <c r="AU409" s="571"/>
      <c r="AV409" s="572"/>
      <c r="AW409" s="572"/>
      <c r="AX409" s="573"/>
    </row>
    <row r="410" spans="1:50" ht="24" customHeight="1" hidden="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6"/>
      <c r="AR410" s="570"/>
      <c r="AS410" s="570"/>
      <c r="AT410" s="570"/>
      <c r="AU410" s="571"/>
      <c r="AV410" s="572"/>
      <c r="AW410" s="572"/>
      <c r="AX410" s="573"/>
    </row>
    <row r="411" spans="1:50" ht="24" customHeight="1" hidden="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6"/>
      <c r="AR411" s="570"/>
      <c r="AS411" s="570"/>
      <c r="AT411" s="570"/>
      <c r="AU411" s="571"/>
      <c r="AV411" s="572"/>
      <c r="AW411" s="572"/>
      <c r="AX411" s="573"/>
    </row>
    <row r="412" spans="1:50" ht="24" customHeight="1" hidden="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6"/>
      <c r="AR412" s="570"/>
      <c r="AS412" s="570"/>
      <c r="AT412" s="570"/>
      <c r="AU412" s="571"/>
      <c r="AV412" s="572"/>
      <c r="AW412" s="572"/>
      <c r="AX412" s="573"/>
    </row>
    <row r="413" spans="1:50" ht="24" customHeight="1" hidden="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6"/>
      <c r="AR413" s="570"/>
      <c r="AS413" s="570"/>
      <c r="AT413" s="570"/>
      <c r="AU413" s="571"/>
      <c r="AV413" s="572"/>
      <c r="AW413" s="572"/>
      <c r="AX413" s="573"/>
    </row>
    <row r="414" spans="1:50" ht="24" customHeight="1" hidden="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6"/>
      <c r="AR414" s="570"/>
      <c r="AS414" s="570"/>
      <c r="AT414" s="570"/>
      <c r="AU414" s="571"/>
      <c r="AV414" s="572"/>
      <c r="AW414" s="572"/>
      <c r="AX414" s="573"/>
    </row>
    <row r="415" spans="1:50" ht="24" customHeight="1" hidden="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6"/>
      <c r="AR415" s="570"/>
      <c r="AS415" s="570"/>
      <c r="AT415" s="570"/>
      <c r="AU415" s="571"/>
      <c r="AV415" s="572"/>
      <c r="AW415" s="572"/>
      <c r="AX415" s="573"/>
    </row>
    <row r="416" spans="1:50" ht="24" customHeight="1" hidden="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6"/>
      <c r="AR416" s="570"/>
      <c r="AS416" s="570"/>
      <c r="AT416" s="570"/>
      <c r="AU416" s="571"/>
      <c r="AV416" s="572"/>
      <c r="AW416" s="572"/>
      <c r="AX416" s="573"/>
    </row>
    <row r="417" spans="1:50" ht="24" customHeight="1" hidden="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6"/>
      <c r="AR417" s="570"/>
      <c r="AS417" s="570"/>
      <c r="AT417" s="570"/>
      <c r="AU417" s="571"/>
      <c r="AV417" s="572"/>
      <c r="AW417" s="572"/>
      <c r="AX417" s="573"/>
    </row>
    <row r="418" spans="1:50" ht="24" customHeight="1" hidden="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6"/>
      <c r="AR418" s="570"/>
      <c r="AS418" s="570"/>
      <c r="AT418" s="570"/>
      <c r="AU418" s="571"/>
      <c r="AV418" s="572"/>
      <c r="AW418" s="572"/>
      <c r="AX418" s="573"/>
    </row>
    <row r="419" spans="1:50" ht="24" customHeight="1" hidden="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6"/>
      <c r="AR419" s="570"/>
      <c r="AS419" s="570"/>
      <c r="AT419" s="570"/>
      <c r="AU419" s="571"/>
      <c r="AV419" s="572"/>
      <c r="AW419" s="572"/>
      <c r="AX419" s="573"/>
    </row>
    <row r="420" spans="1:50" ht="24" customHeight="1" hidden="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6"/>
      <c r="AR420" s="570"/>
      <c r="AS420" s="570"/>
      <c r="AT420" s="570"/>
      <c r="AU420" s="571"/>
      <c r="AV420" s="572"/>
      <c r="AW420" s="572"/>
      <c r="AX420" s="573"/>
    </row>
    <row r="421" spans="1:50" ht="24" customHeight="1" hidden="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6"/>
      <c r="AR421" s="570"/>
      <c r="AS421" s="570"/>
      <c r="AT421" s="570"/>
      <c r="AU421" s="571"/>
      <c r="AV421" s="572"/>
      <c r="AW421" s="572"/>
      <c r="AX421" s="573"/>
    </row>
    <row r="422" spans="1:50" ht="24" customHeight="1" hidden="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6"/>
      <c r="AR422" s="570"/>
      <c r="AS422" s="570"/>
      <c r="AT422" s="570"/>
      <c r="AU422" s="571"/>
      <c r="AV422" s="572"/>
      <c r="AW422" s="572"/>
      <c r="AX422" s="573"/>
    </row>
    <row r="423" spans="1:50" ht="24" customHeight="1" hidden="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6"/>
      <c r="AR423" s="570"/>
      <c r="AS423" s="570"/>
      <c r="AT423" s="570"/>
      <c r="AU423" s="571"/>
      <c r="AV423" s="572"/>
      <c r="AW423" s="572"/>
      <c r="AX423" s="573"/>
    </row>
    <row r="424" spans="1:50" ht="24" customHeight="1" hidden="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6"/>
      <c r="AR424" s="570"/>
      <c r="AS424" s="570"/>
      <c r="AT424" s="570"/>
      <c r="AU424" s="571"/>
      <c r="AV424" s="572"/>
      <c r="AW424" s="572"/>
      <c r="AX424" s="573"/>
    </row>
    <row r="425" spans="1:50" ht="24" customHeight="1" hidden="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6"/>
      <c r="AR425" s="570"/>
      <c r="AS425" s="570"/>
      <c r="AT425" s="570"/>
      <c r="AU425" s="571"/>
      <c r="AV425" s="572"/>
      <c r="AW425" s="572"/>
      <c r="AX425" s="573"/>
    </row>
    <row r="426" spans="1:50" ht="24" customHeight="1" hidden="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6"/>
      <c r="AR426" s="570"/>
      <c r="AS426" s="570"/>
      <c r="AT426" s="570"/>
      <c r="AU426" s="571"/>
      <c r="AV426" s="572"/>
      <c r="AW426" s="572"/>
      <c r="AX426" s="573"/>
    </row>
    <row r="427" spans="1:50" ht="24" customHeight="1" hidden="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6"/>
      <c r="AR427" s="570"/>
      <c r="AS427" s="570"/>
      <c r="AT427" s="570"/>
      <c r="AU427" s="571"/>
      <c r="AV427" s="572"/>
      <c r="AW427" s="572"/>
      <c r="AX427" s="573"/>
    </row>
    <row r="428" spans="1:50" ht="24" customHeight="1" hidden="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6"/>
      <c r="AR428" s="570"/>
      <c r="AS428" s="570"/>
      <c r="AT428" s="570"/>
      <c r="AU428" s="571"/>
      <c r="AV428" s="572"/>
      <c r="AW428" s="572"/>
      <c r="AX428" s="573"/>
    </row>
    <row r="429" spans="1:50" ht="24" customHeight="1" hidden="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6"/>
      <c r="AR429" s="570"/>
      <c r="AS429" s="570"/>
      <c r="AT429" s="570"/>
      <c r="AU429" s="571"/>
      <c r="AV429" s="572"/>
      <c r="AW429" s="572"/>
      <c r="AX429" s="573"/>
    </row>
    <row r="430" spans="1:50" ht="24" customHeight="1" hidden="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6"/>
      <c r="AR430" s="570"/>
      <c r="AS430" s="570"/>
      <c r="AT430" s="570"/>
      <c r="AU430" s="571"/>
      <c r="AV430" s="572"/>
      <c r="AW430" s="572"/>
      <c r="AX430" s="573"/>
    </row>
    <row r="431" ht="13.5" hidden="1"/>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9"/>
      <c r="B433" s="569"/>
      <c r="C433" s="235" t="s">
        <v>363</v>
      </c>
      <c r="D433" s="235"/>
      <c r="E433" s="235"/>
      <c r="F433" s="235"/>
      <c r="G433" s="235"/>
      <c r="H433" s="235"/>
      <c r="I433" s="235"/>
      <c r="J433" s="235"/>
      <c r="K433" s="235"/>
      <c r="L433" s="235"/>
      <c r="M433" s="235" t="s">
        <v>364</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4" t="s">
        <v>365</v>
      </c>
      <c r="AL433" s="235"/>
      <c r="AM433" s="235"/>
      <c r="AN433" s="235"/>
      <c r="AO433" s="235"/>
      <c r="AP433" s="235"/>
      <c r="AQ433" s="235" t="s">
        <v>23</v>
      </c>
      <c r="AR433" s="235"/>
      <c r="AS433" s="235"/>
      <c r="AT433" s="235"/>
      <c r="AU433" s="83" t="s">
        <v>24</v>
      </c>
      <c r="AV433" s="84"/>
      <c r="AW433" s="84"/>
      <c r="AX433" s="575"/>
    </row>
    <row r="434" spans="1:50" ht="24" customHeight="1" hidden="1">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6"/>
      <c r="AR434" s="570"/>
      <c r="AS434" s="570"/>
      <c r="AT434" s="570"/>
      <c r="AU434" s="571"/>
      <c r="AV434" s="572"/>
      <c r="AW434" s="572"/>
      <c r="AX434" s="573"/>
    </row>
    <row r="435" spans="1:50" ht="24" customHeight="1" hidden="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6"/>
      <c r="AR435" s="570"/>
      <c r="AS435" s="570"/>
      <c r="AT435" s="570"/>
      <c r="AU435" s="571"/>
      <c r="AV435" s="572"/>
      <c r="AW435" s="572"/>
      <c r="AX435" s="573"/>
    </row>
    <row r="436" spans="1:50" ht="24" customHeight="1" hidden="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6"/>
      <c r="AR436" s="570"/>
      <c r="AS436" s="570"/>
      <c r="AT436" s="570"/>
      <c r="AU436" s="571"/>
      <c r="AV436" s="572"/>
      <c r="AW436" s="572"/>
      <c r="AX436" s="573"/>
    </row>
    <row r="437" spans="1:50" ht="24" customHeight="1" hidden="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6"/>
      <c r="AR437" s="570"/>
      <c r="AS437" s="570"/>
      <c r="AT437" s="570"/>
      <c r="AU437" s="571"/>
      <c r="AV437" s="572"/>
      <c r="AW437" s="572"/>
      <c r="AX437" s="573"/>
    </row>
    <row r="438" spans="1:50" ht="24" customHeight="1" hidden="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6"/>
      <c r="AR438" s="570"/>
      <c r="AS438" s="570"/>
      <c r="AT438" s="570"/>
      <c r="AU438" s="571"/>
      <c r="AV438" s="572"/>
      <c r="AW438" s="572"/>
      <c r="AX438" s="573"/>
    </row>
    <row r="439" spans="1:50" ht="24" customHeight="1" hidden="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6"/>
      <c r="AR439" s="570"/>
      <c r="AS439" s="570"/>
      <c r="AT439" s="570"/>
      <c r="AU439" s="571"/>
      <c r="AV439" s="572"/>
      <c r="AW439" s="572"/>
      <c r="AX439" s="573"/>
    </row>
    <row r="440" spans="1:50" ht="24" customHeight="1" hidden="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6"/>
      <c r="AR440" s="570"/>
      <c r="AS440" s="570"/>
      <c r="AT440" s="570"/>
      <c r="AU440" s="571"/>
      <c r="AV440" s="572"/>
      <c r="AW440" s="572"/>
      <c r="AX440" s="573"/>
    </row>
    <row r="441" spans="1:50" ht="24" customHeight="1" hidden="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6"/>
      <c r="AR441" s="570"/>
      <c r="AS441" s="570"/>
      <c r="AT441" s="570"/>
      <c r="AU441" s="571"/>
      <c r="AV441" s="572"/>
      <c r="AW441" s="572"/>
      <c r="AX441" s="573"/>
    </row>
    <row r="442" spans="1:50" ht="24" customHeight="1" hidden="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6"/>
      <c r="AR442" s="570"/>
      <c r="AS442" s="570"/>
      <c r="AT442" s="570"/>
      <c r="AU442" s="571"/>
      <c r="AV442" s="572"/>
      <c r="AW442" s="572"/>
      <c r="AX442" s="573"/>
    </row>
    <row r="443" spans="1:50" ht="24" customHeight="1" hidden="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6"/>
      <c r="AR443" s="570"/>
      <c r="AS443" s="570"/>
      <c r="AT443" s="570"/>
      <c r="AU443" s="571"/>
      <c r="AV443" s="572"/>
      <c r="AW443" s="572"/>
      <c r="AX443" s="573"/>
    </row>
    <row r="444" spans="1:50" ht="24" customHeight="1" hidden="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6"/>
      <c r="AR444" s="570"/>
      <c r="AS444" s="570"/>
      <c r="AT444" s="570"/>
      <c r="AU444" s="571"/>
      <c r="AV444" s="572"/>
      <c r="AW444" s="572"/>
      <c r="AX444" s="573"/>
    </row>
    <row r="445" spans="1:50" ht="24" customHeight="1" hidden="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6"/>
      <c r="AR445" s="570"/>
      <c r="AS445" s="570"/>
      <c r="AT445" s="570"/>
      <c r="AU445" s="571"/>
      <c r="AV445" s="572"/>
      <c r="AW445" s="572"/>
      <c r="AX445" s="573"/>
    </row>
    <row r="446" spans="1:50" ht="24" customHeight="1" hidden="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6"/>
      <c r="AR446" s="570"/>
      <c r="AS446" s="570"/>
      <c r="AT446" s="570"/>
      <c r="AU446" s="571"/>
      <c r="AV446" s="572"/>
      <c r="AW446" s="572"/>
      <c r="AX446" s="573"/>
    </row>
    <row r="447" spans="1:50" ht="24" customHeight="1" hidden="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6"/>
      <c r="AR447" s="570"/>
      <c r="AS447" s="570"/>
      <c r="AT447" s="570"/>
      <c r="AU447" s="571"/>
      <c r="AV447" s="572"/>
      <c r="AW447" s="572"/>
      <c r="AX447" s="573"/>
    </row>
    <row r="448" spans="1:50" ht="24" customHeight="1" hidden="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6"/>
      <c r="AR448" s="570"/>
      <c r="AS448" s="570"/>
      <c r="AT448" s="570"/>
      <c r="AU448" s="571"/>
      <c r="AV448" s="572"/>
      <c r="AW448" s="572"/>
      <c r="AX448" s="573"/>
    </row>
    <row r="449" spans="1:50" ht="24" customHeight="1" hidden="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6"/>
      <c r="AR449" s="570"/>
      <c r="AS449" s="570"/>
      <c r="AT449" s="570"/>
      <c r="AU449" s="571"/>
      <c r="AV449" s="572"/>
      <c r="AW449" s="572"/>
      <c r="AX449" s="573"/>
    </row>
    <row r="450" spans="1:50" ht="24" customHeight="1" hidden="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6"/>
      <c r="AR450" s="570"/>
      <c r="AS450" s="570"/>
      <c r="AT450" s="570"/>
      <c r="AU450" s="571"/>
      <c r="AV450" s="572"/>
      <c r="AW450" s="572"/>
      <c r="AX450" s="573"/>
    </row>
    <row r="451" spans="1:50" ht="24" customHeight="1" hidden="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6"/>
      <c r="AR451" s="570"/>
      <c r="AS451" s="570"/>
      <c r="AT451" s="570"/>
      <c r="AU451" s="571"/>
      <c r="AV451" s="572"/>
      <c r="AW451" s="572"/>
      <c r="AX451" s="573"/>
    </row>
    <row r="452" spans="1:50" ht="24" customHeight="1" hidden="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6"/>
      <c r="AR452" s="570"/>
      <c r="AS452" s="570"/>
      <c r="AT452" s="570"/>
      <c r="AU452" s="571"/>
      <c r="AV452" s="572"/>
      <c r="AW452" s="572"/>
      <c r="AX452" s="573"/>
    </row>
    <row r="453" spans="1:50" ht="24" customHeight="1" hidden="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6"/>
      <c r="AR453" s="570"/>
      <c r="AS453" s="570"/>
      <c r="AT453" s="570"/>
      <c r="AU453" s="571"/>
      <c r="AV453" s="572"/>
      <c r="AW453" s="572"/>
      <c r="AX453" s="573"/>
    </row>
    <row r="454" spans="1:50" ht="24" customHeight="1" hidden="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6"/>
      <c r="AR454" s="570"/>
      <c r="AS454" s="570"/>
      <c r="AT454" s="570"/>
      <c r="AU454" s="571"/>
      <c r="AV454" s="572"/>
      <c r="AW454" s="572"/>
      <c r="AX454" s="573"/>
    </row>
    <row r="455" spans="1:50" ht="24" customHeight="1" hidden="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6"/>
      <c r="AR455" s="570"/>
      <c r="AS455" s="570"/>
      <c r="AT455" s="570"/>
      <c r="AU455" s="571"/>
      <c r="AV455" s="572"/>
      <c r="AW455" s="572"/>
      <c r="AX455" s="573"/>
    </row>
    <row r="456" spans="1:50" ht="24" customHeight="1" hidden="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6"/>
      <c r="AR456" s="570"/>
      <c r="AS456" s="570"/>
      <c r="AT456" s="570"/>
      <c r="AU456" s="571"/>
      <c r="AV456" s="572"/>
      <c r="AW456" s="572"/>
      <c r="AX456" s="573"/>
    </row>
    <row r="457" spans="1:50" ht="24" customHeight="1" hidden="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6"/>
      <c r="AR457" s="570"/>
      <c r="AS457" s="570"/>
      <c r="AT457" s="570"/>
      <c r="AU457" s="571"/>
      <c r="AV457" s="572"/>
      <c r="AW457" s="572"/>
      <c r="AX457" s="573"/>
    </row>
    <row r="458" spans="1:50" ht="24" customHeight="1" hidden="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6"/>
      <c r="AR458" s="570"/>
      <c r="AS458" s="570"/>
      <c r="AT458" s="570"/>
      <c r="AU458" s="571"/>
      <c r="AV458" s="572"/>
      <c r="AW458" s="572"/>
      <c r="AX458" s="573"/>
    </row>
    <row r="459" spans="1:50" ht="24" customHeight="1" hidden="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6"/>
      <c r="AR459" s="570"/>
      <c r="AS459" s="570"/>
      <c r="AT459" s="570"/>
      <c r="AU459" s="571"/>
      <c r="AV459" s="572"/>
      <c r="AW459" s="572"/>
      <c r="AX459" s="573"/>
    </row>
    <row r="460" spans="1:50" ht="24" customHeight="1" hidden="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6"/>
      <c r="AR460" s="570"/>
      <c r="AS460" s="570"/>
      <c r="AT460" s="570"/>
      <c r="AU460" s="571"/>
      <c r="AV460" s="572"/>
      <c r="AW460" s="572"/>
      <c r="AX460" s="573"/>
    </row>
    <row r="461" spans="1:50" ht="24" customHeight="1" hidden="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6"/>
      <c r="AR461" s="570"/>
      <c r="AS461" s="570"/>
      <c r="AT461" s="570"/>
      <c r="AU461" s="571"/>
      <c r="AV461" s="572"/>
      <c r="AW461" s="572"/>
      <c r="AX461" s="573"/>
    </row>
    <row r="462" spans="1:50" ht="24" customHeight="1" hidden="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6"/>
      <c r="AR462" s="570"/>
      <c r="AS462" s="570"/>
      <c r="AT462" s="570"/>
      <c r="AU462" s="571"/>
      <c r="AV462" s="572"/>
      <c r="AW462" s="572"/>
      <c r="AX462" s="573"/>
    </row>
    <row r="463" spans="1:50" ht="24" customHeight="1" hidden="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6"/>
      <c r="AR463" s="570"/>
      <c r="AS463" s="570"/>
      <c r="AT463" s="570"/>
      <c r="AU463" s="571"/>
      <c r="AV463" s="572"/>
      <c r="AW463" s="572"/>
      <c r="AX463" s="573"/>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9"/>
      <c r="B466" s="569"/>
      <c r="C466" s="235" t="s">
        <v>363</v>
      </c>
      <c r="D466" s="235"/>
      <c r="E466" s="235"/>
      <c r="F466" s="235"/>
      <c r="G466" s="235"/>
      <c r="H466" s="235"/>
      <c r="I466" s="235"/>
      <c r="J466" s="235"/>
      <c r="K466" s="235"/>
      <c r="L466" s="235"/>
      <c r="M466" s="235" t="s">
        <v>364</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4" t="s">
        <v>365</v>
      </c>
      <c r="AL466" s="235"/>
      <c r="AM466" s="235"/>
      <c r="AN466" s="235"/>
      <c r="AO466" s="235"/>
      <c r="AP466" s="235"/>
      <c r="AQ466" s="235" t="s">
        <v>23</v>
      </c>
      <c r="AR466" s="235"/>
      <c r="AS466" s="235"/>
      <c r="AT466" s="235"/>
      <c r="AU466" s="83" t="s">
        <v>24</v>
      </c>
      <c r="AV466" s="84"/>
      <c r="AW466" s="84"/>
      <c r="AX466" s="575"/>
    </row>
    <row r="467" spans="1:50" ht="24" customHeight="1" hidden="1">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6"/>
      <c r="AR467" s="570"/>
      <c r="AS467" s="570"/>
      <c r="AT467" s="570"/>
      <c r="AU467" s="571"/>
      <c r="AV467" s="572"/>
      <c r="AW467" s="572"/>
      <c r="AX467" s="573"/>
    </row>
    <row r="468" spans="1:50" ht="24" customHeight="1" hidden="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6"/>
      <c r="AR468" s="570"/>
      <c r="AS468" s="570"/>
      <c r="AT468" s="570"/>
      <c r="AU468" s="571"/>
      <c r="AV468" s="572"/>
      <c r="AW468" s="572"/>
      <c r="AX468" s="573"/>
    </row>
    <row r="469" spans="1:50" ht="24" customHeight="1" hidden="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6"/>
      <c r="AR469" s="570"/>
      <c r="AS469" s="570"/>
      <c r="AT469" s="570"/>
      <c r="AU469" s="571"/>
      <c r="AV469" s="572"/>
      <c r="AW469" s="572"/>
      <c r="AX469" s="573"/>
    </row>
    <row r="470" spans="1:50" ht="24" customHeight="1" hidden="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6"/>
      <c r="AR470" s="570"/>
      <c r="AS470" s="570"/>
      <c r="AT470" s="570"/>
      <c r="AU470" s="571"/>
      <c r="AV470" s="572"/>
      <c r="AW470" s="572"/>
      <c r="AX470" s="573"/>
    </row>
    <row r="471" spans="1:50" ht="24" customHeight="1" hidden="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6"/>
      <c r="AR471" s="570"/>
      <c r="AS471" s="570"/>
      <c r="AT471" s="570"/>
      <c r="AU471" s="571"/>
      <c r="AV471" s="572"/>
      <c r="AW471" s="572"/>
      <c r="AX471" s="573"/>
    </row>
    <row r="472" spans="1:50" ht="24" customHeight="1" hidden="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6"/>
      <c r="AR472" s="570"/>
      <c r="AS472" s="570"/>
      <c r="AT472" s="570"/>
      <c r="AU472" s="571"/>
      <c r="AV472" s="572"/>
      <c r="AW472" s="572"/>
      <c r="AX472" s="573"/>
    </row>
    <row r="473" spans="1:50" ht="24" customHeight="1" hidden="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6"/>
      <c r="AR473" s="570"/>
      <c r="AS473" s="570"/>
      <c r="AT473" s="570"/>
      <c r="AU473" s="571"/>
      <c r="AV473" s="572"/>
      <c r="AW473" s="572"/>
      <c r="AX473" s="573"/>
    </row>
    <row r="474" spans="1:50" ht="24" customHeight="1" hidden="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6"/>
      <c r="AR474" s="570"/>
      <c r="AS474" s="570"/>
      <c r="AT474" s="570"/>
      <c r="AU474" s="571"/>
      <c r="AV474" s="572"/>
      <c r="AW474" s="572"/>
      <c r="AX474" s="573"/>
    </row>
    <row r="475" spans="1:50" ht="24" customHeight="1" hidden="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6"/>
      <c r="AR475" s="570"/>
      <c r="AS475" s="570"/>
      <c r="AT475" s="570"/>
      <c r="AU475" s="571"/>
      <c r="AV475" s="572"/>
      <c r="AW475" s="572"/>
      <c r="AX475" s="573"/>
    </row>
    <row r="476" spans="1:50" ht="24" customHeight="1" hidden="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6"/>
      <c r="AR476" s="570"/>
      <c r="AS476" s="570"/>
      <c r="AT476" s="570"/>
      <c r="AU476" s="571"/>
      <c r="AV476" s="572"/>
      <c r="AW476" s="572"/>
      <c r="AX476" s="573"/>
    </row>
    <row r="477" spans="1:50" ht="24" customHeight="1" hidden="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6"/>
      <c r="AR477" s="570"/>
      <c r="AS477" s="570"/>
      <c r="AT477" s="570"/>
      <c r="AU477" s="571"/>
      <c r="AV477" s="572"/>
      <c r="AW477" s="572"/>
      <c r="AX477" s="573"/>
    </row>
    <row r="478" spans="1:50" ht="24" customHeight="1" hidden="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6"/>
      <c r="AR478" s="570"/>
      <c r="AS478" s="570"/>
      <c r="AT478" s="570"/>
      <c r="AU478" s="571"/>
      <c r="AV478" s="572"/>
      <c r="AW478" s="572"/>
      <c r="AX478" s="573"/>
    </row>
    <row r="479" spans="1:50" ht="24" customHeight="1" hidden="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6"/>
      <c r="AR479" s="570"/>
      <c r="AS479" s="570"/>
      <c r="AT479" s="570"/>
      <c r="AU479" s="571"/>
      <c r="AV479" s="572"/>
      <c r="AW479" s="572"/>
      <c r="AX479" s="573"/>
    </row>
    <row r="480" spans="1:50" ht="24" customHeight="1" hidden="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6"/>
      <c r="AR480" s="570"/>
      <c r="AS480" s="570"/>
      <c r="AT480" s="570"/>
      <c r="AU480" s="571"/>
      <c r="AV480" s="572"/>
      <c r="AW480" s="572"/>
      <c r="AX480" s="573"/>
    </row>
    <row r="481" spans="1:50" ht="24" customHeight="1" hidden="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6"/>
      <c r="AR481" s="570"/>
      <c r="AS481" s="570"/>
      <c r="AT481" s="570"/>
      <c r="AU481" s="571"/>
      <c r="AV481" s="572"/>
      <c r="AW481" s="572"/>
      <c r="AX481" s="573"/>
    </row>
    <row r="482" spans="1:50" ht="24" customHeight="1" hidden="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6"/>
      <c r="AR482" s="570"/>
      <c r="AS482" s="570"/>
      <c r="AT482" s="570"/>
      <c r="AU482" s="571"/>
      <c r="AV482" s="572"/>
      <c r="AW482" s="572"/>
      <c r="AX482" s="573"/>
    </row>
    <row r="483" spans="1:50" ht="24" customHeight="1" hidden="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6"/>
      <c r="AR483" s="570"/>
      <c r="AS483" s="570"/>
      <c r="AT483" s="570"/>
      <c r="AU483" s="571"/>
      <c r="AV483" s="572"/>
      <c r="AW483" s="572"/>
      <c r="AX483" s="573"/>
    </row>
    <row r="484" spans="1:50" ht="24" customHeight="1" hidden="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6"/>
      <c r="AR484" s="570"/>
      <c r="AS484" s="570"/>
      <c r="AT484" s="570"/>
      <c r="AU484" s="571"/>
      <c r="AV484" s="572"/>
      <c r="AW484" s="572"/>
      <c r="AX484" s="573"/>
    </row>
    <row r="485" spans="1:50" ht="24" customHeight="1" hidden="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6"/>
      <c r="AR485" s="570"/>
      <c r="AS485" s="570"/>
      <c r="AT485" s="570"/>
      <c r="AU485" s="571"/>
      <c r="AV485" s="572"/>
      <c r="AW485" s="572"/>
      <c r="AX485" s="573"/>
    </row>
    <row r="486" spans="1:50" ht="24" customHeight="1" hidden="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6"/>
      <c r="AR486" s="570"/>
      <c r="AS486" s="570"/>
      <c r="AT486" s="570"/>
      <c r="AU486" s="571"/>
      <c r="AV486" s="572"/>
      <c r="AW486" s="572"/>
      <c r="AX486" s="573"/>
    </row>
    <row r="487" spans="1:50" ht="24" customHeight="1" hidden="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6"/>
      <c r="AR487" s="570"/>
      <c r="AS487" s="570"/>
      <c r="AT487" s="570"/>
      <c r="AU487" s="571"/>
      <c r="AV487" s="572"/>
      <c r="AW487" s="572"/>
      <c r="AX487" s="573"/>
    </row>
    <row r="488" spans="1:50" ht="24" customHeight="1" hidden="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6"/>
      <c r="AR488" s="570"/>
      <c r="AS488" s="570"/>
      <c r="AT488" s="570"/>
      <c r="AU488" s="571"/>
      <c r="AV488" s="572"/>
      <c r="AW488" s="572"/>
      <c r="AX488" s="573"/>
    </row>
    <row r="489" spans="1:50" ht="24" customHeight="1" hidden="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6"/>
      <c r="AR489" s="570"/>
      <c r="AS489" s="570"/>
      <c r="AT489" s="570"/>
      <c r="AU489" s="571"/>
      <c r="AV489" s="572"/>
      <c r="AW489" s="572"/>
      <c r="AX489" s="573"/>
    </row>
    <row r="490" spans="1:50" ht="24" customHeight="1" hidden="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6"/>
      <c r="AR490" s="570"/>
      <c r="AS490" s="570"/>
      <c r="AT490" s="570"/>
      <c r="AU490" s="571"/>
      <c r="AV490" s="572"/>
      <c r="AW490" s="572"/>
      <c r="AX490" s="573"/>
    </row>
    <row r="491" spans="1:50" ht="24" customHeight="1" hidden="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6"/>
      <c r="AR491" s="570"/>
      <c r="AS491" s="570"/>
      <c r="AT491" s="570"/>
      <c r="AU491" s="571"/>
      <c r="AV491" s="572"/>
      <c r="AW491" s="572"/>
      <c r="AX491" s="573"/>
    </row>
    <row r="492" spans="1:50" ht="24" customHeight="1" hidden="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6"/>
      <c r="AR492" s="570"/>
      <c r="AS492" s="570"/>
      <c r="AT492" s="570"/>
      <c r="AU492" s="571"/>
      <c r="AV492" s="572"/>
      <c r="AW492" s="572"/>
      <c r="AX492" s="573"/>
    </row>
    <row r="493" spans="1:50" ht="24" customHeight="1" hidden="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6"/>
      <c r="AR493" s="570"/>
      <c r="AS493" s="570"/>
      <c r="AT493" s="570"/>
      <c r="AU493" s="571"/>
      <c r="AV493" s="572"/>
      <c r="AW493" s="572"/>
      <c r="AX493" s="573"/>
    </row>
    <row r="494" spans="1:50" ht="24" customHeight="1" hidden="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6"/>
      <c r="AR494" s="570"/>
      <c r="AS494" s="570"/>
      <c r="AT494" s="570"/>
      <c r="AU494" s="571"/>
      <c r="AV494" s="572"/>
      <c r="AW494" s="572"/>
      <c r="AX494" s="573"/>
    </row>
    <row r="495" spans="1:50" ht="24" customHeight="1" hidden="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6"/>
      <c r="AR495" s="570"/>
      <c r="AS495" s="570"/>
      <c r="AT495" s="570"/>
      <c r="AU495" s="571"/>
      <c r="AV495" s="572"/>
      <c r="AW495" s="572"/>
      <c r="AX495" s="573"/>
    </row>
    <row r="496" spans="1:50" ht="24" customHeight="1" hidden="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6"/>
      <c r="AR496" s="570"/>
      <c r="AS496" s="570"/>
      <c r="AT496" s="570"/>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V17 AD14:AQ14">
    <cfRule type="expression" priority="573" dxfId="13">
      <formula>IF(RIGHT(TEXT(P14,"0.#"),1)=".",FALSE,TRUE)</formula>
    </cfRule>
    <cfRule type="expression" priority="574" dxfId="12">
      <formula>IF(RIGHT(TEXT(P14,"0.#"),1)=".",TRUE,FALSE)</formula>
    </cfRule>
  </conditionalFormatting>
  <conditionalFormatting sqref="AE23:AI23">
    <cfRule type="expression" priority="563" dxfId="13">
      <formula>IF(RIGHT(TEXT(AE23,"0.#"),1)=".",FALSE,TRUE)</formula>
    </cfRule>
    <cfRule type="expression" priority="564" dxfId="12">
      <formula>IF(RIGHT(TEXT(AE23,"0.#"),1)=".",TRUE,FALSE)</formula>
    </cfRule>
  </conditionalFormatting>
  <conditionalFormatting sqref="AE69:AX69">
    <cfRule type="expression" priority="495" dxfId="13">
      <formula>IF(RIGHT(TEXT(AE69,"0.#"),1)=".",FALSE,TRUE)</formula>
    </cfRule>
    <cfRule type="expression" priority="496" dxfId="12">
      <formula>IF(RIGHT(TEXT(AE69,"0.#"),1)=".",TRUE,FALSE)</formula>
    </cfRule>
  </conditionalFormatting>
  <conditionalFormatting sqref="AE83:AI83">
    <cfRule type="expression" priority="477" dxfId="13">
      <formula>IF(RIGHT(TEXT(AE83,"0.#"),1)=".",FALSE,TRUE)</formula>
    </cfRule>
    <cfRule type="expression" priority="478" dxfId="12">
      <formula>IF(RIGHT(TEXT(AE83,"0.#"),1)=".",TRUE,FALSE)</formula>
    </cfRule>
  </conditionalFormatting>
  <conditionalFormatting sqref="AJ83:AN83 AT83:AX83">
    <cfRule type="expression" priority="475" dxfId="13">
      <formula>IF(RIGHT(TEXT(AJ83,"0.#"),1)=".",FALSE,TRUE)</formula>
    </cfRule>
    <cfRule type="expression" priority="476" dxfId="12">
      <formula>IF(RIGHT(TEXT(AJ83,"0.#"),1)=".",TRUE,FALSE)</formula>
    </cfRule>
  </conditionalFormatting>
  <conditionalFormatting sqref="L99">
    <cfRule type="expression" priority="455" dxfId="13">
      <formula>IF(RIGHT(TEXT(L99,"0.#"),1)=".",FALSE,TRUE)</formula>
    </cfRule>
    <cfRule type="expression" priority="456" dxfId="12">
      <formula>IF(RIGHT(TEXT(L99,"0.#"),1)=".",TRUE,FALSE)</formula>
    </cfRule>
  </conditionalFormatting>
  <conditionalFormatting sqref="L104">
    <cfRule type="expression" priority="453" dxfId="13">
      <formula>IF(RIGHT(TEXT(L104,"0.#"),1)=".",FALSE,TRUE)</formula>
    </cfRule>
    <cfRule type="expression" priority="454" dxfId="12">
      <formula>IF(RIGHT(TEXT(L104,"0.#"),1)=".",TRUE,FALSE)</formula>
    </cfRule>
  </conditionalFormatting>
  <conditionalFormatting sqref="R104">
    <cfRule type="expression" priority="451" dxfId="13">
      <formula>IF(RIGHT(TEXT(R104,"0.#"),1)=".",FALSE,TRUE)</formula>
    </cfRule>
    <cfRule type="expression" priority="452" dxfId="12">
      <formula>IF(RIGHT(TEXT(R104,"0.#"),1)=".",TRUE,FALSE)</formula>
    </cfRule>
  </conditionalFormatting>
  <conditionalFormatting sqref="P18:AX18">
    <cfRule type="expression" priority="449" dxfId="13">
      <formula>IF(RIGHT(TEXT(P18,"0.#"),1)=".",FALSE,TRUE)</formula>
    </cfRule>
    <cfRule type="expression" priority="450" dxfId="12">
      <formula>IF(RIGHT(TEXT(P18,"0.#"),1)=".",TRUE,FALSE)</formula>
    </cfRule>
  </conditionalFormatting>
  <conditionalFormatting sqref="Y181">
    <cfRule type="expression" priority="445" dxfId="13">
      <formula>IF(RIGHT(TEXT(Y181,"0.#"),1)=".",FALSE,TRUE)</formula>
    </cfRule>
    <cfRule type="expression" priority="446" dxfId="12">
      <formula>IF(RIGHT(TEXT(Y181,"0.#"),1)=".",TRUE,FALSE)</formula>
    </cfRule>
  </conditionalFormatting>
  <conditionalFormatting sqref="Y190">
    <cfRule type="expression" priority="441" dxfId="13">
      <formula>IF(RIGHT(TEXT(Y190,"0.#"),1)=".",FALSE,TRUE)</formula>
    </cfRule>
    <cfRule type="expression" priority="442" dxfId="12">
      <formula>IF(RIGHT(TEXT(Y190,"0.#"),1)=".",TRUE,FALSE)</formula>
    </cfRule>
  </conditionalFormatting>
  <conditionalFormatting sqref="AK236">
    <cfRule type="expression" priority="363" dxfId="13">
      <formula>IF(RIGHT(TEXT(AK236,"0.#"),1)=".",FALSE,TRUE)</formula>
    </cfRule>
    <cfRule type="expression" priority="364" dxfId="12">
      <formula>IF(RIGHT(TEXT(AK236,"0.#"),1)=".",TRUE,FALSE)</formula>
    </cfRule>
  </conditionalFormatting>
  <conditionalFormatting sqref="AE54:AI54">
    <cfRule type="expression" priority="313" dxfId="13">
      <formula>IF(RIGHT(TEXT(AE54,"0.#"),1)=".",FALSE,TRUE)</formula>
    </cfRule>
    <cfRule type="expression" priority="314" dxfId="12">
      <formula>IF(RIGHT(TEXT(AE54,"0.#"),1)=".",TRUE,FALSE)</formula>
    </cfRule>
  </conditionalFormatting>
  <conditionalFormatting sqref="AD15:AX15 P13:AX13 AD16:AQ17">
    <cfRule type="expression" priority="271" dxfId="13">
      <formula>IF(RIGHT(TEXT(P13,"0.#"),1)=".",FALSE,TRUE)</formula>
    </cfRule>
    <cfRule type="expression" priority="272" dxfId="12">
      <formula>IF(RIGHT(TEXT(P13,"0.#"),1)=".",TRUE,FALSE)</formula>
    </cfRule>
  </conditionalFormatting>
  <conditionalFormatting sqref="P19:AJ19">
    <cfRule type="expression" priority="269" dxfId="13">
      <formula>IF(RIGHT(TEXT(P19,"0.#"),1)=".",FALSE,TRUE)</formula>
    </cfRule>
    <cfRule type="expression" priority="270" dxfId="12">
      <formula>IF(RIGHT(TEXT(P19,"0.#"),1)=".",TRUE,FALSE)</formula>
    </cfRule>
  </conditionalFormatting>
  <conditionalFormatting sqref="AE55:AX55 AJ54:AS54">
    <cfRule type="expression" priority="265" dxfId="13">
      <formula>IF(RIGHT(TEXT(AE54,"0.#"),1)=".",FALSE,TRUE)</formula>
    </cfRule>
    <cfRule type="expression" priority="266" dxfId="12">
      <formula>IF(RIGHT(TEXT(AE54,"0.#"),1)=".",TRUE,FALSE)</formula>
    </cfRule>
  </conditionalFormatting>
  <conditionalFormatting sqref="AE68:AS68">
    <cfRule type="expression" priority="261" dxfId="13">
      <formula>IF(RIGHT(TEXT(AE68,"0.#"),1)=".",FALSE,TRUE)</formula>
    </cfRule>
    <cfRule type="expression" priority="262" dxfId="12">
      <formula>IF(RIGHT(TEXT(AE68,"0.#"),1)=".",TRUE,FALSE)</formula>
    </cfRule>
  </conditionalFormatting>
  <conditionalFormatting sqref="AE95:AI95 AE92:AI92 AE89:AI89 AE86:AI86">
    <cfRule type="expression" priority="259" dxfId="13">
      <formula>IF(RIGHT(TEXT(AE86,"0.#"),1)=".",FALSE,TRUE)</formula>
    </cfRule>
    <cfRule type="expression" priority="260" dxfId="12">
      <formula>IF(RIGHT(TEXT(AE86,"0.#"),1)=".",TRUE,FALSE)</formula>
    </cfRule>
  </conditionalFormatting>
  <conditionalFormatting sqref="AJ95:AX95 AJ92:AX92 AJ89:AX89 AJ86:AN86 AT86:AX86">
    <cfRule type="expression" priority="257" dxfId="13">
      <formula>IF(RIGHT(TEXT(AJ86,"0.#"),1)=".",FALSE,TRUE)</formula>
    </cfRule>
    <cfRule type="expression" priority="258" dxfId="12">
      <formula>IF(RIGHT(TEXT(AJ86,"0.#"),1)=".",TRUE,FALSE)</formula>
    </cfRule>
  </conditionalFormatting>
  <conditionalFormatting sqref="L100:L103 L98">
    <cfRule type="expression" priority="255" dxfId="13">
      <formula>IF(RIGHT(TEXT(L98,"0.#"),1)=".",FALSE,TRUE)</formula>
    </cfRule>
    <cfRule type="expression" priority="256" dxfId="12">
      <formula>IF(RIGHT(TEXT(L98,"0.#"),1)=".",TRUE,FALSE)</formula>
    </cfRule>
  </conditionalFormatting>
  <conditionalFormatting sqref="R98">
    <cfRule type="expression" priority="251" dxfId="13">
      <formula>IF(RIGHT(TEXT(R98,"0.#"),1)=".",FALSE,TRUE)</formula>
    </cfRule>
    <cfRule type="expression" priority="252" dxfId="12">
      <formula>IF(RIGHT(TEXT(R98,"0.#"),1)=".",TRUE,FALSE)</formula>
    </cfRule>
  </conditionalFormatting>
  <conditionalFormatting sqref="R99:R103">
    <cfRule type="expression" priority="249" dxfId="13">
      <formula>IF(RIGHT(TEXT(R99,"0.#"),1)=".",FALSE,TRUE)</formula>
    </cfRule>
    <cfRule type="expression" priority="250" dxfId="12">
      <formula>IF(RIGHT(TEXT(R99,"0.#"),1)=".",TRUE,FALSE)</formula>
    </cfRule>
  </conditionalFormatting>
  <conditionalFormatting sqref="Y182:Y189 Y180">
    <cfRule type="expression" priority="247" dxfId="13">
      <formula>IF(RIGHT(TEXT(Y180,"0.#"),1)=".",FALSE,TRUE)</formula>
    </cfRule>
    <cfRule type="expression" priority="248" dxfId="12">
      <formula>IF(RIGHT(TEXT(Y180,"0.#"),1)=".",TRUE,FALSE)</formula>
    </cfRule>
  </conditionalFormatting>
  <conditionalFormatting sqref="AU181">
    <cfRule type="expression" priority="245" dxfId="13">
      <formula>IF(RIGHT(TEXT(AU181,"0.#"),1)=".",FALSE,TRUE)</formula>
    </cfRule>
    <cfRule type="expression" priority="246" dxfId="12">
      <formula>IF(RIGHT(TEXT(AU181,"0.#"),1)=".",TRUE,FALSE)</formula>
    </cfRule>
  </conditionalFormatting>
  <conditionalFormatting sqref="AU190">
    <cfRule type="expression" priority="243" dxfId="13">
      <formula>IF(RIGHT(TEXT(AU190,"0.#"),1)=".",FALSE,TRUE)</formula>
    </cfRule>
    <cfRule type="expression" priority="244" dxfId="12">
      <formula>IF(RIGHT(TEXT(AU190,"0.#"),1)=".",TRUE,FALSE)</formula>
    </cfRule>
  </conditionalFormatting>
  <conditionalFormatting sqref="AU182:AU189 AU180">
    <cfRule type="expression" priority="241" dxfId="13">
      <formula>IF(RIGHT(TEXT(AU180,"0.#"),1)=".",FALSE,TRUE)</formula>
    </cfRule>
    <cfRule type="expression" priority="242" dxfId="12">
      <formula>IF(RIGHT(TEXT(AU180,"0.#"),1)=".",TRUE,FALSE)</formula>
    </cfRule>
  </conditionalFormatting>
  <conditionalFormatting sqref="Y220 Y207 Y194">
    <cfRule type="expression" priority="227" dxfId="13">
      <formula>IF(RIGHT(TEXT(Y194,"0.#"),1)=".",FALSE,TRUE)</formula>
    </cfRule>
    <cfRule type="expression" priority="228" dxfId="12">
      <formula>IF(RIGHT(TEXT(Y194,"0.#"),1)=".",TRUE,FALSE)</formula>
    </cfRule>
  </conditionalFormatting>
  <conditionalFormatting sqref="Y229 Y216 Y203">
    <cfRule type="expression" priority="225" dxfId="13">
      <formula>IF(RIGHT(TEXT(Y203,"0.#"),1)=".",FALSE,TRUE)</formula>
    </cfRule>
    <cfRule type="expression" priority="226" dxfId="12">
      <formula>IF(RIGHT(TEXT(Y203,"0.#"),1)=".",TRUE,FALSE)</formula>
    </cfRule>
  </conditionalFormatting>
  <conditionalFormatting sqref="Y221:Y228 Y219 Y208:Y215 Y206 Y195:Y202 Y193">
    <cfRule type="expression" priority="223" dxfId="13">
      <formula>IF(RIGHT(TEXT(Y193,"0.#"),1)=".",FALSE,TRUE)</formula>
    </cfRule>
    <cfRule type="expression" priority="224" dxfId="12">
      <formula>IF(RIGHT(TEXT(Y193,"0.#"),1)=".",TRUE,FALSE)</formula>
    </cfRule>
  </conditionalFormatting>
  <conditionalFormatting sqref="AU220 AU207 AU194">
    <cfRule type="expression" priority="221" dxfId="13">
      <formula>IF(RIGHT(TEXT(AU194,"0.#"),1)=".",FALSE,TRUE)</formula>
    </cfRule>
    <cfRule type="expression" priority="222" dxfId="12">
      <formula>IF(RIGHT(TEXT(AU194,"0.#"),1)=".",TRUE,FALSE)</formula>
    </cfRule>
  </conditionalFormatting>
  <conditionalFormatting sqref="AU229 AU216 AU203">
    <cfRule type="expression" priority="219" dxfId="13">
      <formula>IF(RIGHT(TEXT(AU203,"0.#"),1)=".",FALSE,TRUE)</formula>
    </cfRule>
    <cfRule type="expression" priority="220" dxfId="12">
      <formula>IF(RIGHT(TEXT(AU203,"0.#"),1)=".",TRUE,FALSE)</formula>
    </cfRule>
  </conditionalFormatting>
  <conditionalFormatting sqref="AU221:AU228 AU219 AU208:AU215 AU206 AU195:AU202 AU193">
    <cfRule type="expression" priority="217" dxfId="13">
      <formula>IF(RIGHT(TEXT(AU193,"0.#"),1)=".",FALSE,TRUE)</formula>
    </cfRule>
    <cfRule type="expression" priority="218" dxfId="12">
      <formula>IF(RIGHT(TEXT(AU193,"0.#"),1)=".",TRUE,FALSE)</formula>
    </cfRule>
  </conditionalFormatting>
  <conditionalFormatting sqref="AE56:AI56">
    <cfRule type="expression" priority="191" dxfId="3">
      <formula>IF(AND(AE56&gt;=0,RIGHT(TEXT(AE56,"0.#"),1)&lt;&gt;"."),TRUE,FALSE)</formula>
    </cfRule>
    <cfRule type="expression" priority="192" dxfId="2">
      <formula>IF(AND(AE56&gt;=0,RIGHT(TEXT(AE56,"0.#"),1)="."),TRUE,FALSE)</formula>
    </cfRule>
    <cfRule type="expression" priority="193" dxfId="1">
      <formula>IF(AND(AE56&lt;0,RIGHT(TEXT(AE56,"0.#"),1)&lt;&gt;"."),TRUE,FALSE)</formula>
    </cfRule>
    <cfRule type="expression" priority="194" dxfId="0">
      <formula>IF(AND(AE56&lt;0,RIGHT(TEXT(AE56,"0.#"),1)="."),TRUE,FALSE)</formula>
    </cfRule>
  </conditionalFormatting>
  <conditionalFormatting sqref="AJ56:AS56">
    <cfRule type="expression" priority="187" dxfId="3">
      <formula>IF(AND(AJ56&gt;=0,RIGHT(TEXT(AJ56,"0.#"),1)&lt;&gt;"."),TRUE,FALSE)</formula>
    </cfRule>
    <cfRule type="expression" priority="188" dxfId="2">
      <formula>IF(AND(AJ56&gt;=0,RIGHT(TEXT(AJ56,"0.#"),1)="."),TRUE,FALSE)</formula>
    </cfRule>
    <cfRule type="expression" priority="189" dxfId="1">
      <formula>IF(AND(AJ56&lt;0,RIGHT(TEXT(AJ56,"0.#"),1)&lt;&gt;"."),TRUE,FALSE)</formula>
    </cfRule>
    <cfRule type="expression" priority="190" dxfId="0">
      <formula>IF(AND(AJ56&lt;0,RIGHT(TEXT(AJ56,"0.#"),1)="."),TRUE,FALSE)</formula>
    </cfRule>
  </conditionalFormatting>
  <conditionalFormatting sqref="AK237:AK238 AK247:AK265 AK240:AK245">
    <cfRule type="expression" priority="175" dxfId="13">
      <formula>IF(RIGHT(TEXT(AK237,"0.#"),1)=".",FALSE,TRUE)</formula>
    </cfRule>
    <cfRule type="expression" priority="176" dxfId="12">
      <formula>IF(RIGHT(TEXT(AK237,"0.#"),1)=".",TRUE,FALSE)</formula>
    </cfRule>
  </conditionalFormatting>
  <conditionalFormatting sqref="AU237:AX245 AU247:AX265">
    <cfRule type="expression" priority="171" dxfId="3">
      <formula>IF(AND(AU237&gt;=0,RIGHT(TEXT(AU237,"0.#"),1)&lt;&gt;"."),TRUE,FALSE)</formula>
    </cfRule>
    <cfRule type="expression" priority="172" dxfId="2">
      <formula>IF(AND(AU237&gt;=0,RIGHT(TEXT(AU237,"0.#"),1)="."),TRUE,FALSE)</formula>
    </cfRule>
    <cfRule type="expression" priority="173" dxfId="1">
      <formula>IF(AND(AU237&lt;0,RIGHT(TEXT(AU237,"0.#"),1)&lt;&gt;"."),TRUE,FALSE)</formula>
    </cfRule>
    <cfRule type="expression" priority="174" dxfId="0">
      <formula>IF(AND(AU237&lt;0,RIGHT(TEXT(AU237,"0.#"),1)="."),TRUE,FALSE)</formula>
    </cfRule>
  </conditionalFormatting>
  <conditionalFormatting sqref="AK269">
    <cfRule type="expression" priority="169" dxfId="13">
      <formula>IF(RIGHT(TEXT(AK269,"0.#"),1)=".",FALSE,TRUE)</formula>
    </cfRule>
    <cfRule type="expression" priority="170" dxfId="12">
      <formula>IF(RIGHT(TEXT(AK269,"0.#"),1)=".",TRUE,FALSE)</formula>
    </cfRule>
  </conditionalFormatting>
  <conditionalFormatting sqref="AK270:AK298">
    <cfRule type="expression" priority="163" dxfId="13">
      <formula>IF(RIGHT(TEXT(AK270,"0.#"),1)=".",FALSE,TRUE)</formula>
    </cfRule>
    <cfRule type="expression" priority="164" dxfId="12">
      <formula>IF(RIGHT(TEXT(AK270,"0.#"),1)=".",TRUE,FALSE)</formula>
    </cfRule>
  </conditionalFormatting>
  <conditionalFormatting sqref="AU279:AX298">
    <cfRule type="expression" priority="159" dxfId="3">
      <formula>IF(AND(AU279&gt;=0,RIGHT(TEXT(AU279,"0.#"),1)&lt;&gt;"."),TRUE,FALSE)</formula>
    </cfRule>
    <cfRule type="expression" priority="160" dxfId="2">
      <formula>IF(AND(AU279&gt;=0,RIGHT(TEXT(AU279,"0.#"),1)="."),TRUE,FALSE)</formula>
    </cfRule>
    <cfRule type="expression" priority="161" dxfId="1">
      <formula>IF(AND(AU279&lt;0,RIGHT(TEXT(AU279,"0.#"),1)&lt;&gt;"."),TRUE,FALSE)</formula>
    </cfRule>
    <cfRule type="expression" priority="162" dxfId="0">
      <formula>IF(AND(AU279&lt;0,RIGHT(TEXT(AU279,"0.#"),1)="."),TRUE,FALSE)</formula>
    </cfRule>
  </conditionalFormatting>
  <conditionalFormatting sqref="AK302">
    <cfRule type="expression" priority="157" dxfId="13">
      <formula>IF(RIGHT(TEXT(AK302,"0.#"),1)=".",FALSE,TRUE)</formula>
    </cfRule>
    <cfRule type="expression" priority="158" dxfId="12">
      <formula>IF(RIGHT(TEXT(AK302,"0.#"),1)=".",TRUE,FALSE)</formula>
    </cfRule>
  </conditionalFormatting>
  <conditionalFormatting sqref="AK303:AK331">
    <cfRule type="expression" priority="151" dxfId="13">
      <formula>IF(RIGHT(TEXT(AK303,"0.#"),1)=".",FALSE,TRUE)</formula>
    </cfRule>
    <cfRule type="expression" priority="152" dxfId="12">
      <formula>IF(RIGHT(TEXT(AK303,"0.#"),1)=".",TRUE,FALSE)</formula>
    </cfRule>
  </conditionalFormatting>
  <conditionalFormatting sqref="AU312:AX331">
    <cfRule type="expression" priority="147" dxfId="3">
      <formula>IF(AND(AU312&gt;=0,RIGHT(TEXT(AU312,"0.#"),1)&lt;&gt;"."),TRUE,FALSE)</formula>
    </cfRule>
    <cfRule type="expression" priority="148" dxfId="2">
      <formula>IF(AND(AU312&gt;=0,RIGHT(TEXT(AU312,"0.#"),1)="."),TRUE,FALSE)</formula>
    </cfRule>
    <cfRule type="expression" priority="149" dxfId="1">
      <formula>IF(AND(AU312&lt;0,RIGHT(TEXT(AU312,"0.#"),1)&lt;&gt;"."),TRUE,FALSE)</formula>
    </cfRule>
    <cfRule type="expression" priority="150" dxfId="0">
      <formula>IF(AND(AU312&lt;0,RIGHT(TEXT(AU312,"0.#"),1)="."),TRUE,FALSE)</formula>
    </cfRule>
  </conditionalFormatting>
  <conditionalFormatting sqref="AK335">
    <cfRule type="expression" priority="145" dxfId="13">
      <formula>IF(RIGHT(TEXT(AK335,"0.#"),1)=".",FALSE,TRUE)</formula>
    </cfRule>
    <cfRule type="expression" priority="146" dxfId="12">
      <formula>IF(RIGHT(TEXT(AK335,"0.#"),1)=".",TRUE,FALSE)</formula>
    </cfRule>
  </conditionalFormatting>
  <conditionalFormatting sqref="AU335:AX335">
    <cfRule type="expression" priority="141" dxfId="3">
      <formula>IF(AND(AU335&gt;=0,RIGHT(TEXT(AU335,"0.#"),1)&lt;&gt;"."),TRUE,FALSE)</formula>
    </cfRule>
    <cfRule type="expression" priority="142" dxfId="2">
      <formula>IF(AND(AU335&gt;=0,RIGHT(TEXT(AU335,"0.#"),1)="."),TRUE,FALSE)</formula>
    </cfRule>
    <cfRule type="expression" priority="143" dxfId="1">
      <formula>IF(AND(AU335&lt;0,RIGHT(TEXT(AU335,"0.#"),1)&lt;&gt;"."),TRUE,FALSE)</formula>
    </cfRule>
    <cfRule type="expression" priority="144" dxfId="0">
      <formula>IF(AND(AU335&lt;0,RIGHT(TEXT(AU335,"0.#"),1)="."),TRUE,FALSE)</formula>
    </cfRule>
  </conditionalFormatting>
  <conditionalFormatting sqref="AK336:AK364">
    <cfRule type="expression" priority="139" dxfId="13">
      <formula>IF(RIGHT(TEXT(AK336,"0.#"),1)=".",FALSE,TRUE)</formula>
    </cfRule>
    <cfRule type="expression" priority="140" dxfId="12">
      <formula>IF(RIGHT(TEXT(AK336,"0.#"),1)=".",TRUE,FALSE)</formula>
    </cfRule>
  </conditionalFormatting>
  <conditionalFormatting sqref="AU336:AX364">
    <cfRule type="expression" priority="135" dxfId="3">
      <formula>IF(AND(AU336&gt;=0,RIGHT(TEXT(AU336,"0.#"),1)&lt;&gt;"."),TRUE,FALSE)</formula>
    </cfRule>
    <cfRule type="expression" priority="136" dxfId="2">
      <formula>IF(AND(AU336&gt;=0,RIGHT(TEXT(AU336,"0.#"),1)="."),TRUE,FALSE)</formula>
    </cfRule>
    <cfRule type="expression" priority="137" dxfId="1">
      <formula>IF(AND(AU336&lt;0,RIGHT(TEXT(AU336,"0.#"),1)&lt;&gt;"."),TRUE,FALSE)</formula>
    </cfRule>
    <cfRule type="expression" priority="138" dxfId="0">
      <formula>IF(AND(AU336&lt;0,RIGHT(TEXT(AU336,"0.#"),1)="."),TRUE,FALSE)</formula>
    </cfRule>
  </conditionalFormatting>
  <conditionalFormatting sqref="AK368">
    <cfRule type="expression" priority="133" dxfId="13">
      <formula>IF(RIGHT(TEXT(AK368,"0.#"),1)=".",FALSE,TRUE)</formula>
    </cfRule>
    <cfRule type="expression" priority="134" dxfId="12">
      <formula>IF(RIGHT(TEXT(AK368,"0.#"),1)=".",TRUE,FALSE)</formula>
    </cfRule>
  </conditionalFormatting>
  <conditionalFormatting sqref="AU368:AX368">
    <cfRule type="expression" priority="129" dxfId="3">
      <formula>IF(AND(AU368&gt;=0,RIGHT(TEXT(AU368,"0.#"),1)&lt;&gt;"."),TRUE,FALSE)</formula>
    </cfRule>
    <cfRule type="expression" priority="130" dxfId="2">
      <formula>IF(AND(AU368&gt;=0,RIGHT(TEXT(AU368,"0.#"),1)="."),TRUE,FALSE)</formula>
    </cfRule>
    <cfRule type="expression" priority="131" dxfId="1">
      <formula>IF(AND(AU368&lt;0,RIGHT(TEXT(AU368,"0.#"),1)&lt;&gt;"."),TRUE,FALSE)</formula>
    </cfRule>
    <cfRule type="expression" priority="132" dxfId="0">
      <formula>IF(AND(AU368&lt;0,RIGHT(TEXT(AU368,"0.#"),1)="."),TRUE,FALSE)</formula>
    </cfRule>
  </conditionalFormatting>
  <conditionalFormatting sqref="AK369:AK397">
    <cfRule type="expression" priority="127" dxfId="13">
      <formula>IF(RIGHT(TEXT(AK369,"0.#"),1)=".",FALSE,TRUE)</formula>
    </cfRule>
    <cfRule type="expression" priority="128" dxfId="12">
      <formula>IF(RIGHT(TEXT(AK369,"0.#"),1)=".",TRUE,FALSE)</formula>
    </cfRule>
  </conditionalFormatting>
  <conditionalFormatting sqref="AU369:AX397">
    <cfRule type="expression" priority="123" dxfId="3">
      <formula>IF(AND(AU369&gt;=0,RIGHT(TEXT(AU369,"0.#"),1)&lt;&gt;"."),TRUE,FALSE)</formula>
    </cfRule>
    <cfRule type="expression" priority="124" dxfId="2">
      <formula>IF(AND(AU369&gt;=0,RIGHT(TEXT(AU369,"0.#"),1)="."),TRUE,FALSE)</formula>
    </cfRule>
    <cfRule type="expression" priority="125" dxfId="1">
      <formula>IF(AND(AU369&lt;0,RIGHT(TEXT(AU369,"0.#"),1)&lt;&gt;"."),TRUE,FALSE)</formula>
    </cfRule>
    <cfRule type="expression" priority="126" dxfId="0">
      <formula>IF(AND(AU369&lt;0,RIGHT(TEXT(AU369,"0.#"),1)="."),TRUE,FALSE)</formula>
    </cfRule>
  </conditionalFormatting>
  <conditionalFormatting sqref="AK401">
    <cfRule type="expression" priority="121" dxfId="13">
      <formula>IF(RIGHT(TEXT(AK401,"0.#"),1)=".",FALSE,TRUE)</formula>
    </cfRule>
    <cfRule type="expression" priority="122" dxfId="12">
      <formula>IF(RIGHT(TEXT(AK401,"0.#"),1)=".",TRUE,FALSE)</formula>
    </cfRule>
  </conditionalFormatting>
  <conditionalFormatting sqref="AU401:AX401">
    <cfRule type="expression" priority="117" dxfId="3">
      <formula>IF(AND(AU401&gt;=0,RIGHT(TEXT(AU401,"0.#"),1)&lt;&gt;"."),TRUE,FALSE)</formula>
    </cfRule>
    <cfRule type="expression" priority="118" dxfId="2">
      <formula>IF(AND(AU401&gt;=0,RIGHT(TEXT(AU401,"0.#"),1)="."),TRUE,FALSE)</formula>
    </cfRule>
    <cfRule type="expression" priority="119" dxfId="1">
      <formula>IF(AND(AU401&lt;0,RIGHT(TEXT(AU401,"0.#"),1)&lt;&gt;"."),TRUE,FALSE)</formula>
    </cfRule>
    <cfRule type="expression" priority="120" dxfId="0">
      <formula>IF(AND(AU401&lt;0,RIGHT(TEXT(AU401,"0.#"),1)="."),TRUE,FALSE)</formula>
    </cfRule>
  </conditionalFormatting>
  <conditionalFormatting sqref="AK402:AK430">
    <cfRule type="expression" priority="115" dxfId="13">
      <formula>IF(RIGHT(TEXT(AK402,"0.#"),1)=".",FALSE,TRUE)</formula>
    </cfRule>
    <cfRule type="expression" priority="116" dxfId="12">
      <formula>IF(RIGHT(TEXT(AK402,"0.#"),1)=".",TRUE,FALSE)</formula>
    </cfRule>
  </conditionalFormatting>
  <conditionalFormatting sqref="AU402:AX430">
    <cfRule type="expression" priority="111" dxfId="3">
      <formula>IF(AND(AU402&gt;=0,RIGHT(TEXT(AU402,"0.#"),1)&lt;&gt;"."),TRUE,FALSE)</formula>
    </cfRule>
    <cfRule type="expression" priority="112" dxfId="2">
      <formula>IF(AND(AU402&gt;=0,RIGHT(TEXT(AU402,"0.#"),1)="."),TRUE,FALSE)</formula>
    </cfRule>
    <cfRule type="expression" priority="113" dxfId="1">
      <formula>IF(AND(AU402&lt;0,RIGHT(TEXT(AU402,"0.#"),1)&lt;&gt;"."),TRUE,FALSE)</formula>
    </cfRule>
    <cfRule type="expression" priority="114" dxfId="0">
      <formula>IF(AND(AU402&lt;0,RIGHT(TEXT(AU402,"0.#"),1)="."),TRUE,FALSE)</formula>
    </cfRule>
  </conditionalFormatting>
  <conditionalFormatting sqref="AK434">
    <cfRule type="expression" priority="109" dxfId="13">
      <formula>IF(RIGHT(TEXT(AK434,"0.#"),1)=".",FALSE,TRUE)</formula>
    </cfRule>
    <cfRule type="expression" priority="110" dxfId="12">
      <formula>IF(RIGHT(TEXT(AK434,"0.#"),1)=".",TRUE,FALSE)</formula>
    </cfRule>
  </conditionalFormatting>
  <conditionalFormatting sqref="AU434:AX434">
    <cfRule type="expression" priority="105" dxfId="3">
      <formula>IF(AND(AU434&gt;=0,RIGHT(TEXT(AU434,"0.#"),1)&lt;&gt;"."),TRUE,FALSE)</formula>
    </cfRule>
    <cfRule type="expression" priority="106" dxfId="2">
      <formula>IF(AND(AU434&gt;=0,RIGHT(TEXT(AU434,"0.#"),1)="."),TRUE,FALSE)</formula>
    </cfRule>
    <cfRule type="expression" priority="107" dxfId="1">
      <formula>IF(AND(AU434&lt;0,RIGHT(TEXT(AU434,"0.#"),1)&lt;&gt;"."),TRUE,FALSE)</formula>
    </cfRule>
    <cfRule type="expression" priority="108" dxfId="0">
      <formula>IF(AND(AU434&lt;0,RIGHT(TEXT(AU434,"0.#"),1)="."),TRUE,FALSE)</formula>
    </cfRule>
  </conditionalFormatting>
  <conditionalFormatting sqref="AK435:AK463">
    <cfRule type="expression" priority="103" dxfId="13">
      <formula>IF(RIGHT(TEXT(AK435,"0.#"),1)=".",FALSE,TRUE)</formula>
    </cfRule>
    <cfRule type="expression" priority="104" dxfId="12">
      <formula>IF(RIGHT(TEXT(AK435,"0.#"),1)=".",TRUE,FALSE)</formula>
    </cfRule>
  </conditionalFormatting>
  <conditionalFormatting sqref="AU435:AX463">
    <cfRule type="expression" priority="99" dxfId="3">
      <formula>IF(AND(AU435&gt;=0,RIGHT(TEXT(AU435,"0.#"),1)&lt;&gt;"."),TRUE,FALSE)</formula>
    </cfRule>
    <cfRule type="expression" priority="100" dxfId="2">
      <formula>IF(AND(AU435&gt;=0,RIGHT(TEXT(AU435,"0.#"),1)="."),TRUE,FALSE)</formula>
    </cfRule>
    <cfRule type="expression" priority="101" dxfId="1">
      <formula>IF(AND(AU435&lt;0,RIGHT(TEXT(AU435,"0.#"),1)&lt;&gt;"."),TRUE,FALSE)</formula>
    </cfRule>
    <cfRule type="expression" priority="102" dxfId="0">
      <formula>IF(AND(AU435&lt;0,RIGHT(TEXT(AU435,"0.#"),1)="."),TRUE,FALSE)</formula>
    </cfRule>
  </conditionalFormatting>
  <conditionalFormatting sqref="AK467">
    <cfRule type="expression" priority="97" dxfId="13">
      <formula>IF(RIGHT(TEXT(AK467,"0.#"),1)=".",FALSE,TRUE)</formula>
    </cfRule>
    <cfRule type="expression" priority="98" dxfId="12">
      <formula>IF(RIGHT(TEXT(AK467,"0.#"),1)=".",TRUE,FALSE)</formula>
    </cfRule>
  </conditionalFormatting>
  <conditionalFormatting sqref="AU467:AX467">
    <cfRule type="expression" priority="93" dxfId="3">
      <formula>IF(AND(AU467&gt;=0,RIGHT(TEXT(AU467,"0.#"),1)&lt;&gt;"."),TRUE,FALSE)</formula>
    </cfRule>
    <cfRule type="expression" priority="94" dxfId="2">
      <formula>IF(AND(AU467&gt;=0,RIGHT(TEXT(AU467,"0.#"),1)="."),TRUE,FALSE)</formula>
    </cfRule>
    <cfRule type="expression" priority="95" dxfId="1">
      <formula>IF(AND(AU467&lt;0,RIGHT(TEXT(AU467,"0.#"),1)&lt;&gt;"."),TRUE,FALSE)</formula>
    </cfRule>
    <cfRule type="expression" priority="96" dxfId="0">
      <formula>IF(AND(AU467&lt;0,RIGHT(TEXT(AU467,"0.#"),1)="."),TRUE,FALSE)</formula>
    </cfRule>
  </conditionalFormatting>
  <conditionalFormatting sqref="AK468:AK496">
    <cfRule type="expression" priority="91" dxfId="13">
      <formula>IF(RIGHT(TEXT(AK468,"0.#"),1)=".",FALSE,TRUE)</formula>
    </cfRule>
    <cfRule type="expression" priority="92" dxfId="12">
      <formula>IF(RIGHT(TEXT(AK468,"0.#"),1)=".",TRUE,FALSE)</formula>
    </cfRule>
  </conditionalFormatting>
  <conditionalFormatting sqref="AU468:AX496">
    <cfRule type="expression" priority="87" dxfId="3">
      <formula>IF(AND(AU468&gt;=0,RIGHT(TEXT(AU468,"0.#"),1)&lt;&gt;"."),TRUE,FALSE)</formula>
    </cfRule>
    <cfRule type="expression" priority="88" dxfId="2">
      <formula>IF(AND(AU468&gt;=0,RIGHT(TEXT(AU468,"0.#"),1)="."),TRUE,FALSE)</formula>
    </cfRule>
    <cfRule type="expression" priority="89" dxfId="1">
      <formula>IF(AND(AU468&lt;0,RIGHT(TEXT(AU468,"0.#"),1)&lt;&gt;"."),TRUE,FALSE)</formula>
    </cfRule>
    <cfRule type="expression" priority="90" dxfId="0">
      <formula>IF(AND(AU468&lt;0,RIGHT(TEXT(AU468,"0.#"),1)="."),TRUE,FALSE)</formula>
    </cfRule>
  </conditionalFormatting>
  <conditionalFormatting sqref="AE24:AX24 AJ23:AS23">
    <cfRule type="expression" priority="85" dxfId="13">
      <formula>IF(RIGHT(TEXT(AE23,"0.#"),1)=".",FALSE,TRUE)</formula>
    </cfRule>
    <cfRule type="expression" priority="86" dxfId="12">
      <formula>IF(RIGHT(TEXT(AE23,"0.#"),1)=".",TRUE,FALSE)</formula>
    </cfRule>
  </conditionalFormatting>
  <conditionalFormatting sqref="AE25:AI25">
    <cfRule type="expression" priority="77" dxfId="3">
      <formula>IF(AND(AE25&gt;=0,RIGHT(TEXT(AE25,"0.#"),1)&lt;&gt;"."),TRUE,FALSE)</formula>
    </cfRule>
    <cfRule type="expression" priority="78" dxfId="2">
      <formula>IF(AND(AE25&gt;=0,RIGHT(TEXT(AE25,"0.#"),1)="."),TRUE,FALSE)</formula>
    </cfRule>
    <cfRule type="expression" priority="79" dxfId="1">
      <formula>IF(AND(AE25&lt;0,RIGHT(TEXT(AE25,"0.#"),1)&lt;&gt;"."),TRUE,FALSE)</formula>
    </cfRule>
    <cfRule type="expression" priority="80" dxfId="0">
      <formula>IF(AND(AE25&lt;0,RIGHT(TEXT(AE25,"0.#"),1)="."),TRUE,FALSE)</formula>
    </cfRule>
  </conditionalFormatting>
  <conditionalFormatting sqref="AJ25:AS25">
    <cfRule type="expression" priority="73" dxfId="3">
      <formula>IF(AND(AJ25&gt;=0,RIGHT(TEXT(AJ25,"0.#"),1)&lt;&gt;"."),TRUE,FALSE)</formula>
    </cfRule>
    <cfRule type="expression" priority="74" dxfId="2">
      <formula>IF(AND(AJ25&gt;=0,RIGHT(TEXT(AJ25,"0.#"),1)="."),TRUE,FALSE)</formula>
    </cfRule>
    <cfRule type="expression" priority="75" dxfId="1">
      <formula>IF(AND(AJ25&lt;0,RIGHT(TEXT(AJ25,"0.#"),1)&lt;&gt;"."),TRUE,FALSE)</formula>
    </cfRule>
    <cfRule type="expression" priority="76" dxfId="0">
      <formula>IF(AND(AJ25&lt;0,RIGHT(TEXT(AJ25,"0.#"),1)="."),TRUE,FALSE)</formula>
    </cfRule>
  </conditionalFormatting>
  <conditionalFormatting sqref="AU236:AX236">
    <cfRule type="expression" priority="61" dxfId="3">
      <formula>IF(AND(AU236&gt;=0,RIGHT(TEXT(AU236,"0.#"),1)&lt;&gt;"."),TRUE,FALSE)</formula>
    </cfRule>
    <cfRule type="expression" priority="62" dxfId="2">
      <formula>IF(AND(AU236&gt;=0,RIGHT(TEXT(AU236,"0.#"),1)="."),TRUE,FALSE)</formula>
    </cfRule>
    <cfRule type="expression" priority="63" dxfId="1">
      <formula>IF(AND(AU236&lt;0,RIGHT(TEXT(AU236,"0.#"),1)&lt;&gt;"."),TRUE,FALSE)</formula>
    </cfRule>
    <cfRule type="expression" priority="64" dxfId="0">
      <formula>IF(AND(AU236&lt;0,RIGHT(TEXT(AU236,"0.#"),1)="."),TRUE,FALSE)</formula>
    </cfRule>
  </conditionalFormatting>
  <conditionalFormatting sqref="AE43:AI43 AE38:AI38 AE33:AI33 AE28:AI28">
    <cfRule type="expression" priority="59" dxfId="13">
      <formula>IF(RIGHT(TEXT(AE28,"0.#"),1)=".",FALSE,TRUE)</formula>
    </cfRule>
    <cfRule type="expression" priority="60" dxfId="12">
      <formula>IF(RIGHT(TEXT(AE28,"0.#"),1)=".",TRUE,FALSE)</formula>
    </cfRule>
  </conditionalFormatting>
  <conditionalFormatting sqref="AE44:AX44 AJ43:AS43 AE39:AX39 AJ38:AS38 AE34:AX34 AJ33:AS33 AE29:AX29 AJ28:AS28">
    <cfRule type="expression" priority="57" dxfId="13">
      <formula>IF(RIGHT(TEXT(AE28,"0.#"),1)=".",FALSE,TRUE)</formula>
    </cfRule>
    <cfRule type="expression" priority="58" dxfId="12">
      <formula>IF(RIGHT(TEXT(AE28,"0.#"),1)=".",TRUE,FALSE)</formula>
    </cfRule>
  </conditionalFormatting>
  <conditionalFormatting sqref="AE45:AI45 AE40:AI40 AE35:AI35 AE30:AI30">
    <cfRule type="expression" priority="53" dxfId="3">
      <formula>IF(AND(AE30&gt;=0,RIGHT(TEXT(AE30,"0.#"),1)&lt;&gt;"."),TRUE,FALSE)</formula>
    </cfRule>
    <cfRule type="expression" priority="54" dxfId="2">
      <formula>IF(AND(AE30&gt;=0,RIGHT(TEXT(AE30,"0.#"),1)="."),TRUE,FALSE)</formula>
    </cfRule>
    <cfRule type="expression" priority="55" dxfId="1">
      <formula>IF(AND(AE30&lt;0,RIGHT(TEXT(AE30,"0.#"),1)&lt;&gt;"."),TRUE,FALSE)</formula>
    </cfRule>
    <cfRule type="expression" priority="56" dxfId="0">
      <formula>IF(AND(AE30&lt;0,RIGHT(TEXT(AE30,"0.#"),1)="."),TRUE,FALSE)</formula>
    </cfRule>
  </conditionalFormatting>
  <conditionalFormatting sqref="AJ45:AS45 AJ40:AS40 AJ35:AS35 AJ30:AS30">
    <cfRule type="expression" priority="49" dxfId="3">
      <formula>IF(AND(AJ30&gt;=0,RIGHT(TEXT(AJ30,"0.#"),1)&lt;&gt;"."),TRUE,FALSE)</formula>
    </cfRule>
    <cfRule type="expression" priority="50" dxfId="2">
      <formula>IF(AND(AJ30&gt;=0,RIGHT(TEXT(AJ30,"0.#"),1)="."),TRUE,FALSE)</formula>
    </cfRule>
    <cfRule type="expression" priority="51" dxfId="1">
      <formula>IF(AND(AJ30&lt;0,RIGHT(TEXT(AJ30,"0.#"),1)&lt;&gt;"."),TRUE,FALSE)</formula>
    </cfRule>
    <cfRule type="expression" priority="52" dxfId="0">
      <formula>IF(AND(AJ30&lt;0,RIGHT(TEXT(AJ30,"0.#"),1)="."),TRUE,FALSE)</formula>
    </cfRule>
  </conditionalFormatting>
  <conditionalFormatting sqref="AE64:AI64 AE59:AI59">
    <cfRule type="expression" priority="47" dxfId="13">
      <formula>IF(RIGHT(TEXT(AE59,"0.#"),1)=".",FALSE,TRUE)</formula>
    </cfRule>
    <cfRule type="expression" priority="48" dxfId="12">
      <formula>IF(RIGHT(TEXT(AE59,"0.#"),1)=".",TRUE,FALSE)</formula>
    </cfRule>
  </conditionalFormatting>
  <conditionalFormatting sqref="AE65:AX65 AJ64:AS64 AE60:AX60 AJ59:AS59">
    <cfRule type="expression" priority="45" dxfId="13">
      <formula>IF(RIGHT(TEXT(AE59,"0.#"),1)=".",FALSE,TRUE)</formula>
    </cfRule>
    <cfRule type="expression" priority="46" dxfId="12">
      <formula>IF(RIGHT(TEXT(AE59,"0.#"),1)=".",TRUE,FALSE)</formula>
    </cfRule>
  </conditionalFormatting>
  <conditionalFormatting sqref="AE66:AI66 AE61:AI61">
    <cfRule type="expression" priority="41" dxfId="3">
      <formula>IF(AND(AE61&gt;=0,RIGHT(TEXT(AE61,"0.#"),1)&lt;&gt;"."),TRUE,FALSE)</formula>
    </cfRule>
    <cfRule type="expression" priority="42" dxfId="2">
      <formula>IF(AND(AE61&gt;=0,RIGHT(TEXT(AE61,"0.#"),1)="."),TRUE,FALSE)</formula>
    </cfRule>
    <cfRule type="expression" priority="43" dxfId="1">
      <formula>IF(AND(AE61&lt;0,RIGHT(TEXT(AE61,"0.#"),1)&lt;&gt;"."),TRUE,FALSE)</formula>
    </cfRule>
    <cfRule type="expression" priority="44" dxfId="0">
      <formula>IF(AND(AE61&lt;0,RIGHT(TEXT(AE61,"0.#"),1)="."),TRUE,FALSE)</formula>
    </cfRule>
  </conditionalFormatting>
  <conditionalFormatting sqref="AJ66:AS66 AJ61:AS61">
    <cfRule type="expression" priority="37" dxfId="3">
      <formula>IF(AND(AJ61&gt;=0,RIGHT(TEXT(AJ61,"0.#"),1)&lt;&gt;"."),TRUE,FALSE)</formula>
    </cfRule>
    <cfRule type="expression" priority="38" dxfId="2">
      <formula>IF(AND(AJ61&gt;=0,RIGHT(TEXT(AJ61,"0.#"),1)="."),TRUE,FALSE)</formula>
    </cfRule>
    <cfRule type="expression" priority="39" dxfId="1">
      <formula>IF(AND(AJ61&lt;0,RIGHT(TEXT(AJ61,"0.#"),1)&lt;&gt;"."),TRUE,FALSE)</formula>
    </cfRule>
    <cfRule type="expression" priority="40" dxfId="0">
      <formula>IF(AND(AJ61&lt;0,RIGHT(TEXT(AJ61,"0.#"),1)="."),TRUE,FALSE)</formula>
    </cfRule>
  </conditionalFormatting>
  <conditionalFormatting sqref="AE81:AX81 AE78:AX78 AE75:AX75 AE72:AX72">
    <cfRule type="expression" priority="35" dxfId="13">
      <formula>IF(RIGHT(TEXT(AE72,"0.#"),1)=".",FALSE,TRUE)</formula>
    </cfRule>
    <cfRule type="expression" priority="36" dxfId="12">
      <formula>IF(RIGHT(TEXT(AE72,"0.#"),1)=".",TRUE,FALSE)</formula>
    </cfRule>
  </conditionalFormatting>
  <conditionalFormatting sqref="AE80:AS80 AE77:AS77 AE74:AS74 AE71:AS71">
    <cfRule type="expression" priority="33" dxfId="13">
      <formula>IF(RIGHT(TEXT(AE71,"0.#"),1)=".",FALSE,TRUE)</formula>
    </cfRule>
    <cfRule type="expression" priority="34" dxfId="12">
      <formula>IF(RIGHT(TEXT(AE71,"0.#"),1)=".",TRUE,FALSE)</formula>
    </cfRule>
  </conditionalFormatting>
  <conditionalFormatting sqref="W14:AC17">
    <cfRule type="expression" priority="31" dxfId="13">
      <formula>IF(RIGHT(TEXT(W14,"0.#"),1)=".",FALSE,TRUE)</formula>
    </cfRule>
    <cfRule type="expression" priority="32" dxfId="12">
      <formula>IF(RIGHT(TEXT(W14,"0.#"),1)=".",TRUE,FALSE)</formula>
    </cfRule>
  </conditionalFormatting>
  <conditionalFormatting sqref="AK246">
    <cfRule type="expression" priority="23" dxfId="13">
      <formula>IF(RIGHT(TEXT(AK246,"0.#"),1)=".",FALSE,TRUE)</formula>
    </cfRule>
    <cfRule type="expression" priority="24" dxfId="12">
      <formula>IF(RIGHT(TEXT(AK246,"0.#"),1)=".",TRUE,FALSE)</formula>
    </cfRule>
  </conditionalFormatting>
  <conditionalFormatting sqref="AU246:AX246">
    <cfRule type="expression" priority="19" dxfId="3">
      <formula>IF(AND(AU246&gt;=0,RIGHT(TEXT(AU246,"0.#"),1)&lt;&gt;"."),TRUE,FALSE)</formula>
    </cfRule>
    <cfRule type="expression" priority="20" dxfId="2">
      <formula>IF(AND(AU246&gt;=0,RIGHT(TEXT(AU246,"0.#"),1)="."),TRUE,FALSE)</formula>
    </cfRule>
    <cfRule type="expression" priority="21" dxfId="1">
      <formula>IF(AND(AU246&lt;0,RIGHT(TEXT(AU246,"0.#"),1)&lt;&gt;"."),TRUE,FALSE)</formula>
    </cfRule>
    <cfRule type="expression" priority="22" dxfId="0">
      <formula>IF(AND(AU246&lt;0,RIGHT(TEXT(AU246,"0.#"),1)="."),TRUE,FALSE)</formula>
    </cfRule>
  </conditionalFormatting>
  <conditionalFormatting sqref="AK239">
    <cfRule type="expression" priority="17" dxfId="13">
      <formula>IF(RIGHT(TEXT(AK239,"0.#"),1)=".",FALSE,TRUE)</formula>
    </cfRule>
    <cfRule type="expression" priority="18" dxfId="12">
      <formula>IF(RIGHT(TEXT(AK239,"0.#"),1)=".",TRUE,FALSE)</formula>
    </cfRule>
  </conditionalFormatting>
  <conditionalFormatting sqref="AO83:AS83">
    <cfRule type="expression" priority="15" dxfId="13">
      <formula>IF(RIGHT(TEXT(AO83,"0.#"),1)=".",FALSE,TRUE)</formula>
    </cfRule>
    <cfRule type="expression" priority="16" dxfId="12">
      <formula>IF(RIGHT(TEXT(AO83,"0.#"),1)=".",TRUE,FALSE)</formula>
    </cfRule>
  </conditionalFormatting>
  <conditionalFormatting sqref="AO86:AS86">
    <cfRule type="expression" priority="13" dxfId="13">
      <formula>IF(RIGHT(TEXT(AO86,"0.#"),1)=".",FALSE,TRUE)</formula>
    </cfRule>
    <cfRule type="expression" priority="14" dxfId="12">
      <formula>IF(RIGHT(TEXT(AO86,"0.#"),1)=".",TRUE,FALSE)</formula>
    </cfRule>
  </conditionalFormatting>
  <conditionalFormatting sqref="AU269:AX269">
    <cfRule type="expression" priority="9" dxfId="3">
      <formula>IF(AND(AU269&gt;=0,RIGHT(TEXT(AU269,"0.#"),1)&lt;&gt;"."),TRUE,FALSE)</formula>
    </cfRule>
    <cfRule type="expression" priority="10" dxfId="2">
      <formula>IF(AND(AU269&gt;=0,RIGHT(TEXT(AU269,"0.#"),1)="."),TRUE,FALSE)</formula>
    </cfRule>
    <cfRule type="expression" priority="11" dxfId="1">
      <formula>IF(AND(AU269&lt;0,RIGHT(TEXT(AU269,"0.#"),1)&lt;&gt;"."),TRUE,FALSE)</formula>
    </cfRule>
    <cfRule type="expression" priority="12" dxfId="0">
      <formula>IF(AND(AU269&lt;0,RIGHT(TEXT(AU269,"0.#"),1)="."),TRUE,FALSE)</formula>
    </cfRule>
  </conditionalFormatting>
  <conditionalFormatting sqref="AU270:AX278">
    <cfRule type="expression" priority="5" dxfId="3">
      <formula>IF(AND(AU270&gt;=0,RIGHT(TEXT(AU270,"0.#"),1)&lt;&gt;"."),TRUE,FALSE)</formula>
    </cfRule>
    <cfRule type="expression" priority="6" dxfId="2">
      <formula>IF(AND(AU270&gt;=0,RIGHT(TEXT(AU270,"0.#"),1)="."),TRUE,FALSE)</formula>
    </cfRule>
    <cfRule type="expression" priority="7" dxfId="1">
      <formula>IF(AND(AU270&lt;0,RIGHT(TEXT(AU270,"0.#"),1)&lt;&gt;"."),TRUE,FALSE)</formula>
    </cfRule>
    <cfRule type="expression" priority="8" dxfId="0">
      <formula>IF(AND(AU270&lt;0,RIGHT(TEXT(AU270,"0.#"),1)="."),TRUE,FALSE)</formula>
    </cfRule>
  </conditionalFormatting>
  <conditionalFormatting sqref="AU302:AX311">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38" max="255" man="1"/>
    <brk id="177" max="50" man="1"/>
    <brk id="232"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9" sqref="B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t="s">
        <v>375</v>
      </c>
      <c r="C9" s="15" t="str">
        <f t="shared" si="0"/>
        <v>高齢社会対策</v>
      </c>
      <c r="D9" s="15" t="str">
        <f t="shared" si="7"/>
        <v>高齢社会対策</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高齢社会対策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高齢社会対策</v>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高齢社会対策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375</v>
      </c>
      <c r="C13" s="15" t="str">
        <f t="shared" si="0"/>
        <v>障害者施策</v>
      </c>
      <c r="D13" s="15" t="str">
        <f t="shared" si="7"/>
        <v>高齢社会対策、障害者施策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高齢社会対策、障害者施策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高齢社会対策、障害者施策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高齢社会対策、障害者施策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高齢社会対策、障害者施策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高齢社会対策、障害者施策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高齢社会対策、障害者施策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高齢社会対策、障害者施策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高齢社会対策、障害者施策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高齢社会対策、障害者施策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高齢社会対策、障害者施策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高齢社会対策、障害者施策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高齢社会対策、障害者施策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2015-06-24T07:01:16Z</dcterms:created>
  <dcterms:modified xsi:type="dcterms:W3CDTF">2015-09-01T12:31:16Z</dcterms:modified>
  <cp:category/>
  <cp:version/>
  <cp:contentType/>
  <cp:contentStatus/>
</cp:coreProperties>
</file>