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<sst xmlns="http://schemas.openxmlformats.org/spreadsheetml/2006/main" count="953" uniqueCount="489">
  <si>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</si>
  <si>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</si>
  <si>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</si>
  <si>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</si>
  <si>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</si>
  <si>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</si>
  <si>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</si>
  <si>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</si>
  <si>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</si>
  <si>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</si>
  <si>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</si>
  <si>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</si>
  <si>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</si>
  <si>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</si>
  <si>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</si>
  <si>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</si>
  <si>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</si>
  <si>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</si>
  <si>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</si>
  <si>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</si>
  <si>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</si>
  <si>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</si>
  <si>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</si>
  <si>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</si>
  <si>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</si>
  <si>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</si>
  <si>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</si>
  <si>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</si>
  <si>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</si>
  <si>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</si>
  <si>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</si>
  <si>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</si>
  <si>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</si>
  <si>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</si>
  <si>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</si>
  <si>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</si>
  <si>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</si>
  <si>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</si>
  <si>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</si>
  <si>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</si>
  <si>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</si>
  <si>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</si>
  <si>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</si>
  <si>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</si>
  <si>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</si>
  <si>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</si>
  <si>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</si>
  <si>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</si>
  <si>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</si>
  <si>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</si>
  <si>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</si>
  <si>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</si>
  <si>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</si>
  <si>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</si>
  <si>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</si>
  <si>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</si>
  <si>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</si>
  <si>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</si>
  <si>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</si>
  <si>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</si>
  <si>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</si>
  <si>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</si>
  <si>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</si>
  <si>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</si>
  <si>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</si>
  <si>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</si>
  <si>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</si>
  <si>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</si>
  <si>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</si>
  <si>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</si>
  <si>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</si>
  <si>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</si>
  <si>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</si>
  <si>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</si>
  <si>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</si>
  <si>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</si>
  <si>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</si>
  <si>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</si>
  <si>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</si>
  <si>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</si>
  <si>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</si>
  <si>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</si>
  <si>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</si>
  <si>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</si>
  <si>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</si>
  <si>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</si>
  <si>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</si>
  <si>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</si>
  <si>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</si>
  <si>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</si>
  <si>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</si>
  <si>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</si>
  <si>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</si>
  <si>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</si>
  <si>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</si>
  <si>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</si>
  <si>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</si>
  <si>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</si>
  <si>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</si>
  <si>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</si>
  <si>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</si>
  <si>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</si>
  <si>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</si>
  <si>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</si>
  <si>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</si>
  <si>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</si>
  <si>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</si>
  <si>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</si>
  <si>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</si>
  <si>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</si>
  <si>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</si>
  <si>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</si>
  <si>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</si>
  <si>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</si>
  <si>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</si>
  <si>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</si>
  <si>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</si>
  <si>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</si>
  <si>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</si>
  <si>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</si>
  <si>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</si>
  <si>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</si>
  <si>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</si>
  <si>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</si>
  <si>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</si>
  <si>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</si>
  <si>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</si>
  <si>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</si>
  <si>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</si>
  <si>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</si>
  <si>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</si>
  <si>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</si>
  <si>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</si>
  <si>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</si>
  <si>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</si>
  <si>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</si>
  <si>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</si>
  <si>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</si>
  <si>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</si>
  <si>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</si>
  <si>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</si>
  <si>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</si>
  <si>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</si>
  <si>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</si>
  <si>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</si>
  <si>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</si>
  <si>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</si>
  <si>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</si>
  <si>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</si>
  <si>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</si>
  <si>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</si>
  <si>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</si>
  <si>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</si>
  <si>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</si>
  <si>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</si>
  <si>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</si>
  <si>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</si>
  <si>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</si>
  <si>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</si>
  <si>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</si>
  <si>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</si>
  <si>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</si>
  <si>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</si>
  <si>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</si>
  <si>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</si>
  <si>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</si>
  <si>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</si>
  <si>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</si>
  <si>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</si>
  <si>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</si>
  <si>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</si>
  <si>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</si>
  <si>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</si>
  <si>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</si>
  <si>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</si>
  <si>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</si>
  <si>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</si>
  <si>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</si>
  <si>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</si>
  <si>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</si>
  <si>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</si>
  <si>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</si>
  <si>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</si>
  <si>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</si>
  <si>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</si>
  <si>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</si>
  <si>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</si>
  <si>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</si>
  <si>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</si>
  <si>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</si>
  <si>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</si>
  <si>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</si>
  <si>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</si>
  <si>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</si>
  <si>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</si>
  <si>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</si>
  <si>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</si>
  <si>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</si>
  <si>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</si>
  <si>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</si>
  <si>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</si>
  <si>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</si>
  <si>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</si>
  <si>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</si>
  <si>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</si>
  <si>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</si>
  <si>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</si>
  <si>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</si>
  <si>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</si>
  <si>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</si>
  <si>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</si>
  <si>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</si>
  <si>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</si>
  <si>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</si>
  <si>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</si>
  <si>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</si>
  <si>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</si>
  <si>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</si>
  <si>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</si>
  <si>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</si>
  <si>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</si>
  <si>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</si>
  <si>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</si>
  <si>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</si>
  <si>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</si>
  <si>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</si>
  <si>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</si>
  <si>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</si>
  <si>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</si>
  <si>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</si>
  <si>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</si>
  <si>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</si>
  <si>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</si>
  <si>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</si>
  <si>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</si>
  <si>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</si>
  <si>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</si>
  <si>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</si>
  <si>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</si>
  <si>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</si>
  <si>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</si>
  <si>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</si>
  <si>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</si>
  <si>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</si>
  <si>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</si>
  <si>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</si>
  <si>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</si>
  <si>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</si>
  <si>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</si>
  <si>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</si>
  <si>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</si>
  <si>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</si>
  <si>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</si>
  <si>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</si>
  <si>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</si>
  <si>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</si>
  <si>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</si>
  <si>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</si>
  <si>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</si>
  <si>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</si>
  <si>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</si>
  <si>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</si>
  <si>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</si>
  <si>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</si>
  <si>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</si>
  <si>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</si>
  <si>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</si>
  <si>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</si>
  <si>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</si>
  <si>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</si>
  <si>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</si>
  <si>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</si>
  <si>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</si>
  <si>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</si>
  <si>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</si>
  <si>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</si>
  <si>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</si>
  <si>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</si>
  <si>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</si>
  <si>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</si>
  <si>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</si>
  <si>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</si>
  <si>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</si>
  <si>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</si>
  <si>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</si>
  <si>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</si>
  <si>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</si>
  <si>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</si>
  <si>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</si>
  <si>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</si>
  <si>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</si>
  <si>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</si>
  <si>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</si>
  <si>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</si>
  <si>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</si>
  <si>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</si>
  <si>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</si>
  <si>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</si>
  <si>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</si>
  <si>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</si>
  <si>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</si>
  <si>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</si>
  <si>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</si>
  <si>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</si>
  <si>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</si>
  <si>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</si>
  <si>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</si>
  <si>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</si>
  <si>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</si>
  <si>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</si>
  <si>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</si>
  <si>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</si>
  <si>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</si>
  <si>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</si>
  <si>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</si>
  <si>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</si>
  <si>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</si>
  <si>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</si>
  <si>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</si>
  <si>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</si>
  <si>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</si>
  <si>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</si>
  <si>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</si>
  <si>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</si>
  <si>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</si>
  <si>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</si>
  <si>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</si>
  <si>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</si>
  <si>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</si>
  <si>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</si>
  <si>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</si>
  <si>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</si>
  <si>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</si>
  <si>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</si>
  <si>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</si>
  <si>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</si>
  <si>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</si>
  <si>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</si>
  <si>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</si>
  <si>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</si>
  <si>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</si>
  <si>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</si>
  <si>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</si>
  <si>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</si>
  <si>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</si>
  <si>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</si>
  <si>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</si>
  <si>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</si>
  <si>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</si>
  <si>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</si>
  <si>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</si>
  <si>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</si>
  <si>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</si>
  <si>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</si>
  <si>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</si>
  <si>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</si>
  <si>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</si>
  <si>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</si>
  <si>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</si>
  <si>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</si>
  <si>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</si>
  <si>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</si>
  <si>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</si>
  <si>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</si>
  <si>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</si>
  <si>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</si>
  <si>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</si>
  <si>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</si>
  <si>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</si>
  <si>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</si>
  <si>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</si>
  <si>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</si>
  <si>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</si>
  <si>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</si>
  <si>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</si>
  <si>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</si>
  <si>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</si>
  <si>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内閣府</t>
  </si>
  <si>
    <t>水道施設整備に必要な経費</t>
  </si>
  <si>
    <t>沖縄振興局</t>
  </si>
  <si>
    <t>総務課事業振興室</t>
  </si>
  <si>
    <t>○</t>
  </si>
  <si>
    <t>沖縄振興基本方針、沖縄振興計画</t>
  </si>
  <si>
    <t>沖縄振興特別措置法第105条第１項、３項
水道法第44条</t>
  </si>
  <si>
    <t>-</t>
  </si>
  <si>
    <t>％</t>
  </si>
  <si>
    <t>-</t>
  </si>
  <si>
    <t>簡易水道等施設整備費補助採択件数</t>
  </si>
  <si>
    <t>件</t>
  </si>
  <si>
    <t>2,342 / 30</t>
  </si>
  <si>
    <t>2,666 / 27</t>
  </si>
  <si>
    <t>2,495 / 28</t>
  </si>
  <si>
    <t>2,717 / 31</t>
  </si>
  <si>
    <t>簡易水道施設整備費</t>
  </si>
  <si>
    <t>上水道施設整備費</t>
  </si>
  <si>
    <t>指導監督事務費</t>
  </si>
  <si>
    <t>○</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</si>
  <si>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</si>
  <si>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</si>
  <si>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</si>
  <si>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t>
  </si>
  <si>
    <t>水道事業に係る施設整備については、補助金交付要綱に照らして採択を行っているところであり、競争性は確保されておりその支出先の選定も妥当である。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</si>
  <si>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</si>
  <si>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</si>
  <si>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</si>
  <si>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見込みと同様な実績であり、見合ったものである。</t>
  </si>
  <si>
    <t>成果物は安全で質の高い水道を確保するための水道施設等として十分に活用されている。</t>
  </si>
  <si>
    <t>厚生労働省・健康局</t>
  </si>
  <si>
    <t>水道施設整備費</t>
  </si>
  <si>
    <t>引き続き厚生労働省と連携し、事業の進捗状況を的確に把握し、今後の事業計画に適切に反映させる。</t>
  </si>
  <si>
    <t>0103</t>
  </si>
  <si>
    <t>0104</t>
  </si>
  <si>
    <t>0105</t>
  </si>
  <si>
    <t>0063</t>
  </si>
  <si>
    <t>0060</t>
  </si>
  <si>
    <t>A.沖縄県</t>
  </si>
  <si>
    <t>その他</t>
  </si>
  <si>
    <t>旅費、通信運搬費、消耗品費等</t>
  </si>
  <si>
    <t>工事費</t>
  </si>
  <si>
    <t>委託費</t>
  </si>
  <si>
    <t>事務費</t>
  </si>
  <si>
    <t>B.今帰仁村</t>
  </si>
  <si>
    <t>簡易水道施設整備費</t>
  </si>
  <si>
    <t>沖縄県</t>
  </si>
  <si>
    <t>水道施設整備に係る指導監督事務の実施</t>
  </si>
  <si>
    <t>今帰仁村</t>
  </si>
  <si>
    <t>宮古島市</t>
  </si>
  <si>
    <t>宜野湾市</t>
  </si>
  <si>
    <t>那覇市</t>
  </si>
  <si>
    <t>国頭村</t>
  </si>
  <si>
    <t>うるま市</t>
  </si>
  <si>
    <t>名護市</t>
  </si>
  <si>
    <t>本部町</t>
  </si>
  <si>
    <t>豊見城市</t>
  </si>
  <si>
    <t>糸満市</t>
  </si>
  <si>
    <t>上水道施設整備費</t>
  </si>
  <si>
    <t>有限会社　a</t>
  </si>
  <si>
    <t>株式会社　b</t>
  </si>
  <si>
    <t>有限会社　c</t>
  </si>
  <si>
    <t>有限会社　d</t>
  </si>
  <si>
    <t>株式会社　e</t>
  </si>
  <si>
    <t>有限会社　f</t>
  </si>
  <si>
    <t>有限会社　g</t>
  </si>
  <si>
    <t>有限会社　h</t>
  </si>
  <si>
    <t>有限会社　i</t>
  </si>
  <si>
    <t>株式会社　j</t>
  </si>
  <si>
    <t>簡易水道施設整備に係る工事</t>
  </si>
  <si>
    <t>浦添市</t>
  </si>
  <si>
    <t>沖縄市</t>
  </si>
  <si>
    <t>糸満市</t>
  </si>
  <si>
    <t>上水道施設整備費</t>
  </si>
  <si>
    <t>石垣市</t>
  </si>
  <si>
    <t>簡易水道施設整備費</t>
  </si>
  <si>
    <t>上水道施設整備費、簡易水道施設整備費</t>
  </si>
  <si>
    <t>東村</t>
  </si>
  <si>
    <t>北中城村</t>
  </si>
  <si>
    <t>読谷村</t>
  </si>
  <si>
    <t>南部水道企業団</t>
  </si>
  <si>
    <t>西原町</t>
  </si>
  <si>
    <t>多良間村</t>
  </si>
  <si>
    <t>与那原町</t>
  </si>
  <si>
    <t>中城村</t>
  </si>
  <si>
    <t>恩納村</t>
  </si>
  <si>
    <t>北谷町</t>
  </si>
  <si>
    <t>久米島町</t>
  </si>
  <si>
    <t>基幹管路の耐震化率（上水道）</t>
  </si>
  <si>
    <t>４３ 沖縄における社会資本等の整備（政策１２－施策③）</t>
  </si>
  <si>
    <t>C.有限会社a</t>
  </si>
  <si>
    <t>工事費</t>
  </si>
  <si>
    <t>　市町村が行う水道施設の整備に要する経費の一部を補助することにより、水需要の増加に対応した施設整備や老朽施設の改良（耐震化）等が推進され、将来にわたって良質な水道水の安定的な供給が図られる。</t>
  </si>
  <si>
    <t>　沖縄県では、地理的・気象的特性から水の安定供給が課題となっていることから、沖縄県の市町村が実施する水道事業に必要な施設（浄水場、管路等）の整備等を行う。
・上水道施設整備　（補助率：1/2）　　（【本土】補助率：1/2、1/3、1/4）
・簡易水道施設整備　（補助率：2/3）　　（【本土】補助率：4/10、1/3、1/4）
※沖縄県の補助率は、沖縄振興特別措置法等に基づき嵩上げを実施</t>
  </si>
  <si>
    <t>百万円</t>
  </si>
  <si>
    <t>執行額(X)／補助採択件数(Y)　　　　　　　　　　　　　</t>
  </si>
  <si>
    <t>X / Y</t>
  </si>
  <si>
    <t>-</t>
  </si>
  <si>
    <t>事業実施省庁と連携し、事業の有効性・効果について適切に検証すること。
また、事業の進捗状況を的確に把握し、執行実績を適切に概算要求に反映させること。</t>
  </si>
  <si>
    <t>-</t>
  </si>
  <si>
    <t>現状通り</t>
  </si>
  <si>
    <t>行政事業レビュー推進チームの所見を踏まえ、事業実施省庁と連携のもと、事業の有効性・効果の検証及び事業の進捗状況の的確な把握を行い、適正な予算の執行や概算要求への反映に努めたい。</t>
  </si>
  <si>
    <t>○</t>
  </si>
  <si>
    <t>‐</t>
  </si>
  <si>
    <t>類似の事業を厚生労働省で計上しているが、事業を実施する対象となる地域が異なっており、適切な役割分担を行っている。（沖縄県内で実施される事業については、内閣府で計上している。）</t>
  </si>
  <si>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平成25年度の基幹管路の耐震化率（上水道）　【全国】：34.8%　【沖縄】：22.4%）</t>
  </si>
  <si>
    <t>個別の事業内容を把握し、内容が適切かを確認している。</t>
  </si>
  <si>
    <t>成果目標に向けて計画的に事業を進めている。</t>
  </si>
  <si>
    <t>「新しい日本のための優先課題推進枠」883</t>
  </si>
  <si>
    <t>基幹管路の耐震化率を平成33年度までに46％にする。
(※H26実績は集計中)</t>
  </si>
  <si>
    <t>点検対象外</t>
  </si>
  <si>
    <t>池上　直樹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</si>
</sst>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141</xdr:row>
      <xdr:rowOff>19050</xdr:rowOff>
    </xdr:from>
    <xdr:to>
      <xdr:col>49</xdr:col>
      <xdr:colOff>114300</xdr:colOff>
      <xdr:row>168</xdr:row>
      <xdr:rowOff>0</xdr:rowOff>
    </xdr:to>
    <xdr:pic>
      <xdr:nvPicPr>
        <xdr:cNvPr id="1" name="図 5"/>
        <xdr:cNvPicPr preferRelativeResize="1">
          <a:picLocks noChangeAspect="1"/>
        </xdr:cNvPicPr>
      </xdr:nvPicPr>
      <xdr:blipFill>
        <a:blip r:embed="rId1"/>
        <a:stretch>
          <a:fillRect/>
        </a:stretch>
      </xdr:blipFill>
      <xdr:spPr>
        <a:xfrm>
          <a:off x="1866900" y="31889700"/>
          <a:ext cx="8048625" cy="949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AQ5" sqref="AQ5:AX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c r="AR2" s="97"/>
      <c r="AS2" s="59">
        <f>IF(OR(AQ2="　",AQ2=""),"","-")</f>
      </c>
      <c r="AT2" s="98">
        <v>66</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377</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379</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173</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380</v>
      </c>
      <c r="AF5" s="503"/>
      <c r="AG5" s="503"/>
      <c r="AH5" s="503"/>
      <c r="AI5" s="503"/>
      <c r="AJ5" s="503"/>
      <c r="AK5" s="503"/>
      <c r="AL5" s="503"/>
      <c r="AM5" s="503"/>
      <c r="AN5" s="503"/>
      <c r="AO5" s="503"/>
      <c r="AP5" s="504"/>
      <c r="AQ5" s="505" t="s">
        <v>488</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466</v>
      </c>
      <c r="AF6" s="517"/>
      <c r="AG6" s="517"/>
      <c r="AH6" s="517"/>
      <c r="AI6" s="517"/>
      <c r="AJ6" s="517"/>
      <c r="AK6" s="517"/>
      <c r="AL6" s="517"/>
      <c r="AM6" s="517"/>
      <c r="AN6" s="517"/>
      <c r="AO6" s="517"/>
      <c r="AP6" s="517"/>
      <c r="AQ6" s="115"/>
      <c r="AR6" s="115"/>
      <c r="AS6" s="115"/>
      <c r="AT6" s="115"/>
      <c r="AU6" s="115"/>
      <c r="AV6" s="115"/>
      <c r="AW6" s="115"/>
      <c r="AX6" s="518"/>
    </row>
    <row r="7" spans="1:50" ht="49.5" customHeight="1">
      <c r="A7" s="438" t="s">
        <v>25</v>
      </c>
      <c r="B7" s="439"/>
      <c r="C7" s="439"/>
      <c r="D7" s="439"/>
      <c r="E7" s="439"/>
      <c r="F7" s="439"/>
      <c r="G7" s="440" t="s">
        <v>383</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382</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t="str">
        <f>'入力規則等'!A26</f>
        <v>沖縄振興</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公共事業</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469</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c r="A10" s="447" t="s">
        <v>36</v>
      </c>
      <c r="B10" s="448"/>
      <c r="C10" s="448"/>
      <c r="D10" s="448"/>
      <c r="E10" s="448"/>
      <c r="F10" s="448"/>
      <c r="G10" s="476" t="s">
        <v>470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2328</v>
      </c>
      <c r="Q13" s="63"/>
      <c r="R13" s="63"/>
      <c r="S13" s="63"/>
      <c r="T13" s="63"/>
      <c r="U13" s="63"/>
      <c r="V13" s="64"/>
      <c r="W13" s="62">
        <v>1431</v>
      </c>
      <c r="X13" s="63"/>
      <c r="Y13" s="63"/>
      <c r="Z13" s="63"/>
      <c r="AA13" s="63"/>
      <c r="AB13" s="63"/>
      <c r="AC13" s="64"/>
      <c r="AD13" s="62">
        <v>2530</v>
      </c>
      <c r="AE13" s="63"/>
      <c r="AF13" s="63"/>
      <c r="AG13" s="63"/>
      <c r="AH13" s="63"/>
      <c r="AI13" s="63"/>
      <c r="AJ13" s="64"/>
      <c r="AK13" s="62">
        <v>2547</v>
      </c>
      <c r="AL13" s="63"/>
      <c r="AM13" s="63"/>
      <c r="AN13" s="63"/>
      <c r="AO13" s="63"/>
      <c r="AP13" s="63"/>
      <c r="AQ13" s="64"/>
      <c r="AR13" s="659">
        <v>3350</v>
      </c>
      <c r="AS13" s="660"/>
      <c r="AT13" s="660"/>
      <c r="AU13" s="660"/>
      <c r="AV13" s="660"/>
      <c r="AW13" s="660"/>
      <c r="AX13" s="661"/>
    </row>
    <row r="14" spans="1:50" ht="21" customHeight="1">
      <c r="A14" s="453"/>
      <c r="B14" s="454"/>
      <c r="C14" s="454"/>
      <c r="D14" s="454"/>
      <c r="E14" s="454"/>
      <c r="F14" s="455"/>
      <c r="G14" s="466"/>
      <c r="H14" s="467"/>
      <c r="I14" s="333" t="s">
        <v>9</v>
      </c>
      <c r="J14" s="461"/>
      <c r="K14" s="461"/>
      <c r="L14" s="461"/>
      <c r="M14" s="461"/>
      <c r="N14" s="461"/>
      <c r="O14" s="462"/>
      <c r="P14" s="62">
        <v>1350</v>
      </c>
      <c r="Q14" s="63"/>
      <c r="R14" s="63"/>
      <c r="S14" s="63"/>
      <c r="T14" s="63"/>
      <c r="U14" s="63"/>
      <c r="V14" s="64"/>
      <c r="W14" s="62" t="s">
        <v>384</v>
      </c>
      <c r="X14" s="63"/>
      <c r="Y14" s="63"/>
      <c r="Z14" s="63"/>
      <c r="AA14" s="63"/>
      <c r="AB14" s="63"/>
      <c r="AC14" s="64"/>
      <c r="AD14" s="62" t="s">
        <v>384</v>
      </c>
      <c r="AE14" s="63"/>
      <c r="AF14" s="63"/>
      <c r="AG14" s="63"/>
      <c r="AH14" s="63"/>
      <c r="AI14" s="63"/>
      <c r="AJ14" s="64"/>
      <c r="AK14" s="62" t="s">
        <v>474</v>
      </c>
      <c r="AL14" s="63"/>
      <c r="AM14" s="63"/>
      <c r="AN14" s="63"/>
      <c r="AO14" s="63"/>
      <c r="AP14" s="63"/>
      <c r="AQ14" s="64"/>
      <c r="AR14" s="657"/>
      <c r="AS14" s="657"/>
      <c r="AT14" s="657"/>
      <c r="AU14" s="657"/>
      <c r="AV14" s="657"/>
      <c r="AW14" s="657"/>
      <c r="AX14" s="658"/>
    </row>
    <row r="15" spans="1:50" ht="21" customHeight="1">
      <c r="A15" s="453"/>
      <c r="B15" s="454"/>
      <c r="C15" s="454"/>
      <c r="D15" s="454"/>
      <c r="E15" s="454"/>
      <c r="F15" s="455"/>
      <c r="G15" s="466"/>
      <c r="H15" s="467"/>
      <c r="I15" s="333" t="s">
        <v>62</v>
      </c>
      <c r="J15" s="334"/>
      <c r="K15" s="334"/>
      <c r="L15" s="334"/>
      <c r="M15" s="334"/>
      <c r="N15" s="334"/>
      <c r="O15" s="335"/>
      <c r="P15" s="62">
        <v>37.284</v>
      </c>
      <c r="Q15" s="63"/>
      <c r="R15" s="63"/>
      <c r="S15" s="63"/>
      <c r="T15" s="63"/>
      <c r="U15" s="63"/>
      <c r="V15" s="64"/>
      <c r="W15" s="62">
        <v>1370.904</v>
      </c>
      <c r="X15" s="63"/>
      <c r="Y15" s="63"/>
      <c r="Z15" s="63"/>
      <c r="AA15" s="63"/>
      <c r="AB15" s="63"/>
      <c r="AC15" s="64"/>
      <c r="AD15" s="62">
        <v>135.498</v>
      </c>
      <c r="AE15" s="63"/>
      <c r="AF15" s="63"/>
      <c r="AG15" s="63"/>
      <c r="AH15" s="63"/>
      <c r="AI15" s="63"/>
      <c r="AJ15" s="64"/>
      <c r="AK15" s="62">
        <v>170.343</v>
      </c>
      <c r="AL15" s="63"/>
      <c r="AM15" s="63"/>
      <c r="AN15" s="63"/>
      <c r="AO15" s="63"/>
      <c r="AP15" s="63"/>
      <c r="AQ15" s="64"/>
      <c r="AR15" s="62"/>
      <c r="AS15" s="63"/>
      <c r="AT15" s="63"/>
      <c r="AU15" s="63"/>
      <c r="AV15" s="63"/>
      <c r="AW15" s="63"/>
      <c r="AX15" s="656"/>
    </row>
    <row r="16" spans="1:50" ht="21" customHeight="1">
      <c r="A16" s="453"/>
      <c r="B16" s="454"/>
      <c r="C16" s="454"/>
      <c r="D16" s="454"/>
      <c r="E16" s="454"/>
      <c r="F16" s="455"/>
      <c r="G16" s="466"/>
      <c r="H16" s="467"/>
      <c r="I16" s="333" t="s">
        <v>63</v>
      </c>
      <c r="J16" s="334"/>
      <c r="K16" s="334"/>
      <c r="L16" s="334"/>
      <c r="M16" s="334"/>
      <c r="N16" s="334"/>
      <c r="O16" s="335"/>
      <c r="P16" s="62">
        <v>-1370.904</v>
      </c>
      <c r="Q16" s="63"/>
      <c r="R16" s="63"/>
      <c r="S16" s="63"/>
      <c r="T16" s="63"/>
      <c r="U16" s="63"/>
      <c r="V16" s="64"/>
      <c r="W16" s="62">
        <v>-135.498</v>
      </c>
      <c r="X16" s="63"/>
      <c r="Y16" s="63"/>
      <c r="Z16" s="63"/>
      <c r="AA16" s="63"/>
      <c r="AB16" s="63"/>
      <c r="AC16" s="64"/>
      <c r="AD16" s="62">
        <v>-170.343</v>
      </c>
      <c r="AE16" s="63"/>
      <c r="AF16" s="63"/>
      <c r="AG16" s="63"/>
      <c r="AH16" s="63"/>
      <c r="AI16" s="63"/>
      <c r="AJ16" s="64"/>
      <c r="AK16" s="62" t="s">
        <v>474</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474</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2344.38</v>
      </c>
      <c r="Q18" s="307"/>
      <c r="R18" s="307"/>
      <c r="S18" s="307"/>
      <c r="T18" s="307"/>
      <c r="U18" s="307"/>
      <c r="V18" s="308"/>
      <c r="W18" s="306">
        <f>SUM(W13:AC17)</f>
        <v>2666.406</v>
      </c>
      <c r="X18" s="307"/>
      <c r="Y18" s="307"/>
      <c r="Z18" s="307"/>
      <c r="AA18" s="307"/>
      <c r="AB18" s="307"/>
      <c r="AC18" s="308"/>
      <c r="AD18" s="306">
        <f>SUM(AD13:AJ17)</f>
        <v>2495.155</v>
      </c>
      <c r="AE18" s="307"/>
      <c r="AF18" s="307"/>
      <c r="AG18" s="307"/>
      <c r="AH18" s="307"/>
      <c r="AI18" s="307"/>
      <c r="AJ18" s="308"/>
      <c r="AK18" s="306">
        <f>SUM(AK13:AQ17)</f>
        <v>2717.343</v>
      </c>
      <c r="AL18" s="307"/>
      <c r="AM18" s="307"/>
      <c r="AN18" s="307"/>
      <c r="AO18" s="307"/>
      <c r="AP18" s="307"/>
      <c r="AQ18" s="308"/>
      <c r="AR18" s="306">
        <f>SUM(AR13:AX17)</f>
        <v>3350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v>2342.328</v>
      </c>
      <c r="Q19" s="63"/>
      <c r="R19" s="63"/>
      <c r="S19" s="63"/>
      <c r="T19" s="63"/>
      <c r="U19" s="63"/>
      <c r="V19" s="64"/>
      <c r="W19" s="62">
        <v>2666.406</v>
      </c>
      <c r="X19" s="63"/>
      <c r="Y19" s="63"/>
      <c r="Z19" s="63"/>
      <c r="AA19" s="63"/>
      <c r="AB19" s="63"/>
      <c r="AC19" s="64"/>
      <c r="AD19" s="62">
        <v>2495.155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f>IF(P18=0,"-",P19/P18)</f>
        <v>0.9991247152765336</v>
      </c>
      <c r="Q20" s="311"/>
      <c r="R20" s="311"/>
      <c r="S20" s="311"/>
      <c r="T20" s="311"/>
      <c r="U20" s="311"/>
      <c r="V20" s="311"/>
      <c r="W20" s="311">
        <f>IF(W18=0,"-",W19/W18)</f>
        <v>1</v>
      </c>
      <c r="X20" s="311"/>
      <c r="Y20" s="311"/>
      <c r="Z20" s="311"/>
      <c r="AA20" s="311"/>
      <c r="AB20" s="311"/>
      <c r="AC20" s="311"/>
      <c r="AD20" s="311">
        <f>IF(AD18=0,"-",AD19/AD18)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33</v>
      </c>
      <c r="AV22" s="101"/>
      <c r="AW22" s="99" t="s">
        <v>355</v>
      </c>
      <c r="AX22" s="100"/>
    </row>
    <row r="23" spans="1:50" ht="22.5" customHeight="1">
      <c r="A23" s="207"/>
      <c r="B23" s="205"/>
      <c r="C23" s="205"/>
      <c r="D23" s="205"/>
      <c r="E23" s="205"/>
      <c r="F23" s="206"/>
      <c r="G23" s="312" t="s">
        <v>486</v>
      </c>
      <c r="H23" s="279"/>
      <c r="I23" s="279"/>
      <c r="J23" s="279"/>
      <c r="K23" s="279"/>
      <c r="L23" s="279"/>
      <c r="M23" s="279"/>
      <c r="N23" s="279"/>
      <c r="O23" s="280"/>
      <c r="P23" s="245" t="s">
        <v>465</v>
      </c>
      <c r="Q23" s="186"/>
      <c r="R23" s="186"/>
      <c r="S23" s="186"/>
      <c r="T23" s="186"/>
      <c r="U23" s="186"/>
      <c r="V23" s="186"/>
      <c r="W23" s="186"/>
      <c r="X23" s="187"/>
      <c r="Y23" s="284" t="s">
        <v>14</v>
      </c>
      <c r="Z23" s="285"/>
      <c r="AA23" s="286"/>
      <c r="AB23" s="652" t="s">
        <v>385</v>
      </c>
      <c r="AC23" s="287"/>
      <c r="AD23" s="287"/>
      <c r="AE23" s="84">
        <v>21</v>
      </c>
      <c r="AF23" s="85"/>
      <c r="AG23" s="85"/>
      <c r="AH23" s="85"/>
      <c r="AI23" s="86"/>
      <c r="AJ23" s="84">
        <v>22.4</v>
      </c>
      <c r="AK23" s="85"/>
      <c r="AL23" s="85"/>
      <c r="AM23" s="85"/>
      <c r="AN23" s="86"/>
      <c r="AO23" s="84" t="s">
        <v>476</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385</v>
      </c>
      <c r="AC24" s="277"/>
      <c r="AD24" s="277"/>
      <c r="AE24" s="84" t="s">
        <v>384</v>
      </c>
      <c r="AF24" s="85"/>
      <c r="AG24" s="85"/>
      <c r="AH24" s="85"/>
      <c r="AI24" s="86"/>
      <c r="AJ24" s="84" t="s">
        <v>384</v>
      </c>
      <c r="AK24" s="85"/>
      <c r="AL24" s="85"/>
      <c r="AM24" s="85"/>
      <c r="AN24" s="86"/>
      <c r="AO24" s="84" t="s">
        <v>384</v>
      </c>
      <c r="AP24" s="85"/>
      <c r="AQ24" s="85"/>
      <c r="AR24" s="85"/>
      <c r="AS24" s="86"/>
      <c r="AT24" s="84">
        <v>46</v>
      </c>
      <c r="AU24" s="85"/>
      <c r="AV24" s="85"/>
      <c r="AW24" s="85"/>
      <c r="AX24" s="87"/>
    </row>
    <row r="25" spans="1:50" ht="13.5">
      <c r="A25" s="662"/>
      <c r="B25" s="663"/>
      <c r="C25" s="663"/>
      <c r="D25" s="663"/>
      <c r="E25" s="663"/>
      <c r="F25" s="664"/>
      <c r="G25" s="313"/>
      <c r="H25" s="314"/>
      <c r="I25" s="314"/>
      <c r="J25" s="314"/>
      <c r="K25" s="314"/>
      <c r="L25" s="314"/>
      <c r="M25" s="314"/>
      <c r="N25" s="314"/>
      <c r="O25" s="315"/>
      <c r="P25" s="188"/>
      <c r="Q25" s="188"/>
      <c r="R25" s="188"/>
      <c r="S25" s="188"/>
      <c r="T25" s="188"/>
      <c r="U25" s="188"/>
      <c r="V25" s="188"/>
      <c r="W25" s="188"/>
      <c r="X25" s="189"/>
      <c r="Y25" s="111" t="s">
        <v>15</v>
      </c>
      <c r="Z25" s="112"/>
      <c r="AA25" s="162"/>
      <c r="AB25" s="674" t="s">
        <v>359</v>
      </c>
      <c r="AC25" s="255"/>
      <c r="AD25" s="255"/>
      <c r="AE25" s="84">
        <f>AE23/AT24*100</f>
        <v>45.65217391304348</v>
      </c>
      <c r="AF25" s="85"/>
      <c r="AG25" s="85"/>
      <c r="AH25" s="85"/>
      <c r="AI25" s="86"/>
      <c r="AJ25" s="84">
        <f>AJ23/AT24*100</f>
        <v>48.69565217391304</v>
      </c>
      <c r="AK25" s="85"/>
      <c r="AL25" s="85"/>
      <c r="AM25" s="85"/>
      <c r="AN25" s="86"/>
      <c r="AO25" s="84" t="s">
        <v>386</v>
      </c>
      <c r="AP25" s="85"/>
      <c r="AQ25" s="85"/>
      <c r="AR25" s="85"/>
      <c r="AS25" s="86"/>
      <c r="AT25" s="259"/>
      <c r="AU25" s="260"/>
      <c r="AV25" s="260"/>
      <c r="AW25" s="260"/>
      <c r="AX25" s="261"/>
    </row>
    <row r="26" spans="1:50" ht="13.5"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3.5"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13.5"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13.5"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13.5" hidden="1">
      <c r="A30" s="662"/>
      <c r="B30" s="663"/>
      <c r="C30" s="663"/>
      <c r="D30" s="663"/>
      <c r="E30" s="663"/>
      <c r="F30" s="66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3.5"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3.5"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13.5"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13.5"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13.5" hidden="1">
      <c r="A35" s="662"/>
      <c r="B35" s="663"/>
      <c r="C35" s="663"/>
      <c r="D35" s="663"/>
      <c r="E35" s="663"/>
      <c r="F35" s="66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3.5"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3.5"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13.5"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13.5"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13.5" hidden="1">
      <c r="A40" s="662"/>
      <c r="B40" s="663"/>
      <c r="C40" s="663"/>
      <c r="D40" s="663"/>
      <c r="E40" s="663"/>
      <c r="F40" s="66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3.5"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3.5"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13.5"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13.5"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13.5"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1" customHeight="1" hidden="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3.5" hidden="1">
      <c r="A47" s="225" t="s">
        <v>320</v>
      </c>
      <c r="B47" s="677"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2"/>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3.5" hidden="1">
      <c r="A48" s="225"/>
      <c r="B48" s="67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3.5" hidden="1">
      <c r="A49" s="225"/>
      <c r="B49" s="677"/>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13.5" hidden="1">
      <c r="A50" s="225"/>
      <c r="B50" s="677"/>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13.5" hidden="1">
      <c r="A51" s="225"/>
      <c r="B51" s="678"/>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3.5"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3.5"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13.5"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13.5"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13.5"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3.5"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3.5"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13.5"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13.5"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13.5"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3.5"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3.5"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13.5"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13.5"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13.5"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55" ht="22.5" customHeight="1">
      <c r="A68" s="176"/>
      <c r="B68" s="177"/>
      <c r="C68" s="177"/>
      <c r="D68" s="177"/>
      <c r="E68" s="177"/>
      <c r="F68" s="178"/>
      <c r="G68" s="186" t="s">
        <v>387</v>
      </c>
      <c r="H68" s="186"/>
      <c r="I68" s="186"/>
      <c r="J68" s="186"/>
      <c r="K68" s="186"/>
      <c r="L68" s="186"/>
      <c r="M68" s="186"/>
      <c r="N68" s="186"/>
      <c r="O68" s="186"/>
      <c r="P68" s="186"/>
      <c r="Q68" s="186"/>
      <c r="R68" s="186"/>
      <c r="S68" s="186"/>
      <c r="T68" s="186"/>
      <c r="U68" s="186"/>
      <c r="V68" s="186"/>
      <c r="W68" s="186"/>
      <c r="X68" s="187"/>
      <c r="Y68" s="323" t="s">
        <v>66</v>
      </c>
      <c r="Z68" s="324"/>
      <c r="AA68" s="325"/>
      <c r="AB68" s="193" t="s">
        <v>388</v>
      </c>
      <c r="AC68" s="194"/>
      <c r="AD68" s="195"/>
      <c r="AE68" s="84">
        <v>30</v>
      </c>
      <c r="AF68" s="85"/>
      <c r="AG68" s="85"/>
      <c r="AH68" s="85"/>
      <c r="AI68" s="86"/>
      <c r="AJ68" s="84">
        <v>27</v>
      </c>
      <c r="AK68" s="85"/>
      <c r="AL68" s="85"/>
      <c r="AM68" s="85"/>
      <c r="AN68" s="86"/>
      <c r="AO68" s="84">
        <v>28</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v>30</v>
      </c>
      <c r="AF69" s="85"/>
      <c r="AG69" s="85"/>
      <c r="AH69" s="85"/>
      <c r="AI69" s="86"/>
      <c r="AJ69" s="84">
        <v>27</v>
      </c>
      <c r="AK69" s="85"/>
      <c r="AL69" s="85"/>
      <c r="AM69" s="85"/>
      <c r="AN69" s="86"/>
      <c r="AO69" s="84">
        <v>28</v>
      </c>
      <c r="AP69" s="85"/>
      <c r="AQ69" s="85"/>
      <c r="AR69" s="85"/>
      <c r="AS69" s="86"/>
      <c r="AT69" s="84">
        <v>31</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472</v>
      </c>
      <c r="H83" s="135"/>
      <c r="I83" s="135"/>
      <c r="J83" s="135"/>
      <c r="K83" s="135"/>
      <c r="L83" s="135"/>
      <c r="M83" s="135"/>
      <c r="N83" s="135"/>
      <c r="O83" s="135"/>
      <c r="P83" s="135"/>
      <c r="Q83" s="135"/>
      <c r="R83" s="135"/>
      <c r="S83" s="135"/>
      <c r="T83" s="135"/>
      <c r="U83" s="135"/>
      <c r="V83" s="135"/>
      <c r="W83" s="135"/>
      <c r="X83" s="135"/>
      <c r="Y83" s="137" t="s">
        <v>17</v>
      </c>
      <c r="Z83" s="138"/>
      <c r="AA83" s="139"/>
      <c r="AB83" s="172" t="s">
        <v>471</v>
      </c>
      <c r="AC83" s="141"/>
      <c r="AD83" s="142"/>
      <c r="AE83" s="143">
        <v>78</v>
      </c>
      <c r="AF83" s="144"/>
      <c r="AG83" s="144"/>
      <c r="AH83" s="144"/>
      <c r="AI83" s="144"/>
      <c r="AJ83" s="143">
        <v>99</v>
      </c>
      <c r="AK83" s="144"/>
      <c r="AL83" s="144"/>
      <c r="AM83" s="144"/>
      <c r="AN83" s="144"/>
      <c r="AO83" s="143">
        <v>89</v>
      </c>
      <c r="AP83" s="144"/>
      <c r="AQ83" s="144"/>
      <c r="AR83" s="144"/>
      <c r="AS83" s="144"/>
      <c r="AT83" s="84">
        <v>88</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473</v>
      </c>
      <c r="AC84" s="149"/>
      <c r="AD84" s="150"/>
      <c r="AE84" s="148" t="s">
        <v>389</v>
      </c>
      <c r="AF84" s="149"/>
      <c r="AG84" s="149"/>
      <c r="AH84" s="149"/>
      <c r="AI84" s="150"/>
      <c r="AJ84" s="148" t="s">
        <v>390</v>
      </c>
      <c r="AK84" s="149"/>
      <c r="AL84" s="149"/>
      <c r="AM84" s="149"/>
      <c r="AN84" s="150"/>
      <c r="AO84" s="148" t="s">
        <v>391</v>
      </c>
      <c r="AP84" s="149"/>
      <c r="AQ84" s="149"/>
      <c r="AR84" s="149"/>
      <c r="AS84" s="150"/>
      <c r="AT84" s="148" t="s">
        <v>392</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t="s">
        <v>393</v>
      </c>
      <c r="D98" s="404"/>
      <c r="E98" s="404"/>
      <c r="F98" s="404"/>
      <c r="G98" s="404"/>
      <c r="H98" s="404"/>
      <c r="I98" s="404"/>
      <c r="J98" s="404"/>
      <c r="K98" s="405"/>
      <c r="L98" s="62">
        <v>727.336</v>
      </c>
      <c r="M98" s="63"/>
      <c r="N98" s="63"/>
      <c r="O98" s="63"/>
      <c r="P98" s="63"/>
      <c r="Q98" s="64"/>
      <c r="R98" s="62">
        <v>1141.77</v>
      </c>
      <c r="S98" s="63"/>
      <c r="T98" s="63"/>
      <c r="U98" s="63"/>
      <c r="V98" s="63"/>
      <c r="W98" s="64"/>
      <c r="X98" s="665" t="s">
        <v>485</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368"/>
      <c r="B99" s="369"/>
      <c r="C99" s="152" t="s">
        <v>394</v>
      </c>
      <c r="D99" s="153"/>
      <c r="E99" s="153"/>
      <c r="F99" s="153"/>
      <c r="G99" s="153"/>
      <c r="H99" s="153"/>
      <c r="I99" s="153"/>
      <c r="J99" s="153"/>
      <c r="K99" s="154"/>
      <c r="L99" s="62">
        <v>1817.964</v>
      </c>
      <c r="M99" s="63"/>
      <c r="N99" s="63"/>
      <c r="O99" s="63"/>
      <c r="P99" s="63"/>
      <c r="Q99" s="64"/>
      <c r="R99" s="62">
        <v>2206.53</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368"/>
      <c r="B100" s="369"/>
      <c r="C100" s="152" t="s">
        <v>395</v>
      </c>
      <c r="D100" s="153"/>
      <c r="E100" s="153"/>
      <c r="F100" s="153"/>
      <c r="G100" s="153"/>
      <c r="H100" s="153"/>
      <c r="I100" s="153"/>
      <c r="J100" s="153"/>
      <c r="K100" s="154"/>
      <c r="L100" s="62">
        <v>1.7</v>
      </c>
      <c r="M100" s="63"/>
      <c r="N100" s="63"/>
      <c r="O100" s="63"/>
      <c r="P100" s="63"/>
      <c r="Q100" s="64"/>
      <c r="R100" s="62">
        <v>1.7</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0"/>
      <c r="B104" s="371"/>
      <c r="C104" s="360" t="s">
        <v>22</v>
      </c>
      <c r="D104" s="361"/>
      <c r="E104" s="361"/>
      <c r="F104" s="361"/>
      <c r="G104" s="361"/>
      <c r="H104" s="361"/>
      <c r="I104" s="361"/>
      <c r="J104" s="361"/>
      <c r="K104" s="362"/>
      <c r="L104" s="363">
        <f>SUM(L98:Q103)</f>
        <v>2547</v>
      </c>
      <c r="M104" s="364"/>
      <c r="N104" s="364"/>
      <c r="O104" s="364"/>
      <c r="P104" s="364"/>
      <c r="Q104" s="365"/>
      <c r="R104" s="363">
        <f>SUM(R98:W103)</f>
        <v>3350</v>
      </c>
      <c r="S104" s="364"/>
      <c r="T104" s="364"/>
      <c r="U104" s="364"/>
      <c r="V104" s="364"/>
      <c r="W104" s="365"/>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33.75" customHeight="1">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396</v>
      </c>
      <c r="AE108" s="596"/>
      <c r="AF108" s="596"/>
      <c r="AG108" s="592" t="s">
        <v>397</v>
      </c>
      <c r="AH108" s="593"/>
      <c r="AI108" s="593"/>
      <c r="AJ108" s="593"/>
      <c r="AK108" s="593"/>
      <c r="AL108" s="593"/>
      <c r="AM108" s="593"/>
      <c r="AN108" s="593"/>
      <c r="AO108" s="593"/>
      <c r="AP108" s="593"/>
      <c r="AQ108" s="593"/>
      <c r="AR108" s="593"/>
      <c r="AS108" s="593"/>
      <c r="AT108" s="593"/>
      <c r="AU108" s="593"/>
      <c r="AV108" s="593"/>
      <c r="AW108" s="593"/>
      <c r="AX108" s="594"/>
    </row>
    <row r="109" spans="1:50" ht="46.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381</v>
      </c>
      <c r="AE109" s="432"/>
      <c r="AF109" s="432"/>
      <c r="AG109" s="294" t="s">
        <v>398</v>
      </c>
      <c r="AH109" s="295"/>
      <c r="AI109" s="295"/>
      <c r="AJ109" s="295"/>
      <c r="AK109" s="295"/>
      <c r="AL109" s="295"/>
      <c r="AM109" s="295"/>
      <c r="AN109" s="295"/>
      <c r="AO109" s="295"/>
      <c r="AP109" s="295"/>
      <c r="AQ109" s="295"/>
      <c r="AR109" s="295"/>
      <c r="AS109" s="295"/>
      <c r="AT109" s="295"/>
      <c r="AU109" s="295"/>
      <c r="AV109" s="295"/>
      <c r="AW109" s="295"/>
      <c r="AX109" s="296"/>
    </row>
    <row r="110" spans="1:50" ht="33.75"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396</v>
      </c>
      <c r="AE110" s="575"/>
      <c r="AF110" s="575"/>
      <c r="AG110" s="520" t="s">
        <v>399</v>
      </c>
      <c r="AH110" s="188"/>
      <c r="AI110" s="188"/>
      <c r="AJ110" s="188"/>
      <c r="AK110" s="188"/>
      <c r="AL110" s="188"/>
      <c r="AM110" s="188"/>
      <c r="AN110" s="188"/>
      <c r="AO110" s="188"/>
      <c r="AP110" s="188"/>
      <c r="AQ110" s="188"/>
      <c r="AR110" s="188"/>
      <c r="AS110" s="188"/>
      <c r="AT110" s="188"/>
      <c r="AU110" s="188"/>
      <c r="AV110" s="188"/>
      <c r="AW110" s="188"/>
      <c r="AX110" s="521"/>
    </row>
    <row r="111" spans="1:50" ht="46.5" customHeight="1">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381</v>
      </c>
      <c r="AE111" s="428"/>
      <c r="AF111" s="428"/>
      <c r="AG111" s="291" t="s">
        <v>401</v>
      </c>
      <c r="AH111" s="292"/>
      <c r="AI111" s="292"/>
      <c r="AJ111" s="292"/>
      <c r="AK111" s="292"/>
      <c r="AL111" s="292"/>
      <c r="AM111" s="292"/>
      <c r="AN111" s="292"/>
      <c r="AO111" s="292"/>
      <c r="AP111" s="292"/>
      <c r="AQ111" s="292"/>
      <c r="AR111" s="292"/>
      <c r="AS111" s="292"/>
      <c r="AT111" s="292"/>
      <c r="AU111" s="292"/>
      <c r="AV111" s="292"/>
      <c r="AW111" s="292"/>
      <c r="AX111" s="293"/>
    </row>
    <row r="112" spans="1:50" ht="46.5" customHeight="1">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381</v>
      </c>
      <c r="AE112" s="432"/>
      <c r="AF112" s="432"/>
      <c r="AG112" s="294" t="s">
        <v>402</v>
      </c>
      <c r="AH112" s="295"/>
      <c r="AI112" s="295"/>
      <c r="AJ112" s="295"/>
      <c r="AK112" s="295"/>
      <c r="AL112" s="295"/>
      <c r="AM112" s="295"/>
      <c r="AN112" s="295"/>
      <c r="AO112" s="295"/>
      <c r="AP112" s="295"/>
      <c r="AQ112" s="295"/>
      <c r="AR112" s="295"/>
      <c r="AS112" s="295"/>
      <c r="AT112" s="295"/>
      <c r="AU112" s="295"/>
      <c r="AV112" s="295"/>
      <c r="AW112" s="295"/>
      <c r="AX112" s="296"/>
    </row>
    <row r="113" spans="1:50" ht="33.75" customHeight="1">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381</v>
      </c>
      <c r="AE113" s="432"/>
      <c r="AF113" s="432"/>
      <c r="AG113" s="294" t="s">
        <v>403</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400</v>
      </c>
      <c r="AE114" s="432"/>
      <c r="AF114" s="432"/>
      <c r="AG114" s="294" t="s">
        <v>400</v>
      </c>
      <c r="AH114" s="295"/>
      <c r="AI114" s="295"/>
      <c r="AJ114" s="295"/>
      <c r="AK114" s="295"/>
      <c r="AL114" s="295"/>
      <c r="AM114" s="295"/>
      <c r="AN114" s="295"/>
      <c r="AO114" s="295"/>
      <c r="AP114" s="295"/>
      <c r="AQ114" s="295"/>
      <c r="AR114" s="295"/>
      <c r="AS114" s="295"/>
      <c r="AT114" s="295"/>
      <c r="AU114" s="295"/>
      <c r="AV114" s="295"/>
      <c r="AW114" s="295"/>
      <c r="AX114" s="296"/>
    </row>
    <row r="115" spans="1:50" ht="33.75" customHeight="1">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381</v>
      </c>
      <c r="AE115" s="432"/>
      <c r="AF115" s="432"/>
      <c r="AG115" s="294" t="s">
        <v>404</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400</v>
      </c>
      <c r="AE116" s="625"/>
      <c r="AF116" s="625"/>
      <c r="AG116" s="356" t="s">
        <v>400</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84" t="s">
        <v>381</v>
      </c>
      <c r="AE117" s="575"/>
      <c r="AF117" s="585"/>
      <c r="AG117" s="590" t="s">
        <v>483</v>
      </c>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50" ht="33.75" customHeight="1">
      <c r="A118" s="539" t="s">
        <v>47</v>
      </c>
      <c r="B118" s="576"/>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629" t="s">
        <v>479</v>
      </c>
      <c r="AE118" s="428"/>
      <c r="AF118" s="630"/>
      <c r="AG118" s="631" t="s">
        <v>484</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7" t="s">
        <v>400</v>
      </c>
      <c r="AE119" s="598"/>
      <c r="AF119" s="598"/>
      <c r="AG119" s="589" t="s">
        <v>480</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381</v>
      </c>
      <c r="AE120" s="432"/>
      <c r="AF120" s="432"/>
      <c r="AG120" s="294" t="s">
        <v>405</v>
      </c>
      <c r="AH120" s="295"/>
      <c r="AI120" s="295"/>
      <c r="AJ120" s="295"/>
      <c r="AK120" s="295"/>
      <c r="AL120" s="295"/>
      <c r="AM120" s="295"/>
      <c r="AN120" s="295"/>
      <c r="AO120" s="295"/>
      <c r="AP120" s="295"/>
      <c r="AQ120" s="295"/>
      <c r="AR120" s="295"/>
      <c r="AS120" s="295"/>
      <c r="AT120" s="295"/>
      <c r="AU120" s="295"/>
      <c r="AV120" s="295"/>
      <c r="AW120" s="295"/>
      <c r="AX120" s="296"/>
    </row>
    <row r="121" spans="1:50" ht="33.75" customHeight="1">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381</v>
      </c>
      <c r="AE121" s="432"/>
      <c r="AF121" s="432"/>
      <c r="AG121" s="520" t="s">
        <v>406</v>
      </c>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381</v>
      </c>
      <c r="AE122" s="428"/>
      <c r="AF122" s="428"/>
      <c r="AG122" s="567" t="s">
        <v>481</v>
      </c>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6"/>
      <c r="B123" s="617"/>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6"/>
      <c r="B124" s="617"/>
      <c r="C124" s="632" t="s">
        <v>407</v>
      </c>
      <c r="D124" s="633"/>
      <c r="E124" s="633"/>
      <c r="F124" s="633"/>
      <c r="G124" s="633"/>
      <c r="H124" s="633"/>
      <c r="I124" s="633"/>
      <c r="J124" s="633"/>
      <c r="K124" s="633"/>
      <c r="L124" s="633"/>
      <c r="M124" s="633"/>
      <c r="N124" s="633"/>
      <c r="O124" s="634"/>
      <c r="P124" s="641"/>
      <c r="Q124" s="641"/>
      <c r="R124" s="641"/>
      <c r="S124" s="642"/>
      <c r="T124" s="622" t="s">
        <v>408</v>
      </c>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18"/>
      <c r="B125" s="619"/>
      <c r="C125" s="635"/>
      <c r="D125" s="636"/>
      <c r="E125" s="636"/>
      <c r="F125" s="636"/>
      <c r="G125" s="636"/>
      <c r="H125" s="636"/>
      <c r="I125" s="636"/>
      <c r="J125" s="636"/>
      <c r="K125" s="636"/>
      <c r="L125" s="636"/>
      <c r="M125" s="636"/>
      <c r="N125" s="636"/>
      <c r="O125" s="637"/>
      <c r="P125" s="643"/>
      <c r="Q125" s="643"/>
      <c r="R125" s="643"/>
      <c r="S125" s="644"/>
      <c r="T125" s="424"/>
      <c r="U125" s="425"/>
      <c r="V125" s="425"/>
      <c r="W125" s="425"/>
      <c r="X125" s="425"/>
      <c r="Y125" s="425"/>
      <c r="Z125" s="425"/>
      <c r="AA125" s="425"/>
      <c r="AB125" s="425"/>
      <c r="AC125" s="425"/>
      <c r="AD125" s="425"/>
      <c r="AE125" s="425"/>
      <c r="AF125" s="426"/>
      <c r="AG125" s="520"/>
      <c r="AH125" s="188"/>
      <c r="AI125" s="188"/>
      <c r="AJ125" s="188"/>
      <c r="AK125" s="188"/>
      <c r="AL125" s="188"/>
      <c r="AM125" s="188"/>
      <c r="AN125" s="188"/>
      <c r="AO125" s="188"/>
      <c r="AP125" s="188"/>
      <c r="AQ125" s="188"/>
      <c r="AR125" s="188"/>
      <c r="AS125" s="188"/>
      <c r="AT125" s="188"/>
      <c r="AU125" s="188"/>
      <c r="AV125" s="188"/>
      <c r="AW125" s="188"/>
      <c r="AX125" s="521"/>
    </row>
    <row r="126" spans="1:50" ht="76.5" customHeight="1">
      <c r="A126" s="539" t="s">
        <v>58</v>
      </c>
      <c r="B126" s="540"/>
      <c r="C126" s="382" t="s">
        <v>64</v>
      </c>
      <c r="D126" s="563"/>
      <c r="E126" s="563"/>
      <c r="F126" s="564"/>
      <c r="G126" s="533" t="s">
        <v>482</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33.75" customHeight="1" thickBot="1">
      <c r="A127" s="541"/>
      <c r="B127" s="542"/>
      <c r="C127" s="351" t="s">
        <v>68</v>
      </c>
      <c r="D127" s="352"/>
      <c r="E127" s="352"/>
      <c r="F127" s="353"/>
      <c r="G127" s="354" t="s">
        <v>409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0" t="s">
        <v>487</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t="s">
        <v>307</v>
      </c>
      <c r="B131" s="537"/>
      <c r="C131" s="537"/>
      <c r="D131" s="537"/>
      <c r="E131" s="538"/>
      <c r="F131" s="555" t="s">
        <v>475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75" customHeight="1" thickBot="1">
      <c r="A133" s="421" t="s">
        <v>477</v>
      </c>
      <c r="B133" s="422"/>
      <c r="C133" s="422"/>
      <c r="D133" s="422"/>
      <c r="E133" s="423"/>
      <c r="F133" s="555" t="s">
        <v>478</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5"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5" customHeight="1">
      <c r="A137" s="394" t="s">
        <v>224</v>
      </c>
      <c r="B137" s="395"/>
      <c r="C137" s="395"/>
      <c r="D137" s="395"/>
      <c r="E137" s="395"/>
      <c r="F137" s="395"/>
      <c r="G137" s="408" t="s">
        <v>410</v>
      </c>
      <c r="H137" s="409"/>
      <c r="I137" s="409"/>
      <c r="J137" s="409"/>
      <c r="K137" s="409"/>
      <c r="L137" s="409"/>
      <c r="M137" s="409"/>
      <c r="N137" s="409"/>
      <c r="O137" s="409"/>
      <c r="P137" s="410"/>
      <c r="Q137" s="395" t="s">
        <v>225</v>
      </c>
      <c r="R137" s="395"/>
      <c r="S137" s="395"/>
      <c r="T137" s="395"/>
      <c r="U137" s="395"/>
      <c r="V137" s="395"/>
      <c r="W137" s="408" t="s">
        <v>411</v>
      </c>
      <c r="X137" s="409"/>
      <c r="Y137" s="409"/>
      <c r="Z137" s="409"/>
      <c r="AA137" s="409"/>
      <c r="AB137" s="409"/>
      <c r="AC137" s="409"/>
      <c r="AD137" s="409"/>
      <c r="AE137" s="409"/>
      <c r="AF137" s="410"/>
      <c r="AG137" s="395" t="s">
        <v>226</v>
      </c>
      <c r="AH137" s="395"/>
      <c r="AI137" s="395"/>
      <c r="AJ137" s="395"/>
      <c r="AK137" s="395"/>
      <c r="AL137" s="395"/>
      <c r="AM137" s="391" t="s">
        <v>412</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413</v>
      </c>
      <c r="H138" s="412"/>
      <c r="I138" s="412"/>
      <c r="J138" s="412"/>
      <c r="K138" s="412"/>
      <c r="L138" s="412"/>
      <c r="M138" s="412"/>
      <c r="N138" s="412"/>
      <c r="O138" s="412"/>
      <c r="P138" s="413"/>
      <c r="Q138" s="397" t="s">
        <v>228</v>
      </c>
      <c r="R138" s="397"/>
      <c r="S138" s="397"/>
      <c r="T138" s="397"/>
      <c r="U138" s="397"/>
      <c r="V138" s="397"/>
      <c r="W138" s="411" t="s">
        <v>414</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2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5" t="s">
        <v>34</v>
      </c>
      <c r="B178" s="526"/>
      <c r="C178" s="526"/>
      <c r="D178" s="526"/>
      <c r="E178" s="526"/>
      <c r="F178" s="527"/>
      <c r="G178" s="378" t="s">
        <v>415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8"/>
      <c r="C180" s="528"/>
      <c r="D180" s="528"/>
      <c r="E180" s="528"/>
      <c r="F180" s="529"/>
      <c r="G180" s="88" t="s">
        <v>416</v>
      </c>
      <c r="H180" s="89"/>
      <c r="I180" s="89"/>
      <c r="J180" s="89"/>
      <c r="K180" s="90"/>
      <c r="L180" s="91" t="s">
        <v>417</v>
      </c>
      <c r="M180" s="92"/>
      <c r="N180" s="92"/>
      <c r="O180" s="92"/>
      <c r="P180" s="92"/>
      <c r="Q180" s="92"/>
      <c r="R180" s="92"/>
      <c r="S180" s="92"/>
      <c r="T180" s="92"/>
      <c r="U180" s="92"/>
      <c r="V180" s="92"/>
      <c r="W180" s="92"/>
      <c r="X180" s="93"/>
      <c r="Y180" s="94">
        <v>1.7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hidden="1">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1.7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8"/>
      <c r="C191" s="528"/>
      <c r="D191" s="528"/>
      <c r="E191" s="528"/>
      <c r="F191" s="529"/>
      <c r="G191" s="378" t="s">
        <v>421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8"/>
      <c r="C193" s="528"/>
      <c r="D193" s="528"/>
      <c r="E193" s="528"/>
      <c r="F193" s="529"/>
      <c r="G193" s="88" t="s">
        <v>418</v>
      </c>
      <c r="H193" s="89"/>
      <c r="I193" s="89"/>
      <c r="J193" s="89"/>
      <c r="K193" s="90"/>
      <c r="L193" s="91" t="s">
        <v>393</v>
      </c>
      <c r="M193" s="92"/>
      <c r="N193" s="92"/>
      <c r="O193" s="92"/>
      <c r="P193" s="92"/>
      <c r="Q193" s="92"/>
      <c r="R193" s="92"/>
      <c r="S193" s="92"/>
      <c r="T193" s="92"/>
      <c r="U193" s="92"/>
      <c r="V193" s="92"/>
      <c r="W193" s="92"/>
      <c r="X193" s="93"/>
      <c r="Y193" s="94">
        <v>358.6459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8"/>
      <c r="C194" s="528"/>
      <c r="D194" s="528"/>
      <c r="E194" s="528"/>
      <c r="F194" s="529"/>
      <c r="G194" s="65" t="s">
        <v>419</v>
      </c>
      <c r="H194" s="66"/>
      <c r="I194" s="66"/>
      <c r="J194" s="66"/>
      <c r="K194" s="67"/>
      <c r="L194" s="68" t="s">
        <v>422</v>
      </c>
      <c r="M194" s="69"/>
      <c r="N194" s="69"/>
      <c r="O194" s="69"/>
      <c r="P194" s="69"/>
      <c r="Q194" s="69"/>
      <c r="R194" s="69"/>
      <c r="S194" s="69"/>
      <c r="T194" s="69"/>
      <c r="U194" s="69"/>
      <c r="V194" s="69"/>
      <c r="W194" s="69"/>
      <c r="X194" s="70"/>
      <c r="Y194" s="71">
        <v>32.8536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8"/>
      <c r="C195" s="528"/>
      <c r="D195" s="528"/>
      <c r="E195" s="528"/>
      <c r="F195" s="529"/>
      <c r="G195" s="65" t="s">
        <v>420</v>
      </c>
      <c r="H195" s="66"/>
      <c r="I195" s="66"/>
      <c r="J195" s="66"/>
      <c r="K195" s="67"/>
      <c r="L195" s="68" t="s">
        <v>420</v>
      </c>
      <c r="M195" s="69"/>
      <c r="N195" s="69"/>
      <c r="O195" s="69"/>
      <c r="P195" s="69"/>
      <c r="Q195" s="69"/>
      <c r="R195" s="69"/>
      <c r="S195" s="69"/>
      <c r="T195" s="69"/>
      <c r="U195" s="69"/>
      <c r="V195" s="69"/>
      <c r="W195" s="69"/>
      <c r="X195" s="70"/>
      <c r="Y195" s="71">
        <v>6.48848</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397.98798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8"/>
      <c r="C204" s="528"/>
      <c r="D204" s="528"/>
      <c r="E204" s="528"/>
      <c r="F204" s="529"/>
      <c r="G204" s="378" t="s">
        <v>467</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8"/>
      <c r="C206" s="528"/>
      <c r="D206" s="528"/>
      <c r="E206" s="528"/>
      <c r="F206" s="529"/>
      <c r="G206" s="88" t="s">
        <v>468</v>
      </c>
      <c r="H206" s="89"/>
      <c r="I206" s="89"/>
      <c r="J206" s="89"/>
      <c r="K206" s="90"/>
      <c r="L206" s="91" t="s">
        <v>446</v>
      </c>
      <c r="M206" s="92"/>
      <c r="N206" s="92"/>
      <c r="O206" s="92"/>
      <c r="P206" s="92"/>
      <c r="Q206" s="92"/>
      <c r="R206" s="92"/>
      <c r="S206" s="92"/>
      <c r="T206" s="92"/>
      <c r="U206" s="92"/>
      <c r="V206" s="92"/>
      <c r="W206" s="92"/>
      <c r="X206" s="93"/>
      <c r="Y206" s="94">
        <v>51.462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hidden="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51.462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8"/>
      <c r="C217" s="528"/>
      <c r="D217" s="528"/>
      <c r="E217" s="528"/>
      <c r="F217" s="529"/>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hidden="1">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hidden="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423</v>
      </c>
      <c r="D236" s="104"/>
      <c r="E236" s="104"/>
      <c r="F236" s="104"/>
      <c r="G236" s="104"/>
      <c r="H236" s="104"/>
      <c r="I236" s="104"/>
      <c r="J236" s="104"/>
      <c r="K236" s="104"/>
      <c r="L236" s="104"/>
      <c r="M236" s="108" t="s">
        <v>424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1.7</v>
      </c>
      <c r="AL236" s="106"/>
      <c r="AM236" s="106"/>
      <c r="AN236" s="106"/>
      <c r="AO236" s="106"/>
      <c r="AP236" s="107"/>
      <c r="AQ236" s="108" t="s">
        <v>384</v>
      </c>
      <c r="AR236" s="104"/>
      <c r="AS236" s="104"/>
      <c r="AT236" s="104"/>
      <c r="AU236" s="105" t="s">
        <v>384</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425</v>
      </c>
      <c r="D269" s="104"/>
      <c r="E269" s="104"/>
      <c r="F269" s="104"/>
      <c r="G269" s="104"/>
      <c r="H269" s="104"/>
      <c r="I269" s="104"/>
      <c r="J269" s="104"/>
      <c r="K269" s="104"/>
      <c r="L269" s="104"/>
      <c r="M269" s="108" t="s">
        <v>452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398</v>
      </c>
      <c r="AL269" s="106"/>
      <c r="AM269" s="106"/>
      <c r="AN269" s="106"/>
      <c r="AO269" s="106"/>
      <c r="AP269" s="107"/>
      <c r="AQ269" s="108" t="s">
        <v>384</v>
      </c>
      <c r="AR269" s="104"/>
      <c r="AS269" s="104"/>
      <c r="AT269" s="104"/>
      <c r="AU269" s="105" t="s">
        <v>384</v>
      </c>
      <c r="AV269" s="106"/>
      <c r="AW269" s="106"/>
      <c r="AX269" s="107"/>
    </row>
    <row r="270" spans="1:50" ht="24" customHeight="1">
      <c r="A270" s="103">
        <v>2</v>
      </c>
      <c r="B270" s="103">
        <v>1</v>
      </c>
      <c r="C270" s="104" t="s">
        <v>426</v>
      </c>
      <c r="D270" s="104" t="s">
        <v>426</v>
      </c>
      <c r="E270" s="104" t="s">
        <v>426</v>
      </c>
      <c r="F270" s="104" t="s">
        <v>426</v>
      </c>
      <c r="G270" s="104" t="s">
        <v>426</v>
      </c>
      <c r="H270" s="104" t="s">
        <v>426</v>
      </c>
      <c r="I270" s="104" t="s">
        <v>426</v>
      </c>
      <c r="J270" s="104" t="s">
        <v>426</v>
      </c>
      <c r="K270" s="104" t="s">
        <v>426</v>
      </c>
      <c r="L270" s="104" t="s">
        <v>426</v>
      </c>
      <c r="M270" s="104" t="s">
        <v>435</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344.898</v>
      </c>
      <c r="AL270" s="106"/>
      <c r="AM270" s="106"/>
      <c r="AN270" s="106"/>
      <c r="AO270" s="106"/>
      <c r="AP270" s="107"/>
      <c r="AQ270" s="108" t="s">
        <v>384</v>
      </c>
      <c r="AR270" s="104"/>
      <c r="AS270" s="104"/>
      <c r="AT270" s="104"/>
      <c r="AU270" s="105" t="s">
        <v>384</v>
      </c>
      <c r="AV270" s="106"/>
      <c r="AW270" s="106"/>
      <c r="AX270" s="107"/>
    </row>
    <row r="271" spans="1:50" ht="24" customHeight="1">
      <c r="A271" s="103">
        <v>3</v>
      </c>
      <c r="B271" s="103">
        <v>1</v>
      </c>
      <c r="C271" s="104" t="s">
        <v>427</v>
      </c>
      <c r="D271" s="104" t="s">
        <v>427</v>
      </c>
      <c r="E271" s="104" t="s">
        <v>427</v>
      </c>
      <c r="F271" s="104" t="s">
        <v>427</v>
      </c>
      <c r="G271" s="104" t="s">
        <v>427</v>
      </c>
      <c r="H271" s="104" t="s">
        <v>427</v>
      </c>
      <c r="I271" s="104" t="s">
        <v>427</v>
      </c>
      <c r="J271" s="104" t="s">
        <v>427</v>
      </c>
      <c r="K271" s="104" t="s">
        <v>427</v>
      </c>
      <c r="L271" s="104" t="s">
        <v>427</v>
      </c>
      <c r="M271" s="104" t="s">
        <v>435</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246.411</v>
      </c>
      <c r="AL271" s="106"/>
      <c r="AM271" s="106"/>
      <c r="AN271" s="106"/>
      <c r="AO271" s="106"/>
      <c r="AP271" s="107"/>
      <c r="AQ271" s="108" t="s">
        <v>384</v>
      </c>
      <c r="AR271" s="104"/>
      <c r="AS271" s="104"/>
      <c r="AT271" s="104"/>
      <c r="AU271" s="105" t="s">
        <v>384</v>
      </c>
      <c r="AV271" s="106"/>
      <c r="AW271" s="106"/>
      <c r="AX271" s="107"/>
    </row>
    <row r="272" spans="1:50" ht="24" customHeight="1">
      <c r="A272" s="103">
        <v>4</v>
      </c>
      <c r="B272" s="103">
        <v>1</v>
      </c>
      <c r="C272" s="104" t="s">
        <v>428</v>
      </c>
      <c r="D272" s="104" t="s">
        <v>428</v>
      </c>
      <c r="E272" s="104" t="s">
        <v>428</v>
      </c>
      <c r="F272" s="104" t="s">
        <v>428</v>
      </c>
      <c r="G272" s="104" t="s">
        <v>428</v>
      </c>
      <c r="H272" s="104" t="s">
        <v>428</v>
      </c>
      <c r="I272" s="104" t="s">
        <v>428</v>
      </c>
      <c r="J272" s="104" t="s">
        <v>428</v>
      </c>
      <c r="K272" s="104" t="s">
        <v>428</v>
      </c>
      <c r="L272" s="104" t="s">
        <v>428</v>
      </c>
      <c r="M272" s="104" t="s">
        <v>435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216</v>
      </c>
      <c r="AL272" s="106"/>
      <c r="AM272" s="106"/>
      <c r="AN272" s="106"/>
      <c r="AO272" s="106"/>
      <c r="AP272" s="107"/>
      <c r="AQ272" s="108" t="s">
        <v>384</v>
      </c>
      <c r="AR272" s="104"/>
      <c r="AS272" s="104"/>
      <c r="AT272" s="104"/>
      <c r="AU272" s="105" t="s">
        <v>384</v>
      </c>
      <c r="AV272" s="106"/>
      <c r="AW272" s="106"/>
      <c r="AX272" s="107"/>
    </row>
    <row r="273" spans="1:50" ht="24" customHeight="1">
      <c r="A273" s="103">
        <v>5</v>
      </c>
      <c r="B273" s="103">
        <v>1</v>
      </c>
      <c r="C273" s="104" t="s">
        <v>429</v>
      </c>
      <c r="D273" s="104" t="s">
        <v>429</v>
      </c>
      <c r="E273" s="104" t="s">
        <v>429</v>
      </c>
      <c r="F273" s="104" t="s">
        <v>429</v>
      </c>
      <c r="G273" s="104" t="s">
        <v>429</v>
      </c>
      <c r="H273" s="104" t="s">
        <v>429</v>
      </c>
      <c r="I273" s="104" t="s">
        <v>429</v>
      </c>
      <c r="J273" s="104" t="s">
        <v>429</v>
      </c>
      <c r="K273" s="104" t="s">
        <v>429</v>
      </c>
      <c r="L273" s="104" t="s">
        <v>429</v>
      </c>
      <c r="M273" s="104" t="s">
        <v>422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208.975</v>
      </c>
      <c r="AL273" s="106"/>
      <c r="AM273" s="106"/>
      <c r="AN273" s="106"/>
      <c r="AO273" s="106"/>
      <c r="AP273" s="107"/>
      <c r="AQ273" s="108" t="s">
        <v>384</v>
      </c>
      <c r="AR273" s="104"/>
      <c r="AS273" s="104"/>
      <c r="AT273" s="104"/>
      <c r="AU273" s="105" t="s">
        <v>384</v>
      </c>
      <c r="AV273" s="106"/>
      <c r="AW273" s="106"/>
      <c r="AX273" s="107"/>
    </row>
    <row r="274" spans="1:50" ht="24" customHeight="1">
      <c r="A274" s="103">
        <v>6</v>
      </c>
      <c r="B274" s="103">
        <v>1</v>
      </c>
      <c r="C274" s="104" t="s">
        <v>430</v>
      </c>
      <c r="D274" s="104" t="s">
        <v>430</v>
      </c>
      <c r="E274" s="104" t="s">
        <v>430</v>
      </c>
      <c r="F274" s="104" t="s">
        <v>430</v>
      </c>
      <c r="G274" s="104" t="s">
        <v>430</v>
      </c>
      <c r="H274" s="104" t="s">
        <v>430</v>
      </c>
      <c r="I274" s="104" t="s">
        <v>430</v>
      </c>
      <c r="J274" s="104" t="s">
        <v>430</v>
      </c>
      <c r="K274" s="104" t="s">
        <v>430</v>
      </c>
      <c r="L274" s="104" t="s">
        <v>430</v>
      </c>
      <c r="M274" s="104" t="s">
        <v>435</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178.2</v>
      </c>
      <c r="AL274" s="106"/>
      <c r="AM274" s="106"/>
      <c r="AN274" s="106"/>
      <c r="AO274" s="106"/>
      <c r="AP274" s="107"/>
      <c r="AQ274" s="108" t="s">
        <v>384</v>
      </c>
      <c r="AR274" s="104"/>
      <c r="AS274" s="104"/>
      <c r="AT274" s="104"/>
      <c r="AU274" s="105" t="s">
        <v>384</v>
      </c>
      <c r="AV274" s="106"/>
      <c r="AW274" s="106"/>
      <c r="AX274" s="107"/>
    </row>
    <row r="275" spans="1:50" ht="24" customHeight="1">
      <c r="A275" s="103">
        <v>7</v>
      </c>
      <c r="B275" s="103">
        <v>1</v>
      </c>
      <c r="C275" s="104" t="s">
        <v>431</v>
      </c>
      <c r="D275" s="104" t="s">
        <v>431</v>
      </c>
      <c r="E275" s="104" t="s">
        <v>431</v>
      </c>
      <c r="F275" s="104" t="s">
        <v>431</v>
      </c>
      <c r="G275" s="104" t="s">
        <v>431</v>
      </c>
      <c r="H275" s="104" t="s">
        <v>431</v>
      </c>
      <c r="I275" s="104" t="s">
        <v>431</v>
      </c>
      <c r="J275" s="104" t="s">
        <v>431</v>
      </c>
      <c r="K275" s="104" t="s">
        <v>431</v>
      </c>
      <c r="L275" s="104" t="s">
        <v>431</v>
      </c>
      <c r="M275" s="104" t="s">
        <v>435</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139.226</v>
      </c>
      <c r="AL275" s="106"/>
      <c r="AM275" s="106"/>
      <c r="AN275" s="106"/>
      <c r="AO275" s="106"/>
      <c r="AP275" s="107"/>
      <c r="AQ275" s="108" t="s">
        <v>384</v>
      </c>
      <c r="AR275" s="104"/>
      <c r="AS275" s="104"/>
      <c r="AT275" s="104"/>
      <c r="AU275" s="105" t="s">
        <v>384</v>
      </c>
      <c r="AV275" s="106"/>
      <c r="AW275" s="106"/>
      <c r="AX275" s="107"/>
    </row>
    <row r="276" spans="1:50" ht="24" customHeight="1">
      <c r="A276" s="103">
        <v>8</v>
      </c>
      <c r="B276" s="103">
        <v>1</v>
      </c>
      <c r="C276" s="104" t="s">
        <v>432</v>
      </c>
      <c r="D276" s="104" t="s">
        <v>432</v>
      </c>
      <c r="E276" s="104" t="s">
        <v>432</v>
      </c>
      <c r="F276" s="104" t="s">
        <v>432</v>
      </c>
      <c r="G276" s="104" t="s">
        <v>432</v>
      </c>
      <c r="H276" s="104" t="s">
        <v>432</v>
      </c>
      <c r="I276" s="104" t="s">
        <v>432</v>
      </c>
      <c r="J276" s="104" t="s">
        <v>432</v>
      </c>
      <c r="K276" s="104" t="s">
        <v>432</v>
      </c>
      <c r="L276" s="104" t="s">
        <v>432</v>
      </c>
      <c r="M276" s="104" t="s">
        <v>435</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132.447</v>
      </c>
      <c r="AL276" s="106"/>
      <c r="AM276" s="106"/>
      <c r="AN276" s="106"/>
      <c r="AO276" s="106"/>
      <c r="AP276" s="107"/>
      <c r="AQ276" s="108" t="s">
        <v>384</v>
      </c>
      <c r="AR276" s="104"/>
      <c r="AS276" s="104"/>
      <c r="AT276" s="104"/>
      <c r="AU276" s="105" t="s">
        <v>384</v>
      </c>
      <c r="AV276" s="106"/>
      <c r="AW276" s="106"/>
      <c r="AX276" s="107"/>
    </row>
    <row r="277" spans="1:50" ht="24" customHeight="1">
      <c r="A277" s="103">
        <v>9</v>
      </c>
      <c r="B277" s="103">
        <v>1</v>
      </c>
      <c r="C277" s="104" t="s">
        <v>433</v>
      </c>
      <c r="D277" s="104" t="s">
        <v>433</v>
      </c>
      <c r="E277" s="104" t="s">
        <v>433</v>
      </c>
      <c r="F277" s="104" t="s">
        <v>433</v>
      </c>
      <c r="G277" s="104" t="s">
        <v>433</v>
      </c>
      <c r="H277" s="104" t="s">
        <v>433</v>
      </c>
      <c r="I277" s="104" t="s">
        <v>433</v>
      </c>
      <c r="J277" s="104" t="s">
        <v>433</v>
      </c>
      <c r="K277" s="104" t="s">
        <v>433</v>
      </c>
      <c r="L277" s="104" t="s">
        <v>433</v>
      </c>
      <c r="M277" s="104" t="s">
        <v>435</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113</v>
      </c>
      <c r="AL277" s="106"/>
      <c r="AM277" s="106"/>
      <c r="AN277" s="106"/>
      <c r="AO277" s="106"/>
      <c r="AP277" s="107"/>
      <c r="AQ277" s="108" t="s">
        <v>384</v>
      </c>
      <c r="AR277" s="104"/>
      <c r="AS277" s="104"/>
      <c r="AT277" s="104"/>
      <c r="AU277" s="105" t="s">
        <v>384</v>
      </c>
      <c r="AV277" s="106"/>
      <c r="AW277" s="106"/>
      <c r="AX277" s="107"/>
    </row>
    <row r="278" spans="1:50" ht="24" customHeight="1">
      <c r="A278" s="103">
        <v>10</v>
      </c>
      <c r="B278" s="103">
        <v>1</v>
      </c>
      <c r="C278" s="108" t="s">
        <v>451</v>
      </c>
      <c r="D278" s="104" t="s">
        <v>434</v>
      </c>
      <c r="E278" s="104" t="s">
        <v>434</v>
      </c>
      <c r="F278" s="104" t="s">
        <v>434</v>
      </c>
      <c r="G278" s="104" t="s">
        <v>434</v>
      </c>
      <c r="H278" s="104" t="s">
        <v>434</v>
      </c>
      <c r="I278" s="104" t="s">
        <v>434</v>
      </c>
      <c r="J278" s="104" t="s">
        <v>434</v>
      </c>
      <c r="K278" s="104" t="s">
        <v>434</v>
      </c>
      <c r="L278" s="104" t="s">
        <v>434</v>
      </c>
      <c r="M278" s="108" t="s">
        <v>453</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f>51+58</f>
        <v>109</v>
      </c>
      <c r="AL278" s="106"/>
      <c r="AM278" s="106"/>
      <c r="AN278" s="106"/>
      <c r="AO278" s="106"/>
      <c r="AP278" s="107"/>
      <c r="AQ278" s="108" t="s">
        <v>384</v>
      </c>
      <c r="AR278" s="104"/>
      <c r="AS278" s="104"/>
      <c r="AT278" s="104"/>
      <c r="AU278" s="105" t="s">
        <v>384</v>
      </c>
      <c r="AV278" s="106"/>
      <c r="AW278" s="106"/>
      <c r="AX278" s="107"/>
    </row>
    <row r="279" spans="1:50" ht="24" customHeight="1" hidden="1">
      <c r="A279" s="103">
        <v>11</v>
      </c>
      <c r="B279" s="103">
        <v>1</v>
      </c>
      <c r="C279" s="108" t="s">
        <v>449</v>
      </c>
      <c r="D279" s="104"/>
      <c r="E279" s="104"/>
      <c r="F279" s="104"/>
      <c r="G279" s="104"/>
      <c r="H279" s="104"/>
      <c r="I279" s="104"/>
      <c r="J279" s="104"/>
      <c r="K279" s="104"/>
      <c r="L279" s="104"/>
      <c r="M279" s="108" t="s">
        <v>450</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84</v>
      </c>
      <c r="AL279" s="106"/>
      <c r="AM279" s="106"/>
      <c r="AN279" s="106"/>
      <c r="AO279" s="106"/>
      <c r="AP279" s="107"/>
      <c r="AQ279" s="108" t="s">
        <v>384</v>
      </c>
      <c r="AR279" s="104"/>
      <c r="AS279" s="104"/>
      <c r="AT279" s="104"/>
      <c r="AU279" s="105" t="s">
        <v>384</v>
      </c>
      <c r="AV279" s="106"/>
      <c r="AW279" s="106"/>
      <c r="AX279" s="107"/>
    </row>
    <row r="280" spans="1:50" ht="24" customHeight="1" hidden="1">
      <c r="A280" s="103">
        <v>12</v>
      </c>
      <c r="B280" s="103">
        <v>1</v>
      </c>
      <c r="C280" s="108" t="s">
        <v>447</v>
      </c>
      <c r="D280" s="104"/>
      <c r="E280" s="104"/>
      <c r="F280" s="104"/>
      <c r="G280" s="104"/>
      <c r="H280" s="104"/>
      <c r="I280" s="104"/>
      <c r="J280" s="104"/>
      <c r="K280" s="104"/>
      <c r="L280" s="104"/>
      <c r="M280" s="108" t="s">
        <v>450</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59.85</v>
      </c>
      <c r="AL280" s="106"/>
      <c r="AM280" s="106"/>
      <c r="AN280" s="106"/>
      <c r="AO280" s="106"/>
      <c r="AP280" s="107"/>
      <c r="AQ280" s="108" t="s">
        <v>384</v>
      </c>
      <c r="AR280" s="104"/>
      <c r="AS280" s="104"/>
      <c r="AT280" s="104"/>
      <c r="AU280" s="105" t="s">
        <v>384</v>
      </c>
      <c r="AV280" s="106"/>
      <c r="AW280" s="106"/>
      <c r="AX280" s="107"/>
    </row>
    <row r="281" spans="1:50" ht="24" customHeight="1" hidden="1">
      <c r="A281" s="103">
        <v>13</v>
      </c>
      <c r="B281" s="103">
        <v>1</v>
      </c>
      <c r="C281" s="108" t="s">
        <v>448</v>
      </c>
      <c r="D281" s="104"/>
      <c r="E281" s="104"/>
      <c r="F281" s="104"/>
      <c r="G281" s="104"/>
      <c r="H281" s="104"/>
      <c r="I281" s="104"/>
      <c r="J281" s="104"/>
      <c r="K281" s="104"/>
      <c r="L281" s="104"/>
      <c r="M281" s="108" t="s">
        <v>450</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51.4</v>
      </c>
      <c r="AL281" s="106"/>
      <c r="AM281" s="106"/>
      <c r="AN281" s="106"/>
      <c r="AO281" s="106"/>
      <c r="AP281" s="107"/>
      <c r="AQ281" s="108" t="s">
        <v>384</v>
      </c>
      <c r="AR281" s="104"/>
      <c r="AS281" s="104"/>
      <c r="AT281" s="104"/>
      <c r="AU281" s="105" t="s">
        <v>384</v>
      </c>
      <c r="AV281" s="106"/>
      <c r="AW281" s="106"/>
      <c r="AX281" s="107"/>
    </row>
    <row r="282" spans="1:50" ht="24" customHeight="1" hidden="1">
      <c r="A282" s="103">
        <v>14</v>
      </c>
      <c r="B282" s="103">
        <v>1</v>
      </c>
      <c r="C282" s="108" t="s">
        <v>454</v>
      </c>
      <c r="D282" s="104"/>
      <c r="E282" s="104"/>
      <c r="F282" s="104"/>
      <c r="G282" s="104"/>
      <c r="H282" s="104"/>
      <c r="I282" s="104"/>
      <c r="J282" s="104"/>
      <c r="K282" s="104"/>
      <c r="L282" s="104"/>
      <c r="M282" s="108" t="s">
        <v>452</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42</v>
      </c>
      <c r="AL282" s="106"/>
      <c r="AM282" s="106"/>
      <c r="AN282" s="106"/>
      <c r="AO282" s="106"/>
      <c r="AP282" s="107"/>
      <c r="AQ282" s="108" t="s">
        <v>384</v>
      </c>
      <c r="AR282" s="104"/>
      <c r="AS282" s="104"/>
      <c r="AT282" s="104"/>
      <c r="AU282" s="105" t="s">
        <v>384</v>
      </c>
      <c r="AV282" s="106"/>
      <c r="AW282" s="106"/>
      <c r="AX282" s="107"/>
    </row>
    <row r="283" spans="1:50" ht="24" customHeight="1" hidden="1">
      <c r="A283" s="103">
        <v>15</v>
      </c>
      <c r="B283" s="103">
        <v>1</v>
      </c>
      <c r="C283" s="108" t="s">
        <v>455</v>
      </c>
      <c r="D283" s="104"/>
      <c r="E283" s="104"/>
      <c r="F283" s="104"/>
      <c r="G283" s="104"/>
      <c r="H283" s="104"/>
      <c r="I283" s="104"/>
      <c r="J283" s="104"/>
      <c r="K283" s="104"/>
      <c r="L283" s="104"/>
      <c r="M283" s="108" t="s">
        <v>450</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28</v>
      </c>
      <c r="AL283" s="106"/>
      <c r="AM283" s="106"/>
      <c r="AN283" s="106"/>
      <c r="AO283" s="106"/>
      <c r="AP283" s="107"/>
      <c r="AQ283" s="108" t="s">
        <v>384</v>
      </c>
      <c r="AR283" s="104"/>
      <c r="AS283" s="104"/>
      <c r="AT283" s="104"/>
      <c r="AU283" s="105" t="s">
        <v>384</v>
      </c>
      <c r="AV283" s="106"/>
      <c r="AW283" s="106"/>
      <c r="AX283" s="107"/>
    </row>
    <row r="284" spans="1:50" ht="24" customHeight="1" hidden="1">
      <c r="A284" s="103">
        <v>16</v>
      </c>
      <c r="B284" s="103">
        <v>1</v>
      </c>
      <c r="C284" s="108" t="s">
        <v>456</v>
      </c>
      <c r="D284" s="104"/>
      <c r="E284" s="104"/>
      <c r="F284" s="104"/>
      <c r="G284" s="104"/>
      <c r="H284" s="104"/>
      <c r="I284" s="104"/>
      <c r="J284" s="104"/>
      <c r="K284" s="104"/>
      <c r="L284" s="104"/>
      <c r="M284" s="108" t="s">
        <v>450</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27</v>
      </c>
      <c r="AL284" s="106"/>
      <c r="AM284" s="106"/>
      <c r="AN284" s="106"/>
      <c r="AO284" s="106"/>
      <c r="AP284" s="107"/>
      <c r="AQ284" s="108" t="s">
        <v>384</v>
      </c>
      <c r="AR284" s="104"/>
      <c r="AS284" s="104"/>
      <c r="AT284" s="104"/>
      <c r="AU284" s="105" t="s">
        <v>384</v>
      </c>
      <c r="AV284" s="106"/>
      <c r="AW284" s="106"/>
      <c r="AX284" s="107"/>
    </row>
    <row r="285" spans="1:50" ht="24" customHeight="1" hidden="1">
      <c r="A285" s="103">
        <v>17</v>
      </c>
      <c r="B285" s="103">
        <v>1</v>
      </c>
      <c r="C285" s="108" t="s">
        <v>457</v>
      </c>
      <c r="D285" s="104"/>
      <c r="E285" s="104"/>
      <c r="F285" s="104"/>
      <c r="G285" s="104"/>
      <c r="H285" s="104"/>
      <c r="I285" s="104"/>
      <c r="J285" s="104"/>
      <c r="K285" s="104"/>
      <c r="L285" s="104"/>
      <c r="M285" s="108" t="s">
        <v>450</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25</v>
      </c>
      <c r="AL285" s="106"/>
      <c r="AM285" s="106"/>
      <c r="AN285" s="106"/>
      <c r="AO285" s="106"/>
      <c r="AP285" s="107"/>
      <c r="AQ285" s="108" t="s">
        <v>384</v>
      </c>
      <c r="AR285" s="104"/>
      <c r="AS285" s="104"/>
      <c r="AT285" s="104"/>
      <c r="AU285" s="105" t="s">
        <v>384</v>
      </c>
      <c r="AV285" s="106"/>
      <c r="AW285" s="106"/>
      <c r="AX285" s="107"/>
    </row>
    <row r="286" spans="1:50" ht="24" customHeight="1" hidden="1">
      <c r="A286" s="103">
        <v>18</v>
      </c>
      <c r="B286" s="103">
        <v>1</v>
      </c>
      <c r="C286" s="108" t="s">
        <v>458</v>
      </c>
      <c r="D286" s="104"/>
      <c r="E286" s="104"/>
      <c r="F286" s="104"/>
      <c r="G286" s="104"/>
      <c r="H286" s="104"/>
      <c r="I286" s="104"/>
      <c r="J286" s="104"/>
      <c r="K286" s="104"/>
      <c r="L286" s="104"/>
      <c r="M286" s="108" t="s">
        <v>450</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20.55</v>
      </c>
      <c r="AL286" s="106"/>
      <c r="AM286" s="106"/>
      <c r="AN286" s="106"/>
      <c r="AO286" s="106"/>
      <c r="AP286" s="107"/>
      <c r="AQ286" s="108" t="s">
        <v>384</v>
      </c>
      <c r="AR286" s="104"/>
      <c r="AS286" s="104"/>
      <c r="AT286" s="104"/>
      <c r="AU286" s="105" t="s">
        <v>384</v>
      </c>
      <c r="AV286" s="106"/>
      <c r="AW286" s="106"/>
      <c r="AX286" s="107"/>
    </row>
    <row r="287" spans="1:50" ht="24" customHeight="1" hidden="1">
      <c r="A287" s="103">
        <v>19</v>
      </c>
      <c r="B287" s="103">
        <v>1</v>
      </c>
      <c r="C287" s="108" t="s">
        <v>459</v>
      </c>
      <c r="D287" s="104"/>
      <c r="E287" s="104"/>
      <c r="F287" s="104"/>
      <c r="G287" s="104"/>
      <c r="H287" s="104"/>
      <c r="I287" s="104"/>
      <c r="J287" s="104"/>
      <c r="K287" s="104"/>
      <c r="L287" s="104"/>
      <c r="M287" s="108" t="s">
        <v>452</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v>16.4</v>
      </c>
      <c r="AL287" s="106"/>
      <c r="AM287" s="106"/>
      <c r="AN287" s="106"/>
      <c r="AO287" s="106"/>
      <c r="AP287" s="107"/>
      <c r="AQ287" s="108" t="s">
        <v>384</v>
      </c>
      <c r="AR287" s="104"/>
      <c r="AS287" s="104"/>
      <c r="AT287" s="104"/>
      <c r="AU287" s="105" t="s">
        <v>384</v>
      </c>
      <c r="AV287" s="106"/>
      <c r="AW287" s="106"/>
      <c r="AX287" s="107"/>
    </row>
    <row r="288" spans="1:50" ht="24" customHeight="1" hidden="1">
      <c r="A288" s="103">
        <v>20</v>
      </c>
      <c r="B288" s="103">
        <v>1</v>
      </c>
      <c r="C288" s="108" t="s">
        <v>460</v>
      </c>
      <c r="D288" s="104"/>
      <c r="E288" s="104"/>
      <c r="F288" s="104"/>
      <c r="G288" s="104"/>
      <c r="H288" s="104"/>
      <c r="I288" s="104"/>
      <c r="J288" s="104"/>
      <c r="K288" s="104"/>
      <c r="L288" s="104"/>
      <c r="M288" s="104" t="s">
        <v>435</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v>16.222</v>
      </c>
      <c r="AL288" s="106"/>
      <c r="AM288" s="106"/>
      <c r="AN288" s="106"/>
      <c r="AO288" s="106"/>
      <c r="AP288" s="107"/>
      <c r="AQ288" s="108" t="s">
        <v>384</v>
      </c>
      <c r="AR288" s="104"/>
      <c r="AS288" s="104"/>
      <c r="AT288" s="104"/>
      <c r="AU288" s="105" t="s">
        <v>384</v>
      </c>
      <c r="AV288" s="106"/>
      <c r="AW288" s="106"/>
      <c r="AX288" s="107"/>
    </row>
    <row r="289" spans="1:50" ht="24" customHeight="1" hidden="1">
      <c r="A289" s="103">
        <v>21</v>
      </c>
      <c r="B289" s="103">
        <v>1</v>
      </c>
      <c r="C289" s="108" t="s">
        <v>461</v>
      </c>
      <c r="D289" s="104"/>
      <c r="E289" s="104"/>
      <c r="F289" s="104"/>
      <c r="G289" s="104"/>
      <c r="H289" s="104"/>
      <c r="I289" s="104"/>
      <c r="J289" s="104"/>
      <c r="K289" s="104"/>
      <c r="L289" s="104"/>
      <c r="M289" s="104" t="s">
        <v>435</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v>16</v>
      </c>
      <c r="AL289" s="106"/>
      <c r="AM289" s="106"/>
      <c r="AN289" s="106"/>
      <c r="AO289" s="106"/>
      <c r="AP289" s="107"/>
      <c r="AQ289" s="108" t="s">
        <v>384</v>
      </c>
      <c r="AR289" s="104"/>
      <c r="AS289" s="104"/>
      <c r="AT289" s="104"/>
      <c r="AU289" s="105" t="s">
        <v>384</v>
      </c>
      <c r="AV289" s="106"/>
      <c r="AW289" s="106"/>
      <c r="AX289" s="107"/>
    </row>
    <row r="290" spans="1:50" ht="24" customHeight="1" hidden="1">
      <c r="A290" s="103">
        <v>22</v>
      </c>
      <c r="B290" s="103">
        <v>1</v>
      </c>
      <c r="C290" s="108" t="s">
        <v>462</v>
      </c>
      <c r="D290" s="104"/>
      <c r="E290" s="104"/>
      <c r="F290" s="104"/>
      <c r="G290" s="104"/>
      <c r="H290" s="104"/>
      <c r="I290" s="104"/>
      <c r="J290" s="104"/>
      <c r="K290" s="104"/>
      <c r="L290" s="104"/>
      <c r="M290" s="104" t="s">
        <v>435</v>
      </c>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v>10</v>
      </c>
      <c r="AL290" s="106"/>
      <c r="AM290" s="106"/>
      <c r="AN290" s="106"/>
      <c r="AO290" s="106"/>
      <c r="AP290" s="107"/>
      <c r="AQ290" s="108" t="s">
        <v>384</v>
      </c>
      <c r="AR290" s="104"/>
      <c r="AS290" s="104"/>
      <c r="AT290" s="104"/>
      <c r="AU290" s="105" t="s">
        <v>384</v>
      </c>
      <c r="AV290" s="106"/>
      <c r="AW290" s="106"/>
      <c r="AX290" s="107"/>
    </row>
    <row r="291" spans="1:50" ht="13.5" hidden="1">
      <c r="A291" s="103">
        <v>23</v>
      </c>
      <c r="B291" s="103">
        <v>1</v>
      </c>
      <c r="C291" s="108" t="s">
        <v>463</v>
      </c>
      <c r="D291" s="104"/>
      <c r="E291" s="104"/>
      <c r="F291" s="104"/>
      <c r="G291" s="104"/>
      <c r="H291" s="104"/>
      <c r="I291" s="104"/>
      <c r="J291" s="104"/>
      <c r="K291" s="104"/>
      <c r="L291" s="104"/>
      <c r="M291" s="104" t="s">
        <v>435</v>
      </c>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v>9.2</v>
      </c>
      <c r="AL291" s="106"/>
      <c r="AM291" s="106"/>
      <c r="AN291" s="106"/>
      <c r="AO291" s="106"/>
      <c r="AP291" s="107"/>
      <c r="AQ291" s="108" t="s">
        <v>384</v>
      </c>
      <c r="AR291" s="104"/>
      <c r="AS291" s="104"/>
      <c r="AT291" s="104"/>
      <c r="AU291" s="105" t="s">
        <v>384</v>
      </c>
      <c r="AV291" s="106"/>
      <c r="AW291" s="106"/>
      <c r="AX291" s="107"/>
    </row>
    <row r="292" spans="1:50" ht="13.5" hidden="1">
      <c r="A292" s="103">
        <v>24</v>
      </c>
      <c r="B292" s="103">
        <v>1</v>
      </c>
      <c r="C292" s="108" t="s">
        <v>464</v>
      </c>
      <c r="D292" s="104"/>
      <c r="E292" s="104"/>
      <c r="F292" s="104"/>
      <c r="G292" s="104"/>
      <c r="H292" s="104"/>
      <c r="I292" s="104"/>
      <c r="J292" s="104"/>
      <c r="K292" s="104"/>
      <c r="L292" s="104"/>
      <c r="M292" s="104" t="s">
        <v>435</v>
      </c>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v>1.676</v>
      </c>
      <c r="AL292" s="106"/>
      <c r="AM292" s="106"/>
      <c r="AN292" s="106"/>
      <c r="AO292" s="106"/>
      <c r="AP292" s="107"/>
      <c r="AQ292" s="108" t="s">
        <v>384</v>
      </c>
      <c r="AR292" s="104"/>
      <c r="AS292" s="104"/>
      <c r="AT292" s="104"/>
      <c r="AU292" s="105" t="s">
        <v>384</v>
      </c>
      <c r="AV292" s="106"/>
      <c r="AW292" s="106"/>
      <c r="AX292" s="107"/>
    </row>
    <row r="293" spans="1:50" ht="13.5"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13.5"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13.5"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13.5"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3.5"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436</v>
      </c>
      <c r="D302" s="104"/>
      <c r="E302" s="104"/>
      <c r="F302" s="104"/>
      <c r="G302" s="104"/>
      <c r="H302" s="104"/>
      <c r="I302" s="104"/>
      <c r="J302" s="104"/>
      <c r="K302" s="104"/>
      <c r="L302" s="104"/>
      <c r="M302" s="104" t="s">
        <v>446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51.462</v>
      </c>
      <c r="AL302" s="106"/>
      <c r="AM302" s="106"/>
      <c r="AN302" s="106"/>
      <c r="AO302" s="106"/>
      <c r="AP302" s="107"/>
      <c r="AQ302" s="108" t="s">
        <v>384</v>
      </c>
      <c r="AR302" s="104"/>
      <c r="AS302" s="104"/>
      <c r="AT302" s="104"/>
      <c r="AU302" s="105" t="s">
        <v>384</v>
      </c>
      <c r="AV302" s="106"/>
      <c r="AW302" s="106"/>
      <c r="AX302" s="107"/>
    </row>
    <row r="303" spans="1:50" ht="24" customHeight="1">
      <c r="A303" s="103">
        <v>2</v>
      </c>
      <c r="B303" s="103">
        <v>1</v>
      </c>
      <c r="C303" s="104" t="s">
        <v>437</v>
      </c>
      <c r="D303" s="104"/>
      <c r="E303" s="104"/>
      <c r="F303" s="104"/>
      <c r="G303" s="104"/>
      <c r="H303" s="104"/>
      <c r="I303" s="104"/>
      <c r="J303" s="104"/>
      <c r="K303" s="104"/>
      <c r="L303" s="104"/>
      <c r="M303" s="104" t="s">
        <v>446</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45.1908</v>
      </c>
      <c r="AL303" s="106"/>
      <c r="AM303" s="106"/>
      <c r="AN303" s="106"/>
      <c r="AO303" s="106"/>
      <c r="AP303" s="107"/>
      <c r="AQ303" s="108" t="s">
        <v>384</v>
      </c>
      <c r="AR303" s="104"/>
      <c r="AS303" s="104"/>
      <c r="AT303" s="104"/>
      <c r="AU303" s="105" t="s">
        <v>384</v>
      </c>
      <c r="AV303" s="106"/>
      <c r="AW303" s="106"/>
      <c r="AX303" s="107"/>
    </row>
    <row r="304" spans="1:50" ht="24" customHeight="1">
      <c r="A304" s="103">
        <v>3</v>
      </c>
      <c r="B304" s="103">
        <v>1</v>
      </c>
      <c r="C304" s="104" t="s">
        <v>438</v>
      </c>
      <c r="D304" s="104"/>
      <c r="E304" s="104"/>
      <c r="F304" s="104"/>
      <c r="G304" s="104"/>
      <c r="H304" s="104"/>
      <c r="I304" s="104"/>
      <c r="J304" s="104"/>
      <c r="K304" s="104"/>
      <c r="L304" s="104"/>
      <c r="M304" s="104" t="s">
        <v>446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42.912</v>
      </c>
      <c r="AL304" s="106"/>
      <c r="AM304" s="106"/>
      <c r="AN304" s="106"/>
      <c r="AO304" s="106"/>
      <c r="AP304" s="107"/>
      <c r="AQ304" s="108" t="s">
        <v>384</v>
      </c>
      <c r="AR304" s="104"/>
      <c r="AS304" s="104"/>
      <c r="AT304" s="104"/>
      <c r="AU304" s="105" t="s">
        <v>384</v>
      </c>
      <c r="AV304" s="106"/>
      <c r="AW304" s="106"/>
      <c r="AX304" s="107"/>
    </row>
    <row r="305" spans="1:50" ht="24" customHeight="1">
      <c r="A305" s="103">
        <v>4</v>
      </c>
      <c r="B305" s="103">
        <v>1</v>
      </c>
      <c r="C305" s="104" t="s">
        <v>439</v>
      </c>
      <c r="D305" s="104"/>
      <c r="E305" s="104"/>
      <c r="F305" s="104"/>
      <c r="G305" s="104"/>
      <c r="H305" s="104"/>
      <c r="I305" s="104"/>
      <c r="J305" s="104"/>
      <c r="K305" s="104"/>
      <c r="L305" s="104"/>
      <c r="M305" s="104" t="s">
        <v>446</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40.8024</v>
      </c>
      <c r="AL305" s="106"/>
      <c r="AM305" s="106"/>
      <c r="AN305" s="106"/>
      <c r="AO305" s="106"/>
      <c r="AP305" s="107"/>
      <c r="AQ305" s="108" t="s">
        <v>384</v>
      </c>
      <c r="AR305" s="104"/>
      <c r="AS305" s="104"/>
      <c r="AT305" s="104"/>
      <c r="AU305" s="105" t="s">
        <v>384</v>
      </c>
      <c r="AV305" s="106"/>
      <c r="AW305" s="106"/>
      <c r="AX305" s="107"/>
    </row>
    <row r="306" spans="1:50" ht="24" customHeight="1">
      <c r="A306" s="103">
        <v>5</v>
      </c>
      <c r="B306" s="103">
        <v>1</v>
      </c>
      <c r="C306" s="104" t="s">
        <v>440</v>
      </c>
      <c r="D306" s="104"/>
      <c r="E306" s="104"/>
      <c r="F306" s="104"/>
      <c r="G306" s="104"/>
      <c r="H306" s="104"/>
      <c r="I306" s="104"/>
      <c r="J306" s="104"/>
      <c r="K306" s="104"/>
      <c r="L306" s="104"/>
      <c r="M306" s="104" t="s">
        <v>446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39.096</v>
      </c>
      <c r="AL306" s="106"/>
      <c r="AM306" s="106"/>
      <c r="AN306" s="106"/>
      <c r="AO306" s="106"/>
      <c r="AP306" s="107"/>
      <c r="AQ306" s="108" t="s">
        <v>384</v>
      </c>
      <c r="AR306" s="104"/>
      <c r="AS306" s="104"/>
      <c r="AT306" s="104"/>
      <c r="AU306" s="105" t="s">
        <v>384</v>
      </c>
      <c r="AV306" s="106"/>
      <c r="AW306" s="106"/>
      <c r="AX306" s="107"/>
    </row>
    <row r="307" spans="1:50" ht="24" customHeight="1">
      <c r="A307" s="103">
        <v>6</v>
      </c>
      <c r="B307" s="103">
        <v>1</v>
      </c>
      <c r="C307" s="104" t="s">
        <v>441</v>
      </c>
      <c r="D307" s="104"/>
      <c r="E307" s="104"/>
      <c r="F307" s="104"/>
      <c r="G307" s="104"/>
      <c r="H307" s="104"/>
      <c r="I307" s="104"/>
      <c r="J307" s="104"/>
      <c r="K307" s="104"/>
      <c r="L307" s="104"/>
      <c r="M307" s="104" t="s">
        <v>446</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35.064</v>
      </c>
      <c r="AL307" s="106"/>
      <c r="AM307" s="106"/>
      <c r="AN307" s="106"/>
      <c r="AO307" s="106"/>
      <c r="AP307" s="107"/>
      <c r="AQ307" s="108" t="s">
        <v>384</v>
      </c>
      <c r="AR307" s="104"/>
      <c r="AS307" s="104"/>
      <c r="AT307" s="104"/>
      <c r="AU307" s="105" t="s">
        <v>384</v>
      </c>
      <c r="AV307" s="106"/>
      <c r="AW307" s="106"/>
      <c r="AX307" s="107"/>
    </row>
    <row r="308" spans="1:50" ht="24" customHeight="1">
      <c r="A308" s="103">
        <v>7</v>
      </c>
      <c r="B308" s="103">
        <v>1</v>
      </c>
      <c r="C308" s="104" t="s">
        <v>442</v>
      </c>
      <c r="D308" s="104"/>
      <c r="E308" s="104"/>
      <c r="F308" s="104"/>
      <c r="G308" s="104"/>
      <c r="H308" s="104"/>
      <c r="I308" s="104"/>
      <c r="J308" s="104"/>
      <c r="K308" s="104"/>
      <c r="L308" s="104"/>
      <c r="M308" s="104" t="s">
        <v>446</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31.505</v>
      </c>
      <c r="AL308" s="106"/>
      <c r="AM308" s="106"/>
      <c r="AN308" s="106"/>
      <c r="AO308" s="106"/>
      <c r="AP308" s="107"/>
      <c r="AQ308" s="108" t="s">
        <v>384</v>
      </c>
      <c r="AR308" s="104"/>
      <c r="AS308" s="104"/>
      <c r="AT308" s="104"/>
      <c r="AU308" s="105" t="s">
        <v>384</v>
      </c>
      <c r="AV308" s="106"/>
      <c r="AW308" s="106"/>
      <c r="AX308" s="107"/>
    </row>
    <row r="309" spans="1:50" ht="24" customHeight="1">
      <c r="A309" s="103">
        <v>8</v>
      </c>
      <c r="B309" s="103">
        <v>1</v>
      </c>
      <c r="C309" s="104" t="s">
        <v>443</v>
      </c>
      <c r="D309" s="104"/>
      <c r="E309" s="104"/>
      <c r="F309" s="104"/>
      <c r="G309" s="104"/>
      <c r="H309" s="104"/>
      <c r="I309" s="104"/>
      <c r="J309" s="104"/>
      <c r="K309" s="104"/>
      <c r="L309" s="104"/>
      <c r="M309" s="104" t="s">
        <v>446</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26.8992</v>
      </c>
      <c r="AL309" s="106"/>
      <c r="AM309" s="106"/>
      <c r="AN309" s="106"/>
      <c r="AO309" s="106"/>
      <c r="AP309" s="107"/>
      <c r="AQ309" s="108" t="s">
        <v>384</v>
      </c>
      <c r="AR309" s="104"/>
      <c r="AS309" s="104"/>
      <c r="AT309" s="104"/>
      <c r="AU309" s="105" t="s">
        <v>384</v>
      </c>
      <c r="AV309" s="106"/>
      <c r="AW309" s="106"/>
      <c r="AX309" s="107"/>
    </row>
    <row r="310" spans="1:50" ht="24" customHeight="1">
      <c r="A310" s="103">
        <v>9</v>
      </c>
      <c r="B310" s="103">
        <v>1</v>
      </c>
      <c r="C310" s="104" t="s">
        <v>444</v>
      </c>
      <c r="D310" s="104"/>
      <c r="E310" s="104"/>
      <c r="F310" s="104"/>
      <c r="G310" s="104"/>
      <c r="H310" s="104"/>
      <c r="I310" s="104"/>
      <c r="J310" s="104"/>
      <c r="K310" s="104"/>
      <c r="L310" s="104"/>
      <c r="M310" s="104" t="s">
        <v>446</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23.5072</v>
      </c>
      <c r="AL310" s="106"/>
      <c r="AM310" s="106"/>
      <c r="AN310" s="106"/>
      <c r="AO310" s="106"/>
      <c r="AP310" s="107"/>
      <c r="AQ310" s="108" t="s">
        <v>384</v>
      </c>
      <c r="AR310" s="104"/>
      <c r="AS310" s="104"/>
      <c r="AT310" s="104"/>
      <c r="AU310" s="105" t="s">
        <v>384</v>
      </c>
      <c r="AV310" s="106"/>
      <c r="AW310" s="106"/>
      <c r="AX310" s="107"/>
    </row>
    <row r="311" spans="1:50" ht="24" customHeight="1">
      <c r="A311" s="103">
        <v>10</v>
      </c>
      <c r="B311" s="103">
        <v>1</v>
      </c>
      <c r="C311" s="104" t="s">
        <v>445</v>
      </c>
      <c r="D311" s="104"/>
      <c r="E311" s="104"/>
      <c r="F311" s="104"/>
      <c r="G311" s="104"/>
      <c r="H311" s="104"/>
      <c r="I311" s="104"/>
      <c r="J311" s="104"/>
      <c r="K311" s="104"/>
      <c r="L311" s="104"/>
      <c r="M311" s="104" t="s">
        <v>446</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22.2192</v>
      </c>
      <c r="AL311" s="106"/>
      <c r="AM311" s="106"/>
      <c r="AN311" s="106"/>
      <c r="AO311" s="106"/>
      <c r="AP311" s="107"/>
      <c r="AQ311" s="108" t="s">
        <v>384</v>
      </c>
      <c r="AR311" s="104"/>
      <c r="AS311" s="104"/>
      <c r="AT311" s="104"/>
      <c r="AU311" s="105" t="s">
        <v>384</v>
      </c>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05" max="255" man="1"/>
    <brk id="135" max="50" man="1"/>
    <brk id="177"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4" sqref="P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381</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381</v>
      </c>
      <c r="M6" s="15" t="str">
        <f t="shared" si="2"/>
        <v>公共事業</v>
      </c>
      <c r="N6" s="15" t="str">
        <f t="shared" si="6"/>
        <v>公共事業</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2015-07-06T04:15:16Z</dcterms:created>
  <dcterms:modified xsi:type="dcterms:W3CDTF">2015-09-02T05:26:14Z</dcterms:modified>
  <cp:category/>
  <cp:version/>
  <cp:contentType/>
  <cp:contentStatus/>
</cp:coreProperties>
</file>