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<sst xmlns="http://schemas.openxmlformats.org/spreadsheetml/2006/main" count="730" uniqueCount="429">
  <si>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</si>
  <si>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</si>
  <si>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</si>
  <si>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</si>
  <si>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</si>
  <si>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</si>
  <si>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</si>
  <si>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</si>
  <si>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</si>
  <si>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</si>
  <si>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</si>
  <si>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</si>
  <si>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</si>
  <si>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</si>
  <si>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</si>
  <si>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</si>
  <si>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</si>
  <si>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</si>
  <si>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</si>
  <si>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</si>
  <si>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</si>
  <si>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</si>
  <si>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</si>
  <si>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</si>
  <si>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</si>
  <si>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</si>
  <si>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</si>
  <si>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</si>
  <si>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</si>
  <si>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</si>
  <si>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</si>
  <si>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</si>
  <si>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</si>
  <si>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</si>
  <si>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</si>
  <si>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</si>
  <si>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</si>
  <si>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</si>
  <si>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</si>
  <si>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</si>
  <si>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</si>
  <si>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</si>
  <si>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</si>
  <si>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</si>
  <si>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</si>
  <si>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</si>
  <si>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</si>
  <si>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</si>
  <si>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</si>
  <si>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</si>
  <si>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</si>
  <si>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</si>
  <si>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</si>
  <si>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</si>
  <si>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</si>
  <si>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</si>
  <si>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</si>
  <si>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</si>
  <si>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</si>
  <si>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</si>
  <si>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</si>
  <si>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</si>
  <si>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</si>
  <si>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</si>
  <si>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</si>
  <si>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</si>
  <si>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</si>
  <si>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</si>
  <si>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</si>
  <si>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</si>
  <si>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</si>
  <si>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</si>
  <si>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</si>
  <si>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</si>
  <si>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</si>
  <si>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</si>
  <si>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</si>
  <si>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</si>
  <si>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</si>
  <si>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</si>
  <si>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</si>
  <si>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</si>
  <si>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</si>
  <si>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</si>
  <si>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</si>
  <si>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</si>
  <si>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</si>
  <si>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</si>
  <si>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</si>
  <si>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</si>
  <si>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</si>
  <si>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</si>
  <si>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</si>
  <si>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</si>
  <si>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</si>
  <si>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</si>
  <si>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</si>
  <si>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</si>
  <si>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</si>
  <si>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</si>
  <si>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</si>
  <si>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</si>
  <si>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</si>
  <si>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</si>
  <si>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</si>
  <si>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</si>
  <si>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</si>
  <si>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</si>
  <si>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</si>
  <si>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</si>
  <si>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</si>
  <si>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</si>
  <si>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</si>
  <si>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</si>
  <si>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</si>
  <si>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</si>
  <si>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</si>
  <si>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</si>
  <si>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</si>
  <si>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</si>
  <si>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</si>
  <si>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</si>
  <si>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</si>
  <si>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</si>
  <si>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</si>
  <si>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</si>
  <si>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</si>
  <si>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</si>
  <si>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</si>
  <si>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</si>
  <si>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</si>
  <si>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</si>
  <si>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</si>
  <si>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</si>
  <si>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</si>
  <si>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</si>
  <si>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</si>
  <si>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</si>
  <si>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</si>
  <si>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</si>
  <si>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</si>
  <si>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</si>
  <si>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</si>
  <si>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</si>
  <si>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</si>
  <si>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</si>
  <si>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</si>
  <si>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</si>
  <si>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</si>
  <si>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</si>
  <si>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</si>
  <si>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</si>
  <si>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</si>
  <si>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</si>
  <si>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</si>
  <si>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</si>
  <si>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</si>
  <si>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</si>
  <si>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</si>
  <si>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</si>
  <si>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</si>
  <si>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</si>
  <si>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</si>
  <si>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</si>
  <si>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</si>
  <si>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</si>
  <si>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</si>
  <si>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</si>
  <si>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</si>
  <si>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</si>
  <si>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</si>
  <si>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</si>
  <si>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</si>
  <si>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</si>
  <si>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</si>
  <si>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</si>
  <si>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</si>
  <si>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</si>
  <si>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</si>
  <si>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</si>
  <si>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</si>
  <si>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</si>
  <si>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</si>
  <si>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</si>
  <si>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</si>
  <si>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</si>
  <si>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</si>
  <si>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</si>
  <si>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</si>
  <si>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</si>
  <si>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</si>
  <si>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</si>
  <si>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</si>
  <si>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</si>
  <si>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</si>
  <si>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</si>
  <si>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</si>
  <si>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</si>
  <si>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</si>
  <si>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</si>
  <si>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</si>
  <si>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</si>
  <si>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</si>
  <si>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</si>
  <si>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</si>
  <si>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</si>
  <si>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</si>
  <si>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</si>
  <si>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</si>
  <si>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</si>
  <si>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</si>
  <si>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</si>
  <si>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</si>
  <si>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</si>
  <si>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</si>
  <si>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</si>
  <si>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</si>
  <si>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</si>
  <si>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</si>
  <si>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</si>
  <si>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</si>
  <si>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</si>
  <si>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</si>
  <si>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</si>
  <si>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</si>
  <si>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</si>
  <si>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</si>
  <si>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</si>
  <si>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</si>
  <si>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</si>
  <si>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</si>
  <si>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</si>
  <si>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</si>
  <si>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</si>
  <si>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</si>
  <si>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</si>
  <si>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</si>
  <si>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</si>
  <si>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</si>
  <si>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</si>
  <si>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</si>
  <si>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</si>
  <si>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</si>
  <si>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</si>
  <si>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</si>
  <si>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</si>
  <si>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</si>
  <si>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</si>
  <si>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</si>
  <si>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</si>
  <si>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</si>
  <si>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</si>
  <si>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</si>
  <si>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</si>
  <si>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</si>
  <si>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</si>
  <si>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</si>
  <si>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</si>
  <si>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</si>
  <si>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</si>
  <si>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</si>
  <si>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</si>
  <si>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</si>
  <si>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</si>
  <si>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</si>
  <si>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</si>
  <si>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</si>
  <si>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</si>
  <si>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</si>
  <si>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</si>
  <si>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</si>
  <si>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</si>
  <si>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</si>
  <si>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</si>
  <si>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</si>
  <si>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</si>
  <si>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</si>
  <si>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</si>
  <si>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</si>
  <si>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</si>
  <si>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</si>
  <si>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</si>
  <si>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</si>
  <si>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</si>
  <si>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</si>
  <si>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</si>
  <si>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</si>
  <si>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</si>
  <si>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</si>
  <si>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</si>
  <si>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</si>
  <si>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</si>
  <si>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</si>
  <si>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</si>
  <si>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</si>
  <si>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</si>
  <si>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</si>
  <si>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</si>
  <si>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</si>
  <si>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</si>
  <si>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</si>
  <si>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</si>
  <si>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</si>
  <si>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</si>
  <si>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</si>
  <si>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</si>
  <si>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</si>
  <si>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</si>
  <si>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</si>
  <si>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</si>
  <si>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</si>
  <si>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</si>
  <si>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</si>
  <si>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</si>
  <si>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</si>
  <si>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</si>
  <si>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</si>
  <si>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</si>
  <si>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</si>
  <si>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</si>
  <si>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</si>
  <si>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</si>
  <si>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</si>
  <si>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</si>
  <si>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</si>
  <si>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</si>
  <si>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</si>
  <si>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</si>
  <si>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</si>
  <si>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</si>
  <si>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</si>
  <si>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</si>
  <si>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</si>
  <si>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</si>
  <si>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</si>
  <si>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</si>
  <si>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</si>
  <si>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</si>
  <si>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</si>
  <si>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</si>
  <si>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</si>
  <si>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</si>
  <si>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</si>
  <si>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</si>
  <si>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</si>
  <si>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</si>
  <si>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</si>
  <si>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</si>
  <si>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</si>
  <si>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</si>
  <si>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</si>
  <si>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</si>
  <si>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</si>
  <si>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</si>
  <si>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</si>
  <si>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</si>
  <si>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</si>
  <si>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</si>
  <si>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</si>
  <si>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</si>
  <si>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</si>
  <si>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</si>
  <si>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</si>
  <si>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</si>
  <si>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</si>
  <si>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</si>
  <si>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</si>
  <si>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支　出　先</t>
  </si>
  <si>
    <t>業　務　概　要</t>
  </si>
  <si>
    <t>支　出　額
（百万円）</t>
  </si>
  <si>
    <t>C</t>
  </si>
  <si>
    <t>D</t>
  </si>
  <si>
    <t>E</t>
  </si>
  <si>
    <t>F</t>
  </si>
  <si>
    <t>G</t>
  </si>
  <si>
    <t>H</t>
  </si>
  <si>
    <t>　</t>
  </si>
  <si>
    <t>E.</t>
  </si>
  <si>
    <t>　</t>
  </si>
  <si>
    <t>内閣府</t>
  </si>
  <si>
    <t>沖縄振興局</t>
  </si>
  <si>
    <t>参事官（振興第一担当）</t>
  </si>
  <si>
    <t>沖縄振興基本方針、沖縄振興計画　等</t>
  </si>
  <si>
    <t>○</t>
  </si>
  <si>
    <t>沖縄振興特別措置法、海岸法　等</t>
  </si>
  <si>
    <t>　沖縄振興計画に基づき、高潮や津波、波浪等による自然災害や海岸侵食から県民の生命、財産を守るため、景観や生態系など自然環境に配慮した海岸保全に努めることを目的とする。</t>
  </si>
  <si>
    <t>○直轄事業
　国が実施する海岸事業に関する調査
国費率
　事業調査：国10/10
※内閣府で一括計上し、国土交通省で執行</t>
  </si>
  <si>
    <t>－</t>
  </si>
  <si>
    <t>平成28年度までに防護面積を76.9haまで引き上げる。</t>
  </si>
  <si>
    <t>ha</t>
  </si>
  <si>
    <t>-</t>
  </si>
  <si>
    <t>海岸事業調査</t>
  </si>
  <si>
    <t>調査</t>
  </si>
  <si>
    <t>3/1</t>
  </si>
  <si>
    <t>海岸事業調査費</t>
  </si>
  <si>
    <t>‐</t>
  </si>
  <si>
    <t>関係法令に基づき、海岸の保全を目的に国が実施している重要な事業である。</t>
  </si>
  <si>
    <t>事業目的に沿って予算を執行しており、その執行状況等を適切に把握・確認している。</t>
  </si>
  <si>
    <t>・予算の効果的・効率的な執行に努めている。また、資金の流れの検証ができるよう、契約額・支出先及び契約方式等を把握している。
・調査結果については、引き続き海岸事業の実施に活用していくことが必要。
※予算の執行状況については、沖縄総合事務局を通じて確認している。</t>
  </si>
  <si>
    <t>引き続き、予算の効果的・効率的な執行等に努める。</t>
  </si>
  <si>
    <t>0101－③</t>
  </si>
  <si>
    <t>0061</t>
  </si>
  <si>
    <t>0058</t>
  </si>
  <si>
    <t>計画的に調査を実施しており、調査結果は適切に取りまとめられている。</t>
  </si>
  <si>
    <t>事業調査費</t>
  </si>
  <si>
    <t xml:space="preserve">島嶼地域における地球温暖化に備えた対応方策のあり方検討
</t>
  </si>
  <si>
    <t>A.沖縄総合事務局</t>
  </si>
  <si>
    <t>B.（株）建設技術研究所　沖縄支社</t>
  </si>
  <si>
    <t>業務</t>
  </si>
  <si>
    <t>沖縄総合事務局</t>
  </si>
  <si>
    <t>島嶼地域における地球温暖化に備えた対応方策のあり方検討</t>
  </si>
  <si>
    <t>-</t>
  </si>
  <si>
    <t>（株）建設技術研究所　沖縄支社</t>
  </si>
  <si>
    <t>同上</t>
  </si>
  <si>
    <t>整備済み防護面積　ha</t>
  </si>
  <si>
    <t>成果物は、津波・高潮等による災害から一定水準以上の安全性が確保(防護）されている海岸の整備の促進に十分に活用されている。</t>
  </si>
  <si>
    <t>見込みと同様な実績であり、見合ったものである。</t>
  </si>
  <si>
    <t>４３ 沖縄における社会資本等の整備（政策１２－施策③）</t>
  </si>
  <si>
    <t>（建設海岸）海岸事業調査費</t>
  </si>
  <si>
    <t>執行額／調査件数　　　　</t>
  </si>
  <si>
    <t>執行額／
調査件数　　　　</t>
  </si>
  <si>
    <t>予算の効果的・効率的な執行に努めている。また、資金の流れの検証ができるよう、契約額・支出先及び契約方式等を把握している。</t>
  </si>
  <si>
    <t>百万円</t>
  </si>
  <si>
    <t>事業実施省庁と連携し、事業の有効性・効果について適切に検証すること。
また、事業の進捗状況を的確に把握し、執行実績を適切に概算要求に反映させること。</t>
  </si>
  <si>
    <t>点検対象外</t>
  </si>
  <si>
    <t>行政事業レビュー推進チームの所見を踏まえ、引き続き事業の進捗状況の把握に努めたい。</t>
  </si>
  <si>
    <t>現状通り</t>
  </si>
  <si>
    <t>滝澤　秀樹</t>
  </si>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</sst>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69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Fill="1" applyBorder="1" applyAlignment="1" applyProtection="1">
      <alignment vertical="center" textRotation="255"/>
      <protection locked="0"/>
    </xf>
    <xf numFmtId="0" fontId="0" fillId="0" borderId="113" xfId="0" applyFont="1" applyFill="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64" xfId="0" applyFont="1" applyFill="1" applyBorder="1" applyAlignment="1" applyProtection="1">
      <alignment horizontal="left" vertical="center" wrapText="1"/>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190500</xdr:colOff>
      <xdr:row>139</xdr:row>
      <xdr:rowOff>47625</xdr:rowOff>
    </xdr:from>
    <xdr:to>
      <xdr:col>42</xdr:col>
      <xdr:colOff>123825</xdr:colOff>
      <xdr:row>161</xdr:row>
      <xdr:rowOff>276225</xdr:rowOff>
    </xdr:to>
    <xdr:grpSp>
      <xdr:nvGrpSpPr>
        <xdr:cNvPr id="1" name="グループ化 1"/>
        <xdr:cNvGrpSpPr>
          <a:grpSpLocks/>
        </xdr:cNvGrpSpPr>
      </xdr:nvGrpSpPr>
      <xdr:grpSpPr>
        <a:xfrm>
          <a:off x="3190875" y="30384750"/>
          <a:ext cx="5334000" cy="7981950"/>
          <a:chOff x="3253221" y="29444991"/>
          <a:chExt cx="3269050" cy="5697128"/>
        </a:xfrm>
        <a:solidFill>
          <a:srgbClr val="FFFFFF"/>
        </a:solidFill>
      </xdr:grpSpPr>
      <xdr:sp>
        <xdr:nvSpPr>
          <xdr:cNvPr id="2" name="テキスト ボックス 5"/>
          <xdr:cNvSpPr txBox="1">
            <a:spLocks noChangeArrowheads="1"/>
          </xdr:cNvSpPr>
        </xdr:nvSpPr>
        <xdr:spPr>
          <a:xfrm>
            <a:off x="4197976" y="29444991"/>
            <a:ext cx="1368097" cy="56401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sp>
        <xdr:nvSpPr>
          <xdr:cNvPr id="3" name="大かっこ 6"/>
          <xdr:cNvSpPr>
            <a:spLocks/>
          </xdr:cNvSpPr>
        </xdr:nvSpPr>
        <xdr:spPr>
          <a:xfrm>
            <a:off x="4041879" y="30138616"/>
            <a:ext cx="1657408" cy="301948"/>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海岸事業予算の移替</a:t>
            </a:r>
          </a:p>
        </xdr:txBody>
      </xdr:sp>
      <xdr:sp>
        <xdr:nvSpPr>
          <xdr:cNvPr id="4" name="直線矢印コネクタ 7"/>
          <xdr:cNvSpPr>
            <a:spLocks/>
          </xdr:cNvSpPr>
        </xdr:nvSpPr>
        <xdr:spPr>
          <a:xfrm>
            <a:off x="4887746" y="30496111"/>
            <a:ext cx="0" cy="350373"/>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テキスト ボックス 8"/>
          <xdr:cNvSpPr txBox="1">
            <a:spLocks noChangeArrowheads="1"/>
          </xdr:cNvSpPr>
        </xdr:nvSpPr>
        <xdr:spPr>
          <a:xfrm>
            <a:off x="4197976" y="32118368"/>
            <a:ext cx="1368097" cy="53553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沖縄総合事務局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sp>
        <xdr:nvSpPr>
          <xdr:cNvPr id="6" name="大かっこ 9"/>
          <xdr:cNvSpPr>
            <a:spLocks/>
          </xdr:cNvSpPr>
        </xdr:nvSpPr>
        <xdr:spPr>
          <a:xfrm>
            <a:off x="3774634" y="32723688"/>
            <a:ext cx="2289152" cy="549773"/>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島嶼地域における地球温暖化に備えた対応方策の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あり方検討</a:t>
            </a:r>
          </a:p>
        </xdr:txBody>
      </xdr:sp>
      <xdr:sp>
        <xdr:nvSpPr>
          <xdr:cNvPr id="7" name="テキスト ボックス 10"/>
          <xdr:cNvSpPr txBox="1">
            <a:spLocks noChangeArrowheads="1"/>
          </xdr:cNvSpPr>
        </xdr:nvSpPr>
        <xdr:spPr>
          <a:xfrm>
            <a:off x="4244560" y="33994148"/>
            <a:ext cx="1373818" cy="542651"/>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．（株）建設技術研究所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沖縄支社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p>
        </xdr:txBody>
      </xdr:sp>
      <xdr:sp>
        <xdr:nvSpPr>
          <xdr:cNvPr id="8" name="テキスト ボックス 11"/>
          <xdr:cNvSpPr txBox="1">
            <a:spLocks noChangeArrowheads="1"/>
          </xdr:cNvSpPr>
        </xdr:nvSpPr>
        <xdr:spPr>
          <a:xfrm>
            <a:off x="3253221" y="33548347"/>
            <a:ext cx="3269050" cy="488529"/>
          </a:xfrm>
          <a:prstGeom prst="rect">
            <a:avLst/>
          </a:prstGeom>
          <a:noFill/>
          <a:ln w="9525" cmpd="sng">
            <a:noFill/>
          </a:ln>
        </xdr:spPr>
        <xdr:txBody>
          <a:bodyPr vertOverflow="clip" wrap="square"/>
          <a:p>
            <a:pPr algn="ctr">
              <a:defRPr/>
            </a:pPr>
            <a:r>
              <a:rPr lang="en-US" cap="none" sz="1100" b="0" i="0" u="none" baseline="0">
                <a:solidFill>
                  <a:srgbClr val="FF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ﾌﾟﾛﾎﾟｰｻﾞﾙ方式</a:t>
            </a:r>
            <a:r>
              <a:rPr lang="en-US" cap="none" sz="1100" b="0" i="0" u="none" baseline="0">
                <a:solidFill>
                  <a:srgbClr val="000000"/>
                </a:solidFill>
                <a:latin typeface="ＭＳ Ｐゴシック"/>
                <a:ea typeface="ＭＳ Ｐゴシック"/>
                <a:cs typeface="ＭＳ Ｐゴシック"/>
              </a:rPr>
              <a:t>】</a:t>
            </a:r>
          </a:p>
        </xdr:txBody>
      </xdr:sp>
      <xdr:sp>
        <xdr:nvSpPr>
          <xdr:cNvPr id="9" name="Line 19"/>
          <xdr:cNvSpPr>
            <a:spLocks/>
          </xdr:cNvSpPr>
        </xdr:nvSpPr>
        <xdr:spPr>
          <a:xfrm>
            <a:off x="4885294" y="33284855"/>
            <a:ext cx="0" cy="41161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大かっこ 13"/>
          <xdr:cNvSpPr>
            <a:spLocks/>
          </xdr:cNvSpPr>
        </xdr:nvSpPr>
        <xdr:spPr>
          <a:xfrm>
            <a:off x="3798335" y="34578103"/>
            <a:ext cx="2260548" cy="564016"/>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島嶼地域における地球温暖化に備えた対応方策の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あり方検討</a:t>
            </a:r>
          </a:p>
        </xdr:txBody>
      </xdr:sp>
      <xdr:sp>
        <xdr:nvSpPr>
          <xdr:cNvPr id="11" name="テキスト ボックス 14"/>
          <xdr:cNvSpPr txBox="1">
            <a:spLocks noChangeArrowheads="1"/>
          </xdr:cNvSpPr>
        </xdr:nvSpPr>
        <xdr:spPr>
          <a:xfrm>
            <a:off x="4197976" y="30867849"/>
            <a:ext cx="1373818" cy="56401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p>
        </xdr:txBody>
      </xdr:sp>
      <xdr:sp>
        <xdr:nvSpPr>
          <xdr:cNvPr id="12" name="Line 19"/>
          <xdr:cNvSpPr>
            <a:spLocks/>
          </xdr:cNvSpPr>
        </xdr:nvSpPr>
        <xdr:spPr>
          <a:xfrm>
            <a:off x="4885294" y="31588535"/>
            <a:ext cx="0" cy="42443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36</xdr:col>
      <xdr:colOff>161925</xdr:colOff>
      <xdr:row>155</xdr:row>
      <xdr:rowOff>304800</xdr:rowOff>
    </xdr:from>
    <xdr:to>
      <xdr:col>47</xdr:col>
      <xdr:colOff>142875</xdr:colOff>
      <xdr:row>158</xdr:row>
      <xdr:rowOff>238125</xdr:rowOff>
    </xdr:to>
    <xdr:sp>
      <xdr:nvSpPr>
        <xdr:cNvPr id="13" name="テキスト ボックス 16"/>
        <xdr:cNvSpPr txBox="1">
          <a:spLocks noChangeArrowheads="1"/>
        </xdr:cNvSpPr>
      </xdr:nvSpPr>
      <xdr:spPr>
        <a:xfrm>
          <a:off x="7362825" y="36280725"/>
          <a:ext cx="2181225" cy="990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複数の者より企画の提案を受け、その中から最も優れた提案を行った者を選定する方式。</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F131" sqref="F131:AX13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42" t="s">
        <v>0</v>
      </c>
      <c r="AK2" s="442"/>
      <c r="AL2" s="442"/>
      <c r="AM2" s="442"/>
      <c r="AN2" s="442"/>
      <c r="AO2" s="442"/>
      <c r="AP2" s="442"/>
      <c r="AQ2" s="691" t="s">
        <v>378</v>
      </c>
      <c r="AR2" s="691"/>
      <c r="AS2" s="59">
        <f>IF(OR(AQ2="　",AQ2=""),"","-")</f>
      </c>
      <c r="AT2" s="692">
        <v>64</v>
      </c>
      <c r="AU2" s="692"/>
      <c r="AV2" s="60">
        <f>IF(AW2="","","-")</f>
      </c>
      <c r="AW2" s="693"/>
      <c r="AX2" s="693"/>
    </row>
    <row r="3" spans="1:50" ht="21" customHeight="1" thickBot="1">
      <c r="A3" s="649" t="s">
        <v>216</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35" t="s">
        <v>90</v>
      </c>
      <c r="AJ3" s="651" t="s">
        <v>379</v>
      </c>
      <c r="AK3" s="651"/>
      <c r="AL3" s="651"/>
      <c r="AM3" s="651"/>
      <c r="AN3" s="651"/>
      <c r="AO3" s="651"/>
      <c r="AP3" s="651"/>
      <c r="AQ3" s="651"/>
      <c r="AR3" s="651"/>
      <c r="AS3" s="651"/>
      <c r="AT3" s="651"/>
      <c r="AU3" s="651"/>
      <c r="AV3" s="651"/>
      <c r="AW3" s="651"/>
      <c r="AX3" s="36" t="s">
        <v>91</v>
      </c>
    </row>
    <row r="4" spans="1:50" ht="24.75" customHeight="1">
      <c r="A4" s="469" t="s">
        <v>30</v>
      </c>
      <c r="B4" s="470"/>
      <c r="C4" s="470"/>
      <c r="D4" s="470"/>
      <c r="E4" s="470"/>
      <c r="F4" s="470"/>
      <c r="G4" s="443" t="s">
        <v>418</v>
      </c>
      <c r="H4" s="444"/>
      <c r="I4" s="444"/>
      <c r="J4" s="444"/>
      <c r="K4" s="444"/>
      <c r="L4" s="444"/>
      <c r="M4" s="444"/>
      <c r="N4" s="444"/>
      <c r="O4" s="444"/>
      <c r="P4" s="444"/>
      <c r="Q4" s="444"/>
      <c r="R4" s="444"/>
      <c r="S4" s="444"/>
      <c r="T4" s="444"/>
      <c r="U4" s="444"/>
      <c r="V4" s="444"/>
      <c r="W4" s="444"/>
      <c r="X4" s="444"/>
      <c r="Y4" s="445" t="s">
        <v>1</v>
      </c>
      <c r="Z4" s="446"/>
      <c r="AA4" s="446"/>
      <c r="AB4" s="446"/>
      <c r="AC4" s="446"/>
      <c r="AD4" s="447"/>
      <c r="AE4" s="448" t="s">
        <v>380</v>
      </c>
      <c r="AF4" s="449"/>
      <c r="AG4" s="449"/>
      <c r="AH4" s="449"/>
      <c r="AI4" s="449"/>
      <c r="AJ4" s="449"/>
      <c r="AK4" s="449"/>
      <c r="AL4" s="449"/>
      <c r="AM4" s="449"/>
      <c r="AN4" s="449"/>
      <c r="AO4" s="449"/>
      <c r="AP4" s="450"/>
      <c r="AQ4" s="451" t="s">
        <v>2</v>
      </c>
      <c r="AR4" s="446"/>
      <c r="AS4" s="446"/>
      <c r="AT4" s="446"/>
      <c r="AU4" s="446"/>
      <c r="AV4" s="446"/>
      <c r="AW4" s="446"/>
      <c r="AX4" s="452"/>
    </row>
    <row r="5" spans="1:50" ht="30" customHeight="1">
      <c r="A5" s="453" t="s">
        <v>93</v>
      </c>
      <c r="B5" s="454"/>
      <c r="C5" s="454"/>
      <c r="D5" s="454"/>
      <c r="E5" s="454"/>
      <c r="F5" s="455"/>
      <c r="G5" s="666" t="s">
        <v>173</v>
      </c>
      <c r="H5" s="627"/>
      <c r="I5" s="627"/>
      <c r="J5" s="627"/>
      <c r="K5" s="627"/>
      <c r="L5" s="627"/>
      <c r="M5" s="667" t="s">
        <v>92</v>
      </c>
      <c r="N5" s="668"/>
      <c r="O5" s="668"/>
      <c r="P5" s="668"/>
      <c r="Q5" s="668"/>
      <c r="R5" s="669"/>
      <c r="S5" s="626" t="s">
        <v>157</v>
      </c>
      <c r="T5" s="627"/>
      <c r="U5" s="627"/>
      <c r="V5" s="627"/>
      <c r="W5" s="627"/>
      <c r="X5" s="628"/>
      <c r="Y5" s="460" t="s">
        <v>3</v>
      </c>
      <c r="Z5" s="461"/>
      <c r="AA5" s="461"/>
      <c r="AB5" s="461"/>
      <c r="AC5" s="461"/>
      <c r="AD5" s="462"/>
      <c r="AE5" s="463" t="s">
        <v>381</v>
      </c>
      <c r="AF5" s="464"/>
      <c r="AG5" s="464"/>
      <c r="AH5" s="464"/>
      <c r="AI5" s="464"/>
      <c r="AJ5" s="464"/>
      <c r="AK5" s="464"/>
      <c r="AL5" s="464"/>
      <c r="AM5" s="464"/>
      <c r="AN5" s="464"/>
      <c r="AO5" s="464"/>
      <c r="AP5" s="465"/>
      <c r="AQ5" s="466" t="s">
        <v>427</v>
      </c>
      <c r="AR5" s="467"/>
      <c r="AS5" s="467"/>
      <c r="AT5" s="467"/>
      <c r="AU5" s="467"/>
      <c r="AV5" s="467"/>
      <c r="AW5" s="467"/>
      <c r="AX5" s="468"/>
    </row>
    <row r="6" spans="1:50" ht="39" customHeight="1">
      <c r="A6" s="471" t="s">
        <v>4</v>
      </c>
      <c r="B6" s="472"/>
      <c r="C6" s="472"/>
      <c r="D6" s="472"/>
      <c r="E6" s="472"/>
      <c r="F6" s="472"/>
      <c r="G6" s="473" t="str">
        <f>'入力規則等'!F39</f>
        <v>一般会計</v>
      </c>
      <c r="H6" s="474"/>
      <c r="I6" s="474"/>
      <c r="J6" s="474"/>
      <c r="K6" s="474"/>
      <c r="L6" s="474"/>
      <c r="M6" s="474"/>
      <c r="N6" s="474"/>
      <c r="O6" s="474"/>
      <c r="P6" s="474"/>
      <c r="Q6" s="474"/>
      <c r="R6" s="474"/>
      <c r="S6" s="474"/>
      <c r="T6" s="474"/>
      <c r="U6" s="474"/>
      <c r="V6" s="474"/>
      <c r="W6" s="474"/>
      <c r="X6" s="474"/>
      <c r="Y6" s="475" t="s">
        <v>56</v>
      </c>
      <c r="Z6" s="476"/>
      <c r="AA6" s="476"/>
      <c r="AB6" s="476"/>
      <c r="AC6" s="476"/>
      <c r="AD6" s="477"/>
      <c r="AE6" s="478" t="s">
        <v>417</v>
      </c>
      <c r="AF6" s="478"/>
      <c r="AG6" s="478"/>
      <c r="AH6" s="478"/>
      <c r="AI6" s="478"/>
      <c r="AJ6" s="478"/>
      <c r="AK6" s="478"/>
      <c r="AL6" s="478"/>
      <c r="AM6" s="478"/>
      <c r="AN6" s="478"/>
      <c r="AO6" s="478"/>
      <c r="AP6" s="478"/>
      <c r="AQ6" s="479"/>
      <c r="AR6" s="479"/>
      <c r="AS6" s="479"/>
      <c r="AT6" s="479"/>
      <c r="AU6" s="479"/>
      <c r="AV6" s="479"/>
      <c r="AW6" s="479"/>
      <c r="AX6" s="480"/>
    </row>
    <row r="7" spans="1:50" ht="49.5" customHeight="1">
      <c r="A7" s="495" t="s">
        <v>25</v>
      </c>
      <c r="B7" s="496"/>
      <c r="C7" s="496"/>
      <c r="D7" s="496"/>
      <c r="E7" s="496"/>
      <c r="F7" s="496"/>
      <c r="G7" s="497" t="s">
        <v>384</v>
      </c>
      <c r="H7" s="498"/>
      <c r="I7" s="498"/>
      <c r="J7" s="498"/>
      <c r="K7" s="498"/>
      <c r="L7" s="498"/>
      <c r="M7" s="498"/>
      <c r="N7" s="498"/>
      <c r="O7" s="498"/>
      <c r="P7" s="498"/>
      <c r="Q7" s="498"/>
      <c r="R7" s="498"/>
      <c r="S7" s="498"/>
      <c r="T7" s="498"/>
      <c r="U7" s="498"/>
      <c r="V7" s="75"/>
      <c r="W7" s="75"/>
      <c r="X7" s="75"/>
      <c r="Y7" s="499" t="s">
        <v>5</v>
      </c>
      <c r="Z7" s="389"/>
      <c r="AA7" s="389"/>
      <c r="AB7" s="389"/>
      <c r="AC7" s="389"/>
      <c r="AD7" s="391"/>
      <c r="AE7" s="500" t="s">
        <v>382</v>
      </c>
      <c r="AF7" s="501"/>
      <c r="AG7" s="501"/>
      <c r="AH7" s="501"/>
      <c r="AI7" s="501"/>
      <c r="AJ7" s="501"/>
      <c r="AK7" s="501"/>
      <c r="AL7" s="501"/>
      <c r="AM7" s="501"/>
      <c r="AN7" s="501"/>
      <c r="AO7" s="501"/>
      <c r="AP7" s="501"/>
      <c r="AQ7" s="501"/>
      <c r="AR7" s="501"/>
      <c r="AS7" s="501"/>
      <c r="AT7" s="501"/>
      <c r="AU7" s="501"/>
      <c r="AV7" s="501"/>
      <c r="AW7" s="501"/>
      <c r="AX7" s="502"/>
    </row>
    <row r="8" spans="1:50" ht="52.5" customHeight="1">
      <c r="A8" s="646" t="s">
        <v>308</v>
      </c>
      <c r="B8" s="647"/>
      <c r="C8" s="647"/>
      <c r="D8" s="647"/>
      <c r="E8" s="647"/>
      <c r="F8" s="648"/>
      <c r="G8" s="643" t="str">
        <f>'入力規則等'!A26</f>
        <v>沖縄振興</v>
      </c>
      <c r="H8" s="644"/>
      <c r="I8" s="644"/>
      <c r="J8" s="644"/>
      <c r="K8" s="644"/>
      <c r="L8" s="644"/>
      <c r="M8" s="644"/>
      <c r="N8" s="644"/>
      <c r="O8" s="644"/>
      <c r="P8" s="644"/>
      <c r="Q8" s="644"/>
      <c r="R8" s="644"/>
      <c r="S8" s="644"/>
      <c r="T8" s="644"/>
      <c r="U8" s="644"/>
      <c r="V8" s="644"/>
      <c r="W8" s="644"/>
      <c r="X8" s="645"/>
      <c r="Y8" s="481" t="s">
        <v>79</v>
      </c>
      <c r="Z8" s="481"/>
      <c r="AA8" s="481"/>
      <c r="AB8" s="481"/>
      <c r="AC8" s="481"/>
      <c r="AD8" s="481"/>
      <c r="AE8" s="522" t="str">
        <f>'入力規則等'!K13</f>
        <v>公共事業</v>
      </c>
      <c r="AF8" s="523"/>
      <c r="AG8" s="523"/>
      <c r="AH8" s="523"/>
      <c r="AI8" s="523"/>
      <c r="AJ8" s="523"/>
      <c r="AK8" s="523"/>
      <c r="AL8" s="523"/>
      <c r="AM8" s="523"/>
      <c r="AN8" s="523"/>
      <c r="AO8" s="523"/>
      <c r="AP8" s="523"/>
      <c r="AQ8" s="523"/>
      <c r="AR8" s="523"/>
      <c r="AS8" s="523"/>
      <c r="AT8" s="523"/>
      <c r="AU8" s="523"/>
      <c r="AV8" s="523"/>
      <c r="AW8" s="523"/>
      <c r="AX8" s="524"/>
    </row>
    <row r="9" spans="1:50" ht="69" customHeight="1">
      <c r="A9" s="184" t="s">
        <v>26</v>
      </c>
      <c r="B9" s="185"/>
      <c r="C9" s="185"/>
      <c r="D9" s="185"/>
      <c r="E9" s="185"/>
      <c r="F9" s="185"/>
      <c r="G9" s="186" t="s">
        <v>385</v>
      </c>
      <c r="H9" s="187"/>
      <c r="I9" s="187"/>
      <c r="J9" s="187"/>
      <c r="K9" s="187"/>
      <c r="L9" s="187"/>
      <c r="M9" s="187"/>
      <c r="N9" s="187"/>
      <c r="O9" s="187"/>
      <c r="P9" s="187"/>
      <c r="Q9" s="187"/>
      <c r="R9" s="187"/>
      <c r="S9" s="187"/>
      <c r="T9" s="187"/>
      <c r="U9" s="187"/>
      <c r="V9" s="187"/>
      <c r="W9" s="187"/>
      <c r="X9" s="187"/>
      <c r="Y9" s="439"/>
      <c r="Z9" s="439"/>
      <c r="AA9" s="439"/>
      <c r="AB9" s="439"/>
      <c r="AC9" s="439"/>
      <c r="AD9" s="439"/>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386</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503"/>
      <c r="G11" s="457" t="str">
        <f>'入力規則等'!P10</f>
        <v>委託・請負</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9"/>
    </row>
    <row r="12" spans="1:50" ht="21" customHeight="1">
      <c r="A12" s="504" t="s">
        <v>27</v>
      </c>
      <c r="B12" s="505"/>
      <c r="C12" s="505"/>
      <c r="D12" s="505"/>
      <c r="E12" s="505"/>
      <c r="F12" s="506"/>
      <c r="G12" s="510"/>
      <c r="H12" s="511"/>
      <c r="I12" s="511"/>
      <c r="J12" s="511"/>
      <c r="K12" s="511"/>
      <c r="L12" s="511"/>
      <c r="M12" s="511"/>
      <c r="N12" s="511"/>
      <c r="O12" s="511"/>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12"/>
    </row>
    <row r="13" spans="1:50" ht="21" customHeight="1">
      <c r="A13" s="410"/>
      <c r="B13" s="411"/>
      <c r="C13" s="411"/>
      <c r="D13" s="411"/>
      <c r="E13" s="411"/>
      <c r="F13" s="412"/>
      <c r="G13" s="513" t="s">
        <v>7</v>
      </c>
      <c r="H13" s="514"/>
      <c r="I13" s="519" t="s">
        <v>8</v>
      </c>
      <c r="J13" s="520"/>
      <c r="K13" s="520"/>
      <c r="L13" s="520"/>
      <c r="M13" s="520"/>
      <c r="N13" s="520"/>
      <c r="O13" s="521"/>
      <c r="P13" s="175">
        <v>3</v>
      </c>
      <c r="Q13" s="176"/>
      <c r="R13" s="176"/>
      <c r="S13" s="176"/>
      <c r="T13" s="176"/>
      <c r="U13" s="176"/>
      <c r="V13" s="177"/>
      <c r="W13" s="175">
        <v>3</v>
      </c>
      <c r="X13" s="176"/>
      <c r="Y13" s="176"/>
      <c r="Z13" s="176"/>
      <c r="AA13" s="176"/>
      <c r="AB13" s="176"/>
      <c r="AC13" s="177"/>
      <c r="AD13" s="175">
        <v>3</v>
      </c>
      <c r="AE13" s="176"/>
      <c r="AF13" s="176"/>
      <c r="AG13" s="176"/>
      <c r="AH13" s="176"/>
      <c r="AI13" s="176"/>
      <c r="AJ13" s="177"/>
      <c r="AK13" s="175">
        <v>3</v>
      </c>
      <c r="AL13" s="176"/>
      <c r="AM13" s="176"/>
      <c r="AN13" s="176"/>
      <c r="AO13" s="176"/>
      <c r="AP13" s="176"/>
      <c r="AQ13" s="177"/>
      <c r="AR13" s="189">
        <v>3</v>
      </c>
      <c r="AS13" s="190"/>
      <c r="AT13" s="190"/>
      <c r="AU13" s="190"/>
      <c r="AV13" s="190"/>
      <c r="AW13" s="190"/>
      <c r="AX13" s="191"/>
    </row>
    <row r="14" spans="1:50" ht="21" customHeight="1">
      <c r="A14" s="410"/>
      <c r="B14" s="411"/>
      <c r="C14" s="411"/>
      <c r="D14" s="411"/>
      <c r="E14" s="411"/>
      <c r="F14" s="412"/>
      <c r="G14" s="515"/>
      <c r="H14" s="516"/>
      <c r="I14" s="179" t="s">
        <v>9</v>
      </c>
      <c r="J14" s="180"/>
      <c r="K14" s="180"/>
      <c r="L14" s="180"/>
      <c r="M14" s="180"/>
      <c r="N14" s="180"/>
      <c r="O14" s="181"/>
      <c r="P14" s="175" t="s">
        <v>387</v>
      </c>
      <c r="Q14" s="176"/>
      <c r="R14" s="176"/>
      <c r="S14" s="176"/>
      <c r="T14" s="176"/>
      <c r="U14" s="176"/>
      <c r="V14" s="177"/>
      <c r="W14" s="175" t="s">
        <v>387</v>
      </c>
      <c r="X14" s="176"/>
      <c r="Y14" s="176"/>
      <c r="Z14" s="176"/>
      <c r="AA14" s="176"/>
      <c r="AB14" s="176"/>
      <c r="AC14" s="177"/>
      <c r="AD14" s="175" t="s">
        <v>387</v>
      </c>
      <c r="AE14" s="176"/>
      <c r="AF14" s="176"/>
      <c r="AG14" s="176"/>
      <c r="AH14" s="176"/>
      <c r="AI14" s="176"/>
      <c r="AJ14" s="177"/>
      <c r="AK14" s="175" t="s">
        <v>387</v>
      </c>
      <c r="AL14" s="176"/>
      <c r="AM14" s="176"/>
      <c r="AN14" s="176"/>
      <c r="AO14" s="176"/>
      <c r="AP14" s="176"/>
      <c r="AQ14" s="177"/>
      <c r="AR14" s="182"/>
      <c r="AS14" s="182"/>
      <c r="AT14" s="182"/>
      <c r="AU14" s="182"/>
      <c r="AV14" s="182"/>
      <c r="AW14" s="182"/>
      <c r="AX14" s="183"/>
    </row>
    <row r="15" spans="1:50" ht="21" customHeight="1">
      <c r="A15" s="410"/>
      <c r="B15" s="411"/>
      <c r="C15" s="411"/>
      <c r="D15" s="411"/>
      <c r="E15" s="411"/>
      <c r="F15" s="412"/>
      <c r="G15" s="515"/>
      <c r="H15" s="516"/>
      <c r="I15" s="179" t="s">
        <v>62</v>
      </c>
      <c r="J15" s="440"/>
      <c r="K15" s="440"/>
      <c r="L15" s="440"/>
      <c r="M15" s="440"/>
      <c r="N15" s="440"/>
      <c r="O15" s="441"/>
      <c r="P15" s="175" t="s">
        <v>387</v>
      </c>
      <c r="Q15" s="176"/>
      <c r="R15" s="176"/>
      <c r="S15" s="176"/>
      <c r="T15" s="176"/>
      <c r="U15" s="176"/>
      <c r="V15" s="177"/>
      <c r="W15" s="175" t="s">
        <v>387</v>
      </c>
      <c r="X15" s="176"/>
      <c r="Y15" s="176"/>
      <c r="Z15" s="176"/>
      <c r="AA15" s="176"/>
      <c r="AB15" s="176"/>
      <c r="AC15" s="177"/>
      <c r="AD15" s="175" t="s">
        <v>387</v>
      </c>
      <c r="AE15" s="176"/>
      <c r="AF15" s="176"/>
      <c r="AG15" s="176"/>
      <c r="AH15" s="176"/>
      <c r="AI15" s="176"/>
      <c r="AJ15" s="177"/>
      <c r="AK15" s="175" t="s">
        <v>387</v>
      </c>
      <c r="AL15" s="176"/>
      <c r="AM15" s="176"/>
      <c r="AN15" s="176"/>
      <c r="AO15" s="176"/>
      <c r="AP15" s="176"/>
      <c r="AQ15" s="177"/>
      <c r="AR15" s="175"/>
      <c r="AS15" s="176"/>
      <c r="AT15" s="176"/>
      <c r="AU15" s="176"/>
      <c r="AV15" s="176"/>
      <c r="AW15" s="176"/>
      <c r="AX15" s="178"/>
    </row>
    <row r="16" spans="1:50" ht="21" customHeight="1">
      <c r="A16" s="410"/>
      <c r="B16" s="411"/>
      <c r="C16" s="411"/>
      <c r="D16" s="411"/>
      <c r="E16" s="411"/>
      <c r="F16" s="412"/>
      <c r="G16" s="515"/>
      <c r="H16" s="516"/>
      <c r="I16" s="179" t="s">
        <v>63</v>
      </c>
      <c r="J16" s="440"/>
      <c r="K16" s="440"/>
      <c r="L16" s="440"/>
      <c r="M16" s="440"/>
      <c r="N16" s="440"/>
      <c r="O16" s="441"/>
      <c r="P16" s="175" t="s">
        <v>387</v>
      </c>
      <c r="Q16" s="176"/>
      <c r="R16" s="176"/>
      <c r="S16" s="176"/>
      <c r="T16" s="176"/>
      <c r="U16" s="176"/>
      <c r="V16" s="177"/>
      <c r="W16" s="175" t="s">
        <v>387</v>
      </c>
      <c r="X16" s="176"/>
      <c r="Y16" s="176"/>
      <c r="Z16" s="176"/>
      <c r="AA16" s="176"/>
      <c r="AB16" s="176"/>
      <c r="AC16" s="177"/>
      <c r="AD16" s="175" t="s">
        <v>387</v>
      </c>
      <c r="AE16" s="176"/>
      <c r="AF16" s="176"/>
      <c r="AG16" s="176"/>
      <c r="AH16" s="176"/>
      <c r="AI16" s="176"/>
      <c r="AJ16" s="177"/>
      <c r="AK16" s="175" t="s">
        <v>387</v>
      </c>
      <c r="AL16" s="176"/>
      <c r="AM16" s="176"/>
      <c r="AN16" s="176"/>
      <c r="AO16" s="176"/>
      <c r="AP16" s="176"/>
      <c r="AQ16" s="177"/>
      <c r="AR16" s="490"/>
      <c r="AS16" s="491"/>
      <c r="AT16" s="491"/>
      <c r="AU16" s="491"/>
      <c r="AV16" s="491"/>
      <c r="AW16" s="491"/>
      <c r="AX16" s="492"/>
    </row>
    <row r="17" spans="1:50" ht="24.75" customHeight="1">
      <c r="A17" s="410"/>
      <c r="B17" s="411"/>
      <c r="C17" s="411"/>
      <c r="D17" s="411"/>
      <c r="E17" s="411"/>
      <c r="F17" s="412"/>
      <c r="G17" s="515"/>
      <c r="H17" s="516"/>
      <c r="I17" s="179" t="s">
        <v>61</v>
      </c>
      <c r="J17" s="180"/>
      <c r="K17" s="180"/>
      <c r="L17" s="180"/>
      <c r="M17" s="180"/>
      <c r="N17" s="180"/>
      <c r="O17" s="181"/>
      <c r="P17" s="175" t="s">
        <v>387</v>
      </c>
      <c r="Q17" s="176"/>
      <c r="R17" s="176"/>
      <c r="S17" s="176"/>
      <c r="T17" s="176"/>
      <c r="U17" s="176"/>
      <c r="V17" s="177"/>
      <c r="W17" s="175" t="s">
        <v>387</v>
      </c>
      <c r="X17" s="176"/>
      <c r="Y17" s="176"/>
      <c r="Z17" s="176"/>
      <c r="AA17" s="176"/>
      <c r="AB17" s="176"/>
      <c r="AC17" s="177"/>
      <c r="AD17" s="175" t="s">
        <v>387</v>
      </c>
      <c r="AE17" s="176"/>
      <c r="AF17" s="176"/>
      <c r="AG17" s="176"/>
      <c r="AH17" s="176"/>
      <c r="AI17" s="176"/>
      <c r="AJ17" s="177"/>
      <c r="AK17" s="175" t="s">
        <v>387</v>
      </c>
      <c r="AL17" s="176"/>
      <c r="AM17" s="176"/>
      <c r="AN17" s="176"/>
      <c r="AO17" s="176"/>
      <c r="AP17" s="176"/>
      <c r="AQ17" s="177"/>
      <c r="AR17" s="493"/>
      <c r="AS17" s="493"/>
      <c r="AT17" s="493"/>
      <c r="AU17" s="493"/>
      <c r="AV17" s="493"/>
      <c r="AW17" s="493"/>
      <c r="AX17" s="494"/>
    </row>
    <row r="18" spans="1:50" ht="24.75" customHeight="1">
      <c r="A18" s="410"/>
      <c r="B18" s="411"/>
      <c r="C18" s="411"/>
      <c r="D18" s="411"/>
      <c r="E18" s="411"/>
      <c r="F18" s="412"/>
      <c r="G18" s="517"/>
      <c r="H18" s="518"/>
      <c r="I18" s="638" t="s">
        <v>22</v>
      </c>
      <c r="J18" s="639"/>
      <c r="K18" s="639"/>
      <c r="L18" s="639"/>
      <c r="M18" s="639"/>
      <c r="N18" s="639"/>
      <c r="O18" s="640"/>
      <c r="P18" s="661">
        <f>SUM(P13:V17)</f>
        <v>3</v>
      </c>
      <c r="Q18" s="662"/>
      <c r="R18" s="662"/>
      <c r="S18" s="662"/>
      <c r="T18" s="662"/>
      <c r="U18" s="662"/>
      <c r="V18" s="663"/>
      <c r="W18" s="661">
        <f>SUM(W13:AC17)</f>
        <v>3</v>
      </c>
      <c r="X18" s="662"/>
      <c r="Y18" s="662"/>
      <c r="Z18" s="662"/>
      <c r="AA18" s="662"/>
      <c r="AB18" s="662"/>
      <c r="AC18" s="663"/>
      <c r="AD18" s="661">
        <f>SUM(AD13:AJ17)</f>
        <v>3</v>
      </c>
      <c r="AE18" s="662"/>
      <c r="AF18" s="662"/>
      <c r="AG18" s="662"/>
      <c r="AH18" s="662"/>
      <c r="AI18" s="662"/>
      <c r="AJ18" s="663"/>
      <c r="AK18" s="661">
        <f>SUM(AK13:AQ17)</f>
        <v>3</v>
      </c>
      <c r="AL18" s="662"/>
      <c r="AM18" s="662"/>
      <c r="AN18" s="662"/>
      <c r="AO18" s="662"/>
      <c r="AP18" s="662"/>
      <c r="AQ18" s="663"/>
      <c r="AR18" s="661">
        <f>SUM(AR13:AX17)</f>
        <v>3</v>
      </c>
      <c r="AS18" s="662"/>
      <c r="AT18" s="662"/>
      <c r="AU18" s="662"/>
      <c r="AV18" s="662"/>
      <c r="AW18" s="662"/>
      <c r="AX18" s="664"/>
    </row>
    <row r="19" spans="1:50" ht="24.75" customHeight="1">
      <c r="A19" s="410"/>
      <c r="B19" s="411"/>
      <c r="C19" s="411"/>
      <c r="D19" s="411"/>
      <c r="E19" s="411"/>
      <c r="F19" s="412"/>
      <c r="G19" s="659" t="s">
        <v>10</v>
      </c>
      <c r="H19" s="660"/>
      <c r="I19" s="660"/>
      <c r="J19" s="660"/>
      <c r="K19" s="660"/>
      <c r="L19" s="660"/>
      <c r="M19" s="660"/>
      <c r="N19" s="660"/>
      <c r="O19" s="660"/>
      <c r="P19" s="175">
        <v>3</v>
      </c>
      <c r="Q19" s="176"/>
      <c r="R19" s="176"/>
      <c r="S19" s="176"/>
      <c r="T19" s="176"/>
      <c r="U19" s="176"/>
      <c r="V19" s="177"/>
      <c r="W19" s="175">
        <v>3</v>
      </c>
      <c r="X19" s="176"/>
      <c r="Y19" s="176"/>
      <c r="Z19" s="176"/>
      <c r="AA19" s="176"/>
      <c r="AB19" s="176"/>
      <c r="AC19" s="177"/>
      <c r="AD19" s="175">
        <v>3</v>
      </c>
      <c r="AE19" s="176"/>
      <c r="AF19" s="176"/>
      <c r="AG19" s="176"/>
      <c r="AH19" s="176"/>
      <c r="AI19" s="176"/>
      <c r="AJ19" s="177"/>
      <c r="AK19" s="636"/>
      <c r="AL19" s="636"/>
      <c r="AM19" s="636"/>
      <c r="AN19" s="636"/>
      <c r="AO19" s="636"/>
      <c r="AP19" s="636"/>
      <c r="AQ19" s="636"/>
      <c r="AR19" s="636"/>
      <c r="AS19" s="636"/>
      <c r="AT19" s="636"/>
      <c r="AU19" s="636"/>
      <c r="AV19" s="636"/>
      <c r="AW19" s="636"/>
      <c r="AX19" s="637"/>
    </row>
    <row r="20" spans="1:50" ht="24.75" customHeight="1">
      <c r="A20" s="507"/>
      <c r="B20" s="508"/>
      <c r="C20" s="508"/>
      <c r="D20" s="508"/>
      <c r="E20" s="508"/>
      <c r="F20" s="509"/>
      <c r="G20" s="659" t="s">
        <v>11</v>
      </c>
      <c r="H20" s="660"/>
      <c r="I20" s="660"/>
      <c r="J20" s="660"/>
      <c r="K20" s="660"/>
      <c r="L20" s="660"/>
      <c r="M20" s="660"/>
      <c r="N20" s="660"/>
      <c r="O20" s="660"/>
      <c r="P20" s="665">
        <f>IF(P18=0,"-",P19/P18)</f>
        <v>1</v>
      </c>
      <c r="Q20" s="665"/>
      <c r="R20" s="665"/>
      <c r="S20" s="665"/>
      <c r="T20" s="665"/>
      <c r="U20" s="665"/>
      <c r="V20" s="665"/>
      <c r="W20" s="665">
        <f>IF(W18=0,"-",W19/W18)</f>
        <v>1</v>
      </c>
      <c r="X20" s="665"/>
      <c r="Y20" s="665"/>
      <c r="Z20" s="665"/>
      <c r="AA20" s="665"/>
      <c r="AB20" s="665"/>
      <c r="AC20" s="665"/>
      <c r="AD20" s="665">
        <f>IF(AD18=0,"-",AD19/AD18)</f>
        <v>1</v>
      </c>
      <c r="AE20" s="665"/>
      <c r="AF20" s="665"/>
      <c r="AG20" s="665"/>
      <c r="AH20" s="665"/>
      <c r="AI20" s="665"/>
      <c r="AJ20" s="665"/>
      <c r="AK20" s="636"/>
      <c r="AL20" s="636"/>
      <c r="AM20" s="636"/>
      <c r="AN20" s="636"/>
      <c r="AO20" s="636"/>
      <c r="AP20" s="636"/>
      <c r="AQ20" s="636"/>
      <c r="AR20" s="636"/>
      <c r="AS20" s="636"/>
      <c r="AT20" s="636"/>
      <c r="AU20" s="636"/>
      <c r="AV20" s="636"/>
      <c r="AW20" s="636"/>
      <c r="AX20" s="637"/>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2.5" customHeight="1">
      <c r="A23" s="130"/>
      <c r="B23" s="128"/>
      <c r="C23" s="128"/>
      <c r="D23" s="128"/>
      <c r="E23" s="128"/>
      <c r="F23" s="129"/>
      <c r="G23" s="74" t="s">
        <v>388</v>
      </c>
      <c r="H23" s="75"/>
      <c r="I23" s="75"/>
      <c r="J23" s="75"/>
      <c r="K23" s="75"/>
      <c r="L23" s="75"/>
      <c r="M23" s="75"/>
      <c r="N23" s="75"/>
      <c r="O23" s="76"/>
      <c r="P23" s="322" t="s">
        <v>414</v>
      </c>
      <c r="Q23" s="219"/>
      <c r="R23" s="219"/>
      <c r="S23" s="219"/>
      <c r="T23" s="219"/>
      <c r="U23" s="219"/>
      <c r="V23" s="219"/>
      <c r="W23" s="219"/>
      <c r="X23" s="323"/>
      <c r="Y23" s="228" t="s">
        <v>14</v>
      </c>
      <c r="Z23" s="229"/>
      <c r="AA23" s="230"/>
      <c r="AB23" s="167" t="s">
        <v>389</v>
      </c>
      <c r="AC23" s="168"/>
      <c r="AD23" s="168"/>
      <c r="AE23" s="88">
        <v>68.7</v>
      </c>
      <c r="AF23" s="89"/>
      <c r="AG23" s="89"/>
      <c r="AH23" s="89"/>
      <c r="AI23" s="90"/>
      <c r="AJ23" s="88">
        <v>72.6</v>
      </c>
      <c r="AK23" s="89"/>
      <c r="AL23" s="89"/>
      <c r="AM23" s="89"/>
      <c r="AN23" s="90"/>
      <c r="AO23" s="88">
        <v>78.3</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324"/>
      <c r="Q24" s="325"/>
      <c r="R24" s="325"/>
      <c r="S24" s="325"/>
      <c r="T24" s="325"/>
      <c r="U24" s="325"/>
      <c r="V24" s="325"/>
      <c r="W24" s="325"/>
      <c r="X24" s="326"/>
      <c r="Y24" s="139" t="s">
        <v>65</v>
      </c>
      <c r="Z24" s="84"/>
      <c r="AA24" s="85"/>
      <c r="AB24" s="632" t="s">
        <v>389</v>
      </c>
      <c r="AC24" s="197"/>
      <c r="AD24" s="197"/>
      <c r="AE24" s="88" t="s">
        <v>390</v>
      </c>
      <c r="AF24" s="89"/>
      <c r="AG24" s="89"/>
      <c r="AH24" s="89"/>
      <c r="AI24" s="90"/>
      <c r="AJ24" s="88" t="s">
        <v>390</v>
      </c>
      <c r="AK24" s="89"/>
      <c r="AL24" s="89"/>
      <c r="AM24" s="89"/>
      <c r="AN24" s="90"/>
      <c r="AO24" s="88" t="s">
        <v>390</v>
      </c>
      <c r="AP24" s="89"/>
      <c r="AQ24" s="89"/>
      <c r="AR24" s="89"/>
      <c r="AS24" s="90"/>
      <c r="AT24" s="88">
        <v>76.9</v>
      </c>
      <c r="AU24" s="89"/>
      <c r="AV24" s="89"/>
      <c r="AW24" s="89"/>
      <c r="AX24" s="362"/>
    </row>
    <row r="25" spans="1:50" ht="22.5" customHeight="1">
      <c r="A25" s="134"/>
      <c r="B25" s="135"/>
      <c r="C25" s="135"/>
      <c r="D25" s="135"/>
      <c r="E25" s="135"/>
      <c r="F25" s="136"/>
      <c r="G25" s="80"/>
      <c r="H25" s="81"/>
      <c r="I25" s="81"/>
      <c r="J25" s="81"/>
      <c r="K25" s="81"/>
      <c r="L25" s="81"/>
      <c r="M25" s="81"/>
      <c r="N25" s="81"/>
      <c r="O25" s="82"/>
      <c r="P25" s="327"/>
      <c r="Q25" s="328"/>
      <c r="R25" s="328"/>
      <c r="S25" s="328"/>
      <c r="T25" s="328"/>
      <c r="U25" s="328"/>
      <c r="V25" s="328"/>
      <c r="W25" s="328"/>
      <c r="X25" s="329"/>
      <c r="Y25" s="83" t="s">
        <v>15</v>
      </c>
      <c r="Z25" s="84"/>
      <c r="AA25" s="85"/>
      <c r="AB25" s="86" t="s">
        <v>359</v>
      </c>
      <c r="AC25" s="87"/>
      <c r="AD25" s="87"/>
      <c r="AE25" s="88">
        <v>89.33680104031208</v>
      </c>
      <c r="AF25" s="89"/>
      <c r="AG25" s="89"/>
      <c r="AH25" s="89"/>
      <c r="AI25" s="90"/>
      <c r="AJ25" s="88">
        <v>94.40832249674901</v>
      </c>
      <c r="AK25" s="89"/>
      <c r="AL25" s="89"/>
      <c r="AM25" s="89"/>
      <c r="AN25" s="90"/>
      <c r="AO25" s="88">
        <v>101.82054616384914</v>
      </c>
      <c r="AP25" s="89"/>
      <c r="AQ25" s="89"/>
      <c r="AR25" s="89"/>
      <c r="AS25" s="90"/>
      <c r="AT25" s="192"/>
      <c r="AU25" s="193"/>
      <c r="AV25" s="193"/>
      <c r="AW25" s="193"/>
      <c r="AX25" s="194"/>
    </row>
    <row r="26" spans="1:50" ht="18.75"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customHeight="1" hidden="1">
      <c r="A28" s="130"/>
      <c r="B28" s="128"/>
      <c r="C28" s="128"/>
      <c r="D28" s="128"/>
      <c r="E28" s="128"/>
      <c r="F28" s="129"/>
      <c r="G28" s="74"/>
      <c r="H28" s="234"/>
      <c r="I28" s="234"/>
      <c r="J28" s="234"/>
      <c r="K28" s="234"/>
      <c r="L28" s="234"/>
      <c r="M28" s="234"/>
      <c r="N28" s="234"/>
      <c r="O28" s="235"/>
      <c r="P28" s="219"/>
      <c r="Q28" s="242"/>
      <c r="R28" s="242"/>
      <c r="S28" s="242"/>
      <c r="T28" s="242"/>
      <c r="U28" s="242"/>
      <c r="V28" s="242"/>
      <c r="W28" s="242"/>
      <c r="X28" s="243"/>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customHeight="1" hidden="1">
      <c r="A29" s="131"/>
      <c r="B29" s="132"/>
      <c r="C29" s="132"/>
      <c r="D29" s="132"/>
      <c r="E29" s="132"/>
      <c r="F29" s="133"/>
      <c r="G29" s="236"/>
      <c r="H29" s="237"/>
      <c r="I29" s="237"/>
      <c r="J29" s="237"/>
      <c r="K29" s="237"/>
      <c r="L29" s="237"/>
      <c r="M29" s="237"/>
      <c r="N29" s="237"/>
      <c r="O29" s="238"/>
      <c r="P29" s="244"/>
      <c r="Q29" s="244"/>
      <c r="R29" s="244"/>
      <c r="S29" s="244"/>
      <c r="T29" s="244"/>
      <c r="U29" s="244"/>
      <c r="V29" s="244"/>
      <c r="W29" s="244"/>
      <c r="X29" s="245"/>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62"/>
    </row>
    <row r="30" spans="1:50" ht="22.5" customHeight="1" hidden="1">
      <c r="A30" s="134"/>
      <c r="B30" s="135"/>
      <c r="C30" s="135"/>
      <c r="D30" s="135"/>
      <c r="E30" s="135"/>
      <c r="F30" s="136"/>
      <c r="G30" s="239"/>
      <c r="H30" s="240"/>
      <c r="I30" s="240"/>
      <c r="J30" s="240"/>
      <c r="K30" s="240"/>
      <c r="L30" s="240"/>
      <c r="M30" s="240"/>
      <c r="N30" s="240"/>
      <c r="O30" s="241"/>
      <c r="P30" s="246"/>
      <c r="Q30" s="246"/>
      <c r="R30" s="246"/>
      <c r="S30" s="246"/>
      <c r="T30" s="246"/>
      <c r="U30" s="246"/>
      <c r="V30" s="246"/>
      <c r="W30" s="246"/>
      <c r="X30" s="247"/>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3"/>
      <c r="H33" s="234"/>
      <c r="I33" s="234"/>
      <c r="J33" s="234"/>
      <c r="K33" s="234"/>
      <c r="L33" s="234"/>
      <c r="M33" s="234"/>
      <c r="N33" s="234"/>
      <c r="O33" s="235"/>
      <c r="P33" s="219"/>
      <c r="Q33" s="242"/>
      <c r="R33" s="242"/>
      <c r="S33" s="242"/>
      <c r="T33" s="242"/>
      <c r="U33" s="242"/>
      <c r="V33" s="242"/>
      <c r="W33" s="242"/>
      <c r="X33" s="243"/>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236"/>
      <c r="H34" s="237"/>
      <c r="I34" s="237"/>
      <c r="J34" s="237"/>
      <c r="K34" s="237"/>
      <c r="L34" s="237"/>
      <c r="M34" s="237"/>
      <c r="N34" s="237"/>
      <c r="O34" s="238"/>
      <c r="P34" s="244"/>
      <c r="Q34" s="244"/>
      <c r="R34" s="244"/>
      <c r="S34" s="244"/>
      <c r="T34" s="244"/>
      <c r="U34" s="244"/>
      <c r="V34" s="244"/>
      <c r="W34" s="244"/>
      <c r="X34" s="245"/>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62"/>
    </row>
    <row r="35" spans="1:50" ht="22.5" customHeight="1" hidden="1">
      <c r="A35" s="134"/>
      <c r="B35" s="135"/>
      <c r="C35" s="135"/>
      <c r="D35" s="135"/>
      <c r="E35" s="135"/>
      <c r="F35" s="136"/>
      <c r="G35" s="239"/>
      <c r="H35" s="240"/>
      <c r="I35" s="240"/>
      <c r="J35" s="240"/>
      <c r="K35" s="240"/>
      <c r="L35" s="240"/>
      <c r="M35" s="240"/>
      <c r="N35" s="240"/>
      <c r="O35" s="241"/>
      <c r="P35" s="246"/>
      <c r="Q35" s="246"/>
      <c r="R35" s="246"/>
      <c r="S35" s="246"/>
      <c r="T35" s="246"/>
      <c r="U35" s="246"/>
      <c r="V35" s="246"/>
      <c r="W35" s="246"/>
      <c r="X35" s="247"/>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3"/>
      <c r="H38" s="234"/>
      <c r="I38" s="234"/>
      <c r="J38" s="234"/>
      <c r="K38" s="234"/>
      <c r="L38" s="234"/>
      <c r="M38" s="234"/>
      <c r="N38" s="234"/>
      <c r="O38" s="235"/>
      <c r="P38" s="242"/>
      <c r="Q38" s="242"/>
      <c r="R38" s="242"/>
      <c r="S38" s="242"/>
      <c r="T38" s="242"/>
      <c r="U38" s="242"/>
      <c r="V38" s="242"/>
      <c r="W38" s="242"/>
      <c r="X38" s="243"/>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236"/>
      <c r="H39" s="237"/>
      <c r="I39" s="237"/>
      <c r="J39" s="237"/>
      <c r="K39" s="237"/>
      <c r="L39" s="237"/>
      <c r="M39" s="237"/>
      <c r="N39" s="237"/>
      <c r="O39" s="238"/>
      <c r="P39" s="244"/>
      <c r="Q39" s="244"/>
      <c r="R39" s="244"/>
      <c r="S39" s="244"/>
      <c r="T39" s="244"/>
      <c r="U39" s="244"/>
      <c r="V39" s="244"/>
      <c r="W39" s="244"/>
      <c r="X39" s="245"/>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62"/>
    </row>
    <row r="40" spans="1:50" ht="22.5" customHeight="1" hidden="1">
      <c r="A40" s="134"/>
      <c r="B40" s="135"/>
      <c r="C40" s="135"/>
      <c r="D40" s="135"/>
      <c r="E40" s="135"/>
      <c r="F40" s="136"/>
      <c r="G40" s="239"/>
      <c r="H40" s="240"/>
      <c r="I40" s="240"/>
      <c r="J40" s="240"/>
      <c r="K40" s="240"/>
      <c r="L40" s="240"/>
      <c r="M40" s="240"/>
      <c r="N40" s="240"/>
      <c r="O40" s="241"/>
      <c r="P40" s="246"/>
      <c r="Q40" s="246"/>
      <c r="R40" s="246"/>
      <c r="S40" s="246"/>
      <c r="T40" s="246"/>
      <c r="U40" s="246"/>
      <c r="V40" s="246"/>
      <c r="W40" s="246"/>
      <c r="X40" s="247"/>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3"/>
      <c r="H43" s="234"/>
      <c r="I43" s="234"/>
      <c r="J43" s="234"/>
      <c r="K43" s="234"/>
      <c r="L43" s="234"/>
      <c r="M43" s="234"/>
      <c r="N43" s="234"/>
      <c r="O43" s="235"/>
      <c r="P43" s="242"/>
      <c r="Q43" s="242"/>
      <c r="R43" s="242"/>
      <c r="S43" s="242"/>
      <c r="T43" s="242"/>
      <c r="U43" s="242"/>
      <c r="V43" s="242"/>
      <c r="W43" s="242"/>
      <c r="X43" s="243"/>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236"/>
      <c r="H44" s="237"/>
      <c r="I44" s="237"/>
      <c r="J44" s="237"/>
      <c r="K44" s="237"/>
      <c r="L44" s="237"/>
      <c r="M44" s="237"/>
      <c r="N44" s="237"/>
      <c r="O44" s="238"/>
      <c r="P44" s="244"/>
      <c r="Q44" s="244"/>
      <c r="R44" s="244"/>
      <c r="S44" s="244"/>
      <c r="T44" s="244"/>
      <c r="U44" s="244"/>
      <c r="V44" s="244"/>
      <c r="W44" s="244"/>
      <c r="X44" s="245"/>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62"/>
    </row>
    <row r="45" spans="1:50" ht="22.5" customHeight="1" hidden="1">
      <c r="A45" s="131"/>
      <c r="B45" s="132"/>
      <c r="C45" s="132"/>
      <c r="D45" s="132"/>
      <c r="E45" s="132"/>
      <c r="F45" s="133"/>
      <c r="G45" s="236"/>
      <c r="H45" s="237"/>
      <c r="I45" s="237"/>
      <c r="J45" s="237"/>
      <c r="K45" s="237"/>
      <c r="L45" s="237"/>
      <c r="M45" s="237"/>
      <c r="N45" s="237"/>
      <c r="O45" s="238"/>
      <c r="P45" s="244"/>
      <c r="Q45" s="244"/>
      <c r="R45" s="244"/>
      <c r="S45" s="244"/>
      <c r="T45" s="244"/>
      <c r="U45" s="244"/>
      <c r="V45" s="244"/>
      <c r="W45" s="244"/>
      <c r="X45" s="245"/>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hidden="1">
      <c r="A47" s="670"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4"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5"/>
    </row>
    <row r="48" spans="1:50" ht="18.75" customHeight="1" hidden="1">
      <c r="A48" s="670"/>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hidden="1">
      <c r="A49" s="670"/>
      <c r="B49" s="99"/>
      <c r="C49" s="100"/>
      <c r="D49" s="100"/>
      <c r="E49" s="100"/>
      <c r="F49" s="101"/>
      <c r="G49" s="306"/>
      <c r="H49" s="306"/>
      <c r="I49" s="306"/>
      <c r="J49" s="306"/>
      <c r="K49" s="306"/>
      <c r="L49" s="306"/>
      <c r="M49" s="306"/>
      <c r="N49" s="306"/>
      <c r="O49" s="306"/>
      <c r="P49" s="306"/>
      <c r="Q49" s="306"/>
      <c r="R49" s="306"/>
      <c r="S49" s="306"/>
      <c r="T49" s="306"/>
      <c r="U49" s="306"/>
      <c r="V49" s="306"/>
      <c r="W49" s="306"/>
      <c r="X49" s="306"/>
      <c r="Y49" s="306"/>
      <c r="Z49" s="306"/>
      <c r="AA49" s="633"/>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customHeight="1" hidden="1">
      <c r="A50" s="670"/>
      <c r="B50" s="99"/>
      <c r="C50" s="100"/>
      <c r="D50" s="100"/>
      <c r="E50" s="100"/>
      <c r="F50" s="101"/>
      <c r="G50" s="309"/>
      <c r="H50" s="309"/>
      <c r="I50" s="309"/>
      <c r="J50" s="309"/>
      <c r="K50" s="309"/>
      <c r="L50" s="309"/>
      <c r="M50" s="309"/>
      <c r="N50" s="309"/>
      <c r="O50" s="309"/>
      <c r="P50" s="309"/>
      <c r="Q50" s="309"/>
      <c r="R50" s="309"/>
      <c r="S50" s="309"/>
      <c r="T50" s="309"/>
      <c r="U50" s="309"/>
      <c r="V50" s="309"/>
      <c r="W50" s="309"/>
      <c r="X50" s="309"/>
      <c r="Y50" s="309"/>
      <c r="Z50" s="309"/>
      <c r="AA50" s="634"/>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2.5" customHeight="1" hidden="1">
      <c r="A51" s="670"/>
      <c r="B51" s="102"/>
      <c r="C51" s="103"/>
      <c r="D51" s="103"/>
      <c r="E51" s="103"/>
      <c r="F51" s="104"/>
      <c r="G51" s="312"/>
      <c r="H51" s="312"/>
      <c r="I51" s="312"/>
      <c r="J51" s="312"/>
      <c r="K51" s="312"/>
      <c r="L51" s="312"/>
      <c r="M51" s="312"/>
      <c r="N51" s="312"/>
      <c r="O51" s="312"/>
      <c r="P51" s="312"/>
      <c r="Q51" s="312"/>
      <c r="R51" s="312"/>
      <c r="S51" s="312"/>
      <c r="T51" s="312"/>
      <c r="U51" s="312"/>
      <c r="V51" s="312"/>
      <c r="W51" s="312"/>
      <c r="X51" s="312"/>
      <c r="Y51" s="312"/>
      <c r="Z51" s="312"/>
      <c r="AA51" s="635"/>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customHeight="1" hidden="1">
      <c r="A52" s="670"/>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hidden="1">
      <c r="A53" s="670"/>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customHeight="1" hidden="1">
      <c r="A54" s="670"/>
      <c r="B54" s="100"/>
      <c r="C54" s="100"/>
      <c r="D54" s="100"/>
      <c r="E54" s="100"/>
      <c r="F54" s="101"/>
      <c r="G54" s="620"/>
      <c r="H54" s="242"/>
      <c r="I54" s="242"/>
      <c r="J54" s="242"/>
      <c r="K54" s="242"/>
      <c r="L54" s="242"/>
      <c r="M54" s="242"/>
      <c r="N54" s="242"/>
      <c r="O54" s="243"/>
      <c r="P54" s="219"/>
      <c r="Q54" s="220"/>
      <c r="R54" s="220"/>
      <c r="S54" s="220"/>
      <c r="T54" s="220"/>
      <c r="U54" s="220"/>
      <c r="V54" s="220"/>
      <c r="W54" s="220"/>
      <c r="X54" s="221"/>
      <c r="Y54" s="597" t="s">
        <v>86</v>
      </c>
      <c r="Z54" s="598"/>
      <c r="AA54" s="599"/>
      <c r="AB54" s="600"/>
      <c r="AC54" s="601"/>
      <c r="AD54" s="601"/>
      <c r="AE54" s="88"/>
      <c r="AF54" s="89"/>
      <c r="AG54" s="89"/>
      <c r="AH54" s="89"/>
      <c r="AI54" s="90"/>
      <c r="AJ54" s="88"/>
      <c r="AK54" s="89"/>
      <c r="AL54" s="89"/>
      <c r="AM54" s="89"/>
      <c r="AN54" s="90"/>
      <c r="AO54" s="88"/>
      <c r="AP54" s="89"/>
      <c r="AQ54" s="89"/>
      <c r="AR54" s="89"/>
      <c r="AS54" s="90"/>
      <c r="AT54" s="195"/>
      <c r="AU54" s="195"/>
      <c r="AV54" s="195"/>
      <c r="AW54" s="195"/>
      <c r="AX54" s="196"/>
    </row>
    <row r="55" spans="1:50" ht="22.5" customHeight="1" hidden="1">
      <c r="A55" s="670"/>
      <c r="B55" s="100"/>
      <c r="C55" s="100"/>
      <c r="D55" s="100"/>
      <c r="E55" s="100"/>
      <c r="F55" s="101"/>
      <c r="G55" s="621"/>
      <c r="H55" s="244"/>
      <c r="I55" s="244"/>
      <c r="J55" s="244"/>
      <c r="K55" s="244"/>
      <c r="L55" s="244"/>
      <c r="M55" s="244"/>
      <c r="N55" s="244"/>
      <c r="O55" s="245"/>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62"/>
    </row>
    <row r="56" spans="1:50" ht="22.5" customHeight="1" hidden="1">
      <c r="A56" s="670"/>
      <c r="B56" s="103"/>
      <c r="C56" s="103"/>
      <c r="D56" s="103"/>
      <c r="E56" s="103"/>
      <c r="F56" s="104"/>
      <c r="G56" s="622"/>
      <c r="H56" s="246"/>
      <c r="I56" s="246"/>
      <c r="J56" s="246"/>
      <c r="K56" s="246"/>
      <c r="L56" s="246"/>
      <c r="M56" s="246"/>
      <c r="N56" s="246"/>
      <c r="O56" s="247"/>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customHeight="1" hidden="1">
      <c r="A57" s="670"/>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70"/>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70"/>
      <c r="B59" s="100"/>
      <c r="C59" s="100"/>
      <c r="D59" s="100"/>
      <c r="E59" s="100"/>
      <c r="F59" s="101"/>
      <c r="G59" s="620"/>
      <c r="H59" s="242"/>
      <c r="I59" s="242"/>
      <c r="J59" s="242"/>
      <c r="K59" s="242"/>
      <c r="L59" s="242"/>
      <c r="M59" s="242"/>
      <c r="N59" s="242"/>
      <c r="O59" s="243"/>
      <c r="P59" s="219"/>
      <c r="Q59" s="220"/>
      <c r="R59" s="220"/>
      <c r="S59" s="220"/>
      <c r="T59" s="220"/>
      <c r="U59" s="220"/>
      <c r="V59" s="220"/>
      <c r="W59" s="220"/>
      <c r="X59" s="221"/>
      <c r="Y59" s="597" t="s">
        <v>86</v>
      </c>
      <c r="Z59" s="598"/>
      <c r="AA59" s="599"/>
      <c r="AB59" s="601"/>
      <c r="AC59" s="601"/>
      <c r="AD59" s="601"/>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670"/>
      <c r="B60" s="100"/>
      <c r="C60" s="100"/>
      <c r="D60" s="100"/>
      <c r="E60" s="100"/>
      <c r="F60" s="101"/>
      <c r="G60" s="621"/>
      <c r="H60" s="244"/>
      <c r="I60" s="244"/>
      <c r="J60" s="244"/>
      <c r="K60" s="244"/>
      <c r="L60" s="244"/>
      <c r="M60" s="244"/>
      <c r="N60" s="244"/>
      <c r="O60" s="245"/>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62"/>
    </row>
    <row r="61" spans="1:50" ht="22.5" customHeight="1" hidden="1">
      <c r="A61" s="670"/>
      <c r="B61" s="103"/>
      <c r="C61" s="103"/>
      <c r="D61" s="103"/>
      <c r="E61" s="103"/>
      <c r="F61" s="104"/>
      <c r="G61" s="622"/>
      <c r="H61" s="246"/>
      <c r="I61" s="246"/>
      <c r="J61" s="246"/>
      <c r="K61" s="246"/>
      <c r="L61" s="246"/>
      <c r="M61" s="246"/>
      <c r="N61" s="246"/>
      <c r="O61" s="247"/>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70"/>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70"/>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70"/>
      <c r="B64" s="100"/>
      <c r="C64" s="100"/>
      <c r="D64" s="100"/>
      <c r="E64" s="100"/>
      <c r="F64" s="101"/>
      <c r="G64" s="620"/>
      <c r="H64" s="242"/>
      <c r="I64" s="242"/>
      <c r="J64" s="242"/>
      <c r="K64" s="242"/>
      <c r="L64" s="242"/>
      <c r="M64" s="242"/>
      <c r="N64" s="242"/>
      <c r="O64" s="243"/>
      <c r="P64" s="219"/>
      <c r="Q64" s="220"/>
      <c r="R64" s="220"/>
      <c r="S64" s="220"/>
      <c r="T64" s="220"/>
      <c r="U64" s="220"/>
      <c r="V64" s="220"/>
      <c r="W64" s="220"/>
      <c r="X64" s="221"/>
      <c r="Y64" s="597" t="s">
        <v>86</v>
      </c>
      <c r="Z64" s="598"/>
      <c r="AA64" s="599"/>
      <c r="AB64" s="601"/>
      <c r="AC64" s="601"/>
      <c r="AD64" s="601"/>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70"/>
      <c r="B65" s="100"/>
      <c r="C65" s="100"/>
      <c r="D65" s="100"/>
      <c r="E65" s="100"/>
      <c r="F65" s="101"/>
      <c r="G65" s="621"/>
      <c r="H65" s="244"/>
      <c r="I65" s="244"/>
      <c r="J65" s="244"/>
      <c r="K65" s="244"/>
      <c r="L65" s="244"/>
      <c r="M65" s="244"/>
      <c r="N65" s="244"/>
      <c r="O65" s="245"/>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62"/>
    </row>
    <row r="66" spans="1:50" ht="22.5" customHeight="1" hidden="1">
      <c r="A66" s="671"/>
      <c r="B66" s="103"/>
      <c r="C66" s="103"/>
      <c r="D66" s="103"/>
      <c r="E66" s="103"/>
      <c r="F66" s="104"/>
      <c r="G66" s="622"/>
      <c r="H66" s="246"/>
      <c r="I66" s="246"/>
      <c r="J66" s="246"/>
      <c r="K66" s="246"/>
      <c r="L66" s="246"/>
      <c r="M66" s="246"/>
      <c r="N66" s="246"/>
      <c r="O66" s="247"/>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31.5" customHeight="1">
      <c r="A67" s="536" t="s">
        <v>88</v>
      </c>
      <c r="B67" s="537"/>
      <c r="C67" s="537"/>
      <c r="D67" s="537"/>
      <c r="E67" s="537"/>
      <c r="F67" s="538"/>
      <c r="G67" s="623" t="s">
        <v>84</v>
      </c>
      <c r="H67" s="623"/>
      <c r="I67" s="623"/>
      <c r="J67" s="623"/>
      <c r="K67" s="623"/>
      <c r="L67" s="623"/>
      <c r="M67" s="623"/>
      <c r="N67" s="623"/>
      <c r="O67" s="623"/>
      <c r="P67" s="623"/>
      <c r="Q67" s="623"/>
      <c r="R67" s="623"/>
      <c r="S67" s="623"/>
      <c r="T67" s="623"/>
      <c r="U67" s="623"/>
      <c r="V67" s="623"/>
      <c r="W67" s="623"/>
      <c r="X67" s="624"/>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72" t="s">
        <v>74</v>
      </c>
      <c r="AU67" s="273"/>
      <c r="AV67" s="273"/>
      <c r="AW67" s="273"/>
      <c r="AX67" s="274"/>
    </row>
    <row r="68" spans="1:55" ht="22.5" customHeight="1">
      <c r="A68" s="539"/>
      <c r="B68" s="540"/>
      <c r="C68" s="540"/>
      <c r="D68" s="540"/>
      <c r="E68" s="540"/>
      <c r="F68" s="541"/>
      <c r="G68" s="242" t="s">
        <v>391</v>
      </c>
      <c r="H68" s="242"/>
      <c r="I68" s="242"/>
      <c r="J68" s="242"/>
      <c r="K68" s="242"/>
      <c r="L68" s="242"/>
      <c r="M68" s="242"/>
      <c r="N68" s="242"/>
      <c r="O68" s="242"/>
      <c r="P68" s="242"/>
      <c r="Q68" s="242"/>
      <c r="R68" s="242"/>
      <c r="S68" s="242"/>
      <c r="T68" s="242"/>
      <c r="U68" s="242"/>
      <c r="V68" s="242"/>
      <c r="W68" s="242"/>
      <c r="X68" s="243"/>
      <c r="Y68" s="629" t="s">
        <v>66</v>
      </c>
      <c r="Z68" s="630"/>
      <c r="AA68" s="631"/>
      <c r="AB68" s="111" t="s">
        <v>392</v>
      </c>
      <c r="AC68" s="112"/>
      <c r="AD68" s="113"/>
      <c r="AE68" s="88">
        <v>1</v>
      </c>
      <c r="AF68" s="89"/>
      <c r="AG68" s="89"/>
      <c r="AH68" s="89"/>
      <c r="AI68" s="90"/>
      <c r="AJ68" s="88">
        <v>1</v>
      </c>
      <c r="AK68" s="89"/>
      <c r="AL68" s="89"/>
      <c r="AM68" s="89"/>
      <c r="AN68" s="90"/>
      <c r="AO68" s="88">
        <v>1</v>
      </c>
      <c r="AP68" s="89"/>
      <c r="AQ68" s="89"/>
      <c r="AR68" s="89"/>
      <c r="AS68" s="90"/>
      <c r="AT68" s="551"/>
      <c r="AU68" s="551"/>
      <c r="AV68" s="551"/>
      <c r="AW68" s="551"/>
      <c r="AX68" s="552"/>
      <c r="AY68" s="10"/>
      <c r="AZ68" s="10"/>
      <c r="BA68" s="10"/>
      <c r="BB68" s="10"/>
      <c r="BC68" s="10"/>
    </row>
    <row r="69" spans="1:60" ht="22.5" customHeight="1">
      <c r="A69" s="542"/>
      <c r="B69" s="543"/>
      <c r="C69" s="543"/>
      <c r="D69" s="543"/>
      <c r="E69" s="543"/>
      <c r="F69" s="544"/>
      <c r="G69" s="246"/>
      <c r="H69" s="246"/>
      <c r="I69" s="246"/>
      <c r="J69" s="246"/>
      <c r="K69" s="246"/>
      <c r="L69" s="246"/>
      <c r="M69" s="246"/>
      <c r="N69" s="246"/>
      <c r="O69" s="246"/>
      <c r="P69" s="246"/>
      <c r="Q69" s="246"/>
      <c r="R69" s="246"/>
      <c r="S69" s="246"/>
      <c r="T69" s="246"/>
      <c r="U69" s="246"/>
      <c r="V69" s="246"/>
      <c r="W69" s="246"/>
      <c r="X69" s="247"/>
      <c r="Y69" s="108" t="s">
        <v>67</v>
      </c>
      <c r="Z69" s="109"/>
      <c r="AA69" s="110"/>
      <c r="AB69" s="202" t="s">
        <v>392</v>
      </c>
      <c r="AC69" s="203"/>
      <c r="AD69" s="204"/>
      <c r="AE69" s="88">
        <v>1</v>
      </c>
      <c r="AF69" s="89"/>
      <c r="AG69" s="89"/>
      <c r="AH69" s="89"/>
      <c r="AI69" s="90"/>
      <c r="AJ69" s="88">
        <v>1</v>
      </c>
      <c r="AK69" s="89"/>
      <c r="AL69" s="89"/>
      <c r="AM69" s="89"/>
      <c r="AN69" s="90"/>
      <c r="AO69" s="88">
        <v>1</v>
      </c>
      <c r="AP69" s="89"/>
      <c r="AQ69" s="89"/>
      <c r="AR69" s="89"/>
      <c r="AS69" s="90"/>
      <c r="AT69" s="88">
        <v>1</v>
      </c>
      <c r="AU69" s="89"/>
      <c r="AV69" s="89"/>
      <c r="AW69" s="89"/>
      <c r="AX69" s="362"/>
      <c r="AY69" s="10"/>
      <c r="AZ69" s="10"/>
      <c r="BA69" s="10"/>
      <c r="BB69" s="10"/>
      <c r="BC69" s="10"/>
      <c r="BD69" s="10"/>
      <c r="BE69" s="10"/>
      <c r="BF69" s="10"/>
      <c r="BG69" s="10"/>
      <c r="BH69" s="10"/>
    </row>
    <row r="70" spans="1:50" ht="33" customHeight="1" hidden="1">
      <c r="A70" s="536" t="s">
        <v>88</v>
      </c>
      <c r="B70" s="537"/>
      <c r="C70" s="537"/>
      <c r="D70" s="537"/>
      <c r="E70" s="537"/>
      <c r="F70" s="538"/>
      <c r="G70" s="623" t="s">
        <v>84</v>
      </c>
      <c r="H70" s="623"/>
      <c r="I70" s="623"/>
      <c r="J70" s="623"/>
      <c r="K70" s="623"/>
      <c r="L70" s="623"/>
      <c r="M70" s="623"/>
      <c r="N70" s="623"/>
      <c r="O70" s="623"/>
      <c r="P70" s="623"/>
      <c r="Q70" s="623"/>
      <c r="R70" s="623"/>
      <c r="S70" s="623"/>
      <c r="T70" s="623"/>
      <c r="U70" s="623"/>
      <c r="V70" s="623"/>
      <c r="W70" s="623"/>
      <c r="X70" s="624"/>
      <c r="Y70" s="145"/>
      <c r="Z70" s="146"/>
      <c r="AA70" s="147"/>
      <c r="AB70" s="83" t="s">
        <v>12</v>
      </c>
      <c r="AC70" s="84"/>
      <c r="AD70" s="85"/>
      <c r="AE70" s="139" t="s">
        <v>69</v>
      </c>
      <c r="AF70" s="126"/>
      <c r="AG70" s="126"/>
      <c r="AH70" s="126"/>
      <c r="AI70" s="625"/>
      <c r="AJ70" s="139" t="s">
        <v>70</v>
      </c>
      <c r="AK70" s="126"/>
      <c r="AL70" s="126"/>
      <c r="AM70" s="126"/>
      <c r="AN70" s="625"/>
      <c r="AO70" s="139" t="s">
        <v>71</v>
      </c>
      <c r="AP70" s="126"/>
      <c r="AQ70" s="126"/>
      <c r="AR70" s="126"/>
      <c r="AS70" s="625"/>
      <c r="AT70" s="272" t="s">
        <v>74</v>
      </c>
      <c r="AU70" s="273"/>
      <c r="AV70" s="273"/>
      <c r="AW70" s="273"/>
      <c r="AX70" s="274"/>
    </row>
    <row r="71" spans="1:55" ht="22.5" customHeight="1" hidden="1">
      <c r="A71" s="539"/>
      <c r="B71" s="540"/>
      <c r="C71" s="540"/>
      <c r="D71" s="540"/>
      <c r="E71" s="540"/>
      <c r="F71" s="541"/>
      <c r="G71" s="242"/>
      <c r="H71" s="242"/>
      <c r="I71" s="242"/>
      <c r="J71" s="242"/>
      <c r="K71" s="242"/>
      <c r="L71" s="242"/>
      <c r="M71" s="242"/>
      <c r="N71" s="242"/>
      <c r="O71" s="242"/>
      <c r="P71" s="242"/>
      <c r="Q71" s="242"/>
      <c r="R71" s="242"/>
      <c r="S71" s="242"/>
      <c r="T71" s="242"/>
      <c r="U71" s="242"/>
      <c r="V71" s="242"/>
      <c r="W71" s="242"/>
      <c r="X71" s="243"/>
      <c r="Y71" s="672" t="s">
        <v>66</v>
      </c>
      <c r="Z71" s="673"/>
      <c r="AA71" s="674"/>
      <c r="AB71" s="111"/>
      <c r="AC71" s="112"/>
      <c r="AD71" s="113"/>
      <c r="AE71" s="88"/>
      <c r="AF71" s="89"/>
      <c r="AG71" s="89"/>
      <c r="AH71" s="89"/>
      <c r="AI71" s="90"/>
      <c r="AJ71" s="88"/>
      <c r="AK71" s="89"/>
      <c r="AL71" s="89"/>
      <c r="AM71" s="89"/>
      <c r="AN71" s="90"/>
      <c r="AO71" s="88"/>
      <c r="AP71" s="89"/>
      <c r="AQ71" s="89"/>
      <c r="AR71" s="89"/>
      <c r="AS71" s="90"/>
      <c r="AT71" s="551"/>
      <c r="AU71" s="551"/>
      <c r="AV71" s="551"/>
      <c r="AW71" s="551"/>
      <c r="AX71" s="552"/>
      <c r="AY71" s="10"/>
      <c r="AZ71" s="10"/>
      <c r="BA71" s="10"/>
      <c r="BB71" s="10"/>
      <c r="BC71" s="10"/>
    </row>
    <row r="72" spans="1:60" ht="22.5" customHeight="1" hidden="1">
      <c r="A72" s="542"/>
      <c r="B72" s="543"/>
      <c r="C72" s="543"/>
      <c r="D72" s="543"/>
      <c r="E72" s="543"/>
      <c r="F72" s="544"/>
      <c r="G72" s="246"/>
      <c r="H72" s="246"/>
      <c r="I72" s="246"/>
      <c r="J72" s="246"/>
      <c r="K72" s="246"/>
      <c r="L72" s="246"/>
      <c r="M72" s="246"/>
      <c r="N72" s="246"/>
      <c r="O72" s="246"/>
      <c r="P72" s="246"/>
      <c r="Q72" s="246"/>
      <c r="R72" s="246"/>
      <c r="S72" s="246"/>
      <c r="T72" s="246"/>
      <c r="U72" s="246"/>
      <c r="V72" s="246"/>
      <c r="W72" s="246"/>
      <c r="X72" s="247"/>
      <c r="Y72" s="108" t="s">
        <v>67</v>
      </c>
      <c r="Z72" s="675"/>
      <c r="AA72" s="676"/>
      <c r="AB72" s="202"/>
      <c r="AC72" s="203"/>
      <c r="AD72" s="204"/>
      <c r="AE72" s="88"/>
      <c r="AF72" s="89"/>
      <c r="AG72" s="89"/>
      <c r="AH72" s="89"/>
      <c r="AI72" s="90"/>
      <c r="AJ72" s="88"/>
      <c r="AK72" s="89"/>
      <c r="AL72" s="89"/>
      <c r="AM72" s="89"/>
      <c r="AN72" s="90"/>
      <c r="AO72" s="88"/>
      <c r="AP72" s="89"/>
      <c r="AQ72" s="89"/>
      <c r="AR72" s="89"/>
      <c r="AS72" s="90"/>
      <c r="AT72" s="88"/>
      <c r="AU72" s="89"/>
      <c r="AV72" s="89"/>
      <c r="AW72" s="89"/>
      <c r="AX72" s="362"/>
      <c r="AY72" s="10"/>
      <c r="AZ72" s="10"/>
      <c r="BA72" s="10"/>
      <c r="BB72" s="10"/>
      <c r="BC72" s="10"/>
      <c r="BD72" s="10"/>
      <c r="BE72" s="10"/>
      <c r="BF72" s="10"/>
      <c r="BG72" s="10"/>
      <c r="BH72" s="10"/>
    </row>
    <row r="73" spans="1:50" ht="31.5" customHeight="1" hidden="1">
      <c r="A73" s="536" t="s">
        <v>88</v>
      </c>
      <c r="B73" s="537"/>
      <c r="C73" s="537"/>
      <c r="D73" s="537"/>
      <c r="E73" s="537"/>
      <c r="F73" s="538"/>
      <c r="G73" s="623" t="s">
        <v>84</v>
      </c>
      <c r="H73" s="623"/>
      <c r="I73" s="623"/>
      <c r="J73" s="623"/>
      <c r="K73" s="623"/>
      <c r="L73" s="623"/>
      <c r="M73" s="623"/>
      <c r="N73" s="623"/>
      <c r="O73" s="623"/>
      <c r="P73" s="623"/>
      <c r="Q73" s="623"/>
      <c r="R73" s="623"/>
      <c r="S73" s="623"/>
      <c r="T73" s="623"/>
      <c r="U73" s="623"/>
      <c r="V73" s="623"/>
      <c r="W73" s="623"/>
      <c r="X73" s="624"/>
      <c r="Y73" s="145"/>
      <c r="Z73" s="146"/>
      <c r="AA73" s="147"/>
      <c r="AB73" s="83" t="s">
        <v>12</v>
      </c>
      <c r="AC73" s="84"/>
      <c r="AD73" s="85"/>
      <c r="AE73" s="139" t="s">
        <v>69</v>
      </c>
      <c r="AF73" s="126"/>
      <c r="AG73" s="126"/>
      <c r="AH73" s="126"/>
      <c r="AI73" s="625"/>
      <c r="AJ73" s="139" t="s">
        <v>70</v>
      </c>
      <c r="AK73" s="126"/>
      <c r="AL73" s="126"/>
      <c r="AM73" s="126"/>
      <c r="AN73" s="625"/>
      <c r="AO73" s="139" t="s">
        <v>71</v>
      </c>
      <c r="AP73" s="126"/>
      <c r="AQ73" s="126"/>
      <c r="AR73" s="126"/>
      <c r="AS73" s="625"/>
      <c r="AT73" s="272" t="s">
        <v>74</v>
      </c>
      <c r="AU73" s="273"/>
      <c r="AV73" s="273"/>
      <c r="AW73" s="273"/>
      <c r="AX73" s="274"/>
    </row>
    <row r="74" spans="1:55" ht="22.5" customHeight="1" hidden="1">
      <c r="A74" s="539"/>
      <c r="B74" s="540"/>
      <c r="C74" s="540"/>
      <c r="D74" s="540"/>
      <c r="E74" s="540"/>
      <c r="F74" s="541"/>
      <c r="G74" s="242"/>
      <c r="H74" s="242"/>
      <c r="I74" s="242"/>
      <c r="J74" s="242"/>
      <c r="K74" s="242"/>
      <c r="L74" s="242"/>
      <c r="M74" s="242"/>
      <c r="N74" s="242"/>
      <c r="O74" s="242"/>
      <c r="P74" s="242"/>
      <c r="Q74" s="242"/>
      <c r="R74" s="242"/>
      <c r="S74" s="242"/>
      <c r="T74" s="242"/>
      <c r="U74" s="242"/>
      <c r="V74" s="242"/>
      <c r="W74" s="242"/>
      <c r="X74" s="243"/>
      <c r="Y74" s="672" t="s">
        <v>66</v>
      </c>
      <c r="Z74" s="673"/>
      <c r="AA74" s="674"/>
      <c r="AB74" s="111"/>
      <c r="AC74" s="112"/>
      <c r="AD74" s="113"/>
      <c r="AE74" s="88"/>
      <c r="AF74" s="89"/>
      <c r="AG74" s="89"/>
      <c r="AH74" s="89"/>
      <c r="AI74" s="90"/>
      <c r="AJ74" s="88"/>
      <c r="AK74" s="89"/>
      <c r="AL74" s="89"/>
      <c r="AM74" s="89"/>
      <c r="AN74" s="90"/>
      <c r="AO74" s="88"/>
      <c r="AP74" s="89"/>
      <c r="AQ74" s="89"/>
      <c r="AR74" s="89"/>
      <c r="AS74" s="90"/>
      <c r="AT74" s="551"/>
      <c r="AU74" s="551"/>
      <c r="AV74" s="551"/>
      <c r="AW74" s="551"/>
      <c r="AX74" s="552"/>
      <c r="AY74" s="10"/>
      <c r="AZ74" s="10"/>
      <c r="BA74" s="10"/>
      <c r="BB74" s="10"/>
      <c r="BC74" s="10"/>
    </row>
    <row r="75" spans="1:60" ht="22.5" customHeight="1" hidden="1">
      <c r="A75" s="542"/>
      <c r="B75" s="543"/>
      <c r="C75" s="543"/>
      <c r="D75" s="543"/>
      <c r="E75" s="543"/>
      <c r="F75" s="544"/>
      <c r="G75" s="246"/>
      <c r="H75" s="246"/>
      <c r="I75" s="246"/>
      <c r="J75" s="246"/>
      <c r="K75" s="246"/>
      <c r="L75" s="246"/>
      <c r="M75" s="246"/>
      <c r="N75" s="246"/>
      <c r="O75" s="246"/>
      <c r="P75" s="246"/>
      <c r="Q75" s="246"/>
      <c r="R75" s="246"/>
      <c r="S75" s="246"/>
      <c r="T75" s="246"/>
      <c r="U75" s="246"/>
      <c r="V75" s="246"/>
      <c r="W75" s="246"/>
      <c r="X75" s="247"/>
      <c r="Y75" s="108" t="s">
        <v>67</v>
      </c>
      <c r="Z75" s="675"/>
      <c r="AA75" s="676"/>
      <c r="AB75" s="202"/>
      <c r="AC75" s="203"/>
      <c r="AD75" s="204"/>
      <c r="AE75" s="88"/>
      <c r="AF75" s="89"/>
      <c r="AG75" s="89"/>
      <c r="AH75" s="89"/>
      <c r="AI75" s="90"/>
      <c r="AJ75" s="88"/>
      <c r="AK75" s="89"/>
      <c r="AL75" s="89"/>
      <c r="AM75" s="89"/>
      <c r="AN75" s="90"/>
      <c r="AO75" s="88"/>
      <c r="AP75" s="89"/>
      <c r="AQ75" s="89"/>
      <c r="AR75" s="89"/>
      <c r="AS75" s="90"/>
      <c r="AT75" s="88"/>
      <c r="AU75" s="89"/>
      <c r="AV75" s="89"/>
      <c r="AW75" s="89"/>
      <c r="AX75" s="362"/>
      <c r="AY75" s="10"/>
      <c r="AZ75" s="10"/>
      <c r="BA75" s="10"/>
      <c r="BB75" s="10"/>
      <c r="BC75" s="10"/>
      <c r="BD75" s="10"/>
      <c r="BE75" s="10"/>
      <c r="BF75" s="10"/>
      <c r="BG75" s="10"/>
      <c r="BH75" s="10"/>
    </row>
    <row r="76" spans="1:50" ht="31.5" customHeight="1" hidden="1">
      <c r="A76" s="536" t="s">
        <v>88</v>
      </c>
      <c r="B76" s="537"/>
      <c r="C76" s="537"/>
      <c r="D76" s="537"/>
      <c r="E76" s="537"/>
      <c r="F76" s="538"/>
      <c r="G76" s="623" t="s">
        <v>84</v>
      </c>
      <c r="H76" s="623"/>
      <c r="I76" s="623"/>
      <c r="J76" s="623"/>
      <c r="K76" s="623"/>
      <c r="L76" s="623"/>
      <c r="M76" s="623"/>
      <c r="N76" s="623"/>
      <c r="O76" s="623"/>
      <c r="P76" s="623"/>
      <c r="Q76" s="623"/>
      <c r="R76" s="623"/>
      <c r="S76" s="623"/>
      <c r="T76" s="623"/>
      <c r="U76" s="623"/>
      <c r="V76" s="623"/>
      <c r="W76" s="623"/>
      <c r="X76" s="624"/>
      <c r="Y76" s="145"/>
      <c r="Z76" s="146"/>
      <c r="AA76" s="147"/>
      <c r="AB76" s="83" t="s">
        <v>12</v>
      </c>
      <c r="AC76" s="84"/>
      <c r="AD76" s="85"/>
      <c r="AE76" s="139" t="s">
        <v>69</v>
      </c>
      <c r="AF76" s="126"/>
      <c r="AG76" s="126"/>
      <c r="AH76" s="126"/>
      <c r="AI76" s="625"/>
      <c r="AJ76" s="139" t="s">
        <v>70</v>
      </c>
      <c r="AK76" s="126"/>
      <c r="AL76" s="126"/>
      <c r="AM76" s="126"/>
      <c r="AN76" s="625"/>
      <c r="AO76" s="139" t="s">
        <v>71</v>
      </c>
      <c r="AP76" s="126"/>
      <c r="AQ76" s="126"/>
      <c r="AR76" s="126"/>
      <c r="AS76" s="625"/>
      <c r="AT76" s="272" t="s">
        <v>74</v>
      </c>
      <c r="AU76" s="273"/>
      <c r="AV76" s="273"/>
      <c r="AW76" s="273"/>
      <c r="AX76" s="274"/>
    </row>
    <row r="77" spans="1:55" ht="22.5" customHeight="1" hidden="1">
      <c r="A77" s="539"/>
      <c r="B77" s="540"/>
      <c r="C77" s="540"/>
      <c r="D77" s="540"/>
      <c r="E77" s="540"/>
      <c r="F77" s="541"/>
      <c r="G77" s="242"/>
      <c r="H77" s="242"/>
      <c r="I77" s="242"/>
      <c r="J77" s="242"/>
      <c r="K77" s="242"/>
      <c r="L77" s="242"/>
      <c r="M77" s="242"/>
      <c r="N77" s="242"/>
      <c r="O77" s="242"/>
      <c r="P77" s="242"/>
      <c r="Q77" s="242"/>
      <c r="R77" s="242"/>
      <c r="S77" s="242"/>
      <c r="T77" s="242"/>
      <c r="U77" s="242"/>
      <c r="V77" s="242"/>
      <c r="W77" s="242"/>
      <c r="X77" s="243"/>
      <c r="Y77" s="672" t="s">
        <v>66</v>
      </c>
      <c r="Z77" s="673"/>
      <c r="AA77" s="674"/>
      <c r="AB77" s="111"/>
      <c r="AC77" s="112"/>
      <c r="AD77" s="113"/>
      <c r="AE77" s="88"/>
      <c r="AF77" s="89"/>
      <c r="AG77" s="89"/>
      <c r="AH77" s="89"/>
      <c r="AI77" s="90"/>
      <c r="AJ77" s="88"/>
      <c r="AK77" s="89"/>
      <c r="AL77" s="89"/>
      <c r="AM77" s="89"/>
      <c r="AN77" s="90"/>
      <c r="AO77" s="88"/>
      <c r="AP77" s="89"/>
      <c r="AQ77" s="89"/>
      <c r="AR77" s="89"/>
      <c r="AS77" s="90"/>
      <c r="AT77" s="551"/>
      <c r="AU77" s="551"/>
      <c r="AV77" s="551"/>
      <c r="AW77" s="551"/>
      <c r="AX77" s="552"/>
      <c r="AY77" s="10"/>
      <c r="AZ77" s="10"/>
      <c r="BA77" s="10"/>
      <c r="BB77" s="10"/>
      <c r="BC77" s="10"/>
    </row>
    <row r="78" spans="1:60" ht="22.5" customHeight="1" hidden="1">
      <c r="A78" s="542"/>
      <c r="B78" s="543"/>
      <c r="C78" s="543"/>
      <c r="D78" s="543"/>
      <c r="E78" s="543"/>
      <c r="F78" s="544"/>
      <c r="G78" s="246"/>
      <c r="H78" s="246"/>
      <c r="I78" s="246"/>
      <c r="J78" s="246"/>
      <c r="K78" s="246"/>
      <c r="L78" s="246"/>
      <c r="M78" s="246"/>
      <c r="N78" s="246"/>
      <c r="O78" s="246"/>
      <c r="P78" s="246"/>
      <c r="Q78" s="246"/>
      <c r="R78" s="246"/>
      <c r="S78" s="246"/>
      <c r="T78" s="246"/>
      <c r="U78" s="246"/>
      <c r="V78" s="246"/>
      <c r="W78" s="246"/>
      <c r="X78" s="247"/>
      <c r="Y78" s="108" t="s">
        <v>67</v>
      </c>
      <c r="Z78" s="675"/>
      <c r="AA78" s="676"/>
      <c r="AB78" s="202"/>
      <c r="AC78" s="203"/>
      <c r="AD78" s="204"/>
      <c r="AE78" s="88"/>
      <c r="AF78" s="89"/>
      <c r="AG78" s="89"/>
      <c r="AH78" s="89"/>
      <c r="AI78" s="90"/>
      <c r="AJ78" s="88"/>
      <c r="AK78" s="89"/>
      <c r="AL78" s="89"/>
      <c r="AM78" s="89"/>
      <c r="AN78" s="90"/>
      <c r="AO78" s="88"/>
      <c r="AP78" s="89"/>
      <c r="AQ78" s="89"/>
      <c r="AR78" s="89"/>
      <c r="AS78" s="90"/>
      <c r="AT78" s="88"/>
      <c r="AU78" s="89"/>
      <c r="AV78" s="89"/>
      <c r="AW78" s="89"/>
      <c r="AX78" s="362"/>
      <c r="AY78" s="10"/>
      <c r="AZ78" s="10"/>
      <c r="BA78" s="10"/>
      <c r="BB78" s="10"/>
      <c r="BC78" s="10"/>
      <c r="BD78" s="10"/>
      <c r="BE78" s="10"/>
      <c r="BF78" s="10"/>
      <c r="BG78" s="10"/>
      <c r="BH78" s="10"/>
    </row>
    <row r="79" spans="1:50" ht="31.5" customHeight="1" hidden="1">
      <c r="A79" s="536" t="s">
        <v>88</v>
      </c>
      <c r="B79" s="537"/>
      <c r="C79" s="537"/>
      <c r="D79" s="537"/>
      <c r="E79" s="537"/>
      <c r="F79" s="538"/>
      <c r="G79" s="623" t="s">
        <v>84</v>
      </c>
      <c r="H79" s="623"/>
      <c r="I79" s="623"/>
      <c r="J79" s="623"/>
      <c r="K79" s="623"/>
      <c r="L79" s="623"/>
      <c r="M79" s="623"/>
      <c r="N79" s="623"/>
      <c r="O79" s="623"/>
      <c r="P79" s="623"/>
      <c r="Q79" s="623"/>
      <c r="R79" s="623"/>
      <c r="S79" s="623"/>
      <c r="T79" s="623"/>
      <c r="U79" s="623"/>
      <c r="V79" s="623"/>
      <c r="W79" s="623"/>
      <c r="X79" s="624"/>
      <c r="Y79" s="145"/>
      <c r="Z79" s="146"/>
      <c r="AA79" s="147"/>
      <c r="AB79" s="83" t="s">
        <v>12</v>
      </c>
      <c r="AC79" s="84"/>
      <c r="AD79" s="85"/>
      <c r="AE79" s="139" t="s">
        <v>69</v>
      </c>
      <c r="AF79" s="126"/>
      <c r="AG79" s="126"/>
      <c r="AH79" s="126"/>
      <c r="AI79" s="625"/>
      <c r="AJ79" s="139" t="s">
        <v>70</v>
      </c>
      <c r="AK79" s="126"/>
      <c r="AL79" s="126"/>
      <c r="AM79" s="126"/>
      <c r="AN79" s="625"/>
      <c r="AO79" s="139" t="s">
        <v>71</v>
      </c>
      <c r="AP79" s="126"/>
      <c r="AQ79" s="126"/>
      <c r="AR79" s="126"/>
      <c r="AS79" s="625"/>
      <c r="AT79" s="272" t="s">
        <v>74</v>
      </c>
      <c r="AU79" s="273"/>
      <c r="AV79" s="273"/>
      <c r="AW79" s="273"/>
      <c r="AX79" s="274"/>
    </row>
    <row r="80" spans="1:55" ht="22.5" customHeight="1" hidden="1">
      <c r="A80" s="539"/>
      <c r="B80" s="540"/>
      <c r="C80" s="540"/>
      <c r="D80" s="540"/>
      <c r="E80" s="540"/>
      <c r="F80" s="541"/>
      <c r="G80" s="242"/>
      <c r="H80" s="242"/>
      <c r="I80" s="242"/>
      <c r="J80" s="242"/>
      <c r="K80" s="242"/>
      <c r="L80" s="242"/>
      <c r="M80" s="242"/>
      <c r="N80" s="242"/>
      <c r="O80" s="242"/>
      <c r="P80" s="242"/>
      <c r="Q80" s="242"/>
      <c r="R80" s="242"/>
      <c r="S80" s="242"/>
      <c r="T80" s="242"/>
      <c r="U80" s="242"/>
      <c r="V80" s="242"/>
      <c r="W80" s="242"/>
      <c r="X80" s="243"/>
      <c r="Y80" s="672" t="s">
        <v>66</v>
      </c>
      <c r="Z80" s="673"/>
      <c r="AA80" s="674"/>
      <c r="AB80" s="111"/>
      <c r="AC80" s="112"/>
      <c r="AD80" s="113"/>
      <c r="AE80" s="88"/>
      <c r="AF80" s="89"/>
      <c r="AG80" s="89"/>
      <c r="AH80" s="89"/>
      <c r="AI80" s="90"/>
      <c r="AJ80" s="88"/>
      <c r="AK80" s="89"/>
      <c r="AL80" s="89"/>
      <c r="AM80" s="89"/>
      <c r="AN80" s="90"/>
      <c r="AO80" s="88"/>
      <c r="AP80" s="89"/>
      <c r="AQ80" s="89"/>
      <c r="AR80" s="89"/>
      <c r="AS80" s="90"/>
      <c r="AT80" s="551"/>
      <c r="AU80" s="551"/>
      <c r="AV80" s="551"/>
      <c r="AW80" s="551"/>
      <c r="AX80" s="552"/>
      <c r="AY80" s="10"/>
      <c r="AZ80" s="10"/>
      <c r="BA80" s="10"/>
      <c r="BB80" s="10"/>
      <c r="BC80" s="10"/>
    </row>
    <row r="81" spans="1:60" ht="22.5" customHeight="1" hidden="1">
      <c r="A81" s="542"/>
      <c r="B81" s="543"/>
      <c r="C81" s="543"/>
      <c r="D81" s="543"/>
      <c r="E81" s="543"/>
      <c r="F81" s="544"/>
      <c r="G81" s="246"/>
      <c r="H81" s="246"/>
      <c r="I81" s="246"/>
      <c r="J81" s="246"/>
      <c r="K81" s="246"/>
      <c r="L81" s="246"/>
      <c r="M81" s="246"/>
      <c r="N81" s="246"/>
      <c r="O81" s="246"/>
      <c r="P81" s="246"/>
      <c r="Q81" s="246"/>
      <c r="R81" s="246"/>
      <c r="S81" s="246"/>
      <c r="T81" s="246"/>
      <c r="U81" s="246"/>
      <c r="V81" s="246"/>
      <c r="W81" s="246"/>
      <c r="X81" s="247"/>
      <c r="Y81" s="108" t="s">
        <v>67</v>
      </c>
      <c r="Z81" s="675"/>
      <c r="AA81" s="676"/>
      <c r="AB81" s="202"/>
      <c r="AC81" s="203"/>
      <c r="AD81" s="204"/>
      <c r="AE81" s="88"/>
      <c r="AF81" s="89"/>
      <c r="AG81" s="89"/>
      <c r="AH81" s="89"/>
      <c r="AI81" s="90"/>
      <c r="AJ81" s="88"/>
      <c r="AK81" s="89"/>
      <c r="AL81" s="89"/>
      <c r="AM81" s="89"/>
      <c r="AN81" s="90"/>
      <c r="AO81" s="88"/>
      <c r="AP81" s="89"/>
      <c r="AQ81" s="89"/>
      <c r="AR81" s="89"/>
      <c r="AS81" s="90"/>
      <c r="AT81" s="88"/>
      <c r="AU81" s="89"/>
      <c r="AV81" s="89"/>
      <c r="AW81" s="89"/>
      <c r="AX81" s="362"/>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72" t="s">
        <v>75</v>
      </c>
      <c r="AU82" s="273"/>
      <c r="AV82" s="273"/>
      <c r="AW82" s="273"/>
      <c r="AX82" s="274"/>
    </row>
    <row r="83" spans="1:50" ht="22.5" customHeight="1">
      <c r="A83" s="120"/>
      <c r="B83" s="121"/>
      <c r="C83" s="121"/>
      <c r="D83" s="121"/>
      <c r="E83" s="121"/>
      <c r="F83" s="122"/>
      <c r="G83" s="303" t="s">
        <v>419</v>
      </c>
      <c r="H83" s="303"/>
      <c r="I83" s="303"/>
      <c r="J83" s="303"/>
      <c r="K83" s="303"/>
      <c r="L83" s="303"/>
      <c r="M83" s="303"/>
      <c r="N83" s="303"/>
      <c r="O83" s="303"/>
      <c r="P83" s="303"/>
      <c r="Q83" s="303"/>
      <c r="R83" s="303"/>
      <c r="S83" s="303"/>
      <c r="T83" s="303"/>
      <c r="U83" s="303"/>
      <c r="V83" s="303"/>
      <c r="W83" s="303"/>
      <c r="X83" s="303"/>
      <c r="Y83" s="548" t="s">
        <v>17</v>
      </c>
      <c r="Z83" s="549"/>
      <c r="AA83" s="550"/>
      <c r="AB83" s="677" t="s">
        <v>422</v>
      </c>
      <c r="AC83" s="115"/>
      <c r="AD83" s="116"/>
      <c r="AE83" s="205">
        <v>3</v>
      </c>
      <c r="AF83" s="206"/>
      <c r="AG83" s="206"/>
      <c r="AH83" s="206"/>
      <c r="AI83" s="206"/>
      <c r="AJ83" s="205">
        <v>3</v>
      </c>
      <c r="AK83" s="206"/>
      <c r="AL83" s="206"/>
      <c r="AM83" s="206"/>
      <c r="AN83" s="206"/>
      <c r="AO83" s="205">
        <v>3</v>
      </c>
      <c r="AP83" s="206"/>
      <c r="AQ83" s="206"/>
      <c r="AR83" s="206"/>
      <c r="AS83" s="206"/>
      <c r="AT83" s="88">
        <v>3</v>
      </c>
      <c r="AU83" s="89"/>
      <c r="AV83" s="89"/>
      <c r="AW83" s="89"/>
      <c r="AX83" s="362"/>
    </row>
    <row r="84" spans="1:50" ht="46.5" customHeight="1">
      <c r="A84" s="123"/>
      <c r="B84" s="124"/>
      <c r="C84" s="124"/>
      <c r="D84" s="124"/>
      <c r="E84" s="124"/>
      <c r="F84" s="125"/>
      <c r="G84" s="304"/>
      <c r="H84" s="304"/>
      <c r="I84" s="304"/>
      <c r="J84" s="304"/>
      <c r="K84" s="304"/>
      <c r="L84" s="304"/>
      <c r="M84" s="304"/>
      <c r="N84" s="304"/>
      <c r="O84" s="304"/>
      <c r="P84" s="304"/>
      <c r="Q84" s="304"/>
      <c r="R84" s="304"/>
      <c r="S84" s="304"/>
      <c r="T84" s="304"/>
      <c r="U84" s="304"/>
      <c r="V84" s="304"/>
      <c r="W84" s="304"/>
      <c r="X84" s="304"/>
      <c r="Y84" s="198" t="s">
        <v>59</v>
      </c>
      <c r="Z84" s="109"/>
      <c r="AA84" s="110"/>
      <c r="AB84" s="91" t="s">
        <v>420</v>
      </c>
      <c r="AC84" s="92"/>
      <c r="AD84" s="93"/>
      <c r="AE84" s="91" t="s">
        <v>393</v>
      </c>
      <c r="AF84" s="92"/>
      <c r="AG84" s="92"/>
      <c r="AH84" s="92"/>
      <c r="AI84" s="93"/>
      <c r="AJ84" s="91" t="s">
        <v>393</v>
      </c>
      <c r="AK84" s="92"/>
      <c r="AL84" s="92"/>
      <c r="AM84" s="92"/>
      <c r="AN84" s="93"/>
      <c r="AO84" s="91" t="s">
        <v>393</v>
      </c>
      <c r="AP84" s="92"/>
      <c r="AQ84" s="92"/>
      <c r="AR84" s="92"/>
      <c r="AS84" s="93"/>
      <c r="AT84" s="91" t="s">
        <v>393</v>
      </c>
      <c r="AU84" s="92"/>
      <c r="AV84" s="92"/>
      <c r="AW84" s="92"/>
      <c r="AX84" s="271"/>
    </row>
    <row r="85" spans="1:50" ht="32.25" customHeight="1" hidden="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72" t="s">
        <v>75</v>
      </c>
      <c r="AU85" s="273"/>
      <c r="AV85" s="273"/>
      <c r="AW85" s="273"/>
      <c r="AX85" s="274"/>
    </row>
    <row r="86" spans="1:50" ht="22.5" customHeight="1" hidden="1">
      <c r="A86" s="120"/>
      <c r="B86" s="121"/>
      <c r="C86" s="121"/>
      <c r="D86" s="121"/>
      <c r="E86" s="121"/>
      <c r="F86" s="122"/>
      <c r="G86" s="303" t="s">
        <v>358</v>
      </c>
      <c r="H86" s="303"/>
      <c r="I86" s="303"/>
      <c r="J86" s="303"/>
      <c r="K86" s="303"/>
      <c r="L86" s="303"/>
      <c r="M86" s="303"/>
      <c r="N86" s="303"/>
      <c r="O86" s="303"/>
      <c r="P86" s="303"/>
      <c r="Q86" s="303"/>
      <c r="R86" s="303"/>
      <c r="S86" s="303"/>
      <c r="T86" s="303"/>
      <c r="U86" s="303"/>
      <c r="V86" s="303"/>
      <c r="W86" s="303"/>
      <c r="X86" s="303"/>
      <c r="Y86" s="548" t="s">
        <v>17</v>
      </c>
      <c r="Z86" s="549"/>
      <c r="AA86" s="550"/>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62"/>
    </row>
    <row r="87" spans="1:50" ht="46.5" customHeight="1" hidden="1">
      <c r="A87" s="123"/>
      <c r="B87" s="124"/>
      <c r="C87" s="124"/>
      <c r="D87" s="124"/>
      <c r="E87" s="124"/>
      <c r="F87" s="125"/>
      <c r="G87" s="304"/>
      <c r="H87" s="304"/>
      <c r="I87" s="304"/>
      <c r="J87" s="304"/>
      <c r="K87" s="304"/>
      <c r="L87" s="304"/>
      <c r="M87" s="304"/>
      <c r="N87" s="304"/>
      <c r="O87" s="304"/>
      <c r="P87" s="304"/>
      <c r="Q87" s="304"/>
      <c r="R87" s="304"/>
      <c r="S87" s="304"/>
      <c r="T87" s="304"/>
      <c r="U87" s="304"/>
      <c r="V87" s="304"/>
      <c r="W87" s="304"/>
      <c r="X87" s="304"/>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71"/>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72" t="s">
        <v>75</v>
      </c>
      <c r="AU88" s="273"/>
      <c r="AV88" s="273"/>
      <c r="AW88" s="273"/>
      <c r="AX88" s="274"/>
    </row>
    <row r="89" spans="1:50" ht="22.5" customHeight="1" hidden="1">
      <c r="A89" s="120"/>
      <c r="B89" s="121"/>
      <c r="C89" s="121"/>
      <c r="D89" s="121"/>
      <c r="E89" s="121"/>
      <c r="F89" s="122"/>
      <c r="G89" s="303" t="s">
        <v>309</v>
      </c>
      <c r="H89" s="303"/>
      <c r="I89" s="303"/>
      <c r="J89" s="303"/>
      <c r="K89" s="303"/>
      <c r="L89" s="303"/>
      <c r="M89" s="303"/>
      <c r="N89" s="303"/>
      <c r="O89" s="303"/>
      <c r="P89" s="303"/>
      <c r="Q89" s="303"/>
      <c r="R89" s="303"/>
      <c r="S89" s="303"/>
      <c r="T89" s="303"/>
      <c r="U89" s="303"/>
      <c r="V89" s="303"/>
      <c r="W89" s="303"/>
      <c r="X89" s="303"/>
      <c r="Y89" s="548" t="s">
        <v>17</v>
      </c>
      <c r="Z89" s="549"/>
      <c r="AA89" s="550"/>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62"/>
    </row>
    <row r="90" spans="1:50" ht="46.5" customHeight="1" hidden="1">
      <c r="A90" s="123"/>
      <c r="B90" s="124"/>
      <c r="C90" s="124"/>
      <c r="D90" s="124"/>
      <c r="E90" s="124"/>
      <c r="F90" s="125"/>
      <c r="G90" s="304"/>
      <c r="H90" s="304"/>
      <c r="I90" s="304"/>
      <c r="J90" s="304"/>
      <c r="K90" s="304"/>
      <c r="L90" s="304"/>
      <c r="M90" s="304"/>
      <c r="N90" s="304"/>
      <c r="O90" s="304"/>
      <c r="P90" s="304"/>
      <c r="Q90" s="304"/>
      <c r="R90" s="304"/>
      <c r="S90" s="304"/>
      <c r="T90" s="304"/>
      <c r="U90" s="304"/>
      <c r="V90" s="304"/>
      <c r="W90" s="304"/>
      <c r="X90" s="304"/>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71"/>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72" t="s">
        <v>75</v>
      </c>
      <c r="AU91" s="273"/>
      <c r="AV91" s="273"/>
      <c r="AW91" s="273"/>
      <c r="AX91" s="274"/>
    </row>
    <row r="92" spans="1:50" ht="22.5" customHeight="1" hidden="1">
      <c r="A92" s="120"/>
      <c r="B92" s="121"/>
      <c r="C92" s="121"/>
      <c r="D92" s="121"/>
      <c r="E92" s="121"/>
      <c r="F92" s="122"/>
      <c r="G92" s="303" t="s">
        <v>309</v>
      </c>
      <c r="H92" s="303"/>
      <c r="I92" s="303"/>
      <c r="J92" s="303"/>
      <c r="K92" s="303"/>
      <c r="L92" s="303"/>
      <c r="M92" s="303"/>
      <c r="N92" s="303"/>
      <c r="O92" s="303"/>
      <c r="P92" s="303"/>
      <c r="Q92" s="303"/>
      <c r="R92" s="303"/>
      <c r="S92" s="303"/>
      <c r="T92" s="303"/>
      <c r="U92" s="303"/>
      <c r="V92" s="303"/>
      <c r="W92" s="303"/>
      <c r="X92" s="678"/>
      <c r="Y92" s="548" t="s">
        <v>17</v>
      </c>
      <c r="Z92" s="549"/>
      <c r="AA92" s="550"/>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62"/>
    </row>
    <row r="93" spans="1:50" ht="46.5" customHeight="1" hidden="1">
      <c r="A93" s="123"/>
      <c r="B93" s="124"/>
      <c r="C93" s="124"/>
      <c r="D93" s="124"/>
      <c r="E93" s="124"/>
      <c r="F93" s="125"/>
      <c r="G93" s="304"/>
      <c r="H93" s="304"/>
      <c r="I93" s="304"/>
      <c r="J93" s="304"/>
      <c r="K93" s="304"/>
      <c r="L93" s="304"/>
      <c r="M93" s="304"/>
      <c r="N93" s="304"/>
      <c r="O93" s="304"/>
      <c r="P93" s="304"/>
      <c r="Q93" s="304"/>
      <c r="R93" s="304"/>
      <c r="S93" s="304"/>
      <c r="T93" s="304"/>
      <c r="U93" s="304"/>
      <c r="V93" s="304"/>
      <c r="W93" s="304"/>
      <c r="X93" s="679"/>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71"/>
    </row>
    <row r="94" spans="1:50" ht="32.25" customHeight="1" hidden="1">
      <c r="A94" s="375"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80"/>
      <c r="Z94" s="681"/>
      <c r="AA94" s="682"/>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3" t="s">
        <v>75</v>
      </c>
      <c r="AU94" s="684"/>
      <c r="AV94" s="684"/>
      <c r="AW94" s="684"/>
      <c r="AX94" s="685"/>
    </row>
    <row r="95" spans="1:50" ht="22.5" customHeight="1" hidden="1">
      <c r="A95" s="120"/>
      <c r="B95" s="121"/>
      <c r="C95" s="121"/>
      <c r="D95" s="121"/>
      <c r="E95" s="121"/>
      <c r="F95" s="122"/>
      <c r="G95" s="303" t="s">
        <v>309</v>
      </c>
      <c r="H95" s="303"/>
      <c r="I95" s="303"/>
      <c r="J95" s="303"/>
      <c r="K95" s="303"/>
      <c r="L95" s="303"/>
      <c r="M95" s="303"/>
      <c r="N95" s="303"/>
      <c r="O95" s="303"/>
      <c r="P95" s="303"/>
      <c r="Q95" s="303"/>
      <c r="R95" s="303"/>
      <c r="S95" s="303"/>
      <c r="T95" s="303"/>
      <c r="U95" s="303"/>
      <c r="V95" s="303"/>
      <c r="W95" s="303"/>
      <c r="X95" s="303"/>
      <c r="Y95" s="548" t="s">
        <v>17</v>
      </c>
      <c r="Z95" s="549"/>
      <c r="AA95" s="550"/>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62"/>
    </row>
    <row r="96" spans="1:50" ht="46.5" customHeight="1" hidden="1">
      <c r="A96" s="123"/>
      <c r="B96" s="124"/>
      <c r="C96" s="124"/>
      <c r="D96" s="124"/>
      <c r="E96" s="124"/>
      <c r="F96" s="125"/>
      <c r="G96" s="304"/>
      <c r="H96" s="304"/>
      <c r="I96" s="304"/>
      <c r="J96" s="304"/>
      <c r="K96" s="304"/>
      <c r="L96" s="304"/>
      <c r="M96" s="304"/>
      <c r="N96" s="304"/>
      <c r="O96" s="304"/>
      <c r="P96" s="304"/>
      <c r="Q96" s="304"/>
      <c r="R96" s="304"/>
      <c r="S96" s="304"/>
      <c r="T96" s="304"/>
      <c r="U96" s="304"/>
      <c r="V96" s="304"/>
      <c r="W96" s="304"/>
      <c r="X96" s="304"/>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71"/>
    </row>
    <row r="97" spans="1:50" ht="22.5" customHeight="1">
      <c r="A97" s="611" t="s">
        <v>77</v>
      </c>
      <c r="B97" s="612"/>
      <c r="C97" s="641" t="s">
        <v>19</v>
      </c>
      <c r="D97" s="534"/>
      <c r="E97" s="534"/>
      <c r="F97" s="534"/>
      <c r="G97" s="534"/>
      <c r="H97" s="534"/>
      <c r="I97" s="534"/>
      <c r="J97" s="534"/>
      <c r="K97" s="642"/>
      <c r="L97" s="530" t="s">
        <v>76</v>
      </c>
      <c r="M97" s="530"/>
      <c r="N97" s="530"/>
      <c r="O97" s="530"/>
      <c r="P97" s="530"/>
      <c r="Q97" s="530"/>
      <c r="R97" s="531" t="s">
        <v>73</v>
      </c>
      <c r="S97" s="532"/>
      <c r="T97" s="532"/>
      <c r="U97" s="532"/>
      <c r="V97" s="532"/>
      <c r="W97" s="532"/>
      <c r="X97" s="533" t="s">
        <v>29</v>
      </c>
      <c r="Y97" s="534"/>
      <c r="Z97" s="534"/>
      <c r="AA97" s="534"/>
      <c r="AB97" s="534"/>
      <c r="AC97" s="534"/>
      <c r="AD97" s="534"/>
      <c r="AE97" s="534"/>
      <c r="AF97" s="534"/>
      <c r="AG97" s="534"/>
      <c r="AH97" s="534"/>
      <c r="AI97" s="534"/>
      <c r="AJ97" s="534"/>
      <c r="AK97" s="534"/>
      <c r="AL97" s="534"/>
      <c r="AM97" s="534"/>
      <c r="AN97" s="534"/>
      <c r="AO97" s="534"/>
      <c r="AP97" s="534"/>
      <c r="AQ97" s="534"/>
      <c r="AR97" s="534"/>
      <c r="AS97" s="534"/>
      <c r="AT97" s="534"/>
      <c r="AU97" s="534"/>
      <c r="AV97" s="534"/>
      <c r="AW97" s="534"/>
      <c r="AX97" s="535"/>
    </row>
    <row r="98" spans="1:50" ht="22.5" customHeight="1">
      <c r="A98" s="613"/>
      <c r="B98" s="614"/>
      <c r="C98" s="545" t="s">
        <v>394</v>
      </c>
      <c r="D98" s="546"/>
      <c r="E98" s="546"/>
      <c r="F98" s="546"/>
      <c r="G98" s="546"/>
      <c r="H98" s="546"/>
      <c r="I98" s="546"/>
      <c r="J98" s="546"/>
      <c r="K98" s="547"/>
      <c r="L98" s="175">
        <v>3</v>
      </c>
      <c r="M98" s="176"/>
      <c r="N98" s="176"/>
      <c r="O98" s="176"/>
      <c r="P98" s="176"/>
      <c r="Q98" s="177"/>
      <c r="R98" s="175">
        <v>3</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13"/>
      <c r="B99" s="614"/>
      <c r="C99" s="608"/>
      <c r="D99" s="609"/>
      <c r="E99" s="609"/>
      <c r="F99" s="609"/>
      <c r="G99" s="609"/>
      <c r="H99" s="609"/>
      <c r="I99" s="609"/>
      <c r="J99" s="609"/>
      <c r="K99" s="610"/>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13"/>
      <c r="B100" s="614"/>
      <c r="C100" s="608"/>
      <c r="D100" s="609"/>
      <c r="E100" s="609"/>
      <c r="F100" s="609"/>
      <c r="G100" s="609"/>
      <c r="H100" s="609"/>
      <c r="I100" s="609"/>
      <c r="J100" s="609"/>
      <c r="K100" s="610"/>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13"/>
      <c r="B101" s="614"/>
      <c r="C101" s="608"/>
      <c r="D101" s="609"/>
      <c r="E101" s="609"/>
      <c r="F101" s="609"/>
      <c r="G101" s="609"/>
      <c r="H101" s="609"/>
      <c r="I101" s="609"/>
      <c r="J101" s="609"/>
      <c r="K101" s="610"/>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13"/>
      <c r="B102" s="614"/>
      <c r="C102" s="608"/>
      <c r="D102" s="609"/>
      <c r="E102" s="609"/>
      <c r="F102" s="609"/>
      <c r="G102" s="609"/>
      <c r="H102" s="609"/>
      <c r="I102" s="609"/>
      <c r="J102" s="609"/>
      <c r="K102" s="610"/>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13"/>
      <c r="B103" s="614"/>
      <c r="C103" s="617"/>
      <c r="D103" s="618"/>
      <c r="E103" s="618"/>
      <c r="F103" s="618"/>
      <c r="G103" s="618"/>
      <c r="H103" s="618"/>
      <c r="I103" s="618"/>
      <c r="J103" s="618"/>
      <c r="K103" s="619"/>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15"/>
      <c r="B104" s="616"/>
      <c r="C104" s="602" t="s">
        <v>22</v>
      </c>
      <c r="D104" s="603"/>
      <c r="E104" s="603"/>
      <c r="F104" s="603"/>
      <c r="G104" s="603"/>
      <c r="H104" s="603"/>
      <c r="I104" s="603"/>
      <c r="J104" s="603"/>
      <c r="K104" s="604"/>
      <c r="L104" s="605">
        <f>SUM(L98:Q103)</f>
        <v>3</v>
      </c>
      <c r="M104" s="606"/>
      <c r="N104" s="606"/>
      <c r="O104" s="606"/>
      <c r="P104" s="606"/>
      <c r="Q104" s="607"/>
      <c r="R104" s="605">
        <f>SUM(R98:W103)</f>
        <v>3</v>
      </c>
      <c r="S104" s="606"/>
      <c r="T104" s="606"/>
      <c r="U104" s="606"/>
      <c r="V104" s="606"/>
      <c r="W104" s="60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1" customHeight="1">
      <c r="A107" s="5"/>
      <c r="B107" s="6"/>
      <c r="C107" s="346"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7"/>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26.25" customHeight="1">
      <c r="A108" s="653" t="s">
        <v>312</v>
      </c>
      <c r="B108" s="654"/>
      <c r="C108" s="482" t="s">
        <v>313</v>
      </c>
      <c r="D108" s="483"/>
      <c r="E108" s="483"/>
      <c r="F108" s="483"/>
      <c r="G108" s="483"/>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4"/>
      <c r="AD108" s="355" t="s">
        <v>383</v>
      </c>
      <c r="AE108" s="356"/>
      <c r="AF108" s="356"/>
      <c r="AG108" s="352" t="s">
        <v>396</v>
      </c>
      <c r="AH108" s="353"/>
      <c r="AI108" s="353"/>
      <c r="AJ108" s="353"/>
      <c r="AK108" s="353"/>
      <c r="AL108" s="353"/>
      <c r="AM108" s="353"/>
      <c r="AN108" s="353"/>
      <c r="AO108" s="353"/>
      <c r="AP108" s="353"/>
      <c r="AQ108" s="353"/>
      <c r="AR108" s="353"/>
      <c r="AS108" s="353"/>
      <c r="AT108" s="353"/>
      <c r="AU108" s="353"/>
      <c r="AV108" s="353"/>
      <c r="AW108" s="353"/>
      <c r="AX108" s="354"/>
    </row>
    <row r="109" spans="1:50" ht="26.25" customHeight="1">
      <c r="A109" s="655"/>
      <c r="B109" s="656"/>
      <c r="C109" s="556" t="s">
        <v>44</v>
      </c>
      <c r="D109" s="557"/>
      <c r="E109" s="557"/>
      <c r="F109" s="557"/>
      <c r="G109" s="557"/>
      <c r="H109" s="557"/>
      <c r="I109" s="557"/>
      <c r="J109" s="557"/>
      <c r="K109" s="557"/>
      <c r="L109" s="557"/>
      <c r="M109" s="557"/>
      <c r="N109" s="557"/>
      <c r="O109" s="557"/>
      <c r="P109" s="557"/>
      <c r="Q109" s="557"/>
      <c r="R109" s="557"/>
      <c r="S109" s="557"/>
      <c r="T109" s="557"/>
      <c r="U109" s="557"/>
      <c r="V109" s="557"/>
      <c r="W109" s="557"/>
      <c r="X109" s="557"/>
      <c r="Y109" s="557"/>
      <c r="Z109" s="557"/>
      <c r="AA109" s="557"/>
      <c r="AB109" s="557"/>
      <c r="AC109" s="345"/>
      <c r="AD109" s="301" t="s">
        <v>383</v>
      </c>
      <c r="AE109" s="302"/>
      <c r="AF109" s="302"/>
      <c r="AG109" s="281" t="s">
        <v>413</v>
      </c>
      <c r="AH109" s="258"/>
      <c r="AI109" s="258"/>
      <c r="AJ109" s="258"/>
      <c r="AK109" s="258"/>
      <c r="AL109" s="258"/>
      <c r="AM109" s="258"/>
      <c r="AN109" s="258"/>
      <c r="AO109" s="258"/>
      <c r="AP109" s="258"/>
      <c r="AQ109" s="258"/>
      <c r="AR109" s="258"/>
      <c r="AS109" s="258"/>
      <c r="AT109" s="258"/>
      <c r="AU109" s="258"/>
      <c r="AV109" s="258"/>
      <c r="AW109" s="258"/>
      <c r="AX109" s="282"/>
    </row>
    <row r="110" spans="1:50" ht="30" customHeight="1">
      <c r="A110" s="657"/>
      <c r="B110" s="658"/>
      <c r="C110" s="558" t="s">
        <v>314</v>
      </c>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60"/>
      <c r="AD110" s="338" t="s">
        <v>383</v>
      </c>
      <c r="AE110" s="339"/>
      <c r="AF110" s="339"/>
      <c r="AG110" s="327" t="s">
        <v>413</v>
      </c>
      <c r="AH110" s="246"/>
      <c r="AI110" s="246"/>
      <c r="AJ110" s="246"/>
      <c r="AK110" s="246"/>
      <c r="AL110" s="246"/>
      <c r="AM110" s="246"/>
      <c r="AN110" s="246"/>
      <c r="AO110" s="246"/>
      <c r="AP110" s="246"/>
      <c r="AQ110" s="246"/>
      <c r="AR110" s="246"/>
      <c r="AS110" s="246"/>
      <c r="AT110" s="246"/>
      <c r="AU110" s="246"/>
      <c r="AV110" s="246"/>
      <c r="AW110" s="246"/>
      <c r="AX110" s="334"/>
    </row>
    <row r="111" spans="1:50" ht="30.75" customHeight="1">
      <c r="A111" s="262" t="s">
        <v>46</v>
      </c>
      <c r="B111" s="263"/>
      <c r="C111" s="561" t="s">
        <v>48</v>
      </c>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275" t="s">
        <v>383</v>
      </c>
      <c r="AE111" s="276"/>
      <c r="AF111" s="276"/>
      <c r="AG111" s="278" t="s">
        <v>397</v>
      </c>
      <c r="AH111" s="279"/>
      <c r="AI111" s="279"/>
      <c r="AJ111" s="279"/>
      <c r="AK111" s="279"/>
      <c r="AL111" s="279"/>
      <c r="AM111" s="279"/>
      <c r="AN111" s="279"/>
      <c r="AO111" s="279"/>
      <c r="AP111" s="279"/>
      <c r="AQ111" s="279"/>
      <c r="AR111" s="279"/>
      <c r="AS111" s="279"/>
      <c r="AT111" s="279"/>
      <c r="AU111" s="279"/>
      <c r="AV111" s="279"/>
      <c r="AW111" s="279"/>
      <c r="AX111" s="280"/>
    </row>
    <row r="112" spans="1:50" ht="18.75" customHeight="1">
      <c r="A112" s="264"/>
      <c r="B112" s="265"/>
      <c r="C112" s="344" t="s">
        <v>49</v>
      </c>
      <c r="D112" s="345"/>
      <c r="E112" s="345"/>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01" t="s">
        <v>395</v>
      </c>
      <c r="AE112" s="302"/>
      <c r="AF112" s="302"/>
      <c r="AG112" s="652"/>
      <c r="AH112" s="258"/>
      <c r="AI112" s="258"/>
      <c r="AJ112" s="258"/>
      <c r="AK112" s="258"/>
      <c r="AL112" s="258"/>
      <c r="AM112" s="258"/>
      <c r="AN112" s="258"/>
      <c r="AO112" s="258"/>
      <c r="AP112" s="258"/>
      <c r="AQ112" s="258"/>
      <c r="AR112" s="258"/>
      <c r="AS112" s="258"/>
      <c r="AT112" s="258"/>
      <c r="AU112" s="258"/>
      <c r="AV112" s="258"/>
      <c r="AW112" s="258"/>
      <c r="AX112" s="282"/>
    </row>
    <row r="113" spans="1:50" ht="18.75" customHeight="1">
      <c r="A113" s="264"/>
      <c r="B113" s="265"/>
      <c r="C113" s="456" t="s">
        <v>315</v>
      </c>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345"/>
      <c r="AC113" s="345"/>
      <c r="AD113" s="301" t="s">
        <v>383</v>
      </c>
      <c r="AE113" s="302"/>
      <c r="AF113" s="302"/>
      <c r="AG113" s="281" t="s">
        <v>413</v>
      </c>
      <c r="AH113" s="258"/>
      <c r="AI113" s="258"/>
      <c r="AJ113" s="258"/>
      <c r="AK113" s="258"/>
      <c r="AL113" s="258"/>
      <c r="AM113" s="258"/>
      <c r="AN113" s="258"/>
      <c r="AO113" s="258"/>
      <c r="AP113" s="258"/>
      <c r="AQ113" s="258"/>
      <c r="AR113" s="258"/>
      <c r="AS113" s="258"/>
      <c r="AT113" s="258"/>
      <c r="AU113" s="258"/>
      <c r="AV113" s="258"/>
      <c r="AW113" s="258"/>
      <c r="AX113" s="282"/>
    </row>
    <row r="114" spans="1:50" ht="18.75" customHeight="1">
      <c r="A114" s="264"/>
      <c r="B114" s="265"/>
      <c r="C114" s="344" t="s">
        <v>45</v>
      </c>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301" t="s">
        <v>383</v>
      </c>
      <c r="AE114" s="302"/>
      <c r="AF114" s="302"/>
      <c r="AG114" s="281" t="s">
        <v>413</v>
      </c>
      <c r="AH114" s="258"/>
      <c r="AI114" s="258"/>
      <c r="AJ114" s="258"/>
      <c r="AK114" s="258"/>
      <c r="AL114" s="258"/>
      <c r="AM114" s="258"/>
      <c r="AN114" s="258"/>
      <c r="AO114" s="258"/>
      <c r="AP114" s="258"/>
      <c r="AQ114" s="258"/>
      <c r="AR114" s="258"/>
      <c r="AS114" s="258"/>
      <c r="AT114" s="258"/>
      <c r="AU114" s="258"/>
      <c r="AV114" s="258"/>
      <c r="AW114" s="258"/>
      <c r="AX114" s="282"/>
    </row>
    <row r="115" spans="1:50" ht="18.75" customHeight="1">
      <c r="A115" s="264"/>
      <c r="B115" s="265"/>
      <c r="C115" s="344" t="s">
        <v>50</v>
      </c>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51"/>
      <c r="AD115" s="301" t="s">
        <v>383</v>
      </c>
      <c r="AE115" s="302"/>
      <c r="AF115" s="302"/>
      <c r="AG115" s="281" t="s">
        <v>413</v>
      </c>
      <c r="AH115" s="258"/>
      <c r="AI115" s="258"/>
      <c r="AJ115" s="258"/>
      <c r="AK115" s="258"/>
      <c r="AL115" s="258"/>
      <c r="AM115" s="258"/>
      <c r="AN115" s="258"/>
      <c r="AO115" s="258"/>
      <c r="AP115" s="258"/>
      <c r="AQ115" s="258"/>
      <c r="AR115" s="258"/>
      <c r="AS115" s="258"/>
      <c r="AT115" s="258"/>
      <c r="AU115" s="258"/>
      <c r="AV115" s="258"/>
      <c r="AW115" s="258"/>
      <c r="AX115" s="282"/>
    </row>
    <row r="116" spans="1:64" ht="18.75" customHeight="1">
      <c r="A116" s="264"/>
      <c r="B116" s="265"/>
      <c r="C116" s="344" t="s">
        <v>55</v>
      </c>
      <c r="D116" s="345"/>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51"/>
      <c r="AD116" s="260" t="s">
        <v>395</v>
      </c>
      <c r="AE116" s="261"/>
      <c r="AF116" s="261"/>
      <c r="AG116" s="594"/>
      <c r="AH116" s="595"/>
      <c r="AI116" s="595"/>
      <c r="AJ116" s="595"/>
      <c r="AK116" s="595"/>
      <c r="AL116" s="595"/>
      <c r="AM116" s="595"/>
      <c r="AN116" s="595"/>
      <c r="AO116" s="595"/>
      <c r="AP116" s="595"/>
      <c r="AQ116" s="595"/>
      <c r="AR116" s="595"/>
      <c r="AS116" s="595"/>
      <c r="AT116" s="595"/>
      <c r="AU116" s="595"/>
      <c r="AV116" s="595"/>
      <c r="AW116" s="595"/>
      <c r="AX116" s="596"/>
      <c r="BI116" s="10"/>
      <c r="BJ116" s="10"/>
      <c r="BK116" s="10"/>
      <c r="BL116" s="10"/>
    </row>
    <row r="117" spans="1:62" ht="47.25" customHeight="1">
      <c r="A117" s="266"/>
      <c r="B117" s="267"/>
      <c r="C117" s="340" t="s">
        <v>82</v>
      </c>
      <c r="D117" s="341"/>
      <c r="E117" s="341"/>
      <c r="F117" s="341"/>
      <c r="G117" s="341"/>
      <c r="H117" s="341"/>
      <c r="I117" s="341"/>
      <c r="J117" s="341"/>
      <c r="K117" s="341"/>
      <c r="L117" s="341"/>
      <c r="M117" s="341"/>
      <c r="N117" s="341"/>
      <c r="O117" s="341"/>
      <c r="P117" s="341"/>
      <c r="Q117" s="341"/>
      <c r="R117" s="341"/>
      <c r="S117" s="341"/>
      <c r="T117" s="341"/>
      <c r="U117" s="341"/>
      <c r="V117" s="341"/>
      <c r="W117" s="341"/>
      <c r="X117" s="341"/>
      <c r="Y117" s="341"/>
      <c r="Z117" s="341"/>
      <c r="AA117" s="341"/>
      <c r="AB117" s="341"/>
      <c r="AC117" s="342"/>
      <c r="AD117" s="338" t="s">
        <v>383</v>
      </c>
      <c r="AE117" s="339"/>
      <c r="AF117" s="343"/>
      <c r="AG117" s="348" t="s">
        <v>421</v>
      </c>
      <c r="AH117" s="349"/>
      <c r="AI117" s="349"/>
      <c r="AJ117" s="349"/>
      <c r="AK117" s="349"/>
      <c r="AL117" s="349"/>
      <c r="AM117" s="349"/>
      <c r="AN117" s="349"/>
      <c r="AO117" s="349"/>
      <c r="AP117" s="349"/>
      <c r="AQ117" s="349"/>
      <c r="AR117" s="349"/>
      <c r="AS117" s="349"/>
      <c r="AT117" s="349"/>
      <c r="AU117" s="349"/>
      <c r="AV117" s="349"/>
      <c r="AW117" s="349"/>
      <c r="AX117" s="350"/>
      <c r="BG117" s="10"/>
      <c r="BH117" s="10"/>
      <c r="BI117" s="10"/>
      <c r="BJ117" s="10"/>
    </row>
    <row r="118" spans="1:50" ht="58.5" customHeight="1">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383</v>
      </c>
      <c r="AE118" s="276"/>
      <c r="AF118" s="277"/>
      <c r="AG118" s="278" t="s">
        <v>403</v>
      </c>
      <c r="AH118" s="279"/>
      <c r="AI118" s="279"/>
      <c r="AJ118" s="279"/>
      <c r="AK118" s="279"/>
      <c r="AL118" s="279"/>
      <c r="AM118" s="279"/>
      <c r="AN118" s="279"/>
      <c r="AO118" s="279"/>
      <c r="AP118" s="279"/>
      <c r="AQ118" s="279"/>
      <c r="AR118" s="279"/>
      <c r="AS118" s="279"/>
      <c r="AT118" s="279"/>
      <c r="AU118" s="279"/>
      <c r="AV118" s="279"/>
      <c r="AW118" s="279"/>
      <c r="AX118" s="280"/>
    </row>
    <row r="119" spans="1:50" ht="30" customHeight="1">
      <c r="A119" s="264"/>
      <c r="B119" s="265"/>
      <c r="C119" s="335" t="s">
        <v>53</v>
      </c>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7"/>
      <c r="AD119" s="357" t="s">
        <v>383</v>
      </c>
      <c r="AE119" s="358"/>
      <c r="AF119" s="358"/>
      <c r="AG119" s="281" t="s">
        <v>413</v>
      </c>
      <c r="AH119" s="258"/>
      <c r="AI119" s="258"/>
      <c r="AJ119" s="258"/>
      <c r="AK119" s="258"/>
      <c r="AL119" s="258"/>
      <c r="AM119" s="258"/>
      <c r="AN119" s="258"/>
      <c r="AO119" s="258"/>
      <c r="AP119" s="258"/>
      <c r="AQ119" s="258"/>
      <c r="AR119" s="258"/>
      <c r="AS119" s="258"/>
      <c r="AT119" s="258"/>
      <c r="AU119" s="258"/>
      <c r="AV119" s="258"/>
      <c r="AW119" s="258"/>
      <c r="AX119" s="282"/>
    </row>
    <row r="120" spans="1:50" ht="18" customHeight="1">
      <c r="A120" s="264"/>
      <c r="B120" s="265"/>
      <c r="C120" s="344" t="s">
        <v>51</v>
      </c>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5"/>
      <c r="AD120" s="301" t="s">
        <v>383</v>
      </c>
      <c r="AE120" s="302"/>
      <c r="AF120" s="302"/>
      <c r="AG120" s="281" t="s">
        <v>416</v>
      </c>
      <c r="AH120" s="258"/>
      <c r="AI120" s="258"/>
      <c r="AJ120" s="258"/>
      <c r="AK120" s="258"/>
      <c r="AL120" s="258"/>
      <c r="AM120" s="258"/>
      <c r="AN120" s="258"/>
      <c r="AO120" s="258"/>
      <c r="AP120" s="258"/>
      <c r="AQ120" s="258"/>
      <c r="AR120" s="258"/>
      <c r="AS120" s="258"/>
      <c r="AT120" s="258"/>
      <c r="AU120" s="258"/>
      <c r="AV120" s="258"/>
      <c r="AW120" s="258"/>
      <c r="AX120" s="282"/>
    </row>
    <row r="121" spans="1:50" ht="46.5" customHeight="1">
      <c r="A121" s="266"/>
      <c r="B121" s="267"/>
      <c r="C121" s="344" t="s">
        <v>52</v>
      </c>
      <c r="D121" s="345"/>
      <c r="E121" s="345"/>
      <c r="F121" s="345"/>
      <c r="G121" s="345"/>
      <c r="H121" s="345"/>
      <c r="I121" s="345"/>
      <c r="J121" s="345"/>
      <c r="K121" s="345"/>
      <c r="L121" s="345"/>
      <c r="M121" s="345"/>
      <c r="N121" s="345"/>
      <c r="O121" s="345"/>
      <c r="P121" s="345"/>
      <c r="Q121" s="345"/>
      <c r="R121" s="345"/>
      <c r="S121" s="345"/>
      <c r="T121" s="345"/>
      <c r="U121" s="345"/>
      <c r="V121" s="345"/>
      <c r="W121" s="345"/>
      <c r="X121" s="345"/>
      <c r="Y121" s="345"/>
      <c r="Z121" s="345"/>
      <c r="AA121" s="345"/>
      <c r="AB121" s="345"/>
      <c r="AC121" s="345"/>
      <c r="AD121" s="301" t="s">
        <v>383</v>
      </c>
      <c r="AE121" s="302"/>
      <c r="AF121" s="302"/>
      <c r="AG121" s="327" t="s">
        <v>415</v>
      </c>
      <c r="AH121" s="246"/>
      <c r="AI121" s="246"/>
      <c r="AJ121" s="246"/>
      <c r="AK121" s="246"/>
      <c r="AL121" s="246"/>
      <c r="AM121" s="246"/>
      <c r="AN121" s="246"/>
      <c r="AO121" s="246"/>
      <c r="AP121" s="246"/>
      <c r="AQ121" s="246"/>
      <c r="AR121" s="246"/>
      <c r="AS121" s="246"/>
      <c r="AT121" s="246"/>
      <c r="AU121" s="246"/>
      <c r="AV121" s="246"/>
      <c r="AW121" s="246"/>
      <c r="AX121" s="334"/>
    </row>
    <row r="122" spans="1:50" ht="33" customHeight="1">
      <c r="A122" s="248" t="s">
        <v>80</v>
      </c>
      <c r="B122" s="249"/>
      <c r="C122" s="487" t="s">
        <v>316</v>
      </c>
      <c r="D122" s="488"/>
      <c r="E122" s="488"/>
      <c r="F122" s="488"/>
      <c r="G122" s="488"/>
      <c r="H122" s="488"/>
      <c r="I122" s="488"/>
      <c r="J122" s="488"/>
      <c r="K122" s="488"/>
      <c r="L122" s="488"/>
      <c r="M122" s="488"/>
      <c r="N122" s="488"/>
      <c r="O122" s="488"/>
      <c r="P122" s="488"/>
      <c r="Q122" s="488"/>
      <c r="R122" s="488"/>
      <c r="S122" s="488"/>
      <c r="T122" s="488"/>
      <c r="U122" s="488"/>
      <c r="V122" s="488"/>
      <c r="W122" s="488"/>
      <c r="X122" s="488"/>
      <c r="Y122" s="488"/>
      <c r="Z122" s="488"/>
      <c r="AA122" s="488"/>
      <c r="AB122" s="488"/>
      <c r="AC122" s="489"/>
      <c r="AD122" s="275" t="s">
        <v>395</v>
      </c>
      <c r="AE122" s="276"/>
      <c r="AF122" s="276"/>
      <c r="AG122" s="322"/>
      <c r="AH122" s="242"/>
      <c r="AI122" s="242"/>
      <c r="AJ122" s="242"/>
      <c r="AK122" s="242"/>
      <c r="AL122" s="242"/>
      <c r="AM122" s="242"/>
      <c r="AN122" s="242"/>
      <c r="AO122" s="242"/>
      <c r="AP122" s="242"/>
      <c r="AQ122" s="242"/>
      <c r="AR122" s="242"/>
      <c r="AS122" s="242"/>
      <c r="AT122" s="242"/>
      <c r="AU122" s="242"/>
      <c r="AV122" s="242"/>
      <c r="AW122" s="242"/>
      <c r="AX122" s="330"/>
    </row>
    <row r="123" spans="1:50" ht="15.75" customHeight="1">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31"/>
      <c r="AH123" s="244"/>
      <c r="AI123" s="244"/>
      <c r="AJ123" s="244"/>
      <c r="AK123" s="244"/>
      <c r="AL123" s="244"/>
      <c r="AM123" s="244"/>
      <c r="AN123" s="244"/>
      <c r="AO123" s="244"/>
      <c r="AP123" s="244"/>
      <c r="AQ123" s="244"/>
      <c r="AR123" s="244"/>
      <c r="AS123" s="244"/>
      <c r="AT123" s="244"/>
      <c r="AU123" s="244"/>
      <c r="AV123" s="244"/>
      <c r="AW123" s="244"/>
      <c r="AX123" s="332"/>
    </row>
    <row r="124" spans="1:50" ht="26.25" customHeight="1">
      <c r="A124" s="250"/>
      <c r="B124" s="251"/>
      <c r="C124" s="283"/>
      <c r="D124" s="284"/>
      <c r="E124" s="284"/>
      <c r="F124" s="284"/>
      <c r="G124" s="284"/>
      <c r="H124" s="284"/>
      <c r="I124" s="284"/>
      <c r="J124" s="284"/>
      <c r="K124" s="284"/>
      <c r="L124" s="284"/>
      <c r="M124" s="284"/>
      <c r="N124" s="284"/>
      <c r="O124" s="285"/>
      <c r="P124" s="292"/>
      <c r="Q124" s="292"/>
      <c r="R124" s="292"/>
      <c r="S124" s="293"/>
      <c r="T124" s="257"/>
      <c r="U124" s="258"/>
      <c r="V124" s="258"/>
      <c r="W124" s="258"/>
      <c r="X124" s="258"/>
      <c r="Y124" s="258"/>
      <c r="Z124" s="258"/>
      <c r="AA124" s="258"/>
      <c r="AB124" s="258"/>
      <c r="AC124" s="258"/>
      <c r="AD124" s="258"/>
      <c r="AE124" s="258"/>
      <c r="AF124" s="259"/>
      <c r="AG124" s="331"/>
      <c r="AH124" s="244"/>
      <c r="AI124" s="244"/>
      <c r="AJ124" s="244"/>
      <c r="AK124" s="244"/>
      <c r="AL124" s="244"/>
      <c r="AM124" s="244"/>
      <c r="AN124" s="244"/>
      <c r="AO124" s="244"/>
      <c r="AP124" s="244"/>
      <c r="AQ124" s="244"/>
      <c r="AR124" s="244"/>
      <c r="AS124" s="244"/>
      <c r="AT124" s="244"/>
      <c r="AU124" s="244"/>
      <c r="AV124" s="244"/>
      <c r="AW124" s="244"/>
      <c r="AX124" s="332"/>
    </row>
    <row r="125" spans="1:50" ht="26.25" customHeight="1">
      <c r="A125" s="252"/>
      <c r="B125" s="253"/>
      <c r="C125" s="286"/>
      <c r="D125" s="287"/>
      <c r="E125" s="287"/>
      <c r="F125" s="287"/>
      <c r="G125" s="287"/>
      <c r="H125" s="287"/>
      <c r="I125" s="287"/>
      <c r="J125" s="287"/>
      <c r="K125" s="287"/>
      <c r="L125" s="287"/>
      <c r="M125" s="287"/>
      <c r="N125" s="287"/>
      <c r="O125" s="288"/>
      <c r="P125" s="294"/>
      <c r="Q125" s="294"/>
      <c r="R125" s="294"/>
      <c r="S125" s="295"/>
      <c r="T125" s="565"/>
      <c r="U125" s="349"/>
      <c r="V125" s="349"/>
      <c r="W125" s="349"/>
      <c r="X125" s="349"/>
      <c r="Y125" s="349"/>
      <c r="Z125" s="349"/>
      <c r="AA125" s="349"/>
      <c r="AB125" s="349"/>
      <c r="AC125" s="349"/>
      <c r="AD125" s="349"/>
      <c r="AE125" s="349"/>
      <c r="AF125" s="566"/>
      <c r="AG125" s="333"/>
      <c r="AH125" s="246"/>
      <c r="AI125" s="246"/>
      <c r="AJ125" s="246"/>
      <c r="AK125" s="246"/>
      <c r="AL125" s="246"/>
      <c r="AM125" s="246"/>
      <c r="AN125" s="246"/>
      <c r="AO125" s="246"/>
      <c r="AP125" s="246"/>
      <c r="AQ125" s="246"/>
      <c r="AR125" s="246"/>
      <c r="AS125" s="246"/>
      <c r="AT125" s="246"/>
      <c r="AU125" s="246"/>
      <c r="AV125" s="246"/>
      <c r="AW125" s="246"/>
      <c r="AX125" s="334"/>
    </row>
    <row r="126" spans="1:50" ht="57" customHeight="1">
      <c r="A126" s="262" t="s">
        <v>58</v>
      </c>
      <c r="B126" s="398"/>
      <c r="C126" s="388" t="s">
        <v>64</v>
      </c>
      <c r="D126" s="437"/>
      <c r="E126" s="437"/>
      <c r="F126" s="438"/>
      <c r="G126" s="392" t="s">
        <v>398</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50" ht="66.75" customHeight="1" thickBot="1">
      <c r="A127" s="399"/>
      <c r="B127" s="400"/>
      <c r="C127" s="589" t="s">
        <v>68</v>
      </c>
      <c r="D127" s="590"/>
      <c r="E127" s="590"/>
      <c r="F127" s="591"/>
      <c r="G127" s="592" t="s">
        <v>399</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50" ht="21" customHeight="1">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100.5" customHeight="1" thickBot="1">
      <c r="A129" s="434" t="s">
        <v>424</v>
      </c>
      <c r="B129" s="435"/>
      <c r="C129" s="435"/>
      <c r="D129" s="435"/>
      <c r="E129" s="435"/>
      <c r="F129" s="435"/>
      <c r="G129" s="435"/>
      <c r="H129" s="435"/>
      <c r="I129" s="435"/>
      <c r="J129" s="435"/>
      <c r="K129" s="435"/>
      <c r="L129" s="435"/>
      <c r="M129" s="435"/>
      <c r="N129" s="435"/>
      <c r="O129" s="435"/>
      <c r="P129" s="435"/>
      <c r="Q129" s="435"/>
      <c r="R129" s="435"/>
      <c r="S129" s="435"/>
      <c r="T129" s="435"/>
      <c r="U129" s="435"/>
      <c r="V129" s="435"/>
      <c r="W129" s="435"/>
      <c r="X129" s="435"/>
      <c r="Y129" s="435"/>
      <c r="Z129" s="435"/>
      <c r="AA129" s="435"/>
      <c r="AB129" s="435"/>
      <c r="AC129" s="435"/>
      <c r="AD129" s="435"/>
      <c r="AE129" s="435"/>
      <c r="AF129" s="435"/>
      <c r="AG129" s="435"/>
      <c r="AH129" s="435"/>
      <c r="AI129" s="435"/>
      <c r="AJ129" s="435"/>
      <c r="AK129" s="435"/>
      <c r="AL129" s="435"/>
      <c r="AM129" s="435"/>
      <c r="AN129" s="435"/>
      <c r="AO129" s="435"/>
      <c r="AP129" s="435"/>
      <c r="AQ129" s="435"/>
      <c r="AR129" s="435"/>
      <c r="AS129" s="435"/>
      <c r="AT129" s="435"/>
      <c r="AU129" s="435"/>
      <c r="AV129" s="435"/>
      <c r="AW129" s="435"/>
      <c r="AX129" s="436"/>
    </row>
    <row r="130" spans="1:50" ht="21" customHeight="1">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120" customHeight="1" thickBot="1">
      <c r="A131" s="395" t="s">
        <v>307</v>
      </c>
      <c r="B131" s="396"/>
      <c r="C131" s="396"/>
      <c r="D131" s="396"/>
      <c r="E131" s="397"/>
      <c r="F131" s="428" t="s">
        <v>423</v>
      </c>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69.75" customHeight="1" thickBot="1">
      <c r="A133" s="562" t="s">
        <v>426</v>
      </c>
      <c r="B133" s="563"/>
      <c r="C133" s="563"/>
      <c r="D133" s="563"/>
      <c r="E133" s="564"/>
      <c r="F133" s="428" t="s">
        <v>425</v>
      </c>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99.75" customHeight="1" thickBot="1">
      <c r="A135" s="359" t="s">
        <v>428</v>
      </c>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0"/>
      <c r="AV135" s="360"/>
      <c r="AW135" s="360"/>
      <c r="AX135" s="361"/>
    </row>
    <row r="136" spans="1:50" ht="19.5" customHeight="1">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5" customHeight="1">
      <c r="A137" s="528" t="s">
        <v>224</v>
      </c>
      <c r="B137" s="319"/>
      <c r="C137" s="319"/>
      <c r="D137" s="319"/>
      <c r="E137" s="319"/>
      <c r="F137" s="319"/>
      <c r="G137" s="553" t="s">
        <v>400</v>
      </c>
      <c r="H137" s="554"/>
      <c r="I137" s="554"/>
      <c r="J137" s="554"/>
      <c r="K137" s="554"/>
      <c r="L137" s="554"/>
      <c r="M137" s="554"/>
      <c r="N137" s="554"/>
      <c r="O137" s="554"/>
      <c r="P137" s="555"/>
      <c r="Q137" s="319" t="s">
        <v>225</v>
      </c>
      <c r="R137" s="319"/>
      <c r="S137" s="319"/>
      <c r="T137" s="319"/>
      <c r="U137" s="319"/>
      <c r="V137" s="319"/>
      <c r="W137" s="553">
        <v>103</v>
      </c>
      <c r="X137" s="554"/>
      <c r="Y137" s="554"/>
      <c r="Z137" s="554"/>
      <c r="AA137" s="554"/>
      <c r="AB137" s="554"/>
      <c r="AC137" s="554"/>
      <c r="AD137" s="554"/>
      <c r="AE137" s="554"/>
      <c r="AF137" s="555"/>
      <c r="AG137" s="319" t="s">
        <v>226</v>
      </c>
      <c r="AH137" s="319"/>
      <c r="AI137" s="319"/>
      <c r="AJ137" s="319"/>
      <c r="AK137" s="319"/>
      <c r="AL137" s="319"/>
      <c r="AM137" s="525">
        <v>103</v>
      </c>
      <c r="AN137" s="526"/>
      <c r="AO137" s="526"/>
      <c r="AP137" s="526"/>
      <c r="AQ137" s="526"/>
      <c r="AR137" s="526"/>
      <c r="AS137" s="526"/>
      <c r="AT137" s="526"/>
      <c r="AU137" s="526"/>
      <c r="AV137" s="527"/>
      <c r="AW137" s="12"/>
      <c r="AX137" s="13"/>
    </row>
    <row r="138" spans="1:50" ht="19.5" customHeight="1" thickBot="1">
      <c r="A138" s="529" t="s">
        <v>227</v>
      </c>
      <c r="B138" s="433"/>
      <c r="C138" s="433"/>
      <c r="D138" s="433"/>
      <c r="E138" s="433"/>
      <c r="F138" s="433"/>
      <c r="G138" s="316" t="s">
        <v>401</v>
      </c>
      <c r="H138" s="317"/>
      <c r="I138" s="317"/>
      <c r="J138" s="317"/>
      <c r="K138" s="317"/>
      <c r="L138" s="317"/>
      <c r="M138" s="317"/>
      <c r="N138" s="317"/>
      <c r="O138" s="317"/>
      <c r="P138" s="318"/>
      <c r="Q138" s="433" t="s">
        <v>228</v>
      </c>
      <c r="R138" s="433"/>
      <c r="S138" s="433"/>
      <c r="T138" s="433"/>
      <c r="U138" s="433"/>
      <c r="V138" s="433"/>
      <c r="W138" s="316" t="s">
        <v>402</v>
      </c>
      <c r="X138" s="317"/>
      <c r="Y138" s="317"/>
      <c r="Z138" s="317"/>
      <c r="AA138" s="317"/>
      <c r="AB138" s="317"/>
      <c r="AC138" s="317"/>
      <c r="AD138" s="317"/>
      <c r="AE138" s="317"/>
      <c r="AF138" s="318"/>
      <c r="AG138" s="320"/>
      <c r="AH138" s="321"/>
      <c r="AI138" s="321"/>
      <c r="AJ138" s="321"/>
      <c r="AK138" s="321"/>
      <c r="AL138" s="321"/>
      <c r="AM138" s="363"/>
      <c r="AN138" s="364"/>
      <c r="AO138" s="364"/>
      <c r="AP138" s="364"/>
      <c r="AQ138" s="364"/>
      <c r="AR138" s="364"/>
      <c r="AS138" s="364"/>
      <c r="AT138" s="364"/>
      <c r="AU138" s="364"/>
      <c r="AV138" s="365"/>
      <c r="AW138" s="28"/>
      <c r="AX138" s="29"/>
    </row>
    <row r="139" spans="1:50" ht="23.25" customHeight="1">
      <c r="A139" s="407" t="s">
        <v>28</v>
      </c>
      <c r="B139" s="408"/>
      <c r="C139" s="408"/>
      <c r="D139" s="408"/>
      <c r="E139" s="408"/>
      <c r="F139" s="40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10"/>
      <c r="B140" s="411"/>
      <c r="C140" s="411"/>
      <c r="D140" s="411"/>
      <c r="E140" s="411"/>
      <c r="F140" s="41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10"/>
      <c r="B141" s="411"/>
      <c r="C141" s="411"/>
      <c r="D141" s="411"/>
      <c r="E141" s="411"/>
      <c r="F141" s="41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10"/>
      <c r="B142" s="411"/>
      <c r="C142" s="411"/>
      <c r="D142" s="411"/>
      <c r="E142" s="411"/>
      <c r="F142" s="41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10"/>
      <c r="B143" s="411"/>
      <c r="C143" s="411"/>
      <c r="D143" s="411"/>
      <c r="E143" s="411"/>
      <c r="F143" s="41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10"/>
      <c r="B144" s="411"/>
      <c r="C144" s="411"/>
      <c r="D144" s="411"/>
      <c r="E144" s="411"/>
      <c r="F144" s="41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10"/>
      <c r="B145" s="411"/>
      <c r="C145" s="411"/>
      <c r="D145" s="411"/>
      <c r="E145" s="411"/>
      <c r="F145" s="41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10"/>
      <c r="B146" s="411"/>
      <c r="C146" s="411"/>
      <c r="D146" s="411"/>
      <c r="E146" s="411"/>
      <c r="F146" s="41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10"/>
      <c r="B147" s="411"/>
      <c r="C147" s="411"/>
      <c r="D147" s="411"/>
      <c r="E147" s="411"/>
      <c r="F147" s="41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10"/>
      <c r="B148" s="411"/>
      <c r="C148" s="411"/>
      <c r="D148" s="411"/>
      <c r="E148" s="411"/>
      <c r="F148" s="41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10"/>
      <c r="B149" s="411"/>
      <c r="C149" s="411"/>
      <c r="D149" s="411"/>
      <c r="E149" s="411"/>
      <c r="F149" s="41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10"/>
      <c r="B150" s="411"/>
      <c r="C150" s="411"/>
      <c r="D150" s="411"/>
      <c r="E150" s="411"/>
      <c r="F150" s="41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10"/>
      <c r="B151" s="411"/>
      <c r="C151" s="411"/>
      <c r="D151" s="411"/>
      <c r="E151" s="411"/>
      <c r="F151" s="41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10"/>
      <c r="B152" s="411"/>
      <c r="C152" s="411"/>
      <c r="D152" s="411"/>
      <c r="E152" s="411"/>
      <c r="F152" s="41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10"/>
      <c r="B153" s="411"/>
      <c r="C153" s="411"/>
      <c r="D153" s="411"/>
      <c r="E153" s="411"/>
      <c r="F153" s="41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10"/>
      <c r="B154" s="411"/>
      <c r="C154" s="411"/>
      <c r="D154" s="411"/>
      <c r="E154" s="411"/>
      <c r="F154" s="41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10"/>
      <c r="B155" s="411"/>
      <c r="C155" s="411"/>
      <c r="D155" s="411"/>
      <c r="E155" s="411"/>
      <c r="F155" s="41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10"/>
      <c r="B156" s="411"/>
      <c r="C156" s="411"/>
      <c r="D156" s="411"/>
      <c r="E156" s="411"/>
      <c r="F156" s="41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10"/>
      <c r="B157" s="411"/>
      <c r="C157" s="411"/>
      <c r="D157" s="411"/>
      <c r="E157" s="411"/>
      <c r="F157" s="41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10"/>
      <c r="B158" s="411"/>
      <c r="C158" s="411"/>
      <c r="D158" s="411"/>
      <c r="E158" s="411"/>
      <c r="F158" s="41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10"/>
      <c r="B159" s="411"/>
      <c r="C159" s="411"/>
      <c r="D159" s="411"/>
      <c r="E159" s="411"/>
      <c r="F159" s="41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10"/>
      <c r="B160" s="411"/>
      <c r="C160" s="411"/>
      <c r="D160" s="411"/>
      <c r="E160" s="411"/>
      <c r="F160" s="41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10"/>
      <c r="B161" s="411"/>
      <c r="C161" s="411"/>
      <c r="D161" s="411"/>
      <c r="E161" s="411"/>
      <c r="F161" s="41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10"/>
      <c r="B162" s="411"/>
      <c r="C162" s="411"/>
      <c r="D162" s="411"/>
      <c r="E162" s="411"/>
      <c r="F162" s="41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10"/>
      <c r="B163" s="411"/>
      <c r="C163" s="411"/>
      <c r="D163" s="411"/>
      <c r="E163" s="411"/>
      <c r="F163" s="41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10"/>
      <c r="B164" s="411"/>
      <c r="C164" s="411"/>
      <c r="D164" s="411"/>
      <c r="E164" s="411"/>
      <c r="F164" s="41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10"/>
      <c r="B165" s="411"/>
      <c r="C165" s="411"/>
      <c r="D165" s="411"/>
      <c r="E165" s="411"/>
      <c r="F165" s="41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10"/>
      <c r="B166" s="411"/>
      <c r="C166" s="411"/>
      <c r="D166" s="411"/>
      <c r="E166" s="411"/>
      <c r="F166" s="41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10"/>
      <c r="B167" s="411"/>
      <c r="C167" s="411"/>
      <c r="D167" s="411"/>
      <c r="E167" s="411"/>
      <c r="F167" s="41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10"/>
      <c r="B168" s="411"/>
      <c r="C168" s="411"/>
      <c r="D168" s="411"/>
      <c r="E168" s="411"/>
      <c r="F168" s="41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10"/>
      <c r="B169" s="411"/>
      <c r="C169" s="411"/>
      <c r="D169" s="411"/>
      <c r="E169" s="411"/>
      <c r="F169" s="41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10"/>
      <c r="B170" s="411"/>
      <c r="C170" s="411"/>
      <c r="D170" s="411"/>
      <c r="E170" s="411"/>
      <c r="F170" s="41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10"/>
      <c r="B171" s="411"/>
      <c r="C171" s="411"/>
      <c r="D171" s="411"/>
      <c r="E171" s="411"/>
      <c r="F171" s="41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10"/>
      <c r="B172" s="411"/>
      <c r="C172" s="411"/>
      <c r="D172" s="411"/>
      <c r="E172" s="411"/>
      <c r="F172" s="41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10"/>
      <c r="B173" s="411"/>
      <c r="C173" s="411"/>
      <c r="D173" s="411"/>
      <c r="E173" s="411"/>
      <c r="F173" s="41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10"/>
      <c r="B174" s="411"/>
      <c r="C174" s="411"/>
      <c r="D174" s="411"/>
      <c r="E174" s="411"/>
      <c r="F174" s="41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10"/>
      <c r="B175" s="411"/>
      <c r="C175" s="411"/>
      <c r="D175" s="411"/>
      <c r="E175" s="411"/>
      <c r="F175" s="41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10"/>
      <c r="B176" s="411"/>
      <c r="C176" s="411"/>
      <c r="D176" s="411"/>
      <c r="E176" s="411"/>
      <c r="F176" s="41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13"/>
      <c r="B177" s="414"/>
      <c r="C177" s="414"/>
      <c r="D177" s="414"/>
      <c r="E177" s="414"/>
      <c r="F177" s="41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72" t="s">
        <v>34</v>
      </c>
      <c r="B178" s="373"/>
      <c r="C178" s="373"/>
      <c r="D178" s="373"/>
      <c r="E178" s="373"/>
      <c r="F178" s="374"/>
      <c r="G178" s="381" t="s">
        <v>406</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377</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c r="A179" s="375"/>
      <c r="B179" s="376"/>
      <c r="C179" s="376"/>
      <c r="D179" s="376"/>
      <c r="E179" s="376"/>
      <c r="F179" s="377"/>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85"/>
    </row>
    <row r="180" spans="1:50" ht="46.5" customHeight="1">
      <c r="A180" s="375"/>
      <c r="B180" s="376"/>
      <c r="C180" s="376"/>
      <c r="D180" s="376"/>
      <c r="E180" s="376"/>
      <c r="F180" s="377"/>
      <c r="G180" s="366" t="s">
        <v>404</v>
      </c>
      <c r="H180" s="367"/>
      <c r="I180" s="367"/>
      <c r="J180" s="367"/>
      <c r="K180" s="368"/>
      <c r="L180" s="369" t="s">
        <v>405</v>
      </c>
      <c r="M180" s="370"/>
      <c r="N180" s="370"/>
      <c r="O180" s="370"/>
      <c r="P180" s="370"/>
      <c r="Q180" s="370"/>
      <c r="R180" s="370"/>
      <c r="S180" s="370"/>
      <c r="T180" s="370"/>
      <c r="U180" s="370"/>
      <c r="V180" s="370"/>
      <c r="W180" s="370"/>
      <c r="X180" s="371"/>
      <c r="Y180" s="401">
        <v>3.2</v>
      </c>
      <c r="Z180" s="402"/>
      <c r="AA180" s="402"/>
      <c r="AB180" s="403"/>
      <c r="AC180" s="366"/>
      <c r="AD180" s="367"/>
      <c r="AE180" s="367"/>
      <c r="AF180" s="367"/>
      <c r="AG180" s="368"/>
      <c r="AH180" s="369"/>
      <c r="AI180" s="370"/>
      <c r="AJ180" s="370"/>
      <c r="AK180" s="370"/>
      <c r="AL180" s="370"/>
      <c r="AM180" s="370"/>
      <c r="AN180" s="370"/>
      <c r="AO180" s="370"/>
      <c r="AP180" s="370"/>
      <c r="AQ180" s="370"/>
      <c r="AR180" s="370"/>
      <c r="AS180" s="370"/>
      <c r="AT180" s="371"/>
      <c r="AU180" s="401"/>
      <c r="AV180" s="402"/>
      <c r="AW180" s="402"/>
      <c r="AX180" s="486"/>
    </row>
    <row r="181" spans="1:50" ht="18.75" customHeight="1" hidden="1">
      <c r="A181" s="375"/>
      <c r="B181" s="376"/>
      <c r="C181" s="376"/>
      <c r="D181" s="376"/>
      <c r="E181" s="376"/>
      <c r="F181" s="377"/>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67"/>
    </row>
    <row r="182" spans="1:50" ht="18.75" customHeight="1" hidden="1">
      <c r="A182" s="375"/>
      <c r="B182" s="376"/>
      <c r="C182" s="376"/>
      <c r="D182" s="376"/>
      <c r="E182" s="376"/>
      <c r="F182" s="377"/>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67"/>
    </row>
    <row r="183" spans="1:50" ht="18.75" customHeight="1" hidden="1">
      <c r="A183" s="375"/>
      <c r="B183" s="376"/>
      <c r="C183" s="376"/>
      <c r="D183" s="376"/>
      <c r="E183" s="376"/>
      <c r="F183" s="377"/>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67"/>
    </row>
    <row r="184" spans="1:50" ht="18.75" customHeight="1" hidden="1">
      <c r="A184" s="375"/>
      <c r="B184" s="376"/>
      <c r="C184" s="376"/>
      <c r="D184" s="376"/>
      <c r="E184" s="376"/>
      <c r="F184" s="377"/>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67"/>
    </row>
    <row r="185" spans="1:50" ht="18.75" customHeight="1" hidden="1">
      <c r="A185" s="375"/>
      <c r="B185" s="376"/>
      <c r="C185" s="376"/>
      <c r="D185" s="376"/>
      <c r="E185" s="376"/>
      <c r="F185" s="377"/>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67"/>
    </row>
    <row r="186" spans="1:50" ht="18.75" customHeight="1" hidden="1">
      <c r="A186" s="375"/>
      <c r="B186" s="376"/>
      <c r="C186" s="376"/>
      <c r="D186" s="376"/>
      <c r="E186" s="376"/>
      <c r="F186" s="377"/>
      <c r="G186" s="416"/>
      <c r="H186" s="417"/>
      <c r="I186" s="417"/>
      <c r="J186" s="417"/>
      <c r="K186" s="418"/>
      <c r="L186" s="419"/>
      <c r="M186" s="420"/>
      <c r="N186" s="420"/>
      <c r="O186" s="420"/>
      <c r="P186" s="420"/>
      <c r="Q186" s="420"/>
      <c r="R186" s="420"/>
      <c r="S186" s="420"/>
      <c r="T186" s="420"/>
      <c r="U186" s="420"/>
      <c r="V186" s="420"/>
      <c r="W186" s="420"/>
      <c r="X186" s="421"/>
      <c r="Y186" s="422"/>
      <c r="Z186" s="423"/>
      <c r="AA186" s="423"/>
      <c r="AB186" s="424"/>
      <c r="AC186" s="416"/>
      <c r="AD186" s="417"/>
      <c r="AE186" s="417"/>
      <c r="AF186" s="417"/>
      <c r="AG186" s="418"/>
      <c r="AH186" s="419"/>
      <c r="AI186" s="420"/>
      <c r="AJ186" s="420"/>
      <c r="AK186" s="420"/>
      <c r="AL186" s="420"/>
      <c r="AM186" s="420"/>
      <c r="AN186" s="420"/>
      <c r="AO186" s="420"/>
      <c r="AP186" s="420"/>
      <c r="AQ186" s="420"/>
      <c r="AR186" s="420"/>
      <c r="AS186" s="420"/>
      <c r="AT186" s="421"/>
      <c r="AU186" s="422"/>
      <c r="AV186" s="423"/>
      <c r="AW186" s="423"/>
      <c r="AX186" s="567"/>
    </row>
    <row r="187" spans="1:50" ht="18.75" customHeight="1" hidden="1">
      <c r="A187" s="375"/>
      <c r="B187" s="376"/>
      <c r="C187" s="376"/>
      <c r="D187" s="376"/>
      <c r="E187" s="376"/>
      <c r="F187" s="377"/>
      <c r="G187" s="416"/>
      <c r="H187" s="417"/>
      <c r="I187" s="417"/>
      <c r="J187" s="417"/>
      <c r="K187" s="418"/>
      <c r="L187" s="419"/>
      <c r="M187" s="420"/>
      <c r="N187" s="420"/>
      <c r="O187" s="420"/>
      <c r="P187" s="420"/>
      <c r="Q187" s="420"/>
      <c r="R187" s="420"/>
      <c r="S187" s="420"/>
      <c r="T187" s="420"/>
      <c r="U187" s="420"/>
      <c r="V187" s="420"/>
      <c r="W187" s="420"/>
      <c r="X187" s="421"/>
      <c r="Y187" s="422"/>
      <c r="Z187" s="423"/>
      <c r="AA187" s="423"/>
      <c r="AB187" s="424"/>
      <c r="AC187" s="416"/>
      <c r="AD187" s="417"/>
      <c r="AE187" s="417"/>
      <c r="AF187" s="417"/>
      <c r="AG187" s="418"/>
      <c r="AH187" s="419"/>
      <c r="AI187" s="420"/>
      <c r="AJ187" s="420"/>
      <c r="AK187" s="420"/>
      <c r="AL187" s="420"/>
      <c r="AM187" s="420"/>
      <c r="AN187" s="420"/>
      <c r="AO187" s="420"/>
      <c r="AP187" s="420"/>
      <c r="AQ187" s="420"/>
      <c r="AR187" s="420"/>
      <c r="AS187" s="420"/>
      <c r="AT187" s="421"/>
      <c r="AU187" s="422"/>
      <c r="AV187" s="423"/>
      <c r="AW187" s="423"/>
      <c r="AX187" s="567"/>
    </row>
    <row r="188" spans="1:50" ht="18.75" customHeight="1" hidden="1">
      <c r="A188" s="375"/>
      <c r="B188" s="376"/>
      <c r="C188" s="376"/>
      <c r="D188" s="376"/>
      <c r="E188" s="376"/>
      <c r="F188" s="377"/>
      <c r="G188" s="416"/>
      <c r="H188" s="417"/>
      <c r="I188" s="417"/>
      <c r="J188" s="417"/>
      <c r="K188" s="418"/>
      <c r="L188" s="419"/>
      <c r="M188" s="420"/>
      <c r="N188" s="420"/>
      <c r="O188" s="420"/>
      <c r="P188" s="420"/>
      <c r="Q188" s="420"/>
      <c r="R188" s="420"/>
      <c r="S188" s="420"/>
      <c r="T188" s="420"/>
      <c r="U188" s="420"/>
      <c r="V188" s="420"/>
      <c r="W188" s="420"/>
      <c r="X188" s="421"/>
      <c r="Y188" s="422"/>
      <c r="Z188" s="423"/>
      <c r="AA188" s="423"/>
      <c r="AB188" s="424"/>
      <c r="AC188" s="416"/>
      <c r="AD188" s="417"/>
      <c r="AE188" s="417"/>
      <c r="AF188" s="417"/>
      <c r="AG188" s="418"/>
      <c r="AH188" s="419"/>
      <c r="AI188" s="420"/>
      <c r="AJ188" s="420"/>
      <c r="AK188" s="420"/>
      <c r="AL188" s="420"/>
      <c r="AM188" s="420"/>
      <c r="AN188" s="420"/>
      <c r="AO188" s="420"/>
      <c r="AP188" s="420"/>
      <c r="AQ188" s="420"/>
      <c r="AR188" s="420"/>
      <c r="AS188" s="420"/>
      <c r="AT188" s="421"/>
      <c r="AU188" s="422"/>
      <c r="AV188" s="423"/>
      <c r="AW188" s="423"/>
      <c r="AX188" s="567"/>
    </row>
    <row r="189" spans="1:50" ht="18.75" customHeight="1" hidden="1">
      <c r="A189" s="375"/>
      <c r="B189" s="376"/>
      <c r="C189" s="376"/>
      <c r="D189" s="376"/>
      <c r="E189" s="376"/>
      <c r="F189" s="377"/>
      <c r="G189" s="416"/>
      <c r="H189" s="417"/>
      <c r="I189" s="417"/>
      <c r="J189" s="417"/>
      <c r="K189" s="418"/>
      <c r="L189" s="419"/>
      <c r="M189" s="420"/>
      <c r="N189" s="420"/>
      <c r="O189" s="420"/>
      <c r="P189" s="420"/>
      <c r="Q189" s="420"/>
      <c r="R189" s="420"/>
      <c r="S189" s="420"/>
      <c r="T189" s="420"/>
      <c r="U189" s="420"/>
      <c r="V189" s="420"/>
      <c r="W189" s="420"/>
      <c r="X189" s="421"/>
      <c r="Y189" s="422"/>
      <c r="Z189" s="423"/>
      <c r="AA189" s="423"/>
      <c r="AB189" s="424"/>
      <c r="AC189" s="416"/>
      <c r="AD189" s="417"/>
      <c r="AE189" s="417"/>
      <c r="AF189" s="417"/>
      <c r="AG189" s="418"/>
      <c r="AH189" s="419"/>
      <c r="AI189" s="420"/>
      <c r="AJ189" s="420"/>
      <c r="AK189" s="420"/>
      <c r="AL189" s="420"/>
      <c r="AM189" s="420"/>
      <c r="AN189" s="420"/>
      <c r="AO189" s="420"/>
      <c r="AP189" s="420"/>
      <c r="AQ189" s="420"/>
      <c r="AR189" s="420"/>
      <c r="AS189" s="420"/>
      <c r="AT189" s="421"/>
      <c r="AU189" s="422"/>
      <c r="AV189" s="423"/>
      <c r="AW189" s="423"/>
      <c r="AX189" s="567"/>
    </row>
    <row r="190" spans="1:50" ht="24.75" customHeight="1" thickBot="1">
      <c r="A190" s="375"/>
      <c r="B190" s="376"/>
      <c r="C190" s="376"/>
      <c r="D190" s="376"/>
      <c r="E190" s="376"/>
      <c r="F190" s="377"/>
      <c r="G190" s="568" t="s">
        <v>22</v>
      </c>
      <c r="H190" s="569"/>
      <c r="I190" s="569"/>
      <c r="J190" s="569"/>
      <c r="K190" s="569"/>
      <c r="L190" s="570"/>
      <c r="M190" s="146"/>
      <c r="N190" s="146"/>
      <c r="O190" s="146"/>
      <c r="P190" s="146"/>
      <c r="Q190" s="146"/>
      <c r="R190" s="146"/>
      <c r="S190" s="146"/>
      <c r="T190" s="146"/>
      <c r="U190" s="146"/>
      <c r="V190" s="146"/>
      <c r="W190" s="146"/>
      <c r="X190" s="147"/>
      <c r="Y190" s="571">
        <f>SUM(Y180:AB189)</f>
        <v>3.2</v>
      </c>
      <c r="Z190" s="572"/>
      <c r="AA190" s="572"/>
      <c r="AB190" s="573"/>
      <c r="AC190" s="568" t="s">
        <v>22</v>
      </c>
      <c r="AD190" s="569"/>
      <c r="AE190" s="569"/>
      <c r="AF190" s="569"/>
      <c r="AG190" s="569"/>
      <c r="AH190" s="570"/>
      <c r="AI190" s="146"/>
      <c r="AJ190" s="146"/>
      <c r="AK190" s="146"/>
      <c r="AL190" s="146"/>
      <c r="AM190" s="146"/>
      <c r="AN190" s="146"/>
      <c r="AO190" s="146"/>
      <c r="AP190" s="146"/>
      <c r="AQ190" s="146"/>
      <c r="AR190" s="146"/>
      <c r="AS190" s="146"/>
      <c r="AT190" s="147"/>
      <c r="AU190" s="571">
        <f>SUM(AU180:AX189)</f>
        <v>0</v>
      </c>
      <c r="AV190" s="572"/>
      <c r="AW190" s="572"/>
      <c r="AX190" s="574"/>
    </row>
    <row r="191" spans="1:50" ht="30" customHeight="1">
      <c r="A191" s="375"/>
      <c r="B191" s="376"/>
      <c r="C191" s="376"/>
      <c r="D191" s="376"/>
      <c r="E191" s="376"/>
      <c r="F191" s="377"/>
      <c r="G191" s="381" t="s">
        <v>407</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360</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c r="A192" s="375"/>
      <c r="B192" s="376"/>
      <c r="C192" s="376"/>
      <c r="D192" s="376"/>
      <c r="E192" s="376"/>
      <c r="F192" s="377"/>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85"/>
    </row>
    <row r="193" spans="1:50" ht="39.75" customHeight="1">
      <c r="A193" s="375"/>
      <c r="B193" s="376"/>
      <c r="C193" s="376"/>
      <c r="D193" s="376"/>
      <c r="E193" s="376"/>
      <c r="F193" s="377"/>
      <c r="G193" s="366" t="s">
        <v>408</v>
      </c>
      <c r="H193" s="367"/>
      <c r="I193" s="367"/>
      <c r="J193" s="367"/>
      <c r="K193" s="368"/>
      <c r="L193" s="369" t="s">
        <v>405</v>
      </c>
      <c r="M193" s="370"/>
      <c r="N193" s="370"/>
      <c r="O193" s="370"/>
      <c r="P193" s="370"/>
      <c r="Q193" s="370"/>
      <c r="R193" s="370"/>
      <c r="S193" s="370"/>
      <c r="T193" s="370"/>
      <c r="U193" s="370"/>
      <c r="V193" s="370"/>
      <c r="W193" s="370"/>
      <c r="X193" s="371"/>
      <c r="Y193" s="401">
        <v>2.969</v>
      </c>
      <c r="Z193" s="402"/>
      <c r="AA193" s="402"/>
      <c r="AB193" s="403"/>
      <c r="AC193" s="366"/>
      <c r="AD193" s="367"/>
      <c r="AE193" s="367"/>
      <c r="AF193" s="367"/>
      <c r="AG193" s="368"/>
      <c r="AH193" s="369"/>
      <c r="AI193" s="370"/>
      <c r="AJ193" s="370"/>
      <c r="AK193" s="370"/>
      <c r="AL193" s="370"/>
      <c r="AM193" s="370"/>
      <c r="AN193" s="370"/>
      <c r="AO193" s="370"/>
      <c r="AP193" s="370"/>
      <c r="AQ193" s="370"/>
      <c r="AR193" s="370"/>
      <c r="AS193" s="370"/>
      <c r="AT193" s="371"/>
      <c r="AU193" s="401"/>
      <c r="AV193" s="402"/>
      <c r="AW193" s="402"/>
      <c r="AX193" s="486"/>
    </row>
    <row r="194" spans="1:50" ht="18.75" customHeight="1" hidden="1">
      <c r="A194" s="375"/>
      <c r="B194" s="376"/>
      <c r="C194" s="376"/>
      <c r="D194" s="376"/>
      <c r="E194" s="376"/>
      <c r="F194" s="377"/>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67"/>
    </row>
    <row r="195" spans="1:50" ht="18.75" customHeight="1" hidden="1">
      <c r="A195" s="375"/>
      <c r="B195" s="376"/>
      <c r="C195" s="376"/>
      <c r="D195" s="376"/>
      <c r="E195" s="376"/>
      <c r="F195" s="377"/>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67"/>
    </row>
    <row r="196" spans="1:50" ht="18.75" customHeight="1" hidden="1">
      <c r="A196" s="375"/>
      <c r="B196" s="376"/>
      <c r="C196" s="376"/>
      <c r="D196" s="376"/>
      <c r="E196" s="376"/>
      <c r="F196" s="377"/>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67"/>
    </row>
    <row r="197" spans="1:50" ht="18.75" customHeight="1" hidden="1">
      <c r="A197" s="375"/>
      <c r="B197" s="376"/>
      <c r="C197" s="376"/>
      <c r="D197" s="376"/>
      <c r="E197" s="376"/>
      <c r="F197" s="377"/>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67"/>
    </row>
    <row r="198" spans="1:50" ht="18.75" customHeight="1" hidden="1">
      <c r="A198" s="375"/>
      <c r="B198" s="376"/>
      <c r="C198" s="376"/>
      <c r="D198" s="376"/>
      <c r="E198" s="376"/>
      <c r="F198" s="377"/>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67"/>
    </row>
    <row r="199" spans="1:50" ht="18.75" customHeight="1" hidden="1">
      <c r="A199" s="375"/>
      <c r="B199" s="376"/>
      <c r="C199" s="376"/>
      <c r="D199" s="376"/>
      <c r="E199" s="376"/>
      <c r="F199" s="377"/>
      <c r="G199" s="416"/>
      <c r="H199" s="417"/>
      <c r="I199" s="417"/>
      <c r="J199" s="417"/>
      <c r="K199" s="418"/>
      <c r="L199" s="419"/>
      <c r="M199" s="420"/>
      <c r="N199" s="420"/>
      <c r="O199" s="420"/>
      <c r="P199" s="420"/>
      <c r="Q199" s="420"/>
      <c r="R199" s="420"/>
      <c r="S199" s="420"/>
      <c r="T199" s="420"/>
      <c r="U199" s="420"/>
      <c r="V199" s="420"/>
      <c r="W199" s="420"/>
      <c r="X199" s="421"/>
      <c r="Y199" s="422"/>
      <c r="Z199" s="423"/>
      <c r="AA199" s="423"/>
      <c r="AB199" s="424"/>
      <c r="AC199" s="416"/>
      <c r="AD199" s="417"/>
      <c r="AE199" s="417"/>
      <c r="AF199" s="417"/>
      <c r="AG199" s="418"/>
      <c r="AH199" s="419"/>
      <c r="AI199" s="420"/>
      <c r="AJ199" s="420"/>
      <c r="AK199" s="420"/>
      <c r="AL199" s="420"/>
      <c r="AM199" s="420"/>
      <c r="AN199" s="420"/>
      <c r="AO199" s="420"/>
      <c r="AP199" s="420"/>
      <c r="AQ199" s="420"/>
      <c r="AR199" s="420"/>
      <c r="AS199" s="420"/>
      <c r="AT199" s="421"/>
      <c r="AU199" s="422"/>
      <c r="AV199" s="423"/>
      <c r="AW199" s="423"/>
      <c r="AX199" s="567"/>
    </row>
    <row r="200" spans="1:50" ht="18.75" customHeight="1" hidden="1">
      <c r="A200" s="375"/>
      <c r="B200" s="376"/>
      <c r="C200" s="376"/>
      <c r="D200" s="376"/>
      <c r="E200" s="376"/>
      <c r="F200" s="377"/>
      <c r="G200" s="416"/>
      <c r="H200" s="417"/>
      <c r="I200" s="417"/>
      <c r="J200" s="417"/>
      <c r="K200" s="418"/>
      <c r="L200" s="419"/>
      <c r="M200" s="420"/>
      <c r="N200" s="420"/>
      <c r="O200" s="420"/>
      <c r="P200" s="420"/>
      <c r="Q200" s="420"/>
      <c r="R200" s="420"/>
      <c r="S200" s="420"/>
      <c r="T200" s="420"/>
      <c r="U200" s="420"/>
      <c r="V200" s="420"/>
      <c r="W200" s="420"/>
      <c r="X200" s="421"/>
      <c r="Y200" s="422"/>
      <c r="Z200" s="423"/>
      <c r="AA200" s="423"/>
      <c r="AB200" s="424"/>
      <c r="AC200" s="416"/>
      <c r="AD200" s="417"/>
      <c r="AE200" s="417"/>
      <c r="AF200" s="417"/>
      <c r="AG200" s="418"/>
      <c r="AH200" s="419"/>
      <c r="AI200" s="420"/>
      <c r="AJ200" s="420"/>
      <c r="AK200" s="420"/>
      <c r="AL200" s="420"/>
      <c r="AM200" s="420"/>
      <c r="AN200" s="420"/>
      <c r="AO200" s="420"/>
      <c r="AP200" s="420"/>
      <c r="AQ200" s="420"/>
      <c r="AR200" s="420"/>
      <c r="AS200" s="420"/>
      <c r="AT200" s="421"/>
      <c r="AU200" s="422"/>
      <c r="AV200" s="423"/>
      <c r="AW200" s="423"/>
      <c r="AX200" s="567"/>
    </row>
    <row r="201" spans="1:50" ht="18.75" customHeight="1" hidden="1">
      <c r="A201" s="375"/>
      <c r="B201" s="376"/>
      <c r="C201" s="376"/>
      <c r="D201" s="376"/>
      <c r="E201" s="376"/>
      <c r="F201" s="377"/>
      <c r="G201" s="416"/>
      <c r="H201" s="417"/>
      <c r="I201" s="417"/>
      <c r="J201" s="417"/>
      <c r="K201" s="418"/>
      <c r="L201" s="419"/>
      <c r="M201" s="420"/>
      <c r="N201" s="420"/>
      <c r="O201" s="420"/>
      <c r="P201" s="420"/>
      <c r="Q201" s="420"/>
      <c r="R201" s="420"/>
      <c r="S201" s="420"/>
      <c r="T201" s="420"/>
      <c r="U201" s="420"/>
      <c r="V201" s="420"/>
      <c r="W201" s="420"/>
      <c r="X201" s="421"/>
      <c r="Y201" s="422"/>
      <c r="Z201" s="423"/>
      <c r="AA201" s="423"/>
      <c r="AB201" s="424"/>
      <c r="AC201" s="416"/>
      <c r="AD201" s="417"/>
      <c r="AE201" s="417"/>
      <c r="AF201" s="417"/>
      <c r="AG201" s="418"/>
      <c r="AH201" s="419"/>
      <c r="AI201" s="420"/>
      <c r="AJ201" s="420"/>
      <c r="AK201" s="420"/>
      <c r="AL201" s="420"/>
      <c r="AM201" s="420"/>
      <c r="AN201" s="420"/>
      <c r="AO201" s="420"/>
      <c r="AP201" s="420"/>
      <c r="AQ201" s="420"/>
      <c r="AR201" s="420"/>
      <c r="AS201" s="420"/>
      <c r="AT201" s="421"/>
      <c r="AU201" s="422"/>
      <c r="AV201" s="423"/>
      <c r="AW201" s="423"/>
      <c r="AX201" s="567"/>
    </row>
    <row r="202" spans="1:50" ht="18.75" customHeight="1" hidden="1">
      <c r="A202" s="375"/>
      <c r="B202" s="376"/>
      <c r="C202" s="376"/>
      <c r="D202" s="376"/>
      <c r="E202" s="376"/>
      <c r="F202" s="377"/>
      <c r="G202" s="416"/>
      <c r="H202" s="417"/>
      <c r="I202" s="417"/>
      <c r="J202" s="417"/>
      <c r="K202" s="418"/>
      <c r="L202" s="419"/>
      <c r="M202" s="420"/>
      <c r="N202" s="420"/>
      <c r="O202" s="420"/>
      <c r="P202" s="420"/>
      <c r="Q202" s="420"/>
      <c r="R202" s="420"/>
      <c r="S202" s="420"/>
      <c r="T202" s="420"/>
      <c r="U202" s="420"/>
      <c r="V202" s="420"/>
      <c r="W202" s="420"/>
      <c r="X202" s="421"/>
      <c r="Y202" s="422"/>
      <c r="Z202" s="423"/>
      <c r="AA202" s="423"/>
      <c r="AB202" s="424"/>
      <c r="AC202" s="416"/>
      <c r="AD202" s="417"/>
      <c r="AE202" s="417"/>
      <c r="AF202" s="417"/>
      <c r="AG202" s="418"/>
      <c r="AH202" s="419"/>
      <c r="AI202" s="420"/>
      <c r="AJ202" s="420"/>
      <c r="AK202" s="420"/>
      <c r="AL202" s="420"/>
      <c r="AM202" s="420"/>
      <c r="AN202" s="420"/>
      <c r="AO202" s="420"/>
      <c r="AP202" s="420"/>
      <c r="AQ202" s="420"/>
      <c r="AR202" s="420"/>
      <c r="AS202" s="420"/>
      <c r="AT202" s="421"/>
      <c r="AU202" s="422"/>
      <c r="AV202" s="423"/>
      <c r="AW202" s="423"/>
      <c r="AX202" s="567"/>
    </row>
    <row r="203" spans="1:50" ht="24.75" customHeight="1" thickBot="1">
      <c r="A203" s="375"/>
      <c r="B203" s="376"/>
      <c r="C203" s="376"/>
      <c r="D203" s="376"/>
      <c r="E203" s="376"/>
      <c r="F203" s="377"/>
      <c r="G203" s="568" t="s">
        <v>22</v>
      </c>
      <c r="H203" s="569"/>
      <c r="I203" s="569"/>
      <c r="J203" s="569"/>
      <c r="K203" s="569"/>
      <c r="L203" s="570"/>
      <c r="M203" s="146"/>
      <c r="N203" s="146"/>
      <c r="O203" s="146"/>
      <c r="P203" s="146"/>
      <c r="Q203" s="146"/>
      <c r="R203" s="146"/>
      <c r="S203" s="146"/>
      <c r="T203" s="146"/>
      <c r="U203" s="146"/>
      <c r="V203" s="146"/>
      <c r="W203" s="146"/>
      <c r="X203" s="147"/>
      <c r="Y203" s="571">
        <f>SUM(Y193:AB202)</f>
        <v>2.969</v>
      </c>
      <c r="Z203" s="572"/>
      <c r="AA203" s="572"/>
      <c r="AB203" s="573"/>
      <c r="AC203" s="568" t="s">
        <v>22</v>
      </c>
      <c r="AD203" s="569"/>
      <c r="AE203" s="569"/>
      <c r="AF203" s="569"/>
      <c r="AG203" s="569"/>
      <c r="AH203" s="570"/>
      <c r="AI203" s="146"/>
      <c r="AJ203" s="146"/>
      <c r="AK203" s="146"/>
      <c r="AL203" s="146"/>
      <c r="AM203" s="146"/>
      <c r="AN203" s="146"/>
      <c r="AO203" s="146"/>
      <c r="AP203" s="146"/>
      <c r="AQ203" s="146"/>
      <c r="AR203" s="146"/>
      <c r="AS203" s="146"/>
      <c r="AT203" s="147"/>
      <c r="AU203" s="571">
        <f>SUM(AU193:AX202)</f>
        <v>0</v>
      </c>
      <c r="AV203" s="572"/>
      <c r="AW203" s="572"/>
      <c r="AX203" s="574"/>
    </row>
    <row r="204" spans="1:50" ht="30" customHeight="1">
      <c r="A204" s="375"/>
      <c r="B204" s="376"/>
      <c r="C204" s="376"/>
      <c r="D204" s="376"/>
      <c r="E204" s="376"/>
      <c r="F204" s="377"/>
      <c r="G204" s="381" t="s">
        <v>361</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362</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c r="A205" s="375"/>
      <c r="B205" s="376"/>
      <c r="C205" s="376"/>
      <c r="D205" s="376"/>
      <c r="E205" s="376"/>
      <c r="F205" s="377"/>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85"/>
    </row>
    <row r="206" spans="1:50" ht="18.75" customHeight="1" hidden="1">
      <c r="A206" s="375"/>
      <c r="B206" s="376"/>
      <c r="C206" s="376"/>
      <c r="D206" s="376"/>
      <c r="E206" s="376"/>
      <c r="F206" s="377"/>
      <c r="G206" s="366"/>
      <c r="H206" s="367"/>
      <c r="I206" s="367"/>
      <c r="J206" s="367"/>
      <c r="K206" s="368"/>
      <c r="L206" s="369"/>
      <c r="M206" s="370"/>
      <c r="N206" s="370"/>
      <c r="O206" s="370"/>
      <c r="P206" s="370"/>
      <c r="Q206" s="370"/>
      <c r="R206" s="370"/>
      <c r="S206" s="370"/>
      <c r="T206" s="370"/>
      <c r="U206" s="370"/>
      <c r="V206" s="370"/>
      <c r="W206" s="370"/>
      <c r="X206" s="371"/>
      <c r="Y206" s="401"/>
      <c r="Z206" s="402"/>
      <c r="AA206" s="402"/>
      <c r="AB206" s="403"/>
      <c r="AC206" s="366"/>
      <c r="AD206" s="367"/>
      <c r="AE206" s="367"/>
      <c r="AF206" s="367"/>
      <c r="AG206" s="368"/>
      <c r="AH206" s="369"/>
      <c r="AI206" s="370"/>
      <c r="AJ206" s="370"/>
      <c r="AK206" s="370"/>
      <c r="AL206" s="370"/>
      <c r="AM206" s="370"/>
      <c r="AN206" s="370"/>
      <c r="AO206" s="370"/>
      <c r="AP206" s="370"/>
      <c r="AQ206" s="370"/>
      <c r="AR206" s="370"/>
      <c r="AS206" s="370"/>
      <c r="AT206" s="371"/>
      <c r="AU206" s="401"/>
      <c r="AV206" s="402"/>
      <c r="AW206" s="402"/>
      <c r="AX206" s="486"/>
    </row>
    <row r="207" spans="1:50" ht="18.75" customHeight="1" hidden="1">
      <c r="A207" s="375"/>
      <c r="B207" s="376"/>
      <c r="C207" s="376"/>
      <c r="D207" s="376"/>
      <c r="E207" s="376"/>
      <c r="F207" s="377"/>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67"/>
    </row>
    <row r="208" spans="1:50" ht="18.75" customHeight="1" hidden="1">
      <c r="A208" s="375"/>
      <c r="B208" s="376"/>
      <c r="C208" s="376"/>
      <c r="D208" s="376"/>
      <c r="E208" s="376"/>
      <c r="F208" s="377"/>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67"/>
    </row>
    <row r="209" spans="1:50" ht="18.75" customHeight="1" hidden="1">
      <c r="A209" s="375"/>
      <c r="B209" s="376"/>
      <c r="C209" s="376"/>
      <c r="D209" s="376"/>
      <c r="E209" s="376"/>
      <c r="F209" s="377"/>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67"/>
    </row>
    <row r="210" spans="1:50" ht="18.75" customHeight="1" hidden="1">
      <c r="A210" s="375"/>
      <c r="B210" s="376"/>
      <c r="C210" s="376"/>
      <c r="D210" s="376"/>
      <c r="E210" s="376"/>
      <c r="F210" s="377"/>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67"/>
    </row>
    <row r="211" spans="1:50" ht="18.75" customHeight="1" hidden="1">
      <c r="A211" s="375"/>
      <c r="B211" s="376"/>
      <c r="C211" s="376"/>
      <c r="D211" s="376"/>
      <c r="E211" s="376"/>
      <c r="F211" s="377"/>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67"/>
    </row>
    <row r="212" spans="1:50" ht="18.75" customHeight="1" hidden="1">
      <c r="A212" s="375"/>
      <c r="B212" s="376"/>
      <c r="C212" s="376"/>
      <c r="D212" s="376"/>
      <c r="E212" s="376"/>
      <c r="F212" s="377"/>
      <c r="G212" s="416"/>
      <c r="H212" s="417"/>
      <c r="I212" s="417"/>
      <c r="J212" s="417"/>
      <c r="K212" s="418"/>
      <c r="L212" s="419"/>
      <c r="M212" s="420"/>
      <c r="N212" s="420"/>
      <c r="O212" s="420"/>
      <c r="P212" s="420"/>
      <c r="Q212" s="420"/>
      <c r="R212" s="420"/>
      <c r="S212" s="420"/>
      <c r="T212" s="420"/>
      <c r="U212" s="420"/>
      <c r="V212" s="420"/>
      <c r="W212" s="420"/>
      <c r="X212" s="421"/>
      <c r="Y212" s="422"/>
      <c r="Z212" s="423"/>
      <c r="AA212" s="423"/>
      <c r="AB212" s="424"/>
      <c r="AC212" s="416"/>
      <c r="AD212" s="417"/>
      <c r="AE212" s="417"/>
      <c r="AF212" s="417"/>
      <c r="AG212" s="418"/>
      <c r="AH212" s="419"/>
      <c r="AI212" s="420"/>
      <c r="AJ212" s="420"/>
      <c r="AK212" s="420"/>
      <c r="AL212" s="420"/>
      <c r="AM212" s="420"/>
      <c r="AN212" s="420"/>
      <c r="AO212" s="420"/>
      <c r="AP212" s="420"/>
      <c r="AQ212" s="420"/>
      <c r="AR212" s="420"/>
      <c r="AS212" s="420"/>
      <c r="AT212" s="421"/>
      <c r="AU212" s="422"/>
      <c r="AV212" s="423"/>
      <c r="AW212" s="423"/>
      <c r="AX212" s="567"/>
    </row>
    <row r="213" spans="1:50" ht="18.75" customHeight="1" hidden="1">
      <c r="A213" s="375"/>
      <c r="B213" s="376"/>
      <c r="C213" s="376"/>
      <c r="D213" s="376"/>
      <c r="E213" s="376"/>
      <c r="F213" s="377"/>
      <c r="G213" s="416"/>
      <c r="H213" s="417"/>
      <c r="I213" s="417"/>
      <c r="J213" s="417"/>
      <c r="K213" s="418"/>
      <c r="L213" s="419"/>
      <c r="M213" s="420"/>
      <c r="N213" s="420"/>
      <c r="O213" s="420"/>
      <c r="P213" s="420"/>
      <c r="Q213" s="420"/>
      <c r="R213" s="420"/>
      <c r="S213" s="420"/>
      <c r="T213" s="420"/>
      <c r="U213" s="420"/>
      <c r="V213" s="420"/>
      <c r="W213" s="420"/>
      <c r="X213" s="421"/>
      <c r="Y213" s="422"/>
      <c r="Z213" s="423"/>
      <c r="AA213" s="423"/>
      <c r="AB213" s="424"/>
      <c r="AC213" s="416"/>
      <c r="AD213" s="417"/>
      <c r="AE213" s="417"/>
      <c r="AF213" s="417"/>
      <c r="AG213" s="418"/>
      <c r="AH213" s="419"/>
      <c r="AI213" s="420"/>
      <c r="AJ213" s="420"/>
      <c r="AK213" s="420"/>
      <c r="AL213" s="420"/>
      <c r="AM213" s="420"/>
      <c r="AN213" s="420"/>
      <c r="AO213" s="420"/>
      <c r="AP213" s="420"/>
      <c r="AQ213" s="420"/>
      <c r="AR213" s="420"/>
      <c r="AS213" s="420"/>
      <c r="AT213" s="421"/>
      <c r="AU213" s="422"/>
      <c r="AV213" s="423"/>
      <c r="AW213" s="423"/>
      <c r="AX213" s="567"/>
    </row>
    <row r="214" spans="1:50" ht="18.75" customHeight="1" hidden="1">
      <c r="A214" s="375"/>
      <c r="B214" s="376"/>
      <c r="C214" s="376"/>
      <c r="D214" s="376"/>
      <c r="E214" s="376"/>
      <c r="F214" s="377"/>
      <c r="G214" s="416"/>
      <c r="H214" s="417"/>
      <c r="I214" s="417"/>
      <c r="J214" s="417"/>
      <c r="K214" s="418"/>
      <c r="L214" s="419"/>
      <c r="M214" s="420"/>
      <c r="N214" s="420"/>
      <c r="O214" s="420"/>
      <c r="P214" s="420"/>
      <c r="Q214" s="420"/>
      <c r="R214" s="420"/>
      <c r="S214" s="420"/>
      <c r="T214" s="420"/>
      <c r="U214" s="420"/>
      <c r="V214" s="420"/>
      <c r="W214" s="420"/>
      <c r="X214" s="421"/>
      <c r="Y214" s="422"/>
      <c r="Z214" s="423"/>
      <c r="AA214" s="423"/>
      <c r="AB214" s="424"/>
      <c r="AC214" s="416"/>
      <c r="AD214" s="417"/>
      <c r="AE214" s="417"/>
      <c r="AF214" s="417"/>
      <c r="AG214" s="418"/>
      <c r="AH214" s="419"/>
      <c r="AI214" s="420"/>
      <c r="AJ214" s="420"/>
      <c r="AK214" s="420"/>
      <c r="AL214" s="420"/>
      <c r="AM214" s="420"/>
      <c r="AN214" s="420"/>
      <c r="AO214" s="420"/>
      <c r="AP214" s="420"/>
      <c r="AQ214" s="420"/>
      <c r="AR214" s="420"/>
      <c r="AS214" s="420"/>
      <c r="AT214" s="421"/>
      <c r="AU214" s="422"/>
      <c r="AV214" s="423"/>
      <c r="AW214" s="423"/>
      <c r="AX214" s="567"/>
    </row>
    <row r="215" spans="1:50" ht="18.75" customHeight="1" hidden="1">
      <c r="A215" s="375"/>
      <c r="B215" s="376"/>
      <c r="C215" s="376"/>
      <c r="D215" s="376"/>
      <c r="E215" s="376"/>
      <c r="F215" s="377"/>
      <c r="G215" s="416"/>
      <c r="H215" s="417"/>
      <c r="I215" s="417"/>
      <c r="J215" s="417"/>
      <c r="K215" s="418"/>
      <c r="L215" s="419"/>
      <c r="M215" s="420"/>
      <c r="N215" s="420"/>
      <c r="O215" s="420"/>
      <c r="P215" s="420"/>
      <c r="Q215" s="420"/>
      <c r="R215" s="420"/>
      <c r="S215" s="420"/>
      <c r="T215" s="420"/>
      <c r="U215" s="420"/>
      <c r="V215" s="420"/>
      <c r="W215" s="420"/>
      <c r="X215" s="421"/>
      <c r="Y215" s="422"/>
      <c r="Z215" s="423"/>
      <c r="AA215" s="423"/>
      <c r="AB215" s="424"/>
      <c r="AC215" s="416"/>
      <c r="AD215" s="417"/>
      <c r="AE215" s="417"/>
      <c r="AF215" s="417"/>
      <c r="AG215" s="418"/>
      <c r="AH215" s="419"/>
      <c r="AI215" s="420"/>
      <c r="AJ215" s="420"/>
      <c r="AK215" s="420"/>
      <c r="AL215" s="420"/>
      <c r="AM215" s="420"/>
      <c r="AN215" s="420"/>
      <c r="AO215" s="420"/>
      <c r="AP215" s="420"/>
      <c r="AQ215" s="420"/>
      <c r="AR215" s="420"/>
      <c r="AS215" s="420"/>
      <c r="AT215" s="421"/>
      <c r="AU215" s="422"/>
      <c r="AV215" s="423"/>
      <c r="AW215" s="423"/>
      <c r="AX215" s="567"/>
    </row>
    <row r="216" spans="1:50" ht="24.75" customHeight="1" thickBot="1">
      <c r="A216" s="375"/>
      <c r="B216" s="376"/>
      <c r="C216" s="376"/>
      <c r="D216" s="376"/>
      <c r="E216" s="376"/>
      <c r="F216" s="377"/>
      <c r="G216" s="568" t="s">
        <v>22</v>
      </c>
      <c r="H216" s="569"/>
      <c r="I216" s="569"/>
      <c r="J216" s="569"/>
      <c r="K216" s="569"/>
      <c r="L216" s="570"/>
      <c r="M216" s="146"/>
      <c r="N216" s="146"/>
      <c r="O216" s="146"/>
      <c r="P216" s="146"/>
      <c r="Q216" s="146"/>
      <c r="R216" s="146"/>
      <c r="S216" s="146"/>
      <c r="T216" s="146"/>
      <c r="U216" s="146"/>
      <c r="V216" s="146"/>
      <c r="W216" s="146"/>
      <c r="X216" s="147"/>
      <c r="Y216" s="571">
        <f>SUM(Y206:AB215)</f>
        <v>0</v>
      </c>
      <c r="Z216" s="572"/>
      <c r="AA216" s="572"/>
      <c r="AB216" s="573"/>
      <c r="AC216" s="568" t="s">
        <v>22</v>
      </c>
      <c r="AD216" s="569"/>
      <c r="AE216" s="569"/>
      <c r="AF216" s="569"/>
      <c r="AG216" s="569"/>
      <c r="AH216" s="570"/>
      <c r="AI216" s="146"/>
      <c r="AJ216" s="146"/>
      <c r="AK216" s="146"/>
      <c r="AL216" s="146"/>
      <c r="AM216" s="146"/>
      <c r="AN216" s="146"/>
      <c r="AO216" s="146"/>
      <c r="AP216" s="146"/>
      <c r="AQ216" s="146"/>
      <c r="AR216" s="146"/>
      <c r="AS216" s="146"/>
      <c r="AT216" s="147"/>
      <c r="AU216" s="571">
        <f>SUM(AU206:AX215)</f>
        <v>0</v>
      </c>
      <c r="AV216" s="572"/>
      <c r="AW216" s="572"/>
      <c r="AX216" s="574"/>
    </row>
    <row r="217" spans="1:50" ht="30" customHeight="1">
      <c r="A217" s="375"/>
      <c r="B217" s="376"/>
      <c r="C217" s="376"/>
      <c r="D217" s="376"/>
      <c r="E217" s="376"/>
      <c r="F217" s="377"/>
      <c r="G217" s="381" t="s">
        <v>363</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364</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c r="A218" s="375"/>
      <c r="B218" s="376"/>
      <c r="C218" s="376"/>
      <c r="D218" s="376"/>
      <c r="E218" s="376"/>
      <c r="F218" s="377"/>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85"/>
    </row>
    <row r="219" spans="1:50" ht="18.75" customHeight="1" hidden="1">
      <c r="A219" s="375"/>
      <c r="B219" s="376"/>
      <c r="C219" s="376"/>
      <c r="D219" s="376"/>
      <c r="E219" s="376"/>
      <c r="F219" s="377"/>
      <c r="G219" s="366"/>
      <c r="H219" s="367"/>
      <c r="I219" s="367"/>
      <c r="J219" s="367"/>
      <c r="K219" s="368"/>
      <c r="L219" s="369"/>
      <c r="M219" s="370"/>
      <c r="N219" s="370"/>
      <c r="O219" s="370"/>
      <c r="P219" s="370"/>
      <c r="Q219" s="370"/>
      <c r="R219" s="370"/>
      <c r="S219" s="370"/>
      <c r="T219" s="370"/>
      <c r="U219" s="370"/>
      <c r="V219" s="370"/>
      <c r="W219" s="370"/>
      <c r="X219" s="371"/>
      <c r="Y219" s="401"/>
      <c r="Z219" s="402"/>
      <c r="AA219" s="402"/>
      <c r="AB219" s="403"/>
      <c r="AC219" s="366"/>
      <c r="AD219" s="367"/>
      <c r="AE219" s="367"/>
      <c r="AF219" s="367"/>
      <c r="AG219" s="368"/>
      <c r="AH219" s="369"/>
      <c r="AI219" s="370"/>
      <c r="AJ219" s="370"/>
      <c r="AK219" s="370"/>
      <c r="AL219" s="370"/>
      <c r="AM219" s="370"/>
      <c r="AN219" s="370"/>
      <c r="AO219" s="370"/>
      <c r="AP219" s="370"/>
      <c r="AQ219" s="370"/>
      <c r="AR219" s="370"/>
      <c r="AS219" s="370"/>
      <c r="AT219" s="371"/>
      <c r="AU219" s="401"/>
      <c r="AV219" s="402"/>
      <c r="AW219" s="402"/>
      <c r="AX219" s="486"/>
    </row>
    <row r="220" spans="1:50" ht="18.75" customHeight="1" hidden="1">
      <c r="A220" s="375"/>
      <c r="B220" s="376"/>
      <c r="C220" s="376"/>
      <c r="D220" s="376"/>
      <c r="E220" s="376"/>
      <c r="F220" s="377"/>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67"/>
    </row>
    <row r="221" spans="1:50" ht="18.75" customHeight="1" hidden="1">
      <c r="A221" s="375"/>
      <c r="B221" s="376"/>
      <c r="C221" s="376"/>
      <c r="D221" s="376"/>
      <c r="E221" s="376"/>
      <c r="F221" s="377"/>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67"/>
    </row>
    <row r="222" spans="1:50" ht="18.75" customHeight="1" hidden="1">
      <c r="A222" s="375"/>
      <c r="B222" s="376"/>
      <c r="C222" s="376"/>
      <c r="D222" s="376"/>
      <c r="E222" s="376"/>
      <c r="F222" s="377"/>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67"/>
    </row>
    <row r="223" spans="1:50" ht="18.75" customHeight="1" hidden="1">
      <c r="A223" s="375"/>
      <c r="B223" s="376"/>
      <c r="C223" s="376"/>
      <c r="D223" s="376"/>
      <c r="E223" s="376"/>
      <c r="F223" s="377"/>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67"/>
    </row>
    <row r="224" spans="1:50" ht="18.75" customHeight="1" hidden="1">
      <c r="A224" s="375"/>
      <c r="B224" s="376"/>
      <c r="C224" s="376"/>
      <c r="D224" s="376"/>
      <c r="E224" s="376"/>
      <c r="F224" s="377"/>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67"/>
    </row>
    <row r="225" spans="1:50" ht="18.75" customHeight="1" hidden="1">
      <c r="A225" s="375"/>
      <c r="B225" s="376"/>
      <c r="C225" s="376"/>
      <c r="D225" s="376"/>
      <c r="E225" s="376"/>
      <c r="F225" s="377"/>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67"/>
    </row>
    <row r="226" spans="1:50" ht="18.75" customHeight="1" hidden="1">
      <c r="A226" s="375"/>
      <c r="B226" s="376"/>
      <c r="C226" s="376"/>
      <c r="D226" s="376"/>
      <c r="E226" s="376"/>
      <c r="F226" s="377"/>
      <c r="G226" s="416"/>
      <c r="H226" s="417"/>
      <c r="I226" s="417"/>
      <c r="J226" s="417"/>
      <c r="K226" s="418"/>
      <c r="L226" s="419"/>
      <c r="M226" s="420"/>
      <c r="N226" s="420"/>
      <c r="O226" s="420"/>
      <c r="P226" s="420"/>
      <c r="Q226" s="420"/>
      <c r="R226" s="420"/>
      <c r="S226" s="420"/>
      <c r="T226" s="420"/>
      <c r="U226" s="420"/>
      <c r="V226" s="420"/>
      <c r="W226" s="420"/>
      <c r="X226" s="421"/>
      <c r="Y226" s="422"/>
      <c r="Z226" s="423"/>
      <c r="AA226" s="423"/>
      <c r="AB226" s="424"/>
      <c r="AC226" s="416"/>
      <c r="AD226" s="417"/>
      <c r="AE226" s="417"/>
      <c r="AF226" s="417"/>
      <c r="AG226" s="418"/>
      <c r="AH226" s="419"/>
      <c r="AI226" s="420"/>
      <c r="AJ226" s="420"/>
      <c r="AK226" s="420"/>
      <c r="AL226" s="420"/>
      <c r="AM226" s="420"/>
      <c r="AN226" s="420"/>
      <c r="AO226" s="420"/>
      <c r="AP226" s="420"/>
      <c r="AQ226" s="420"/>
      <c r="AR226" s="420"/>
      <c r="AS226" s="420"/>
      <c r="AT226" s="421"/>
      <c r="AU226" s="422"/>
      <c r="AV226" s="423"/>
      <c r="AW226" s="423"/>
      <c r="AX226" s="567"/>
    </row>
    <row r="227" spans="1:50" ht="18.75" customHeight="1" hidden="1">
      <c r="A227" s="375"/>
      <c r="B227" s="376"/>
      <c r="C227" s="376"/>
      <c r="D227" s="376"/>
      <c r="E227" s="376"/>
      <c r="F227" s="377"/>
      <c r="G227" s="416"/>
      <c r="H227" s="417"/>
      <c r="I227" s="417"/>
      <c r="J227" s="417"/>
      <c r="K227" s="418"/>
      <c r="L227" s="419"/>
      <c r="M227" s="420"/>
      <c r="N227" s="420"/>
      <c r="O227" s="420"/>
      <c r="P227" s="420"/>
      <c r="Q227" s="420"/>
      <c r="R227" s="420"/>
      <c r="S227" s="420"/>
      <c r="T227" s="420"/>
      <c r="U227" s="420"/>
      <c r="V227" s="420"/>
      <c r="W227" s="420"/>
      <c r="X227" s="421"/>
      <c r="Y227" s="422"/>
      <c r="Z227" s="423"/>
      <c r="AA227" s="423"/>
      <c r="AB227" s="424"/>
      <c r="AC227" s="416"/>
      <c r="AD227" s="417"/>
      <c r="AE227" s="417"/>
      <c r="AF227" s="417"/>
      <c r="AG227" s="418"/>
      <c r="AH227" s="419"/>
      <c r="AI227" s="420"/>
      <c r="AJ227" s="420"/>
      <c r="AK227" s="420"/>
      <c r="AL227" s="420"/>
      <c r="AM227" s="420"/>
      <c r="AN227" s="420"/>
      <c r="AO227" s="420"/>
      <c r="AP227" s="420"/>
      <c r="AQ227" s="420"/>
      <c r="AR227" s="420"/>
      <c r="AS227" s="420"/>
      <c r="AT227" s="421"/>
      <c r="AU227" s="422"/>
      <c r="AV227" s="423"/>
      <c r="AW227" s="423"/>
      <c r="AX227" s="567"/>
    </row>
    <row r="228" spans="1:50" ht="18.75" customHeight="1" hidden="1">
      <c r="A228" s="375"/>
      <c r="B228" s="376"/>
      <c r="C228" s="376"/>
      <c r="D228" s="376"/>
      <c r="E228" s="376"/>
      <c r="F228" s="377"/>
      <c r="G228" s="416"/>
      <c r="H228" s="417"/>
      <c r="I228" s="417"/>
      <c r="J228" s="417"/>
      <c r="K228" s="418"/>
      <c r="L228" s="419"/>
      <c r="M228" s="420"/>
      <c r="N228" s="420"/>
      <c r="O228" s="420"/>
      <c r="P228" s="420"/>
      <c r="Q228" s="420"/>
      <c r="R228" s="420"/>
      <c r="S228" s="420"/>
      <c r="T228" s="420"/>
      <c r="U228" s="420"/>
      <c r="V228" s="420"/>
      <c r="W228" s="420"/>
      <c r="X228" s="421"/>
      <c r="Y228" s="422"/>
      <c r="Z228" s="423"/>
      <c r="AA228" s="423"/>
      <c r="AB228" s="424"/>
      <c r="AC228" s="416"/>
      <c r="AD228" s="417"/>
      <c r="AE228" s="417"/>
      <c r="AF228" s="417"/>
      <c r="AG228" s="418"/>
      <c r="AH228" s="419"/>
      <c r="AI228" s="420"/>
      <c r="AJ228" s="420"/>
      <c r="AK228" s="420"/>
      <c r="AL228" s="420"/>
      <c r="AM228" s="420"/>
      <c r="AN228" s="420"/>
      <c r="AO228" s="420"/>
      <c r="AP228" s="420"/>
      <c r="AQ228" s="420"/>
      <c r="AR228" s="420"/>
      <c r="AS228" s="420"/>
      <c r="AT228" s="421"/>
      <c r="AU228" s="422"/>
      <c r="AV228" s="423"/>
      <c r="AW228" s="423"/>
      <c r="AX228" s="567"/>
    </row>
    <row r="229" spans="1:50" ht="24.75" customHeight="1">
      <c r="A229" s="375"/>
      <c r="B229" s="376"/>
      <c r="C229" s="376"/>
      <c r="D229" s="376"/>
      <c r="E229" s="376"/>
      <c r="F229" s="377"/>
      <c r="G229" s="568" t="s">
        <v>22</v>
      </c>
      <c r="H229" s="569"/>
      <c r="I229" s="569"/>
      <c r="J229" s="569"/>
      <c r="K229" s="569"/>
      <c r="L229" s="570"/>
      <c r="M229" s="146"/>
      <c r="N229" s="146"/>
      <c r="O229" s="146"/>
      <c r="P229" s="146"/>
      <c r="Q229" s="146"/>
      <c r="R229" s="146"/>
      <c r="S229" s="146"/>
      <c r="T229" s="146"/>
      <c r="U229" s="146"/>
      <c r="V229" s="146"/>
      <c r="W229" s="146"/>
      <c r="X229" s="147"/>
      <c r="Y229" s="571">
        <f>SUM(Y219:AB228)</f>
        <v>0</v>
      </c>
      <c r="Z229" s="572"/>
      <c r="AA229" s="572"/>
      <c r="AB229" s="573"/>
      <c r="AC229" s="568" t="s">
        <v>22</v>
      </c>
      <c r="AD229" s="569"/>
      <c r="AE229" s="569"/>
      <c r="AF229" s="569"/>
      <c r="AG229" s="569"/>
      <c r="AH229" s="570"/>
      <c r="AI229" s="146"/>
      <c r="AJ229" s="146"/>
      <c r="AK229" s="146"/>
      <c r="AL229" s="146"/>
      <c r="AM229" s="146"/>
      <c r="AN229" s="146"/>
      <c r="AO229" s="146"/>
      <c r="AP229" s="146"/>
      <c r="AQ229" s="146"/>
      <c r="AR229" s="146"/>
      <c r="AS229" s="146"/>
      <c r="AT229" s="147"/>
      <c r="AU229" s="571">
        <f>SUM(AU219:AX228)</f>
        <v>0</v>
      </c>
      <c r="AV229" s="572"/>
      <c r="AW229" s="572"/>
      <c r="AX229" s="574"/>
    </row>
    <row r="230" spans="1:50" ht="22.5" customHeight="1" thickBot="1">
      <c r="A230" s="575" t="s">
        <v>321</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8"/>
      <c r="B235" s="578"/>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84" t="s">
        <v>33</v>
      </c>
      <c r="AL235" s="232"/>
      <c r="AM235" s="232"/>
      <c r="AN235" s="232"/>
      <c r="AO235" s="232"/>
      <c r="AP235" s="232"/>
      <c r="AQ235" s="232" t="s">
        <v>23</v>
      </c>
      <c r="AR235" s="232"/>
      <c r="AS235" s="232"/>
      <c r="AT235" s="232"/>
      <c r="AU235" s="83" t="s">
        <v>24</v>
      </c>
      <c r="AV235" s="84"/>
      <c r="AW235" s="84"/>
      <c r="AX235" s="585"/>
    </row>
    <row r="236" spans="1:50" ht="24" customHeight="1">
      <c r="A236" s="578">
        <v>1</v>
      </c>
      <c r="B236" s="578">
        <v>1</v>
      </c>
      <c r="C236" s="579" t="s">
        <v>409</v>
      </c>
      <c r="D236" s="579"/>
      <c r="E236" s="579"/>
      <c r="F236" s="579"/>
      <c r="G236" s="579"/>
      <c r="H236" s="579"/>
      <c r="I236" s="579"/>
      <c r="J236" s="579"/>
      <c r="K236" s="579"/>
      <c r="L236" s="579"/>
      <c r="M236" s="579" t="s">
        <v>410</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v>3.2</v>
      </c>
      <c r="AL236" s="581"/>
      <c r="AM236" s="581"/>
      <c r="AN236" s="581"/>
      <c r="AO236" s="581"/>
      <c r="AP236" s="582"/>
      <c r="AQ236" s="583" t="s">
        <v>411</v>
      </c>
      <c r="AR236" s="579"/>
      <c r="AS236" s="579"/>
      <c r="AT236" s="579"/>
      <c r="AU236" s="580" t="s">
        <v>411</v>
      </c>
      <c r="AV236" s="581"/>
      <c r="AW236" s="581"/>
      <c r="AX236" s="582"/>
    </row>
    <row r="237" spans="1:50" ht="13.5" customHeight="1" hidden="1">
      <c r="A237" s="578">
        <v>2</v>
      </c>
      <c r="B237" s="578">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c r="AL237" s="581"/>
      <c r="AM237" s="581"/>
      <c r="AN237" s="581"/>
      <c r="AO237" s="581"/>
      <c r="AP237" s="582"/>
      <c r="AQ237" s="583"/>
      <c r="AR237" s="579"/>
      <c r="AS237" s="579"/>
      <c r="AT237" s="579"/>
      <c r="AU237" s="580"/>
      <c r="AV237" s="581"/>
      <c r="AW237" s="581"/>
      <c r="AX237" s="582"/>
    </row>
    <row r="238" spans="1:50" ht="13.5" customHeight="1" hidden="1">
      <c r="A238" s="578">
        <v>3</v>
      </c>
      <c r="B238" s="578">
        <v>1</v>
      </c>
      <c r="C238" s="579"/>
      <c r="D238" s="579"/>
      <c r="E238" s="579"/>
      <c r="F238" s="579"/>
      <c r="G238" s="579"/>
      <c r="H238" s="579"/>
      <c r="I238" s="579"/>
      <c r="J238" s="579"/>
      <c r="K238" s="579"/>
      <c r="L238" s="579"/>
      <c r="M238" s="689"/>
      <c r="N238" s="479"/>
      <c r="O238" s="479"/>
      <c r="P238" s="479"/>
      <c r="Q238" s="479"/>
      <c r="R238" s="479"/>
      <c r="S238" s="479"/>
      <c r="T238" s="479"/>
      <c r="U238" s="479"/>
      <c r="V238" s="479"/>
      <c r="W238" s="479"/>
      <c r="X238" s="479"/>
      <c r="Y238" s="479"/>
      <c r="Z238" s="479"/>
      <c r="AA238" s="479"/>
      <c r="AB238" s="479"/>
      <c r="AC238" s="479"/>
      <c r="AD238" s="479"/>
      <c r="AE238" s="479"/>
      <c r="AF238" s="479"/>
      <c r="AG238" s="479"/>
      <c r="AH238" s="479"/>
      <c r="AI238" s="479"/>
      <c r="AJ238" s="690"/>
      <c r="AK238" s="580"/>
      <c r="AL238" s="581"/>
      <c r="AM238" s="581"/>
      <c r="AN238" s="581"/>
      <c r="AO238" s="581"/>
      <c r="AP238" s="582"/>
      <c r="AQ238" s="583"/>
      <c r="AR238" s="579"/>
      <c r="AS238" s="579"/>
      <c r="AT238" s="579"/>
      <c r="AU238" s="580"/>
      <c r="AV238" s="581"/>
      <c r="AW238" s="581"/>
      <c r="AX238" s="582"/>
    </row>
    <row r="239" spans="1:50" ht="13.5" customHeight="1" hidden="1">
      <c r="A239" s="578">
        <v>4</v>
      </c>
      <c r="B239" s="578">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c r="AL239" s="581"/>
      <c r="AM239" s="581"/>
      <c r="AN239" s="581"/>
      <c r="AO239" s="581"/>
      <c r="AP239" s="582"/>
      <c r="AQ239" s="583"/>
      <c r="AR239" s="579"/>
      <c r="AS239" s="579"/>
      <c r="AT239" s="579"/>
      <c r="AU239" s="580"/>
      <c r="AV239" s="581"/>
      <c r="AW239" s="581"/>
      <c r="AX239" s="582"/>
    </row>
    <row r="240" spans="1:50" ht="13.5" customHeight="1" hidden="1">
      <c r="A240" s="578">
        <v>5</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83"/>
      <c r="AR240" s="579"/>
      <c r="AS240" s="579"/>
      <c r="AT240" s="579"/>
      <c r="AU240" s="580"/>
      <c r="AV240" s="581"/>
      <c r="AW240" s="581"/>
      <c r="AX240" s="582"/>
    </row>
    <row r="241" spans="1:50" ht="13.5" customHeight="1" hidden="1">
      <c r="A241" s="578">
        <v>6</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83"/>
      <c r="AR241" s="579"/>
      <c r="AS241" s="579"/>
      <c r="AT241" s="579"/>
      <c r="AU241" s="580"/>
      <c r="AV241" s="581"/>
      <c r="AW241" s="581"/>
      <c r="AX241" s="582"/>
    </row>
    <row r="242" spans="1:50" ht="13.5" customHeight="1" hidden="1">
      <c r="A242" s="578">
        <v>7</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83"/>
      <c r="AR242" s="579"/>
      <c r="AS242" s="579"/>
      <c r="AT242" s="579"/>
      <c r="AU242" s="580"/>
      <c r="AV242" s="581"/>
      <c r="AW242" s="581"/>
      <c r="AX242" s="582"/>
    </row>
    <row r="243" spans="1:50" ht="13.5" customHeight="1" hidden="1">
      <c r="A243" s="578">
        <v>8</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83"/>
      <c r="AR243" s="579"/>
      <c r="AS243" s="579"/>
      <c r="AT243" s="579"/>
      <c r="AU243" s="580"/>
      <c r="AV243" s="581"/>
      <c r="AW243" s="581"/>
      <c r="AX243" s="582"/>
    </row>
    <row r="244" spans="1:50" ht="13.5" customHeight="1" hidden="1">
      <c r="A244" s="578">
        <v>9</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83"/>
      <c r="AR244" s="579"/>
      <c r="AS244" s="579"/>
      <c r="AT244" s="579"/>
      <c r="AU244" s="580"/>
      <c r="AV244" s="581"/>
      <c r="AW244" s="581"/>
      <c r="AX244" s="582"/>
    </row>
    <row r="245" spans="1:50" ht="13.5" customHeight="1" hidden="1">
      <c r="A245" s="578">
        <v>10</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83"/>
      <c r="AR245" s="579"/>
      <c r="AS245" s="579"/>
      <c r="AT245" s="579"/>
      <c r="AU245" s="580"/>
      <c r="AV245" s="581"/>
      <c r="AW245" s="581"/>
      <c r="AX245" s="582"/>
    </row>
    <row r="246" spans="1:50" ht="24" customHeight="1" hidden="1">
      <c r="A246" s="578">
        <v>11</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83"/>
      <c r="AR246" s="579"/>
      <c r="AS246" s="579"/>
      <c r="AT246" s="579"/>
      <c r="AU246" s="580"/>
      <c r="AV246" s="581"/>
      <c r="AW246" s="581"/>
      <c r="AX246" s="582"/>
    </row>
    <row r="247" spans="1:50" ht="24" customHeight="1" hidden="1">
      <c r="A247" s="578">
        <v>12</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83"/>
      <c r="AR247" s="579"/>
      <c r="AS247" s="579"/>
      <c r="AT247" s="579"/>
      <c r="AU247" s="580"/>
      <c r="AV247" s="581"/>
      <c r="AW247" s="581"/>
      <c r="AX247" s="582"/>
    </row>
    <row r="248" spans="1:50" ht="24" customHeight="1" hidden="1">
      <c r="A248" s="578">
        <v>13</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83"/>
      <c r="AR248" s="579"/>
      <c r="AS248" s="579"/>
      <c r="AT248" s="579"/>
      <c r="AU248" s="580"/>
      <c r="AV248" s="581"/>
      <c r="AW248" s="581"/>
      <c r="AX248" s="582"/>
    </row>
    <row r="249" spans="1:50" ht="24" customHeight="1" hidden="1">
      <c r="A249" s="578">
        <v>14</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83"/>
      <c r="AR249" s="579"/>
      <c r="AS249" s="579"/>
      <c r="AT249" s="579"/>
      <c r="AU249" s="580"/>
      <c r="AV249" s="581"/>
      <c r="AW249" s="581"/>
      <c r="AX249" s="582"/>
    </row>
    <row r="250" spans="1:50" ht="24" customHeight="1" hidden="1">
      <c r="A250" s="578">
        <v>15</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83"/>
      <c r="AR250" s="579"/>
      <c r="AS250" s="579"/>
      <c r="AT250" s="579"/>
      <c r="AU250" s="580"/>
      <c r="AV250" s="581"/>
      <c r="AW250" s="581"/>
      <c r="AX250" s="582"/>
    </row>
    <row r="251" spans="1:50" ht="24" customHeight="1" hidden="1">
      <c r="A251" s="578">
        <v>16</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83"/>
      <c r="AR251" s="579"/>
      <c r="AS251" s="579"/>
      <c r="AT251" s="579"/>
      <c r="AU251" s="580"/>
      <c r="AV251" s="581"/>
      <c r="AW251" s="581"/>
      <c r="AX251" s="582"/>
    </row>
    <row r="252" spans="1:50" ht="24" customHeight="1" hidden="1">
      <c r="A252" s="578">
        <v>17</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83"/>
      <c r="AR252" s="579"/>
      <c r="AS252" s="579"/>
      <c r="AT252" s="579"/>
      <c r="AU252" s="580"/>
      <c r="AV252" s="581"/>
      <c r="AW252" s="581"/>
      <c r="AX252" s="582"/>
    </row>
    <row r="253" spans="1:50" ht="24" customHeight="1" hidden="1">
      <c r="A253" s="578">
        <v>18</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83"/>
      <c r="AR253" s="579"/>
      <c r="AS253" s="579"/>
      <c r="AT253" s="579"/>
      <c r="AU253" s="580"/>
      <c r="AV253" s="581"/>
      <c r="AW253" s="581"/>
      <c r="AX253" s="582"/>
    </row>
    <row r="254" spans="1:50" ht="24" customHeight="1" hidden="1">
      <c r="A254" s="578">
        <v>19</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83"/>
      <c r="AR254" s="579"/>
      <c r="AS254" s="579"/>
      <c r="AT254" s="579"/>
      <c r="AU254" s="580"/>
      <c r="AV254" s="581"/>
      <c r="AW254" s="581"/>
      <c r="AX254" s="582"/>
    </row>
    <row r="255" spans="1:50" ht="24" customHeight="1" hidden="1">
      <c r="A255" s="578">
        <v>20</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83"/>
      <c r="AR255" s="579"/>
      <c r="AS255" s="579"/>
      <c r="AT255" s="579"/>
      <c r="AU255" s="580"/>
      <c r="AV255" s="581"/>
      <c r="AW255" s="581"/>
      <c r="AX255" s="582"/>
    </row>
    <row r="256" spans="1:50" ht="24" customHeight="1" hidden="1">
      <c r="A256" s="578">
        <v>21</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83"/>
      <c r="AR256" s="579"/>
      <c r="AS256" s="579"/>
      <c r="AT256" s="579"/>
      <c r="AU256" s="580"/>
      <c r="AV256" s="581"/>
      <c r="AW256" s="581"/>
      <c r="AX256" s="582"/>
    </row>
    <row r="257" spans="1:50" ht="24" customHeight="1" hidden="1">
      <c r="A257" s="578">
        <v>22</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83"/>
      <c r="AR257" s="579"/>
      <c r="AS257" s="579"/>
      <c r="AT257" s="579"/>
      <c r="AU257" s="580"/>
      <c r="AV257" s="581"/>
      <c r="AW257" s="581"/>
      <c r="AX257" s="582"/>
    </row>
    <row r="258" spans="1:50" ht="24" customHeight="1" hidden="1">
      <c r="A258" s="578">
        <v>23</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83"/>
      <c r="AR258" s="579"/>
      <c r="AS258" s="579"/>
      <c r="AT258" s="579"/>
      <c r="AU258" s="580"/>
      <c r="AV258" s="581"/>
      <c r="AW258" s="581"/>
      <c r="AX258" s="582"/>
    </row>
    <row r="259" spans="1:50" ht="24" customHeight="1" hidden="1">
      <c r="A259" s="578">
        <v>24</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83"/>
      <c r="AR259" s="579"/>
      <c r="AS259" s="579"/>
      <c r="AT259" s="579"/>
      <c r="AU259" s="580"/>
      <c r="AV259" s="581"/>
      <c r="AW259" s="581"/>
      <c r="AX259" s="582"/>
    </row>
    <row r="260" spans="1:50" ht="24" customHeight="1" hidden="1">
      <c r="A260" s="578">
        <v>25</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83"/>
      <c r="AR260" s="579"/>
      <c r="AS260" s="579"/>
      <c r="AT260" s="579"/>
      <c r="AU260" s="580"/>
      <c r="AV260" s="581"/>
      <c r="AW260" s="581"/>
      <c r="AX260" s="582"/>
    </row>
    <row r="261" spans="1:50" ht="24" customHeight="1" hidden="1">
      <c r="A261" s="578">
        <v>26</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83"/>
      <c r="AR261" s="579"/>
      <c r="AS261" s="579"/>
      <c r="AT261" s="579"/>
      <c r="AU261" s="580"/>
      <c r="AV261" s="581"/>
      <c r="AW261" s="581"/>
      <c r="AX261" s="582"/>
    </row>
    <row r="262" spans="1:50" ht="24" customHeight="1" hidden="1">
      <c r="A262" s="578">
        <v>27</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83"/>
      <c r="AR262" s="579"/>
      <c r="AS262" s="579"/>
      <c r="AT262" s="579"/>
      <c r="AU262" s="580"/>
      <c r="AV262" s="581"/>
      <c r="AW262" s="581"/>
      <c r="AX262" s="582"/>
    </row>
    <row r="263" spans="1:50" ht="24" customHeight="1" hidden="1">
      <c r="A263" s="578">
        <v>28</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83"/>
      <c r="AR263" s="579"/>
      <c r="AS263" s="579"/>
      <c r="AT263" s="579"/>
      <c r="AU263" s="580"/>
      <c r="AV263" s="581"/>
      <c r="AW263" s="581"/>
      <c r="AX263" s="582"/>
    </row>
    <row r="264" spans="1:50" ht="24" customHeight="1" hidden="1">
      <c r="A264" s="578">
        <v>29</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83"/>
      <c r="AR264" s="579"/>
      <c r="AS264" s="579"/>
      <c r="AT264" s="579"/>
      <c r="AU264" s="580"/>
      <c r="AV264" s="581"/>
      <c r="AW264" s="581"/>
      <c r="AX264" s="582"/>
    </row>
    <row r="265" spans="1:50" ht="24" customHeight="1" hidden="1">
      <c r="A265" s="578">
        <v>30</v>
      </c>
      <c r="B265" s="578">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83"/>
      <c r="AR265" s="579"/>
      <c r="AS265" s="579"/>
      <c r="AT265" s="579"/>
      <c r="AU265" s="580"/>
      <c r="AV265" s="581"/>
      <c r="AW265" s="581"/>
      <c r="AX265" s="582"/>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8"/>
      <c r="B268" s="578"/>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84" t="s">
        <v>369</v>
      </c>
      <c r="AL268" s="232"/>
      <c r="AM268" s="232"/>
      <c r="AN268" s="232"/>
      <c r="AO268" s="232"/>
      <c r="AP268" s="232"/>
      <c r="AQ268" s="232" t="s">
        <v>23</v>
      </c>
      <c r="AR268" s="232"/>
      <c r="AS268" s="232"/>
      <c r="AT268" s="232"/>
      <c r="AU268" s="83" t="s">
        <v>24</v>
      </c>
      <c r="AV268" s="84"/>
      <c r="AW268" s="84"/>
      <c r="AX268" s="585"/>
    </row>
    <row r="269" spans="1:50" ht="24" customHeight="1">
      <c r="A269" s="578">
        <v>1</v>
      </c>
      <c r="B269" s="578">
        <v>1</v>
      </c>
      <c r="C269" s="579" t="s">
        <v>412</v>
      </c>
      <c r="D269" s="579"/>
      <c r="E269" s="579"/>
      <c r="F269" s="579"/>
      <c r="G269" s="579"/>
      <c r="H269" s="579"/>
      <c r="I269" s="579"/>
      <c r="J269" s="579"/>
      <c r="K269" s="579"/>
      <c r="L269" s="579"/>
      <c r="M269" s="579" t="s">
        <v>410</v>
      </c>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v>3</v>
      </c>
      <c r="AL269" s="581"/>
      <c r="AM269" s="581"/>
      <c r="AN269" s="581"/>
      <c r="AO269" s="581"/>
      <c r="AP269" s="582"/>
      <c r="AQ269" s="583">
        <v>3</v>
      </c>
      <c r="AR269" s="579"/>
      <c r="AS269" s="579"/>
      <c r="AT269" s="579"/>
      <c r="AU269" s="580">
        <v>93</v>
      </c>
      <c r="AV269" s="581"/>
      <c r="AW269" s="581"/>
      <c r="AX269" s="582"/>
    </row>
    <row r="270" spans="1:50" ht="13.5" customHeight="1" hidden="1">
      <c r="A270" s="578">
        <v>2</v>
      </c>
      <c r="B270" s="578">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83"/>
      <c r="AR270" s="579"/>
      <c r="AS270" s="579"/>
      <c r="AT270" s="579"/>
      <c r="AU270" s="580"/>
      <c r="AV270" s="581"/>
      <c r="AW270" s="581"/>
      <c r="AX270" s="582"/>
    </row>
    <row r="271" spans="1:50" ht="13.5" customHeight="1" hidden="1">
      <c r="A271" s="578">
        <v>3</v>
      </c>
      <c r="B271" s="578">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83"/>
      <c r="AR271" s="579"/>
      <c r="AS271" s="579"/>
      <c r="AT271" s="579"/>
      <c r="AU271" s="580"/>
      <c r="AV271" s="581"/>
      <c r="AW271" s="581"/>
      <c r="AX271" s="582"/>
    </row>
    <row r="272" spans="1:50" ht="13.5" customHeight="1" hidden="1">
      <c r="A272" s="578">
        <v>4</v>
      </c>
      <c r="B272" s="578">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83"/>
      <c r="AR272" s="579"/>
      <c r="AS272" s="579"/>
      <c r="AT272" s="579"/>
      <c r="AU272" s="580"/>
      <c r="AV272" s="581"/>
      <c r="AW272" s="581"/>
      <c r="AX272" s="582"/>
    </row>
    <row r="273" spans="1:50" ht="13.5" customHeight="1" hidden="1">
      <c r="A273" s="578">
        <v>5</v>
      </c>
      <c r="B273" s="578">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83"/>
      <c r="AR273" s="579"/>
      <c r="AS273" s="579"/>
      <c r="AT273" s="579"/>
      <c r="AU273" s="580"/>
      <c r="AV273" s="581"/>
      <c r="AW273" s="581"/>
      <c r="AX273" s="582"/>
    </row>
    <row r="274" spans="1:50" ht="13.5" customHeight="1" hidden="1">
      <c r="A274" s="578">
        <v>6</v>
      </c>
      <c r="B274" s="578">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83"/>
      <c r="AR274" s="579"/>
      <c r="AS274" s="579"/>
      <c r="AT274" s="579"/>
      <c r="AU274" s="580"/>
      <c r="AV274" s="581"/>
      <c r="AW274" s="581"/>
      <c r="AX274" s="582"/>
    </row>
    <row r="275" spans="1:50" ht="13.5" customHeight="1" hidden="1">
      <c r="A275" s="578">
        <v>7</v>
      </c>
      <c r="B275" s="578">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83"/>
      <c r="AR275" s="579"/>
      <c r="AS275" s="579"/>
      <c r="AT275" s="579"/>
      <c r="AU275" s="580"/>
      <c r="AV275" s="581"/>
      <c r="AW275" s="581"/>
      <c r="AX275" s="582"/>
    </row>
    <row r="276" spans="1:50" ht="13.5" customHeight="1" hidden="1">
      <c r="A276" s="578">
        <v>8</v>
      </c>
      <c r="B276" s="578">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83"/>
      <c r="AR276" s="579"/>
      <c r="AS276" s="579"/>
      <c r="AT276" s="579"/>
      <c r="AU276" s="580"/>
      <c r="AV276" s="581"/>
      <c r="AW276" s="581"/>
      <c r="AX276" s="582"/>
    </row>
    <row r="277" spans="1:50" ht="13.5" customHeight="1" hidden="1">
      <c r="A277" s="578">
        <v>9</v>
      </c>
      <c r="B277" s="578">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83"/>
      <c r="AR277" s="579"/>
      <c r="AS277" s="579"/>
      <c r="AT277" s="579"/>
      <c r="AU277" s="580"/>
      <c r="AV277" s="581"/>
      <c r="AW277" s="581"/>
      <c r="AX277" s="582"/>
    </row>
    <row r="278" spans="1:50" ht="13.5" customHeight="1" hidden="1">
      <c r="A278" s="578">
        <v>10</v>
      </c>
      <c r="B278" s="578">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83"/>
      <c r="AR278" s="579"/>
      <c r="AS278" s="579"/>
      <c r="AT278" s="579"/>
      <c r="AU278" s="580"/>
      <c r="AV278" s="581"/>
      <c r="AW278" s="581"/>
      <c r="AX278" s="582"/>
    </row>
    <row r="279" spans="1:50" ht="24" customHeight="1" hidden="1">
      <c r="A279" s="578">
        <v>11</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83"/>
      <c r="AR279" s="579"/>
      <c r="AS279" s="579"/>
      <c r="AT279" s="579"/>
      <c r="AU279" s="580"/>
      <c r="AV279" s="581"/>
      <c r="AW279" s="581"/>
      <c r="AX279" s="582"/>
    </row>
    <row r="280" spans="1:50" ht="24" customHeight="1" hidden="1">
      <c r="A280" s="578">
        <v>12</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83"/>
      <c r="AR280" s="579"/>
      <c r="AS280" s="579"/>
      <c r="AT280" s="579"/>
      <c r="AU280" s="580"/>
      <c r="AV280" s="581"/>
      <c r="AW280" s="581"/>
      <c r="AX280" s="582"/>
    </row>
    <row r="281" spans="1:50" ht="24" customHeight="1" hidden="1">
      <c r="A281" s="578">
        <v>13</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83"/>
      <c r="AR281" s="579"/>
      <c r="AS281" s="579"/>
      <c r="AT281" s="579"/>
      <c r="AU281" s="580"/>
      <c r="AV281" s="581"/>
      <c r="AW281" s="581"/>
      <c r="AX281" s="582"/>
    </row>
    <row r="282" spans="1:50" ht="24" customHeight="1" hidden="1">
      <c r="A282" s="578">
        <v>14</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83"/>
      <c r="AR282" s="579"/>
      <c r="AS282" s="579"/>
      <c r="AT282" s="579"/>
      <c r="AU282" s="580"/>
      <c r="AV282" s="581"/>
      <c r="AW282" s="581"/>
      <c r="AX282" s="582"/>
    </row>
    <row r="283" spans="1:50" ht="24" customHeight="1" hidden="1">
      <c r="A283" s="578">
        <v>15</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83"/>
      <c r="AR283" s="579"/>
      <c r="AS283" s="579"/>
      <c r="AT283" s="579"/>
      <c r="AU283" s="580"/>
      <c r="AV283" s="581"/>
      <c r="AW283" s="581"/>
      <c r="AX283" s="582"/>
    </row>
    <row r="284" spans="1:50" ht="24" customHeight="1" hidden="1">
      <c r="A284" s="578">
        <v>16</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83"/>
      <c r="AR284" s="579"/>
      <c r="AS284" s="579"/>
      <c r="AT284" s="579"/>
      <c r="AU284" s="580"/>
      <c r="AV284" s="581"/>
      <c r="AW284" s="581"/>
      <c r="AX284" s="582"/>
    </row>
    <row r="285" spans="1:50" ht="24" customHeight="1" hidden="1">
      <c r="A285" s="578">
        <v>17</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83"/>
      <c r="AR285" s="579"/>
      <c r="AS285" s="579"/>
      <c r="AT285" s="579"/>
      <c r="AU285" s="580"/>
      <c r="AV285" s="581"/>
      <c r="AW285" s="581"/>
      <c r="AX285" s="582"/>
    </row>
    <row r="286" spans="1:50" ht="24" customHeight="1" hidden="1">
      <c r="A286" s="578">
        <v>18</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83"/>
      <c r="AR286" s="579"/>
      <c r="AS286" s="579"/>
      <c r="AT286" s="579"/>
      <c r="AU286" s="580"/>
      <c r="AV286" s="581"/>
      <c r="AW286" s="581"/>
      <c r="AX286" s="582"/>
    </row>
    <row r="287" spans="1:50" ht="24" customHeight="1" hidden="1">
      <c r="A287" s="578">
        <v>19</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83"/>
      <c r="AR287" s="579"/>
      <c r="AS287" s="579"/>
      <c r="AT287" s="579"/>
      <c r="AU287" s="580"/>
      <c r="AV287" s="581"/>
      <c r="AW287" s="581"/>
      <c r="AX287" s="582"/>
    </row>
    <row r="288" spans="1:50" ht="24" customHeight="1" hidden="1">
      <c r="A288" s="578">
        <v>20</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83"/>
      <c r="AR288" s="579"/>
      <c r="AS288" s="579"/>
      <c r="AT288" s="579"/>
      <c r="AU288" s="580"/>
      <c r="AV288" s="581"/>
      <c r="AW288" s="581"/>
      <c r="AX288" s="582"/>
    </row>
    <row r="289" spans="1:50" ht="24" customHeight="1" hidden="1">
      <c r="A289" s="578">
        <v>21</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83"/>
      <c r="AR289" s="579"/>
      <c r="AS289" s="579"/>
      <c r="AT289" s="579"/>
      <c r="AU289" s="580"/>
      <c r="AV289" s="581"/>
      <c r="AW289" s="581"/>
      <c r="AX289" s="582"/>
    </row>
    <row r="290" spans="1:50" ht="24" customHeight="1" hidden="1">
      <c r="A290" s="578">
        <v>22</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83"/>
      <c r="AR290" s="579"/>
      <c r="AS290" s="579"/>
      <c r="AT290" s="579"/>
      <c r="AU290" s="580"/>
      <c r="AV290" s="581"/>
      <c r="AW290" s="581"/>
      <c r="AX290" s="582"/>
    </row>
    <row r="291" spans="1:50" ht="24" customHeight="1" hidden="1">
      <c r="A291" s="578">
        <v>23</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83"/>
      <c r="AR291" s="579"/>
      <c r="AS291" s="579"/>
      <c r="AT291" s="579"/>
      <c r="AU291" s="580"/>
      <c r="AV291" s="581"/>
      <c r="AW291" s="581"/>
      <c r="AX291" s="582"/>
    </row>
    <row r="292" spans="1:50" ht="24" customHeight="1" hidden="1">
      <c r="A292" s="578">
        <v>24</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83"/>
      <c r="AR292" s="579"/>
      <c r="AS292" s="579"/>
      <c r="AT292" s="579"/>
      <c r="AU292" s="580"/>
      <c r="AV292" s="581"/>
      <c r="AW292" s="581"/>
      <c r="AX292" s="582"/>
    </row>
    <row r="293" spans="1:50" ht="24" customHeight="1" hidden="1">
      <c r="A293" s="578">
        <v>25</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83"/>
      <c r="AR293" s="579"/>
      <c r="AS293" s="579"/>
      <c r="AT293" s="579"/>
      <c r="AU293" s="580"/>
      <c r="AV293" s="581"/>
      <c r="AW293" s="581"/>
      <c r="AX293" s="582"/>
    </row>
    <row r="294" spans="1:50" ht="24" customHeight="1" hidden="1">
      <c r="A294" s="578">
        <v>26</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83"/>
      <c r="AR294" s="579"/>
      <c r="AS294" s="579"/>
      <c r="AT294" s="579"/>
      <c r="AU294" s="580"/>
      <c r="AV294" s="581"/>
      <c r="AW294" s="581"/>
      <c r="AX294" s="582"/>
    </row>
    <row r="295" spans="1:50" ht="24" customHeight="1" hidden="1">
      <c r="A295" s="578">
        <v>27</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83"/>
      <c r="AR295" s="579"/>
      <c r="AS295" s="579"/>
      <c r="AT295" s="579"/>
      <c r="AU295" s="580"/>
      <c r="AV295" s="581"/>
      <c r="AW295" s="581"/>
      <c r="AX295" s="582"/>
    </row>
    <row r="296" spans="1:50" ht="24" customHeight="1" hidden="1">
      <c r="A296" s="578">
        <v>28</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83"/>
      <c r="AR296" s="579"/>
      <c r="AS296" s="579"/>
      <c r="AT296" s="579"/>
      <c r="AU296" s="580"/>
      <c r="AV296" s="581"/>
      <c r="AW296" s="581"/>
      <c r="AX296" s="582"/>
    </row>
    <row r="297" spans="1:50" ht="24" customHeight="1" hidden="1">
      <c r="A297" s="578">
        <v>29</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83"/>
      <c r="AR297" s="579"/>
      <c r="AS297" s="579"/>
      <c r="AT297" s="579"/>
      <c r="AU297" s="580"/>
      <c r="AV297" s="581"/>
      <c r="AW297" s="581"/>
      <c r="AX297" s="582"/>
    </row>
    <row r="298" spans="1:50" ht="24" customHeight="1" hidden="1">
      <c r="A298" s="578">
        <v>30</v>
      </c>
      <c r="B298" s="578">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0"/>
      <c r="AL298" s="581"/>
      <c r="AM298" s="581"/>
      <c r="AN298" s="581"/>
      <c r="AO298" s="581"/>
      <c r="AP298" s="582"/>
      <c r="AQ298" s="583"/>
      <c r="AR298" s="579"/>
      <c r="AS298" s="579"/>
      <c r="AT298" s="579"/>
      <c r="AU298" s="580"/>
      <c r="AV298" s="581"/>
      <c r="AW298" s="581"/>
      <c r="AX298" s="582"/>
    </row>
    <row r="299" ht="13.5" hidden="1"/>
    <row r="300" spans="1:50" ht="13.5"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78"/>
      <c r="B301" s="578"/>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84" t="s">
        <v>369</v>
      </c>
      <c r="AL301" s="232"/>
      <c r="AM301" s="232"/>
      <c r="AN301" s="232"/>
      <c r="AO301" s="232"/>
      <c r="AP301" s="232"/>
      <c r="AQ301" s="232" t="s">
        <v>23</v>
      </c>
      <c r="AR301" s="232"/>
      <c r="AS301" s="232"/>
      <c r="AT301" s="232"/>
      <c r="AU301" s="83" t="s">
        <v>24</v>
      </c>
      <c r="AV301" s="84"/>
      <c r="AW301" s="84"/>
      <c r="AX301" s="585"/>
    </row>
    <row r="302" spans="1:50" ht="24" customHeight="1" hidden="1">
      <c r="A302" s="578">
        <v>1</v>
      </c>
      <c r="B302" s="578">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83"/>
      <c r="AR302" s="579"/>
      <c r="AS302" s="579"/>
      <c r="AT302" s="579"/>
      <c r="AU302" s="580"/>
      <c r="AV302" s="581"/>
      <c r="AW302" s="581"/>
      <c r="AX302" s="582"/>
    </row>
    <row r="303" spans="1:50" ht="24" customHeight="1" hidden="1">
      <c r="A303" s="578">
        <v>2</v>
      </c>
      <c r="B303" s="578">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83"/>
      <c r="AR303" s="579"/>
      <c r="AS303" s="579"/>
      <c r="AT303" s="579"/>
      <c r="AU303" s="580"/>
      <c r="AV303" s="581"/>
      <c r="AW303" s="581"/>
      <c r="AX303" s="582"/>
    </row>
    <row r="304" spans="1:50" ht="24" customHeight="1" hidden="1">
      <c r="A304" s="578">
        <v>3</v>
      </c>
      <c r="B304" s="578">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83"/>
      <c r="AR304" s="579"/>
      <c r="AS304" s="579"/>
      <c r="AT304" s="579"/>
      <c r="AU304" s="580"/>
      <c r="AV304" s="581"/>
      <c r="AW304" s="581"/>
      <c r="AX304" s="582"/>
    </row>
    <row r="305" spans="1:50" ht="24" customHeight="1" hidden="1">
      <c r="A305" s="578">
        <v>4</v>
      </c>
      <c r="B305" s="578">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83"/>
      <c r="AR305" s="579"/>
      <c r="AS305" s="579"/>
      <c r="AT305" s="579"/>
      <c r="AU305" s="580"/>
      <c r="AV305" s="581"/>
      <c r="AW305" s="581"/>
      <c r="AX305" s="582"/>
    </row>
    <row r="306" spans="1:50" ht="24" customHeight="1" hidden="1">
      <c r="A306" s="578">
        <v>5</v>
      </c>
      <c r="B306" s="578">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83"/>
      <c r="AR306" s="579"/>
      <c r="AS306" s="579"/>
      <c r="AT306" s="579"/>
      <c r="AU306" s="580"/>
      <c r="AV306" s="581"/>
      <c r="AW306" s="581"/>
      <c r="AX306" s="582"/>
    </row>
    <row r="307" spans="1:50" ht="24" customHeight="1" hidden="1">
      <c r="A307" s="578">
        <v>6</v>
      </c>
      <c r="B307" s="578">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83"/>
      <c r="AR307" s="579"/>
      <c r="AS307" s="579"/>
      <c r="AT307" s="579"/>
      <c r="AU307" s="580"/>
      <c r="AV307" s="581"/>
      <c r="AW307" s="581"/>
      <c r="AX307" s="582"/>
    </row>
    <row r="308" spans="1:50" ht="24" customHeight="1" hidden="1">
      <c r="A308" s="578">
        <v>7</v>
      </c>
      <c r="B308" s="578">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83"/>
      <c r="AR308" s="579"/>
      <c r="AS308" s="579"/>
      <c r="AT308" s="579"/>
      <c r="AU308" s="580"/>
      <c r="AV308" s="581"/>
      <c r="AW308" s="581"/>
      <c r="AX308" s="582"/>
    </row>
    <row r="309" spans="1:50" ht="24" customHeight="1" hidden="1">
      <c r="A309" s="578">
        <v>8</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83"/>
      <c r="AR309" s="579"/>
      <c r="AS309" s="579"/>
      <c r="AT309" s="579"/>
      <c r="AU309" s="580"/>
      <c r="AV309" s="581"/>
      <c r="AW309" s="581"/>
      <c r="AX309" s="582"/>
    </row>
    <row r="310" spans="1:50" ht="24" customHeight="1" hidden="1">
      <c r="A310" s="578">
        <v>9</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83"/>
      <c r="AR310" s="579"/>
      <c r="AS310" s="579"/>
      <c r="AT310" s="579"/>
      <c r="AU310" s="580"/>
      <c r="AV310" s="581"/>
      <c r="AW310" s="581"/>
      <c r="AX310" s="582"/>
    </row>
    <row r="311" spans="1:50" ht="24" customHeight="1" hidden="1">
      <c r="A311" s="578">
        <v>10</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83"/>
      <c r="AR311" s="579"/>
      <c r="AS311" s="579"/>
      <c r="AT311" s="579"/>
      <c r="AU311" s="580"/>
      <c r="AV311" s="581"/>
      <c r="AW311" s="581"/>
      <c r="AX311" s="582"/>
    </row>
    <row r="312" spans="1:50" ht="24" customHeight="1" hidden="1">
      <c r="A312" s="578">
        <v>11</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83"/>
      <c r="AR312" s="579"/>
      <c r="AS312" s="579"/>
      <c r="AT312" s="579"/>
      <c r="AU312" s="580"/>
      <c r="AV312" s="581"/>
      <c r="AW312" s="581"/>
      <c r="AX312" s="582"/>
    </row>
    <row r="313" spans="1:50" ht="24" customHeight="1" hidden="1">
      <c r="A313" s="578">
        <v>12</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83"/>
      <c r="AR313" s="579"/>
      <c r="AS313" s="579"/>
      <c r="AT313" s="579"/>
      <c r="AU313" s="580"/>
      <c r="AV313" s="581"/>
      <c r="AW313" s="581"/>
      <c r="AX313" s="582"/>
    </row>
    <row r="314" spans="1:50" ht="24" customHeight="1" hidden="1">
      <c r="A314" s="578">
        <v>13</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83"/>
      <c r="AR314" s="579"/>
      <c r="AS314" s="579"/>
      <c r="AT314" s="579"/>
      <c r="AU314" s="580"/>
      <c r="AV314" s="581"/>
      <c r="AW314" s="581"/>
      <c r="AX314" s="582"/>
    </row>
    <row r="315" spans="1:50" ht="24" customHeight="1" hidden="1">
      <c r="A315" s="578">
        <v>14</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83"/>
      <c r="AR315" s="579"/>
      <c r="AS315" s="579"/>
      <c r="AT315" s="579"/>
      <c r="AU315" s="580"/>
      <c r="AV315" s="581"/>
      <c r="AW315" s="581"/>
      <c r="AX315" s="582"/>
    </row>
    <row r="316" spans="1:50" ht="24" customHeight="1" hidden="1">
      <c r="A316" s="578">
        <v>15</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83"/>
      <c r="AR316" s="579"/>
      <c r="AS316" s="579"/>
      <c r="AT316" s="579"/>
      <c r="AU316" s="580"/>
      <c r="AV316" s="581"/>
      <c r="AW316" s="581"/>
      <c r="AX316" s="582"/>
    </row>
    <row r="317" spans="1:50" ht="24" customHeight="1" hidden="1">
      <c r="A317" s="578">
        <v>16</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83"/>
      <c r="AR317" s="579"/>
      <c r="AS317" s="579"/>
      <c r="AT317" s="579"/>
      <c r="AU317" s="580"/>
      <c r="AV317" s="581"/>
      <c r="AW317" s="581"/>
      <c r="AX317" s="582"/>
    </row>
    <row r="318" spans="1:50" ht="24" customHeight="1" hidden="1">
      <c r="A318" s="578">
        <v>17</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83"/>
      <c r="AR318" s="579"/>
      <c r="AS318" s="579"/>
      <c r="AT318" s="579"/>
      <c r="AU318" s="580"/>
      <c r="AV318" s="581"/>
      <c r="AW318" s="581"/>
      <c r="AX318" s="582"/>
    </row>
    <row r="319" spans="1:50" ht="24" customHeight="1" hidden="1">
      <c r="A319" s="578">
        <v>18</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83"/>
      <c r="AR319" s="579"/>
      <c r="AS319" s="579"/>
      <c r="AT319" s="579"/>
      <c r="AU319" s="580"/>
      <c r="AV319" s="581"/>
      <c r="AW319" s="581"/>
      <c r="AX319" s="582"/>
    </row>
    <row r="320" spans="1:50" ht="24" customHeight="1" hidden="1">
      <c r="A320" s="578">
        <v>19</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83"/>
      <c r="AR320" s="579"/>
      <c r="AS320" s="579"/>
      <c r="AT320" s="579"/>
      <c r="AU320" s="580"/>
      <c r="AV320" s="581"/>
      <c r="AW320" s="581"/>
      <c r="AX320" s="582"/>
    </row>
    <row r="321" spans="1:50" ht="24" customHeight="1" hidden="1">
      <c r="A321" s="578">
        <v>20</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83"/>
      <c r="AR321" s="579"/>
      <c r="AS321" s="579"/>
      <c r="AT321" s="579"/>
      <c r="AU321" s="580"/>
      <c r="AV321" s="581"/>
      <c r="AW321" s="581"/>
      <c r="AX321" s="582"/>
    </row>
    <row r="322" spans="1:50" ht="24" customHeight="1" hidden="1">
      <c r="A322" s="578">
        <v>21</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83"/>
      <c r="AR322" s="579"/>
      <c r="AS322" s="579"/>
      <c r="AT322" s="579"/>
      <c r="AU322" s="580"/>
      <c r="AV322" s="581"/>
      <c r="AW322" s="581"/>
      <c r="AX322" s="582"/>
    </row>
    <row r="323" spans="1:50" ht="24" customHeight="1" hidden="1">
      <c r="A323" s="578">
        <v>22</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83"/>
      <c r="AR323" s="579"/>
      <c r="AS323" s="579"/>
      <c r="AT323" s="579"/>
      <c r="AU323" s="580"/>
      <c r="AV323" s="581"/>
      <c r="AW323" s="581"/>
      <c r="AX323" s="582"/>
    </row>
    <row r="324" spans="1:50" ht="24" customHeight="1" hidden="1">
      <c r="A324" s="578">
        <v>23</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83"/>
      <c r="AR324" s="579"/>
      <c r="AS324" s="579"/>
      <c r="AT324" s="579"/>
      <c r="AU324" s="580"/>
      <c r="AV324" s="581"/>
      <c r="AW324" s="581"/>
      <c r="AX324" s="582"/>
    </row>
    <row r="325" spans="1:50" ht="24" customHeight="1" hidden="1">
      <c r="A325" s="578">
        <v>24</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83"/>
      <c r="AR325" s="579"/>
      <c r="AS325" s="579"/>
      <c r="AT325" s="579"/>
      <c r="AU325" s="580"/>
      <c r="AV325" s="581"/>
      <c r="AW325" s="581"/>
      <c r="AX325" s="582"/>
    </row>
    <row r="326" spans="1:50" ht="24" customHeight="1" hidden="1">
      <c r="A326" s="578">
        <v>25</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83"/>
      <c r="AR326" s="579"/>
      <c r="AS326" s="579"/>
      <c r="AT326" s="579"/>
      <c r="AU326" s="580"/>
      <c r="AV326" s="581"/>
      <c r="AW326" s="581"/>
      <c r="AX326" s="582"/>
    </row>
    <row r="327" spans="1:50" ht="24" customHeight="1" hidden="1">
      <c r="A327" s="578">
        <v>26</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83"/>
      <c r="AR327" s="579"/>
      <c r="AS327" s="579"/>
      <c r="AT327" s="579"/>
      <c r="AU327" s="580"/>
      <c r="AV327" s="581"/>
      <c r="AW327" s="581"/>
      <c r="AX327" s="582"/>
    </row>
    <row r="328" spans="1:50" ht="24" customHeight="1" hidden="1">
      <c r="A328" s="578">
        <v>27</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83"/>
      <c r="AR328" s="579"/>
      <c r="AS328" s="579"/>
      <c r="AT328" s="579"/>
      <c r="AU328" s="580"/>
      <c r="AV328" s="581"/>
      <c r="AW328" s="581"/>
      <c r="AX328" s="582"/>
    </row>
    <row r="329" spans="1:50" ht="24" customHeight="1" hidden="1">
      <c r="A329" s="578">
        <v>28</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83"/>
      <c r="AR329" s="579"/>
      <c r="AS329" s="579"/>
      <c r="AT329" s="579"/>
      <c r="AU329" s="580"/>
      <c r="AV329" s="581"/>
      <c r="AW329" s="581"/>
      <c r="AX329" s="582"/>
    </row>
    <row r="330" spans="1:50" ht="24" customHeight="1" hidden="1">
      <c r="A330" s="578">
        <v>29</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83"/>
      <c r="AR330" s="579"/>
      <c r="AS330" s="579"/>
      <c r="AT330" s="579"/>
      <c r="AU330" s="580"/>
      <c r="AV330" s="581"/>
      <c r="AW330" s="581"/>
      <c r="AX330" s="582"/>
    </row>
    <row r="331" spans="1:50" ht="24" customHeight="1" hidden="1">
      <c r="A331" s="578">
        <v>30</v>
      </c>
      <c r="B331" s="578">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0"/>
      <c r="AL331" s="581"/>
      <c r="AM331" s="581"/>
      <c r="AN331" s="581"/>
      <c r="AO331" s="581"/>
      <c r="AP331" s="582"/>
      <c r="AQ331" s="583"/>
      <c r="AR331" s="579"/>
      <c r="AS331" s="579"/>
      <c r="AT331" s="579"/>
      <c r="AU331" s="580"/>
      <c r="AV331" s="581"/>
      <c r="AW331" s="581"/>
      <c r="AX331" s="582"/>
    </row>
    <row r="332" ht="13.5" hidden="1"/>
    <row r="333" spans="1:50" ht="13.5"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78"/>
      <c r="B334" s="578"/>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84" t="s">
        <v>369</v>
      </c>
      <c r="AL334" s="232"/>
      <c r="AM334" s="232"/>
      <c r="AN334" s="232"/>
      <c r="AO334" s="232"/>
      <c r="AP334" s="232"/>
      <c r="AQ334" s="232" t="s">
        <v>23</v>
      </c>
      <c r="AR334" s="232"/>
      <c r="AS334" s="232"/>
      <c r="AT334" s="232"/>
      <c r="AU334" s="83" t="s">
        <v>24</v>
      </c>
      <c r="AV334" s="84"/>
      <c r="AW334" s="84"/>
      <c r="AX334" s="585"/>
    </row>
    <row r="335" spans="1:50" ht="24" customHeight="1" hidden="1">
      <c r="A335" s="578">
        <v>1</v>
      </c>
      <c r="B335" s="578">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83"/>
      <c r="AR335" s="579"/>
      <c r="AS335" s="579"/>
      <c r="AT335" s="579"/>
      <c r="AU335" s="580"/>
      <c r="AV335" s="581"/>
      <c r="AW335" s="581"/>
      <c r="AX335" s="582"/>
    </row>
    <row r="336" spans="1:50" ht="24" customHeight="1" hidden="1">
      <c r="A336" s="578">
        <v>2</v>
      </c>
      <c r="B336" s="578">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83"/>
      <c r="AR336" s="579"/>
      <c r="AS336" s="579"/>
      <c r="AT336" s="579"/>
      <c r="AU336" s="580"/>
      <c r="AV336" s="581"/>
      <c r="AW336" s="581"/>
      <c r="AX336" s="582"/>
    </row>
    <row r="337" spans="1:50" ht="24" customHeight="1" hidden="1">
      <c r="A337" s="578">
        <v>3</v>
      </c>
      <c r="B337" s="578">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83"/>
      <c r="AR337" s="579"/>
      <c r="AS337" s="579"/>
      <c r="AT337" s="579"/>
      <c r="AU337" s="580"/>
      <c r="AV337" s="581"/>
      <c r="AW337" s="581"/>
      <c r="AX337" s="582"/>
    </row>
    <row r="338" spans="1:50" ht="24" customHeight="1" hidden="1">
      <c r="A338" s="578">
        <v>4</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83"/>
      <c r="AR338" s="579"/>
      <c r="AS338" s="579"/>
      <c r="AT338" s="579"/>
      <c r="AU338" s="580"/>
      <c r="AV338" s="581"/>
      <c r="AW338" s="581"/>
      <c r="AX338" s="582"/>
    </row>
    <row r="339" spans="1:50" ht="24" customHeight="1" hidden="1">
      <c r="A339" s="578">
        <v>5</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83"/>
      <c r="AR339" s="579"/>
      <c r="AS339" s="579"/>
      <c r="AT339" s="579"/>
      <c r="AU339" s="580"/>
      <c r="AV339" s="581"/>
      <c r="AW339" s="581"/>
      <c r="AX339" s="582"/>
    </row>
    <row r="340" spans="1:50" ht="24" customHeight="1" hidden="1">
      <c r="A340" s="578">
        <v>6</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83"/>
      <c r="AR340" s="579"/>
      <c r="AS340" s="579"/>
      <c r="AT340" s="579"/>
      <c r="AU340" s="580"/>
      <c r="AV340" s="581"/>
      <c r="AW340" s="581"/>
      <c r="AX340" s="582"/>
    </row>
    <row r="341" spans="1:50" ht="24" customHeight="1" hidden="1">
      <c r="A341" s="578">
        <v>7</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83"/>
      <c r="AR341" s="579"/>
      <c r="AS341" s="579"/>
      <c r="AT341" s="579"/>
      <c r="AU341" s="580"/>
      <c r="AV341" s="581"/>
      <c r="AW341" s="581"/>
      <c r="AX341" s="582"/>
    </row>
    <row r="342" spans="1:50" ht="24" customHeight="1" hidden="1">
      <c r="A342" s="578">
        <v>8</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83"/>
      <c r="AR342" s="579"/>
      <c r="AS342" s="579"/>
      <c r="AT342" s="579"/>
      <c r="AU342" s="580"/>
      <c r="AV342" s="581"/>
      <c r="AW342" s="581"/>
      <c r="AX342" s="582"/>
    </row>
    <row r="343" spans="1:50" ht="24" customHeight="1" hidden="1">
      <c r="A343" s="578">
        <v>9</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83"/>
      <c r="AR343" s="579"/>
      <c r="AS343" s="579"/>
      <c r="AT343" s="579"/>
      <c r="AU343" s="580"/>
      <c r="AV343" s="581"/>
      <c r="AW343" s="581"/>
      <c r="AX343" s="582"/>
    </row>
    <row r="344" spans="1:50" ht="24" customHeight="1" hidden="1">
      <c r="A344" s="578">
        <v>10</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83"/>
      <c r="AR344" s="579"/>
      <c r="AS344" s="579"/>
      <c r="AT344" s="579"/>
      <c r="AU344" s="580"/>
      <c r="AV344" s="581"/>
      <c r="AW344" s="581"/>
      <c r="AX344" s="582"/>
    </row>
    <row r="345" spans="1:50" ht="24" customHeight="1" hidden="1">
      <c r="A345" s="578">
        <v>11</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83"/>
      <c r="AR345" s="579"/>
      <c r="AS345" s="579"/>
      <c r="AT345" s="579"/>
      <c r="AU345" s="580"/>
      <c r="AV345" s="581"/>
      <c r="AW345" s="581"/>
      <c r="AX345" s="582"/>
    </row>
    <row r="346" spans="1:50" ht="24" customHeight="1" hidden="1">
      <c r="A346" s="578">
        <v>12</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83"/>
      <c r="AR346" s="579"/>
      <c r="AS346" s="579"/>
      <c r="AT346" s="579"/>
      <c r="AU346" s="580"/>
      <c r="AV346" s="581"/>
      <c r="AW346" s="581"/>
      <c r="AX346" s="582"/>
    </row>
    <row r="347" spans="1:50" ht="24" customHeight="1" hidden="1">
      <c r="A347" s="578">
        <v>13</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83"/>
      <c r="AR347" s="579"/>
      <c r="AS347" s="579"/>
      <c r="AT347" s="579"/>
      <c r="AU347" s="580"/>
      <c r="AV347" s="581"/>
      <c r="AW347" s="581"/>
      <c r="AX347" s="582"/>
    </row>
    <row r="348" spans="1:50" ht="24" customHeight="1" hidden="1">
      <c r="A348" s="578">
        <v>14</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83"/>
      <c r="AR348" s="579"/>
      <c r="AS348" s="579"/>
      <c r="AT348" s="579"/>
      <c r="AU348" s="580"/>
      <c r="AV348" s="581"/>
      <c r="AW348" s="581"/>
      <c r="AX348" s="582"/>
    </row>
    <row r="349" spans="1:50" ht="24" customHeight="1" hidden="1">
      <c r="A349" s="578">
        <v>15</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83"/>
      <c r="AR349" s="579"/>
      <c r="AS349" s="579"/>
      <c r="AT349" s="579"/>
      <c r="AU349" s="580"/>
      <c r="AV349" s="581"/>
      <c r="AW349" s="581"/>
      <c r="AX349" s="582"/>
    </row>
    <row r="350" spans="1:50" ht="24" customHeight="1" hidden="1">
      <c r="A350" s="578">
        <v>16</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83"/>
      <c r="AR350" s="579"/>
      <c r="AS350" s="579"/>
      <c r="AT350" s="579"/>
      <c r="AU350" s="580"/>
      <c r="AV350" s="581"/>
      <c r="AW350" s="581"/>
      <c r="AX350" s="582"/>
    </row>
    <row r="351" spans="1:50" ht="24" customHeight="1" hidden="1">
      <c r="A351" s="578">
        <v>17</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83"/>
      <c r="AR351" s="579"/>
      <c r="AS351" s="579"/>
      <c r="AT351" s="579"/>
      <c r="AU351" s="580"/>
      <c r="AV351" s="581"/>
      <c r="AW351" s="581"/>
      <c r="AX351" s="582"/>
    </row>
    <row r="352" spans="1:50" ht="24" customHeight="1" hidden="1">
      <c r="A352" s="578">
        <v>18</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83"/>
      <c r="AR352" s="579"/>
      <c r="AS352" s="579"/>
      <c r="AT352" s="579"/>
      <c r="AU352" s="580"/>
      <c r="AV352" s="581"/>
      <c r="AW352" s="581"/>
      <c r="AX352" s="582"/>
    </row>
    <row r="353" spans="1:50" ht="24" customHeight="1" hidden="1">
      <c r="A353" s="578">
        <v>19</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83"/>
      <c r="AR353" s="579"/>
      <c r="AS353" s="579"/>
      <c r="AT353" s="579"/>
      <c r="AU353" s="580"/>
      <c r="AV353" s="581"/>
      <c r="AW353" s="581"/>
      <c r="AX353" s="582"/>
    </row>
    <row r="354" spans="1:50" ht="24" customHeight="1" hidden="1">
      <c r="A354" s="578">
        <v>20</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83"/>
      <c r="AR354" s="579"/>
      <c r="AS354" s="579"/>
      <c r="AT354" s="579"/>
      <c r="AU354" s="580"/>
      <c r="AV354" s="581"/>
      <c r="AW354" s="581"/>
      <c r="AX354" s="582"/>
    </row>
    <row r="355" spans="1:50" ht="24" customHeight="1" hidden="1">
      <c r="A355" s="578">
        <v>21</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83"/>
      <c r="AR355" s="579"/>
      <c r="AS355" s="579"/>
      <c r="AT355" s="579"/>
      <c r="AU355" s="580"/>
      <c r="AV355" s="581"/>
      <c r="AW355" s="581"/>
      <c r="AX355" s="582"/>
    </row>
    <row r="356" spans="1:50" ht="24" customHeight="1" hidden="1">
      <c r="A356" s="578">
        <v>22</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83"/>
      <c r="AR356" s="579"/>
      <c r="AS356" s="579"/>
      <c r="AT356" s="579"/>
      <c r="AU356" s="580"/>
      <c r="AV356" s="581"/>
      <c r="AW356" s="581"/>
      <c r="AX356" s="582"/>
    </row>
    <row r="357" spans="1:50" ht="24" customHeight="1" hidden="1">
      <c r="A357" s="578">
        <v>23</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83"/>
      <c r="AR357" s="579"/>
      <c r="AS357" s="579"/>
      <c r="AT357" s="579"/>
      <c r="AU357" s="580"/>
      <c r="AV357" s="581"/>
      <c r="AW357" s="581"/>
      <c r="AX357" s="582"/>
    </row>
    <row r="358" spans="1:50" ht="24" customHeight="1" hidden="1">
      <c r="A358" s="578">
        <v>24</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83"/>
      <c r="AR358" s="579"/>
      <c r="AS358" s="579"/>
      <c r="AT358" s="579"/>
      <c r="AU358" s="580"/>
      <c r="AV358" s="581"/>
      <c r="AW358" s="581"/>
      <c r="AX358" s="582"/>
    </row>
    <row r="359" spans="1:50" ht="24" customHeight="1" hidden="1">
      <c r="A359" s="578">
        <v>25</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83"/>
      <c r="AR359" s="579"/>
      <c r="AS359" s="579"/>
      <c r="AT359" s="579"/>
      <c r="AU359" s="580"/>
      <c r="AV359" s="581"/>
      <c r="AW359" s="581"/>
      <c r="AX359" s="582"/>
    </row>
    <row r="360" spans="1:50" ht="24" customHeight="1" hidden="1">
      <c r="A360" s="578">
        <v>26</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83"/>
      <c r="AR360" s="579"/>
      <c r="AS360" s="579"/>
      <c r="AT360" s="579"/>
      <c r="AU360" s="580"/>
      <c r="AV360" s="581"/>
      <c r="AW360" s="581"/>
      <c r="AX360" s="582"/>
    </row>
    <row r="361" spans="1:50" ht="24" customHeight="1" hidden="1">
      <c r="A361" s="578">
        <v>27</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83"/>
      <c r="AR361" s="579"/>
      <c r="AS361" s="579"/>
      <c r="AT361" s="579"/>
      <c r="AU361" s="580"/>
      <c r="AV361" s="581"/>
      <c r="AW361" s="581"/>
      <c r="AX361" s="582"/>
    </row>
    <row r="362" spans="1:50" ht="24" customHeight="1" hidden="1">
      <c r="A362" s="578">
        <v>28</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83"/>
      <c r="AR362" s="579"/>
      <c r="AS362" s="579"/>
      <c r="AT362" s="579"/>
      <c r="AU362" s="580"/>
      <c r="AV362" s="581"/>
      <c r="AW362" s="581"/>
      <c r="AX362" s="582"/>
    </row>
    <row r="363" spans="1:50" ht="24" customHeight="1" hidden="1">
      <c r="A363" s="578">
        <v>29</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83"/>
      <c r="AR363" s="579"/>
      <c r="AS363" s="579"/>
      <c r="AT363" s="579"/>
      <c r="AU363" s="580"/>
      <c r="AV363" s="581"/>
      <c r="AW363" s="581"/>
      <c r="AX363" s="582"/>
    </row>
    <row r="364" spans="1:50" ht="24" customHeight="1" hidden="1">
      <c r="A364" s="578">
        <v>30</v>
      </c>
      <c r="B364" s="578">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0"/>
      <c r="AL364" s="581"/>
      <c r="AM364" s="581"/>
      <c r="AN364" s="581"/>
      <c r="AO364" s="581"/>
      <c r="AP364" s="582"/>
      <c r="AQ364" s="583"/>
      <c r="AR364" s="579"/>
      <c r="AS364" s="579"/>
      <c r="AT364" s="579"/>
      <c r="AU364" s="580"/>
      <c r="AV364" s="581"/>
      <c r="AW364" s="581"/>
      <c r="AX364" s="582"/>
    </row>
    <row r="365" ht="13.5" hidden="1"/>
    <row r="366" spans="1:50" ht="13.5"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8"/>
      <c r="B367" s="578"/>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84" t="s">
        <v>369</v>
      </c>
      <c r="AL367" s="232"/>
      <c r="AM367" s="232"/>
      <c r="AN367" s="232"/>
      <c r="AO367" s="232"/>
      <c r="AP367" s="232"/>
      <c r="AQ367" s="232" t="s">
        <v>23</v>
      </c>
      <c r="AR367" s="232"/>
      <c r="AS367" s="232"/>
      <c r="AT367" s="232"/>
      <c r="AU367" s="83" t="s">
        <v>24</v>
      </c>
      <c r="AV367" s="84"/>
      <c r="AW367" s="84"/>
      <c r="AX367" s="585"/>
    </row>
    <row r="368" spans="1:50" ht="24" customHeight="1" hidden="1">
      <c r="A368" s="578">
        <v>1</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83"/>
      <c r="AR368" s="579"/>
      <c r="AS368" s="579"/>
      <c r="AT368" s="579"/>
      <c r="AU368" s="580"/>
      <c r="AV368" s="581"/>
      <c r="AW368" s="581"/>
      <c r="AX368" s="582"/>
    </row>
    <row r="369" spans="1:50" ht="24" customHeight="1" hidden="1">
      <c r="A369" s="578">
        <v>2</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83"/>
      <c r="AR369" s="579"/>
      <c r="AS369" s="579"/>
      <c r="AT369" s="579"/>
      <c r="AU369" s="580"/>
      <c r="AV369" s="581"/>
      <c r="AW369" s="581"/>
      <c r="AX369" s="582"/>
    </row>
    <row r="370" spans="1:50" ht="24" customHeight="1" hidden="1">
      <c r="A370" s="578">
        <v>3</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83"/>
      <c r="AR370" s="579"/>
      <c r="AS370" s="579"/>
      <c r="AT370" s="579"/>
      <c r="AU370" s="580"/>
      <c r="AV370" s="581"/>
      <c r="AW370" s="581"/>
      <c r="AX370" s="582"/>
    </row>
    <row r="371" spans="1:50" ht="24" customHeight="1" hidden="1">
      <c r="A371" s="578">
        <v>4</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83"/>
      <c r="AR371" s="579"/>
      <c r="AS371" s="579"/>
      <c r="AT371" s="579"/>
      <c r="AU371" s="580"/>
      <c r="AV371" s="581"/>
      <c r="AW371" s="581"/>
      <c r="AX371" s="582"/>
    </row>
    <row r="372" spans="1:50" ht="24" customHeight="1" hidden="1">
      <c r="A372" s="578">
        <v>5</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83"/>
      <c r="AR372" s="579"/>
      <c r="AS372" s="579"/>
      <c r="AT372" s="579"/>
      <c r="AU372" s="580"/>
      <c r="AV372" s="581"/>
      <c r="AW372" s="581"/>
      <c r="AX372" s="582"/>
    </row>
    <row r="373" spans="1:50" ht="24" customHeight="1" hidden="1">
      <c r="A373" s="578">
        <v>6</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83"/>
      <c r="AR373" s="579"/>
      <c r="AS373" s="579"/>
      <c r="AT373" s="579"/>
      <c r="AU373" s="580"/>
      <c r="AV373" s="581"/>
      <c r="AW373" s="581"/>
      <c r="AX373" s="582"/>
    </row>
    <row r="374" spans="1:50" ht="24" customHeight="1" hidden="1">
      <c r="A374" s="578">
        <v>7</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83"/>
      <c r="AR374" s="579"/>
      <c r="AS374" s="579"/>
      <c r="AT374" s="579"/>
      <c r="AU374" s="580"/>
      <c r="AV374" s="581"/>
      <c r="AW374" s="581"/>
      <c r="AX374" s="582"/>
    </row>
    <row r="375" spans="1:50" ht="24" customHeight="1" hidden="1">
      <c r="A375" s="578">
        <v>8</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83"/>
      <c r="AR375" s="579"/>
      <c r="AS375" s="579"/>
      <c r="AT375" s="579"/>
      <c r="AU375" s="580"/>
      <c r="AV375" s="581"/>
      <c r="AW375" s="581"/>
      <c r="AX375" s="582"/>
    </row>
    <row r="376" spans="1:50" ht="24" customHeight="1" hidden="1">
      <c r="A376" s="578">
        <v>9</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83"/>
      <c r="AR376" s="579"/>
      <c r="AS376" s="579"/>
      <c r="AT376" s="579"/>
      <c r="AU376" s="580"/>
      <c r="AV376" s="581"/>
      <c r="AW376" s="581"/>
      <c r="AX376" s="582"/>
    </row>
    <row r="377" spans="1:50" ht="24" customHeight="1" hidden="1">
      <c r="A377" s="578">
        <v>10</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83"/>
      <c r="AR377" s="579"/>
      <c r="AS377" s="579"/>
      <c r="AT377" s="579"/>
      <c r="AU377" s="580"/>
      <c r="AV377" s="581"/>
      <c r="AW377" s="581"/>
      <c r="AX377" s="582"/>
    </row>
    <row r="378" spans="1:50" ht="24" customHeight="1" hidden="1">
      <c r="A378" s="578">
        <v>11</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83"/>
      <c r="AR378" s="579"/>
      <c r="AS378" s="579"/>
      <c r="AT378" s="579"/>
      <c r="AU378" s="580"/>
      <c r="AV378" s="581"/>
      <c r="AW378" s="581"/>
      <c r="AX378" s="582"/>
    </row>
    <row r="379" spans="1:50" ht="24" customHeight="1" hidden="1">
      <c r="A379" s="578">
        <v>12</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83"/>
      <c r="AR379" s="579"/>
      <c r="AS379" s="579"/>
      <c r="AT379" s="579"/>
      <c r="AU379" s="580"/>
      <c r="AV379" s="581"/>
      <c r="AW379" s="581"/>
      <c r="AX379" s="582"/>
    </row>
    <row r="380" spans="1:50" ht="24" customHeight="1" hidden="1">
      <c r="A380" s="578">
        <v>13</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83"/>
      <c r="AR380" s="579"/>
      <c r="AS380" s="579"/>
      <c r="AT380" s="579"/>
      <c r="AU380" s="580"/>
      <c r="AV380" s="581"/>
      <c r="AW380" s="581"/>
      <c r="AX380" s="582"/>
    </row>
    <row r="381" spans="1:50" ht="24" customHeight="1" hidden="1">
      <c r="A381" s="578">
        <v>14</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83"/>
      <c r="AR381" s="579"/>
      <c r="AS381" s="579"/>
      <c r="AT381" s="579"/>
      <c r="AU381" s="580"/>
      <c r="AV381" s="581"/>
      <c r="AW381" s="581"/>
      <c r="AX381" s="582"/>
    </row>
    <row r="382" spans="1:50" ht="24" customHeight="1" hidden="1">
      <c r="A382" s="578">
        <v>15</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83"/>
      <c r="AR382" s="579"/>
      <c r="AS382" s="579"/>
      <c r="AT382" s="579"/>
      <c r="AU382" s="580"/>
      <c r="AV382" s="581"/>
      <c r="AW382" s="581"/>
      <c r="AX382" s="582"/>
    </row>
    <row r="383" spans="1:50" ht="24" customHeight="1" hidden="1">
      <c r="A383" s="578">
        <v>16</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83"/>
      <c r="AR383" s="579"/>
      <c r="AS383" s="579"/>
      <c r="AT383" s="579"/>
      <c r="AU383" s="580"/>
      <c r="AV383" s="581"/>
      <c r="AW383" s="581"/>
      <c r="AX383" s="582"/>
    </row>
    <row r="384" spans="1:50" ht="24" customHeight="1" hidden="1">
      <c r="A384" s="578">
        <v>17</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83"/>
      <c r="AR384" s="579"/>
      <c r="AS384" s="579"/>
      <c r="AT384" s="579"/>
      <c r="AU384" s="580"/>
      <c r="AV384" s="581"/>
      <c r="AW384" s="581"/>
      <c r="AX384" s="582"/>
    </row>
    <row r="385" spans="1:50" ht="24" customHeight="1" hidden="1">
      <c r="A385" s="578">
        <v>18</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83"/>
      <c r="AR385" s="579"/>
      <c r="AS385" s="579"/>
      <c r="AT385" s="579"/>
      <c r="AU385" s="580"/>
      <c r="AV385" s="581"/>
      <c r="AW385" s="581"/>
      <c r="AX385" s="582"/>
    </row>
    <row r="386" spans="1:50" ht="24" customHeight="1" hidden="1">
      <c r="A386" s="578">
        <v>19</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83"/>
      <c r="AR386" s="579"/>
      <c r="AS386" s="579"/>
      <c r="AT386" s="579"/>
      <c r="AU386" s="580"/>
      <c r="AV386" s="581"/>
      <c r="AW386" s="581"/>
      <c r="AX386" s="582"/>
    </row>
    <row r="387" spans="1:50" ht="24" customHeight="1" hidden="1">
      <c r="A387" s="578">
        <v>20</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83"/>
      <c r="AR387" s="579"/>
      <c r="AS387" s="579"/>
      <c r="AT387" s="579"/>
      <c r="AU387" s="580"/>
      <c r="AV387" s="581"/>
      <c r="AW387" s="581"/>
      <c r="AX387" s="582"/>
    </row>
    <row r="388" spans="1:50" ht="24" customHeight="1" hidden="1">
      <c r="A388" s="578">
        <v>21</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83"/>
      <c r="AR388" s="579"/>
      <c r="AS388" s="579"/>
      <c r="AT388" s="579"/>
      <c r="AU388" s="580"/>
      <c r="AV388" s="581"/>
      <c r="AW388" s="581"/>
      <c r="AX388" s="582"/>
    </row>
    <row r="389" spans="1:50" ht="24" customHeight="1" hidden="1">
      <c r="A389" s="578">
        <v>22</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83"/>
      <c r="AR389" s="579"/>
      <c r="AS389" s="579"/>
      <c r="AT389" s="579"/>
      <c r="AU389" s="580"/>
      <c r="AV389" s="581"/>
      <c r="AW389" s="581"/>
      <c r="AX389" s="582"/>
    </row>
    <row r="390" spans="1:50" ht="24" customHeight="1" hidden="1">
      <c r="A390" s="578">
        <v>23</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83"/>
      <c r="AR390" s="579"/>
      <c r="AS390" s="579"/>
      <c r="AT390" s="579"/>
      <c r="AU390" s="580"/>
      <c r="AV390" s="581"/>
      <c r="AW390" s="581"/>
      <c r="AX390" s="582"/>
    </row>
    <row r="391" spans="1:50" ht="24" customHeight="1" hidden="1">
      <c r="A391" s="578">
        <v>24</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83"/>
      <c r="AR391" s="579"/>
      <c r="AS391" s="579"/>
      <c r="AT391" s="579"/>
      <c r="AU391" s="580"/>
      <c r="AV391" s="581"/>
      <c r="AW391" s="581"/>
      <c r="AX391" s="582"/>
    </row>
    <row r="392" spans="1:50" ht="24" customHeight="1" hidden="1">
      <c r="A392" s="578">
        <v>25</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83"/>
      <c r="AR392" s="579"/>
      <c r="AS392" s="579"/>
      <c r="AT392" s="579"/>
      <c r="AU392" s="580"/>
      <c r="AV392" s="581"/>
      <c r="AW392" s="581"/>
      <c r="AX392" s="582"/>
    </row>
    <row r="393" spans="1:50" ht="24" customHeight="1" hidden="1">
      <c r="A393" s="578">
        <v>26</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83"/>
      <c r="AR393" s="579"/>
      <c r="AS393" s="579"/>
      <c r="AT393" s="579"/>
      <c r="AU393" s="580"/>
      <c r="AV393" s="581"/>
      <c r="AW393" s="581"/>
      <c r="AX393" s="582"/>
    </row>
    <row r="394" spans="1:50" ht="24" customHeight="1" hidden="1">
      <c r="A394" s="578">
        <v>27</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83"/>
      <c r="AR394" s="579"/>
      <c r="AS394" s="579"/>
      <c r="AT394" s="579"/>
      <c r="AU394" s="580"/>
      <c r="AV394" s="581"/>
      <c r="AW394" s="581"/>
      <c r="AX394" s="582"/>
    </row>
    <row r="395" spans="1:50" ht="24" customHeight="1" hidden="1">
      <c r="A395" s="578">
        <v>28</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83"/>
      <c r="AR395" s="579"/>
      <c r="AS395" s="579"/>
      <c r="AT395" s="579"/>
      <c r="AU395" s="580"/>
      <c r="AV395" s="581"/>
      <c r="AW395" s="581"/>
      <c r="AX395" s="582"/>
    </row>
    <row r="396" spans="1:50" ht="24" customHeight="1" hidden="1">
      <c r="A396" s="578">
        <v>29</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83"/>
      <c r="AR396" s="579"/>
      <c r="AS396" s="579"/>
      <c r="AT396" s="579"/>
      <c r="AU396" s="580"/>
      <c r="AV396" s="581"/>
      <c r="AW396" s="581"/>
      <c r="AX396" s="582"/>
    </row>
    <row r="397" spans="1:50" ht="24" customHeight="1" hidden="1">
      <c r="A397" s="578">
        <v>30</v>
      </c>
      <c r="B397" s="578">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0"/>
      <c r="AL397" s="581"/>
      <c r="AM397" s="581"/>
      <c r="AN397" s="581"/>
      <c r="AO397" s="581"/>
      <c r="AP397" s="582"/>
      <c r="AQ397" s="583"/>
      <c r="AR397" s="579"/>
      <c r="AS397" s="579"/>
      <c r="AT397" s="579"/>
      <c r="AU397" s="580"/>
      <c r="AV397" s="581"/>
      <c r="AW397" s="581"/>
      <c r="AX397" s="582"/>
    </row>
    <row r="398" ht="13.5" hidden="1"/>
    <row r="399" spans="1:50" ht="13.5"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8"/>
      <c r="B400" s="578"/>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84" t="s">
        <v>369</v>
      </c>
      <c r="AL400" s="232"/>
      <c r="AM400" s="232"/>
      <c r="AN400" s="232"/>
      <c r="AO400" s="232"/>
      <c r="AP400" s="232"/>
      <c r="AQ400" s="232" t="s">
        <v>23</v>
      </c>
      <c r="AR400" s="232"/>
      <c r="AS400" s="232"/>
      <c r="AT400" s="232"/>
      <c r="AU400" s="83" t="s">
        <v>24</v>
      </c>
      <c r="AV400" s="84"/>
      <c r="AW400" s="84"/>
      <c r="AX400" s="585"/>
    </row>
    <row r="401" spans="1:50" ht="24" customHeight="1" hidden="1">
      <c r="A401" s="578">
        <v>1</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83"/>
      <c r="AR401" s="579"/>
      <c r="AS401" s="579"/>
      <c r="AT401" s="579"/>
      <c r="AU401" s="580"/>
      <c r="AV401" s="581"/>
      <c r="AW401" s="581"/>
      <c r="AX401" s="582"/>
    </row>
    <row r="402" spans="1:50" ht="24" customHeight="1" hidden="1">
      <c r="A402" s="578">
        <v>2</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83"/>
      <c r="AR402" s="579"/>
      <c r="AS402" s="579"/>
      <c r="AT402" s="579"/>
      <c r="AU402" s="580"/>
      <c r="AV402" s="581"/>
      <c r="AW402" s="581"/>
      <c r="AX402" s="582"/>
    </row>
    <row r="403" spans="1:50" ht="24" customHeight="1" hidden="1">
      <c r="A403" s="578">
        <v>3</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83"/>
      <c r="AR403" s="579"/>
      <c r="AS403" s="579"/>
      <c r="AT403" s="579"/>
      <c r="AU403" s="580"/>
      <c r="AV403" s="581"/>
      <c r="AW403" s="581"/>
      <c r="AX403" s="582"/>
    </row>
    <row r="404" spans="1:50" ht="24" customHeight="1" hidden="1">
      <c r="A404" s="578">
        <v>4</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83"/>
      <c r="AR404" s="579"/>
      <c r="AS404" s="579"/>
      <c r="AT404" s="579"/>
      <c r="AU404" s="580"/>
      <c r="AV404" s="581"/>
      <c r="AW404" s="581"/>
      <c r="AX404" s="582"/>
    </row>
    <row r="405" spans="1:50" ht="24" customHeight="1" hidden="1">
      <c r="A405" s="578">
        <v>5</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83"/>
      <c r="AR405" s="579"/>
      <c r="AS405" s="579"/>
      <c r="AT405" s="579"/>
      <c r="AU405" s="580"/>
      <c r="AV405" s="581"/>
      <c r="AW405" s="581"/>
      <c r="AX405" s="582"/>
    </row>
    <row r="406" spans="1:50" ht="24" customHeight="1" hidden="1">
      <c r="A406" s="578">
        <v>6</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83"/>
      <c r="AR406" s="579"/>
      <c r="AS406" s="579"/>
      <c r="AT406" s="579"/>
      <c r="AU406" s="580"/>
      <c r="AV406" s="581"/>
      <c r="AW406" s="581"/>
      <c r="AX406" s="582"/>
    </row>
    <row r="407" spans="1:50" ht="24" customHeight="1" hidden="1">
      <c r="A407" s="578">
        <v>7</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83"/>
      <c r="AR407" s="579"/>
      <c r="AS407" s="579"/>
      <c r="AT407" s="579"/>
      <c r="AU407" s="580"/>
      <c r="AV407" s="581"/>
      <c r="AW407" s="581"/>
      <c r="AX407" s="582"/>
    </row>
    <row r="408" spans="1:50" ht="24" customHeight="1" hidden="1">
      <c r="A408" s="578">
        <v>8</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83"/>
      <c r="AR408" s="579"/>
      <c r="AS408" s="579"/>
      <c r="AT408" s="579"/>
      <c r="AU408" s="580"/>
      <c r="AV408" s="581"/>
      <c r="AW408" s="581"/>
      <c r="AX408" s="582"/>
    </row>
    <row r="409" spans="1:50" ht="24" customHeight="1" hidden="1">
      <c r="A409" s="578">
        <v>9</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83"/>
      <c r="AR409" s="579"/>
      <c r="AS409" s="579"/>
      <c r="AT409" s="579"/>
      <c r="AU409" s="580"/>
      <c r="AV409" s="581"/>
      <c r="AW409" s="581"/>
      <c r="AX409" s="582"/>
    </row>
    <row r="410" spans="1:50" ht="24" customHeight="1" hidden="1">
      <c r="A410" s="578">
        <v>10</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83"/>
      <c r="AR410" s="579"/>
      <c r="AS410" s="579"/>
      <c r="AT410" s="579"/>
      <c r="AU410" s="580"/>
      <c r="AV410" s="581"/>
      <c r="AW410" s="581"/>
      <c r="AX410" s="582"/>
    </row>
    <row r="411" spans="1:50" ht="24" customHeight="1" hidden="1">
      <c r="A411" s="578">
        <v>11</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83"/>
      <c r="AR411" s="579"/>
      <c r="AS411" s="579"/>
      <c r="AT411" s="579"/>
      <c r="AU411" s="580"/>
      <c r="AV411" s="581"/>
      <c r="AW411" s="581"/>
      <c r="AX411" s="582"/>
    </row>
    <row r="412" spans="1:50" ht="24" customHeight="1" hidden="1">
      <c r="A412" s="578">
        <v>12</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83"/>
      <c r="AR412" s="579"/>
      <c r="AS412" s="579"/>
      <c r="AT412" s="579"/>
      <c r="AU412" s="580"/>
      <c r="AV412" s="581"/>
      <c r="AW412" s="581"/>
      <c r="AX412" s="582"/>
    </row>
    <row r="413" spans="1:50" ht="24" customHeight="1" hidden="1">
      <c r="A413" s="578">
        <v>13</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83"/>
      <c r="AR413" s="579"/>
      <c r="AS413" s="579"/>
      <c r="AT413" s="579"/>
      <c r="AU413" s="580"/>
      <c r="AV413" s="581"/>
      <c r="AW413" s="581"/>
      <c r="AX413" s="582"/>
    </row>
    <row r="414" spans="1:50" ht="24" customHeight="1" hidden="1">
      <c r="A414" s="578">
        <v>14</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83"/>
      <c r="AR414" s="579"/>
      <c r="AS414" s="579"/>
      <c r="AT414" s="579"/>
      <c r="AU414" s="580"/>
      <c r="AV414" s="581"/>
      <c r="AW414" s="581"/>
      <c r="AX414" s="582"/>
    </row>
    <row r="415" spans="1:50" ht="24" customHeight="1" hidden="1">
      <c r="A415" s="578">
        <v>15</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83"/>
      <c r="AR415" s="579"/>
      <c r="AS415" s="579"/>
      <c r="AT415" s="579"/>
      <c r="AU415" s="580"/>
      <c r="AV415" s="581"/>
      <c r="AW415" s="581"/>
      <c r="AX415" s="582"/>
    </row>
    <row r="416" spans="1:50" ht="24" customHeight="1" hidden="1">
      <c r="A416" s="578">
        <v>16</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83"/>
      <c r="AR416" s="579"/>
      <c r="AS416" s="579"/>
      <c r="AT416" s="579"/>
      <c r="AU416" s="580"/>
      <c r="AV416" s="581"/>
      <c r="AW416" s="581"/>
      <c r="AX416" s="582"/>
    </row>
    <row r="417" spans="1:50" ht="24" customHeight="1" hidden="1">
      <c r="A417" s="578">
        <v>17</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83"/>
      <c r="AR417" s="579"/>
      <c r="AS417" s="579"/>
      <c r="AT417" s="579"/>
      <c r="AU417" s="580"/>
      <c r="AV417" s="581"/>
      <c r="AW417" s="581"/>
      <c r="AX417" s="582"/>
    </row>
    <row r="418" spans="1:50" ht="24" customHeight="1" hidden="1">
      <c r="A418" s="578">
        <v>18</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83"/>
      <c r="AR418" s="579"/>
      <c r="AS418" s="579"/>
      <c r="AT418" s="579"/>
      <c r="AU418" s="580"/>
      <c r="AV418" s="581"/>
      <c r="AW418" s="581"/>
      <c r="AX418" s="582"/>
    </row>
    <row r="419" spans="1:50" ht="24" customHeight="1" hidden="1">
      <c r="A419" s="578">
        <v>19</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83"/>
      <c r="AR419" s="579"/>
      <c r="AS419" s="579"/>
      <c r="AT419" s="579"/>
      <c r="AU419" s="580"/>
      <c r="AV419" s="581"/>
      <c r="AW419" s="581"/>
      <c r="AX419" s="582"/>
    </row>
    <row r="420" spans="1:50" ht="24" customHeight="1" hidden="1">
      <c r="A420" s="578">
        <v>20</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83"/>
      <c r="AR420" s="579"/>
      <c r="AS420" s="579"/>
      <c r="AT420" s="579"/>
      <c r="AU420" s="580"/>
      <c r="AV420" s="581"/>
      <c r="AW420" s="581"/>
      <c r="AX420" s="582"/>
    </row>
    <row r="421" spans="1:50" ht="24" customHeight="1" hidden="1">
      <c r="A421" s="578">
        <v>21</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83"/>
      <c r="AR421" s="579"/>
      <c r="AS421" s="579"/>
      <c r="AT421" s="579"/>
      <c r="AU421" s="580"/>
      <c r="AV421" s="581"/>
      <c r="AW421" s="581"/>
      <c r="AX421" s="582"/>
    </row>
    <row r="422" spans="1:50" ht="24" customHeight="1" hidden="1">
      <c r="A422" s="578">
        <v>22</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83"/>
      <c r="AR422" s="579"/>
      <c r="AS422" s="579"/>
      <c r="AT422" s="579"/>
      <c r="AU422" s="580"/>
      <c r="AV422" s="581"/>
      <c r="AW422" s="581"/>
      <c r="AX422" s="582"/>
    </row>
    <row r="423" spans="1:50" ht="24" customHeight="1" hidden="1">
      <c r="A423" s="578">
        <v>23</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83"/>
      <c r="AR423" s="579"/>
      <c r="AS423" s="579"/>
      <c r="AT423" s="579"/>
      <c r="AU423" s="580"/>
      <c r="AV423" s="581"/>
      <c r="AW423" s="581"/>
      <c r="AX423" s="582"/>
    </row>
    <row r="424" spans="1:50" ht="24" customHeight="1" hidden="1">
      <c r="A424" s="578">
        <v>24</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83"/>
      <c r="AR424" s="579"/>
      <c r="AS424" s="579"/>
      <c r="AT424" s="579"/>
      <c r="AU424" s="580"/>
      <c r="AV424" s="581"/>
      <c r="AW424" s="581"/>
      <c r="AX424" s="582"/>
    </row>
    <row r="425" spans="1:50" ht="24" customHeight="1" hidden="1">
      <c r="A425" s="578">
        <v>25</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83"/>
      <c r="AR425" s="579"/>
      <c r="AS425" s="579"/>
      <c r="AT425" s="579"/>
      <c r="AU425" s="580"/>
      <c r="AV425" s="581"/>
      <c r="AW425" s="581"/>
      <c r="AX425" s="582"/>
    </row>
    <row r="426" spans="1:50" ht="24" customHeight="1" hidden="1">
      <c r="A426" s="578">
        <v>26</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83"/>
      <c r="AR426" s="579"/>
      <c r="AS426" s="579"/>
      <c r="AT426" s="579"/>
      <c r="AU426" s="580"/>
      <c r="AV426" s="581"/>
      <c r="AW426" s="581"/>
      <c r="AX426" s="582"/>
    </row>
    <row r="427" spans="1:50" ht="24" customHeight="1" hidden="1">
      <c r="A427" s="578">
        <v>27</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83"/>
      <c r="AR427" s="579"/>
      <c r="AS427" s="579"/>
      <c r="AT427" s="579"/>
      <c r="AU427" s="580"/>
      <c r="AV427" s="581"/>
      <c r="AW427" s="581"/>
      <c r="AX427" s="582"/>
    </row>
    <row r="428" spans="1:50" ht="24" customHeight="1" hidden="1">
      <c r="A428" s="578">
        <v>28</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83"/>
      <c r="AR428" s="579"/>
      <c r="AS428" s="579"/>
      <c r="AT428" s="579"/>
      <c r="AU428" s="580"/>
      <c r="AV428" s="581"/>
      <c r="AW428" s="581"/>
      <c r="AX428" s="582"/>
    </row>
    <row r="429" spans="1:50" ht="24" customHeight="1" hidden="1">
      <c r="A429" s="578">
        <v>29</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83"/>
      <c r="AR429" s="579"/>
      <c r="AS429" s="579"/>
      <c r="AT429" s="579"/>
      <c r="AU429" s="580"/>
      <c r="AV429" s="581"/>
      <c r="AW429" s="581"/>
      <c r="AX429" s="582"/>
    </row>
    <row r="430" spans="1:50" ht="24" customHeight="1" hidden="1">
      <c r="A430" s="578">
        <v>30</v>
      </c>
      <c r="B430" s="578">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0"/>
      <c r="AL430" s="581"/>
      <c r="AM430" s="581"/>
      <c r="AN430" s="581"/>
      <c r="AO430" s="581"/>
      <c r="AP430" s="582"/>
      <c r="AQ430" s="583"/>
      <c r="AR430" s="579"/>
      <c r="AS430" s="579"/>
      <c r="AT430" s="579"/>
      <c r="AU430" s="580"/>
      <c r="AV430" s="581"/>
      <c r="AW430" s="581"/>
      <c r="AX430" s="582"/>
    </row>
    <row r="431" ht="13.5" hidden="1"/>
    <row r="432" spans="1:50" ht="13.5"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8"/>
      <c r="B433" s="578"/>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84" t="s">
        <v>369</v>
      </c>
      <c r="AL433" s="232"/>
      <c r="AM433" s="232"/>
      <c r="AN433" s="232"/>
      <c r="AO433" s="232"/>
      <c r="AP433" s="232"/>
      <c r="AQ433" s="232" t="s">
        <v>23</v>
      </c>
      <c r="AR433" s="232"/>
      <c r="AS433" s="232"/>
      <c r="AT433" s="232"/>
      <c r="AU433" s="83" t="s">
        <v>24</v>
      </c>
      <c r="AV433" s="84"/>
      <c r="AW433" s="84"/>
      <c r="AX433" s="585"/>
    </row>
    <row r="434" spans="1:50" ht="24" customHeight="1" hidden="1">
      <c r="A434" s="578">
        <v>1</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83"/>
      <c r="AR434" s="579"/>
      <c r="AS434" s="579"/>
      <c r="AT434" s="579"/>
      <c r="AU434" s="580"/>
      <c r="AV434" s="581"/>
      <c r="AW434" s="581"/>
      <c r="AX434" s="582"/>
    </row>
    <row r="435" spans="1:50" ht="24" customHeight="1" hidden="1">
      <c r="A435" s="578">
        <v>2</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83"/>
      <c r="AR435" s="579"/>
      <c r="AS435" s="579"/>
      <c r="AT435" s="579"/>
      <c r="AU435" s="580"/>
      <c r="AV435" s="581"/>
      <c r="AW435" s="581"/>
      <c r="AX435" s="582"/>
    </row>
    <row r="436" spans="1:50" ht="24" customHeight="1" hidden="1">
      <c r="A436" s="578">
        <v>3</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83"/>
      <c r="AR436" s="579"/>
      <c r="AS436" s="579"/>
      <c r="AT436" s="579"/>
      <c r="AU436" s="580"/>
      <c r="AV436" s="581"/>
      <c r="AW436" s="581"/>
      <c r="AX436" s="582"/>
    </row>
    <row r="437" spans="1:50" ht="24" customHeight="1" hidden="1">
      <c r="A437" s="578">
        <v>4</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83"/>
      <c r="AR437" s="579"/>
      <c r="AS437" s="579"/>
      <c r="AT437" s="579"/>
      <c r="AU437" s="580"/>
      <c r="AV437" s="581"/>
      <c r="AW437" s="581"/>
      <c r="AX437" s="582"/>
    </row>
    <row r="438" spans="1:50" ht="24" customHeight="1" hidden="1">
      <c r="A438" s="578">
        <v>5</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83"/>
      <c r="AR438" s="579"/>
      <c r="AS438" s="579"/>
      <c r="AT438" s="579"/>
      <c r="AU438" s="580"/>
      <c r="AV438" s="581"/>
      <c r="AW438" s="581"/>
      <c r="AX438" s="582"/>
    </row>
    <row r="439" spans="1:50" ht="24" customHeight="1" hidden="1">
      <c r="A439" s="578">
        <v>6</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83"/>
      <c r="AR439" s="579"/>
      <c r="AS439" s="579"/>
      <c r="AT439" s="579"/>
      <c r="AU439" s="580"/>
      <c r="AV439" s="581"/>
      <c r="AW439" s="581"/>
      <c r="AX439" s="582"/>
    </row>
    <row r="440" spans="1:50" ht="24" customHeight="1" hidden="1">
      <c r="A440" s="578">
        <v>7</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83"/>
      <c r="AR440" s="579"/>
      <c r="AS440" s="579"/>
      <c r="AT440" s="579"/>
      <c r="AU440" s="580"/>
      <c r="AV440" s="581"/>
      <c r="AW440" s="581"/>
      <c r="AX440" s="582"/>
    </row>
    <row r="441" spans="1:50" ht="24" customHeight="1" hidden="1">
      <c r="A441" s="578">
        <v>8</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83"/>
      <c r="AR441" s="579"/>
      <c r="AS441" s="579"/>
      <c r="AT441" s="579"/>
      <c r="AU441" s="580"/>
      <c r="AV441" s="581"/>
      <c r="AW441" s="581"/>
      <c r="AX441" s="582"/>
    </row>
    <row r="442" spans="1:50" ht="24" customHeight="1" hidden="1">
      <c r="A442" s="578">
        <v>9</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83"/>
      <c r="AR442" s="579"/>
      <c r="AS442" s="579"/>
      <c r="AT442" s="579"/>
      <c r="AU442" s="580"/>
      <c r="AV442" s="581"/>
      <c r="AW442" s="581"/>
      <c r="AX442" s="582"/>
    </row>
    <row r="443" spans="1:50" ht="24" customHeight="1" hidden="1">
      <c r="A443" s="578">
        <v>10</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83"/>
      <c r="AR443" s="579"/>
      <c r="AS443" s="579"/>
      <c r="AT443" s="579"/>
      <c r="AU443" s="580"/>
      <c r="AV443" s="581"/>
      <c r="AW443" s="581"/>
      <c r="AX443" s="582"/>
    </row>
    <row r="444" spans="1:50" ht="24" customHeight="1" hidden="1">
      <c r="A444" s="578">
        <v>11</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83"/>
      <c r="AR444" s="579"/>
      <c r="AS444" s="579"/>
      <c r="AT444" s="579"/>
      <c r="AU444" s="580"/>
      <c r="AV444" s="581"/>
      <c r="AW444" s="581"/>
      <c r="AX444" s="582"/>
    </row>
    <row r="445" spans="1:50" ht="24" customHeight="1" hidden="1">
      <c r="A445" s="578">
        <v>12</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83"/>
      <c r="AR445" s="579"/>
      <c r="AS445" s="579"/>
      <c r="AT445" s="579"/>
      <c r="AU445" s="580"/>
      <c r="AV445" s="581"/>
      <c r="AW445" s="581"/>
      <c r="AX445" s="582"/>
    </row>
    <row r="446" spans="1:50" ht="24" customHeight="1" hidden="1">
      <c r="A446" s="578">
        <v>13</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83"/>
      <c r="AR446" s="579"/>
      <c r="AS446" s="579"/>
      <c r="AT446" s="579"/>
      <c r="AU446" s="580"/>
      <c r="AV446" s="581"/>
      <c r="AW446" s="581"/>
      <c r="AX446" s="582"/>
    </row>
    <row r="447" spans="1:50" ht="24" customHeight="1" hidden="1">
      <c r="A447" s="578">
        <v>14</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83"/>
      <c r="AR447" s="579"/>
      <c r="AS447" s="579"/>
      <c r="AT447" s="579"/>
      <c r="AU447" s="580"/>
      <c r="AV447" s="581"/>
      <c r="AW447" s="581"/>
      <c r="AX447" s="582"/>
    </row>
    <row r="448" spans="1:50" ht="24" customHeight="1" hidden="1">
      <c r="A448" s="578">
        <v>15</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83"/>
      <c r="AR448" s="579"/>
      <c r="AS448" s="579"/>
      <c r="AT448" s="579"/>
      <c r="AU448" s="580"/>
      <c r="AV448" s="581"/>
      <c r="AW448" s="581"/>
      <c r="AX448" s="582"/>
    </row>
    <row r="449" spans="1:50" ht="24" customHeight="1" hidden="1">
      <c r="A449" s="578">
        <v>16</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83"/>
      <c r="AR449" s="579"/>
      <c r="AS449" s="579"/>
      <c r="AT449" s="579"/>
      <c r="AU449" s="580"/>
      <c r="AV449" s="581"/>
      <c r="AW449" s="581"/>
      <c r="AX449" s="582"/>
    </row>
    <row r="450" spans="1:50" ht="24" customHeight="1" hidden="1">
      <c r="A450" s="578">
        <v>17</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83"/>
      <c r="AR450" s="579"/>
      <c r="AS450" s="579"/>
      <c r="AT450" s="579"/>
      <c r="AU450" s="580"/>
      <c r="AV450" s="581"/>
      <c r="AW450" s="581"/>
      <c r="AX450" s="582"/>
    </row>
    <row r="451" spans="1:50" ht="24" customHeight="1" hidden="1">
      <c r="A451" s="578">
        <v>18</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83"/>
      <c r="AR451" s="579"/>
      <c r="AS451" s="579"/>
      <c r="AT451" s="579"/>
      <c r="AU451" s="580"/>
      <c r="AV451" s="581"/>
      <c r="AW451" s="581"/>
      <c r="AX451" s="582"/>
    </row>
    <row r="452" spans="1:50" ht="24" customHeight="1" hidden="1">
      <c r="A452" s="578">
        <v>19</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83"/>
      <c r="AR452" s="579"/>
      <c r="AS452" s="579"/>
      <c r="AT452" s="579"/>
      <c r="AU452" s="580"/>
      <c r="AV452" s="581"/>
      <c r="AW452" s="581"/>
      <c r="AX452" s="582"/>
    </row>
    <row r="453" spans="1:50" ht="24" customHeight="1" hidden="1">
      <c r="A453" s="578">
        <v>20</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83"/>
      <c r="AR453" s="579"/>
      <c r="AS453" s="579"/>
      <c r="AT453" s="579"/>
      <c r="AU453" s="580"/>
      <c r="AV453" s="581"/>
      <c r="AW453" s="581"/>
      <c r="AX453" s="582"/>
    </row>
    <row r="454" spans="1:50" ht="24" customHeight="1" hidden="1">
      <c r="A454" s="578">
        <v>21</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83"/>
      <c r="AR454" s="579"/>
      <c r="AS454" s="579"/>
      <c r="AT454" s="579"/>
      <c r="AU454" s="580"/>
      <c r="AV454" s="581"/>
      <c r="AW454" s="581"/>
      <c r="AX454" s="582"/>
    </row>
    <row r="455" spans="1:50" ht="24" customHeight="1" hidden="1">
      <c r="A455" s="578">
        <v>22</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83"/>
      <c r="AR455" s="579"/>
      <c r="AS455" s="579"/>
      <c r="AT455" s="579"/>
      <c r="AU455" s="580"/>
      <c r="AV455" s="581"/>
      <c r="AW455" s="581"/>
      <c r="AX455" s="582"/>
    </row>
    <row r="456" spans="1:50" ht="24" customHeight="1" hidden="1">
      <c r="A456" s="578">
        <v>23</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83"/>
      <c r="AR456" s="579"/>
      <c r="AS456" s="579"/>
      <c r="AT456" s="579"/>
      <c r="AU456" s="580"/>
      <c r="AV456" s="581"/>
      <c r="AW456" s="581"/>
      <c r="AX456" s="582"/>
    </row>
    <row r="457" spans="1:50" ht="24" customHeight="1" hidden="1">
      <c r="A457" s="578">
        <v>24</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83"/>
      <c r="AR457" s="579"/>
      <c r="AS457" s="579"/>
      <c r="AT457" s="579"/>
      <c r="AU457" s="580"/>
      <c r="AV457" s="581"/>
      <c r="AW457" s="581"/>
      <c r="AX457" s="582"/>
    </row>
    <row r="458" spans="1:50" ht="24" customHeight="1" hidden="1">
      <c r="A458" s="578">
        <v>25</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83"/>
      <c r="AR458" s="579"/>
      <c r="AS458" s="579"/>
      <c r="AT458" s="579"/>
      <c r="AU458" s="580"/>
      <c r="AV458" s="581"/>
      <c r="AW458" s="581"/>
      <c r="AX458" s="582"/>
    </row>
    <row r="459" spans="1:50" ht="24" customHeight="1" hidden="1">
      <c r="A459" s="578">
        <v>26</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83"/>
      <c r="AR459" s="579"/>
      <c r="AS459" s="579"/>
      <c r="AT459" s="579"/>
      <c r="AU459" s="580"/>
      <c r="AV459" s="581"/>
      <c r="AW459" s="581"/>
      <c r="AX459" s="582"/>
    </row>
    <row r="460" spans="1:50" ht="24" customHeight="1" hidden="1">
      <c r="A460" s="578">
        <v>27</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83"/>
      <c r="AR460" s="579"/>
      <c r="AS460" s="579"/>
      <c r="AT460" s="579"/>
      <c r="AU460" s="580"/>
      <c r="AV460" s="581"/>
      <c r="AW460" s="581"/>
      <c r="AX460" s="582"/>
    </row>
    <row r="461" spans="1:50" ht="24" customHeight="1" hidden="1">
      <c r="A461" s="578">
        <v>28</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83"/>
      <c r="AR461" s="579"/>
      <c r="AS461" s="579"/>
      <c r="AT461" s="579"/>
      <c r="AU461" s="580"/>
      <c r="AV461" s="581"/>
      <c r="AW461" s="581"/>
      <c r="AX461" s="582"/>
    </row>
    <row r="462" spans="1:50" ht="24" customHeight="1" hidden="1">
      <c r="A462" s="578">
        <v>29</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83"/>
      <c r="AR462" s="579"/>
      <c r="AS462" s="579"/>
      <c r="AT462" s="579"/>
      <c r="AU462" s="580"/>
      <c r="AV462" s="581"/>
      <c r="AW462" s="581"/>
      <c r="AX462" s="582"/>
    </row>
    <row r="463" spans="1:50" ht="24" customHeight="1" hidden="1">
      <c r="A463" s="578">
        <v>30</v>
      </c>
      <c r="B463" s="578">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0"/>
      <c r="AL463" s="581"/>
      <c r="AM463" s="581"/>
      <c r="AN463" s="581"/>
      <c r="AO463" s="581"/>
      <c r="AP463" s="582"/>
      <c r="AQ463" s="583"/>
      <c r="AR463" s="579"/>
      <c r="AS463" s="579"/>
      <c r="AT463" s="579"/>
      <c r="AU463" s="580"/>
      <c r="AV463" s="581"/>
      <c r="AW463" s="581"/>
      <c r="AX463" s="582"/>
    </row>
    <row r="464" ht="13.5" hidden="1"/>
    <row r="465" spans="1:50" ht="13.5"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8"/>
      <c r="B466" s="578"/>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84" t="s">
        <v>369</v>
      </c>
      <c r="AL466" s="232"/>
      <c r="AM466" s="232"/>
      <c r="AN466" s="232"/>
      <c r="AO466" s="232"/>
      <c r="AP466" s="232"/>
      <c r="AQ466" s="232" t="s">
        <v>23</v>
      </c>
      <c r="AR466" s="232"/>
      <c r="AS466" s="232"/>
      <c r="AT466" s="232"/>
      <c r="AU466" s="83" t="s">
        <v>24</v>
      </c>
      <c r="AV466" s="84"/>
      <c r="AW466" s="84"/>
      <c r="AX466" s="585"/>
    </row>
    <row r="467" spans="1:50" ht="24" customHeight="1" hidden="1">
      <c r="A467" s="578">
        <v>1</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83"/>
      <c r="AR467" s="579"/>
      <c r="AS467" s="579"/>
      <c r="AT467" s="579"/>
      <c r="AU467" s="580"/>
      <c r="AV467" s="581"/>
      <c r="AW467" s="581"/>
      <c r="AX467" s="582"/>
    </row>
    <row r="468" spans="1:50" ht="24" customHeight="1" hidden="1">
      <c r="A468" s="578">
        <v>2</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83"/>
      <c r="AR468" s="579"/>
      <c r="AS468" s="579"/>
      <c r="AT468" s="579"/>
      <c r="AU468" s="580"/>
      <c r="AV468" s="581"/>
      <c r="AW468" s="581"/>
      <c r="AX468" s="582"/>
    </row>
    <row r="469" spans="1:50" ht="24" customHeight="1" hidden="1">
      <c r="A469" s="578">
        <v>3</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83"/>
      <c r="AR469" s="579"/>
      <c r="AS469" s="579"/>
      <c r="AT469" s="579"/>
      <c r="AU469" s="580"/>
      <c r="AV469" s="581"/>
      <c r="AW469" s="581"/>
      <c r="AX469" s="582"/>
    </row>
    <row r="470" spans="1:50" ht="24" customHeight="1" hidden="1">
      <c r="A470" s="578">
        <v>4</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83"/>
      <c r="AR470" s="579"/>
      <c r="AS470" s="579"/>
      <c r="AT470" s="579"/>
      <c r="AU470" s="580"/>
      <c r="AV470" s="581"/>
      <c r="AW470" s="581"/>
      <c r="AX470" s="582"/>
    </row>
    <row r="471" spans="1:50" ht="24" customHeight="1" hidden="1">
      <c r="A471" s="578">
        <v>5</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83"/>
      <c r="AR471" s="579"/>
      <c r="AS471" s="579"/>
      <c r="AT471" s="579"/>
      <c r="AU471" s="580"/>
      <c r="AV471" s="581"/>
      <c r="AW471" s="581"/>
      <c r="AX471" s="582"/>
    </row>
    <row r="472" spans="1:50" ht="24" customHeight="1" hidden="1">
      <c r="A472" s="578">
        <v>6</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83"/>
      <c r="AR472" s="579"/>
      <c r="AS472" s="579"/>
      <c r="AT472" s="579"/>
      <c r="AU472" s="580"/>
      <c r="AV472" s="581"/>
      <c r="AW472" s="581"/>
      <c r="AX472" s="582"/>
    </row>
    <row r="473" spans="1:50" ht="24" customHeight="1" hidden="1">
      <c r="A473" s="578">
        <v>7</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83"/>
      <c r="AR473" s="579"/>
      <c r="AS473" s="579"/>
      <c r="AT473" s="579"/>
      <c r="AU473" s="580"/>
      <c r="AV473" s="581"/>
      <c r="AW473" s="581"/>
      <c r="AX473" s="582"/>
    </row>
    <row r="474" spans="1:50" ht="24" customHeight="1" hidden="1">
      <c r="A474" s="578">
        <v>8</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83"/>
      <c r="AR474" s="579"/>
      <c r="AS474" s="579"/>
      <c r="AT474" s="579"/>
      <c r="AU474" s="580"/>
      <c r="AV474" s="581"/>
      <c r="AW474" s="581"/>
      <c r="AX474" s="582"/>
    </row>
    <row r="475" spans="1:50" ht="24" customHeight="1" hidden="1">
      <c r="A475" s="578">
        <v>9</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83"/>
      <c r="AR475" s="579"/>
      <c r="AS475" s="579"/>
      <c r="AT475" s="579"/>
      <c r="AU475" s="580"/>
      <c r="AV475" s="581"/>
      <c r="AW475" s="581"/>
      <c r="AX475" s="582"/>
    </row>
    <row r="476" spans="1:50" ht="24" customHeight="1" hidden="1">
      <c r="A476" s="578">
        <v>10</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83"/>
      <c r="AR476" s="579"/>
      <c r="AS476" s="579"/>
      <c r="AT476" s="579"/>
      <c r="AU476" s="580"/>
      <c r="AV476" s="581"/>
      <c r="AW476" s="581"/>
      <c r="AX476" s="582"/>
    </row>
    <row r="477" spans="1:50" ht="24" customHeight="1" hidden="1">
      <c r="A477" s="578">
        <v>11</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83"/>
      <c r="AR477" s="579"/>
      <c r="AS477" s="579"/>
      <c r="AT477" s="579"/>
      <c r="AU477" s="580"/>
      <c r="AV477" s="581"/>
      <c r="AW477" s="581"/>
      <c r="AX477" s="582"/>
    </row>
    <row r="478" spans="1:50" ht="24" customHeight="1" hidden="1">
      <c r="A478" s="578">
        <v>12</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83"/>
      <c r="AR478" s="579"/>
      <c r="AS478" s="579"/>
      <c r="AT478" s="579"/>
      <c r="AU478" s="580"/>
      <c r="AV478" s="581"/>
      <c r="AW478" s="581"/>
      <c r="AX478" s="582"/>
    </row>
    <row r="479" spans="1:50" ht="24" customHeight="1" hidden="1">
      <c r="A479" s="578">
        <v>13</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83"/>
      <c r="AR479" s="579"/>
      <c r="AS479" s="579"/>
      <c r="AT479" s="579"/>
      <c r="AU479" s="580"/>
      <c r="AV479" s="581"/>
      <c r="AW479" s="581"/>
      <c r="AX479" s="582"/>
    </row>
    <row r="480" spans="1:50" ht="24" customHeight="1" hidden="1">
      <c r="A480" s="578">
        <v>14</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83"/>
      <c r="AR480" s="579"/>
      <c r="AS480" s="579"/>
      <c r="AT480" s="579"/>
      <c r="AU480" s="580"/>
      <c r="AV480" s="581"/>
      <c r="AW480" s="581"/>
      <c r="AX480" s="582"/>
    </row>
    <row r="481" spans="1:50" ht="24" customHeight="1" hidden="1">
      <c r="A481" s="578">
        <v>15</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83"/>
      <c r="AR481" s="579"/>
      <c r="AS481" s="579"/>
      <c r="AT481" s="579"/>
      <c r="AU481" s="580"/>
      <c r="AV481" s="581"/>
      <c r="AW481" s="581"/>
      <c r="AX481" s="582"/>
    </row>
    <row r="482" spans="1:50" ht="24" customHeight="1" hidden="1">
      <c r="A482" s="578">
        <v>16</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83"/>
      <c r="AR482" s="579"/>
      <c r="AS482" s="579"/>
      <c r="AT482" s="579"/>
      <c r="AU482" s="580"/>
      <c r="AV482" s="581"/>
      <c r="AW482" s="581"/>
      <c r="AX482" s="582"/>
    </row>
    <row r="483" spans="1:50" ht="24" customHeight="1" hidden="1">
      <c r="A483" s="578">
        <v>17</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83"/>
      <c r="AR483" s="579"/>
      <c r="AS483" s="579"/>
      <c r="AT483" s="579"/>
      <c r="AU483" s="580"/>
      <c r="AV483" s="581"/>
      <c r="AW483" s="581"/>
      <c r="AX483" s="582"/>
    </row>
    <row r="484" spans="1:50" ht="24" customHeight="1" hidden="1">
      <c r="A484" s="578">
        <v>18</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83"/>
      <c r="AR484" s="579"/>
      <c r="AS484" s="579"/>
      <c r="AT484" s="579"/>
      <c r="AU484" s="580"/>
      <c r="AV484" s="581"/>
      <c r="AW484" s="581"/>
      <c r="AX484" s="582"/>
    </row>
    <row r="485" spans="1:50" ht="24" customHeight="1" hidden="1">
      <c r="A485" s="578">
        <v>19</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83"/>
      <c r="AR485" s="579"/>
      <c r="AS485" s="579"/>
      <c r="AT485" s="579"/>
      <c r="AU485" s="580"/>
      <c r="AV485" s="581"/>
      <c r="AW485" s="581"/>
      <c r="AX485" s="582"/>
    </row>
    <row r="486" spans="1:50" ht="24" customHeight="1" hidden="1">
      <c r="A486" s="578">
        <v>20</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83"/>
      <c r="AR486" s="579"/>
      <c r="AS486" s="579"/>
      <c r="AT486" s="579"/>
      <c r="AU486" s="580"/>
      <c r="AV486" s="581"/>
      <c r="AW486" s="581"/>
      <c r="AX486" s="582"/>
    </row>
    <row r="487" spans="1:50" ht="24" customHeight="1" hidden="1">
      <c r="A487" s="578">
        <v>21</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83"/>
      <c r="AR487" s="579"/>
      <c r="AS487" s="579"/>
      <c r="AT487" s="579"/>
      <c r="AU487" s="580"/>
      <c r="AV487" s="581"/>
      <c r="AW487" s="581"/>
      <c r="AX487" s="582"/>
    </row>
    <row r="488" spans="1:50" ht="24" customHeight="1" hidden="1">
      <c r="A488" s="578">
        <v>22</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83"/>
      <c r="AR488" s="579"/>
      <c r="AS488" s="579"/>
      <c r="AT488" s="579"/>
      <c r="AU488" s="580"/>
      <c r="AV488" s="581"/>
      <c r="AW488" s="581"/>
      <c r="AX488" s="582"/>
    </row>
    <row r="489" spans="1:50" ht="24" customHeight="1" hidden="1">
      <c r="A489" s="578">
        <v>23</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83"/>
      <c r="AR489" s="579"/>
      <c r="AS489" s="579"/>
      <c r="AT489" s="579"/>
      <c r="AU489" s="580"/>
      <c r="AV489" s="581"/>
      <c r="AW489" s="581"/>
      <c r="AX489" s="582"/>
    </row>
    <row r="490" spans="1:50" ht="24" customHeight="1" hidden="1">
      <c r="A490" s="578">
        <v>24</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83"/>
      <c r="AR490" s="579"/>
      <c r="AS490" s="579"/>
      <c r="AT490" s="579"/>
      <c r="AU490" s="580"/>
      <c r="AV490" s="581"/>
      <c r="AW490" s="581"/>
      <c r="AX490" s="582"/>
    </row>
    <row r="491" spans="1:50" ht="24" customHeight="1" hidden="1">
      <c r="A491" s="578">
        <v>25</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83"/>
      <c r="AR491" s="579"/>
      <c r="AS491" s="579"/>
      <c r="AT491" s="579"/>
      <c r="AU491" s="580"/>
      <c r="AV491" s="581"/>
      <c r="AW491" s="581"/>
      <c r="AX491" s="582"/>
    </row>
    <row r="492" spans="1:50" ht="24" customHeight="1" hidden="1">
      <c r="A492" s="578">
        <v>26</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83"/>
      <c r="AR492" s="579"/>
      <c r="AS492" s="579"/>
      <c r="AT492" s="579"/>
      <c r="AU492" s="580"/>
      <c r="AV492" s="581"/>
      <c r="AW492" s="581"/>
      <c r="AX492" s="582"/>
    </row>
    <row r="493" spans="1:50" ht="24" customHeight="1" hidden="1">
      <c r="A493" s="578">
        <v>27</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83"/>
      <c r="AR493" s="579"/>
      <c r="AS493" s="579"/>
      <c r="AT493" s="579"/>
      <c r="AU493" s="580"/>
      <c r="AV493" s="581"/>
      <c r="AW493" s="581"/>
      <c r="AX493" s="582"/>
    </row>
    <row r="494" spans="1:50" ht="24" customHeight="1" hidden="1">
      <c r="A494" s="578">
        <v>28</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83"/>
      <c r="AR494" s="579"/>
      <c r="AS494" s="579"/>
      <c r="AT494" s="579"/>
      <c r="AU494" s="580"/>
      <c r="AV494" s="581"/>
      <c r="AW494" s="581"/>
      <c r="AX494" s="582"/>
    </row>
    <row r="495" spans="1:50" ht="24" customHeight="1" hidden="1">
      <c r="A495" s="578">
        <v>29</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83"/>
      <c r="AR495" s="579"/>
      <c r="AS495" s="579"/>
      <c r="AT495" s="579"/>
      <c r="AU495" s="580"/>
      <c r="AV495" s="581"/>
      <c r="AW495" s="581"/>
      <c r="AX495" s="582"/>
    </row>
    <row r="496" spans="1:50" ht="24" customHeight="1" hidden="1">
      <c r="A496" s="578">
        <v>30</v>
      </c>
      <c r="B496" s="578">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0"/>
      <c r="AL496" s="581"/>
      <c r="AM496" s="581"/>
      <c r="AN496" s="581"/>
      <c r="AO496" s="581"/>
      <c r="AP496" s="582"/>
      <c r="AQ496" s="583"/>
      <c r="AR496" s="579"/>
      <c r="AS496" s="579"/>
      <c r="AT496" s="579"/>
      <c r="AU496" s="580"/>
      <c r="AV496" s="581"/>
      <c r="AW496" s="581"/>
      <c r="AX496" s="582"/>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4"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U6" sqref="U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383</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376</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383</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t="s">
        <v>383</v>
      </c>
      <c r="C4" s="15" t="str">
        <f t="shared" si="0"/>
        <v>沖縄振興</v>
      </c>
      <c r="D4" s="15" t="str">
        <f>IF(C4="",D3,IF(D3&lt;&gt;"",CONCATENATE(D3,"、",C4),C4))</f>
        <v>沖縄振興</v>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t="str">
        <f>IF(C5="",D4,IF(D4&lt;&gt;"",CONCATENATE(D4,"、",C5),C5))</f>
        <v>沖縄振興</v>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t="str">
        <f aca="true" t="shared" si="7" ref="D6:D24">IF(C6="",D5,IF(D5&lt;&gt;"",CONCATENATE(D5,"、",C6),C6))</f>
        <v>沖縄振興</v>
      </c>
      <c r="F6" s="20" t="s">
        <v>271</v>
      </c>
      <c r="G6" s="19"/>
      <c r="H6" s="15">
        <f t="shared" si="1"/>
      </c>
      <c r="I6" s="15" t="str">
        <f t="shared" si="5"/>
        <v>一般会計</v>
      </c>
      <c r="K6" s="16" t="s">
        <v>262</v>
      </c>
      <c r="L6" s="17" t="s">
        <v>383</v>
      </c>
      <c r="M6" s="15" t="str">
        <f t="shared" si="2"/>
        <v>公共事業</v>
      </c>
      <c r="N6" s="15" t="str">
        <f t="shared" si="6"/>
        <v>公共事業</v>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沖縄振興</v>
      </c>
      <c r="F7" s="20" t="s">
        <v>272</v>
      </c>
      <c r="G7" s="19"/>
      <c r="H7" s="15">
        <f t="shared" si="1"/>
      </c>
      <c r="I7" s="15" t="str">
        <f t="shared" si="5"/>
        <v>一般会計</v>
      </c>
      <c r="K7" s="16" t="s">
        <v>263</v>
      </c>
      <c r="L7" s="17"/>
      <c r="M7" s="15">
        <f t="shared" si="2"/>
      </c>
      <c r="N7" s="15" t="str">
        <f t="shared" si="6"/>
        <v>公共事業</v>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沖縄振興</v>
      </c>
      <c r="F8" s="20" t="s">
        <v>273</v>
      </c>
      <c r="G8" s="19"/>
      <c r="H8" s="15">
        <f t="shared" si="1"/>
      </c>
      <c r="I8" s="15" t="str">
        <f t="shared" si="5"/>
        <v>一般会計</v>
      </c>
      <c r="K8" s="16" t="s">
        <v>264</v>
      </c>
      <c r="L8" s="17"/>
      <c r="M8" s="15">
        <f t="shared" si="2"/>
      </c>
      <c r="N8" s="15" t="str">
        <f t="shared" si="6"/>
        <v>公共事業</v>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沖縄振興</v>
      </c>
      <c r="F9" s="20" t="s">
        <v>274</v>
      </c>
      <c r="G9" s="19"/>
      <c r="H9" s="15">
        <f t="shared" si="1"/>
      </c>
      <c r="I9" s="15" t="str">
        <f t="shared" si="5"/>
        <v>一般会計</v>
      </c>
      <c r="K9" s="16" t="s">
        <v>265</v>
      </c>
      <c r="L9" s="17"/>
      <c r="M9" s="15">
        <f t="shared" si="2"/>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沖縄振興</v>
      </c>
      <c r="F10" s="20" t="s">
        <v>275</v>
      </c>
      <c r="G10" s="19"/>
      <c r="H10" s="15">
        <f t="shared" si="1"/>
      </c>
      <c r="I10" s="15" t="str">
        <f t="shared" si="5"/>
        <v>一般会計</v>
      </c>
      <c r="K10" s="16" t="s">
        <v>266</v>
      </c>
      <c r="L10" s="17"/>
      <c r="M10" s="15">
        <f t="shared" si="2"/>
      </c>
      <c r="N10" s="15" t="str">
        <f t="shared" si="6"/>
        <v>公共事業</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沖縄振興</v>
      </c>
      <c r="F11" s="20" t="s">
        <v>276</v>
      </c>
      <c r="G11" s="19"/>
      <c r="H11" s="15">
        <f t="shared" si="1"/>
      </c>
      <c r="I11" s="15" t="str">
        <f t="shared" si="5"/>
        <v>一般会計</v>
      </c>
      <c r="K11" s="16" t="s">
        <v>267</v>
      </c>
      <c r="L11" s="17"/>
      <c r="M11" s="15">
        <f t="shared" si="2"/>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沖縄振興</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沖縄振興</v>
      </c>
      <c r="F13" s="20" t="s">
        <v>278</v>
      </c>
      <c r="G13" s="19"/>
      <c r="H13" s="15">
        <f t="shared" si="1"/>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沖縄振興</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沖縄振興</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沖縄振興</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沖縄振興</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沖縄振興</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沖縄振興</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沖縄振興</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沖縄振興</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沖縄振興</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沖縄振興</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沖縄振興</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沖縄振興</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2015-07-06T04:09:45Z</dcterms:created>
  <dcterms:modified xsi:type="dcterms:W3CDTF">2015-09-02T05:22:01Z</dcterms:modified>
  <cp:category/>
  <cp:version/>
  <cp:contentType/>
  <cp:contentStatus/>
</cp:coreProperties>
</file>