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<sst xmlns="http://schemas.openxmlformats.org/spreadsheetml/2006/main" count="941" uniqueCount="532">
  <si>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</si>
  <si>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</si>
  <si>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</si>
  <si>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</si>
  <si>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</si>
  <si>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</si>
  <si>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</si>
  <si>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</si>
  <si>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</si>
  <si>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</si>
  <si>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</si>
  <si>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</si>
  <si>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</si>
  <si>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</si>
  <si>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</si>
  <si>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</si>
  <si>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</si>
  <si>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</si>
  <si>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</si>
  <si>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</si>
  <si>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</si>
  <si>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</si>
  <si>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</si>
  <si>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</si>
  <si>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</si>
  <si>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</si>
  <si>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</si>
  <si>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</si>
  <si>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</si>
  <si>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</si>
  <si>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</si>
  <si>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</si>
  <si>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</si>
  <si>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</si>
  <si>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</si>
  <si>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</si>
  <si>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</si>
  <si>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</si>
  <si>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</si>
  <si>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</si>
  <si>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</si>
  <si>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</si>
  <si>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</si>
  <si>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</si>
  <si>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</si>
  <si>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</si>
  <si>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</si>
  <si>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</si>
  <si>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</si>
  <si>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</si>
  <si>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</si>
  <si>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</si>
  <si>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</si>
  <si>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</si>
  <si>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</si>
  <si>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</si>
  <si>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</si>
  <si>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</si>
  <si>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</si>
  <si>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</si>
  <si>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</si>
  <si>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</si>
  <si>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</si>
  <si>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</si>
  <si>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</si>
  <si>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</si>
  <si>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</si>
  <si>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</si>
  <si>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</si>
  <si>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</si>
  <si>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</si>
  <si>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</si>
  <si>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</si>
  <si>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</si>
  <si>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</si>
  <si>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</si>
  <si>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</si>
  <si>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</si>
  <si>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</si>
  <si>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</si>
  <si>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</si>
  <si>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</si>
  <si>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</si>
  <si>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</si>
  <si>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</si>
  <si>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</si>
  <si>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</si>
  <si>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</si>
  <si>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</si>
  <si>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</si>
  <si>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</si>
  <si>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</si>
  <si>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</si>
  <si>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</si>
  <si>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</si>
  <si>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</si>
  <si>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</si>
  <si>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</si>
  <si>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</si>
  <si>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</si>
  <si>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</si>
  <si>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</si>
  <si>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</si>
  <si>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</si>
  <si>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</si>
  <si>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</si>
  <si>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</si>
  <si>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</si>
  <si>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</si>
  <si>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</si>
  <si>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</si>
  <si>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</si>
  <si>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</si>
  <si>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</si>
  <si>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</si>
  <si>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</si>
  <si>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</si>
  <si>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</si>
  <si>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</si>
  <si>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</si>
  <si>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</si>
  <si>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</si>
  <si>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</si>
  <si>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</si>
  <si>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</si>
  <si>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</si>
  <si>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</si>
  <si>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</si>
  <si>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</si>
  <si>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</si>
  <si>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</si>
  <si>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</si>
  <si>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</si>
  <si>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</si>
  <si>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</si>
  <si>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</si>
  <si>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</si>
  <si>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</si>
  <si>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</si>
  <si>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</si>
  <si>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</si>
  <si>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</si>
  <si>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</si>
  <si>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</si>
  <si>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</si>
  <si>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</si>
  <si>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</si>
  <si>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</si>
  <si>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</si>
  <si>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</si>
  <si>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</si>
  <si>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</si>
  <si>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</si>
  <si>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</si>
  <si>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</si>
  <si>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</si>
  <si>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</si>
  <si>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</si>
  <si>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</si>
  <si>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</si>
  <si>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</si>
  <si>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</si>
  <si>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</si>
  <si>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</si>
  <si>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</si>
  <si>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</si>
  <si>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</si>
  <si>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</si>
  <si>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</si>
  <si>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</si>
  <si>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</si>
  <si>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</si>
  <si>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</si>
  <si>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</si>
  <si>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</si>
  <si>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</si>
  <si>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</si>
  <si>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</si>
  <si>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</si>
  <si>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</si>
  <si>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</si>
  <si>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</si>
  <si>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</si>
  <si>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</si>
  <si>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</si>
  <si>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</si>
  <si>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</si>
  <si>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</si>
  <si>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</si>
  <si>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</si>
  <si>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</si>
  <si>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</si>
  <si>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</si>
  <si>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</si>
  <si>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</si>
  <si>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</si>
  <si>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</si>
  <si>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</si>
  <si>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</si>
  <si>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</si>
  <si>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</si>
  <si>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</si>
  <si>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</si>
  <si>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</si>
  <si>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</si>
  <si>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</si>
  <si>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</si>
  <si>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</si>
  <si>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</si>
  <si>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</si>
  <si>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</si>
  <si>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</si>
  <si>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</si>
  <si>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</si>
  <si>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</si>
  <si>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</si>
  <si>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</si>
  <si>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</si>
  <si>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</si>
  <si>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</si>
  <si>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</si>
  <si>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</si>
  <si>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</si>
  <si>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</si>
  <si>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</si>
  <si>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</si>
  <si>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</si>
  <si>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</si>
  <si>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</si>
  <si>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</si>
  <si>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</si>
  <si>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</si>
  <si>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</si>
  <si>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</si>
  <si>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</si>
  <si>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</si>
  <si>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</si>
  <si>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</si>
  <si>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</si>
  <si>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</si>
  <si>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</si>
  <si>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</si>
  <si>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</si>
  <si>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</si>
  <si>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</si>
  <si>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</si>
  <si>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</si>
  <si>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</si>
  <si>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</si>
  <si>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</si>
  <si>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</si>
  <si>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</si>
  <si>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</si>
  <si>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</si>
  <si>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</si>
  <si>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</si>
  <si>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</si>
  <si>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</si>
  <si>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</si>
  <si>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</si>
  <si>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</si>
  <si>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</si>
  <si>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</si>
  <si>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</si>
  <si>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</si>
  <si>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</si>
  <si>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</si>
  <si>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</si>
  <si>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</si>
  <si>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</si>
  <si>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</si>
  <si>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</si>
  <si>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</si>
  <si>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</si>
  <si>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</si>
  <si>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</si>
  <si>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</si>
  <si>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</si>
  <si>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</si>
  <si>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</si>
  <si>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</si>
  <si>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</si>
  <si>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</si>
  <si>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</si>
  <si>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</si>
  <si>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</si>
  <si>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</si>
  <si>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</si>
  <si>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</si>
  <si>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</si>
  <si>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</si>
  <si>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</si>
  <si>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</si>
  <si>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</si>
  <si>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</si>
  <si>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</si>
  <si>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</si>
  <si>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</si>
  <si>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</si>
  <si>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</si>
  <si>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</si>
  <si>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</si>
  <si>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</si>
  <si>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</si>
  <si>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</si>
  <si>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</si>
  <si>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</si>
  <si>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</si>
  <si>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</si>
  <si>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</si>
  <si>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</si>
  <si>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</si>
  <si>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</si>
  <si>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</si>
  <si>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</si>
  <si>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</si>
  <si>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</si>
  <si>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</si>
  <si>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</si>
  <si>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</si>
  <si>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</si>
  <si>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</si>
  <si>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</si>
  <si>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</si>
  <si>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</si>
  <si>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</si>
  <si>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</si>
  <si>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</si>
  <si>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</si>
  <si>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</si>
  <si>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</si>
  <si>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</si>
  <si>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</si>
  <si>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</si>
  <si>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</si>
  <si>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</si>
  <si>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</si>
  <si>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</si>
  <si>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</si>
  <si>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</si>
  <si>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</si>
  <si>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</si>
  <si>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</si>
  <si>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</si>
  <si>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</si>
  <si>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</si>
  <si>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</si>
  <si>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</si>
  <si>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</si>
  <si>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</si>
  <si>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</si>
  <si>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</si>
  <si>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</si>
  <si>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</si>
  <si>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</si>
  <si>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</si>
  <si>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</si>
  <si>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</si>
  <si>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</si>
  <si>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</si>
  <si>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</si>
  <si>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</si>
  <si>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</si>
  <si>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</si>
  <si>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</si>
  <si>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</si>
  <si>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</si>
  <si>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</si>
  <si>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</si>
  <si>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</si>
  <si>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</si>
  <si>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</si>
  <si>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政策統括官（防災担当）</t>
  </si>
  <si>
    <t>○</t>
  </si>
  <si>
    <t>防災基本政策の企画立案等に必要な経費</t>
  </si>
  <si>
    <t>平成１２年度</t>
  </si>
  <si>
    <t>終了予定なし</t>
  </si>
  <si>
    <t>参事官（総括担当）
参事官（災害緊急事態対処担当）
参事官（事業推進担当）</t>
  </si>
  <si>
    <t>内閣府設置法第4条第3項第7号の6
災害対策基本法</t>
  </si>
  <si>
    <t>防災基本計画等</t>
  </si>
  <si>
    <t>災害対策に関する基本的な政策に関する事項の企画、立案、総合調整に関する事務に必要な経費、災害発生時に現地調査団等の現地災害対策に必要な経費及び災害対策予備施設等の維持管理に必要な経費</t>
  </si>
  <si>
    <t>-</t>
  </si>
  <si>
    <t>職員旅費</t>
  </si>
  <si>
    <t>災害関係調査費</t>
  </si>
  <si>
    <t>各所修繕</t>
  </si>
  <si>
    <t>自動車重量税</t>
  </si>
  <si>
    <t>‐</t>
  </si>
  <si>
    <t>予算執行においては、原則一般競争入札によることとし、透明性・競争性の確保を図っている。</t>
  </si>
  <si>
    <t>災害発生時の災害現地における車両・会場借上については、極力公共機関や安価な車両・会場を借上げるなど、コストの削減にも努めている。</t>
  </si>
  <si>
    <t>一般競争入札（少額随契を除く。）により請負業務を行っており、透明性・競争性の確保を図っているところ。
請負業務については、実施状況の報告の提出により履行内容が適正かを確認するなど、適切な監督・検査体制を実施。
平成26年度においては、事務室移転に係る経費や多数の災害発生等により、当初の予定を超える執行となったため、今後は、一層の効率的かつ適切な予算執行に努める。</t>
  </si>
  <si>
    <t>今後も透明性・競争性の確保を図り、コスト削減等に努めるとともに必要な見直しを行いつつ、効果的・効率的な予算執行に努める。</t>
  </si>
  <si>
    <t>0046</t>
  </si>
  <si>
    <t>0044</t>
  </si>
  <si>
    <t>0063</t>
  </si>
  <si>
    <t>A.ジャパンプロテクション（株）</t>
  </si>
  <si>
    <t>E.（株）Ｆ－Ｐｏｗｅｒ</t>
  </si>
  <si>
    <t>雑役務費</t>
  </si>
  <si>
    <t>東海地震に関連する情報等の情報連絡等業務</t>
  </si>
  <si>
    <t>光熱水料</t>
  </si>
  <si>
    <t>B.（株）インターネットイニシアティブ</t>
  </si>
  <si>
    <t>F.東京都個人タクシー協同組合</t>
  </si>
  <si>
    <t>災害応急対策用通信サービス提供業務</t>
  </si>
  <si>
    <t>借料及び損料</t>
  </si>
  <si>
    <t>タクシー借上料</t>
  </si>
  <si>
    <t>C.（株）和心</t>
  </si>
  <si>
    <t>Ｇ．（株）秋山商会</t>
  </si>
  <si>
    <t>備品費</t>
  </si>
  <si>
    <t>什器類購入</t>
  </si>
  <si>
    <t>消耗品費</t>
  </si>
  <si>
    <t>D.ジャパントータルサービス（株）</t>
  </si>
  <si>
    <t>東扇島基幹的広域防災拠点施設の清掃業務</t>
  </si>
  <si>
    <t>ジャパンプロテクション（株）</t>
  </si>
  <si>
    <t>（株）インターネットイニシアティブ</t>
  </si>
  <si>
    <t>（株）和心</t>
  </si>
  <si>
    <t>テイケイ（株）</t>
  </si>
  <si>
    <t>セコム（株）</t>
  </si>
  <si>
    <t>（株）富士保安警備</t>
  </si>
  <si>
    <t>ジャパントータルサービス（株）</t>
  </si>
  <si>
    <t>東扇島基幹的広域防災拠点施設設備等点検及び保守業務</t>
  </si>
  <si>
    <t>（株）清王サービス</t>
  </si>
  <si>
    <t>（株）須田ビルメンテナンス</t>
  </si>
  <si>
    <t>ジャパントータルサービス（株）</t>
  </si>
  <si>
    <t>-</t>
  </si>
  <si>
    <t>全電協（株）</t>
  </si>
  <si>
    <t>-</t>
  </si>
  <si>
    <t>ジャパントータルサービス（株）</t>
  </si>
  <si>
    <t>東扇島基幹的広域防災拠点施設の機械警備業務</t>
  </si>
  <si>
    <t>（株）和光設備工業</t>
  </si>
  <si>
    <t>高根商事（株）</t>
  </si>
  <si>
    <t>立川市事業系専用指定ゴミ袋購入</t>
  </si>
  <si>
    <t>立川防災合同庁舎の雑用水加圧ポンプ圧力タンク修繕業務</t>
  </si>
  <si>
    <t>（株）スリーエム</t>
  </si>
  <si>
    <t>立川防災合同庁舎のトイレ設備修繕業務</t>
  </si>
  <si>
    <t>立川防災合同庁舎の埋設給水管漏水調査業務</t>
  </si>
  <si>
    <t>（株）Ｆ－Ｐｏｗｅｒ</t>
  </si>
  <si>
    <t>東京電力（株）</t>
  </si>
  <si>
    <t>（株）エヌ･ティ･ティ･ドコモ</t>
  </si>
  <si>
    <t>携帯電話通話料等</t>
  </si>
  <si>
    <t>東京臨海熱供給（株）</t>
  </si>
  <si>
    <t>東日本電信電話（株）</t>
  </si>
  <si>
    <t>電話通話料等</t>
  </si>
  <si>
    <t>ソフトバンクモバイル（株）</t>
  </si>
  <si>
    <t>衛星携帯電話使用料</t>
  </si>
  <si>
    <t>電気料金（東扇島基幹的広域防災拠点施設）</t>
  </si>
  <si>
    <t>丸紅（株）</t>
  </si>
  <si>
    <t>電気料金（紀尾井町宿舎）</t>
  </si>
  <si>
    <t>（株）ジェーシービー</t>
  </si>
  <si>
    <t>東京都個人タクシー協同組合</t>
  </si>
  <si>
    <t>タクシー借上料</t>
  </si>
  <si>
    <t>東京四社営業委員会</t>
  </si>
  <si>
    <t>（株）秋山商会</t>
  </si>
  <si>
    <t>什器類の購入</t>
  </si>
  <si>
    <t>（株）秋山商会</t>
  </si>
  <si>
    <t>広友サ－ビス（株）</t>
  </si>
  <si>
    <t>保存食等の購入</t>
  </si>
  <si>
    <t>富士電機ＩＴソリューション（株）</t>
  </si>
  <si>
    <t>トナー類購入</t>
  </si>
  <si>
    <t>（株）エレクトロニック・ライブラリー</t>
  </si>
  <si>
    <t>ＥＬＮＥＴの利用</t>
  </si>
  <si>
    <t>（株）ねずらむ</t>
  </si>
  <si>
    <t>消耗品等購入</t>
  </si>
  <si>
    <t>富士ゼロックス（株）</t>
  </si>
  <si>
    <t>コピー用紙等購入</t>
  </si>
  <si>
    <t>トップツアー（株）</t>
  </si>
  <si>
    <t>政府現地災害対策室等対応のための広島市内における宿泊施設借上</t>
  </si>
  <si>
    <t>個人Ａ</t>
  </si>
  <si>
    <t>－</t>
  </si>
  <si>
    <t>個人Ｂ</t>
  </si>
  <si>
    <t>個人Ｃ</t>
  </si>
  <si>
    <t>個人Ｄ</t>
  </si>
  <si>
    <t>国内出張旅費</t>
  </si>
  <si>
    <t>個人Ｅ</t>
  </si>
  <si>
    <t>個人Ｆ</t>
  </si>
  <si>
    <t>個人Ｇ</t>
  </si>
  <si>
    <t>個人Ｈ</t>
  </si>
  <si>
    <t>個人Ｉ</t>
  </si>
  <si>
    <t>個人Ｊ</t>
  </si>
  <si>
    <t>３８ 防災行政の総合的推進（政策１０－施策⑤）</t>
  </si>
  <si>
    <t>内閣府</t>
  </si>
  <si>
    <t>災害対策に関する基本的な政策の企画立案総合調整等に係る必要経費であり、主に一般事務処理費（事務用品費、庁舎維持管理費等）であるため定量的な目標は設定できない。
また、災害発生時の現地対策業務も含まれているが、災害の有無により毎年度実施規模が変わるため、定定量的な目標設定は困難である。</t>
  </si>
  <si>
    <t xml:space="preserve">（目標）
災害等事案に対して、適切かつ機動的に必要な予算執行を行い、円滑かつ迅速な防災行政の推進を実現することを目標とする。
（実績）
多数の大規模災害が発生したが、それぞれ迅速に現地対応を行った。
</t>
  </si>
  <si>
    <t>災害予防、災害応急対策、災害復旧及び災害からの復興に係る基本的な政策に関する事項の企画及び立案並びに総合調整等に関する事務及び災害発生時に政府が行う現地対策業務であり、社会のニーズを反映して各種対応をしている。</t>
  </si>
  <si>
    <r>
      <t>内閣府が行う防災業務の一般事務処理費及び災害発生時に政府が行うべき現地対策業務</t>
    </r>
    <r>
      <rPr>
        <sz val="11"/>
        <rFont val="ＭＳ Ｐゴシック"/>
        <family val="3"/>
      </rPr>
      <t>である。</t>
    </r>
  </si>
  <si>
    <t>内閣府の防災業務の一般事務費であり必要不可欠なもの。
また、災害発生時の現地対応業務は優先度が高い。</t>
  </si>
  <si>
    <t>・災害対策に関する基本的な政策に関する事項の企画、立案、総合調整に関する事務
・災害発生時に現地調査団の派遣等の現地災害対策に必要な業務の実施
・災害対策予備施設等の維持管理
　　・災害対策本部予備施設（立川防災合同庁舎）
　　・東京湾臨海部基幹的広域防災拠点（有明の丘地区）
　　・東京湾臨海部基幹的広域防災拠点（東扇島地区）</t>
  </si>
  <si>
    <t>首都圏において大規模な災害が発生した際の緊急災害現地対策本部や物流コントロールセンターとして効率的運用を図るため、災害対策本部予備施設等の維持管理を適切に実施しているとともに、平常時においては、防災知識の普及啓発等を図るため利用されている。</t>
  </si>
  <si>
    <t>0057,0061</t>
  </si>
  <si>
    <t>0061,0069</t>
  </si>
  <si>
    <t>東京湾臨海部基幹的広域防災拠点（有明の丘地区）本部棟施設保全業務</t>
  </si>
  <si>
    <t>電気料金（立川防災合同庁舎（災害対策本部予備施設））</t>
  </si>
  <si>
    <t>災害即応調整員賃金</t>
  </si>
  <si>
    <t>H.個人Ａ</t>
  </si>
  <si>
    <t>賃金</t>
  </si>
  <si>
    <t>災害即応調整員賃金</t>
  </si>
  <si>
    <t>東京湾臨海部基幹的広域防災拠点（有明の丘地区）本部棟施設保全業務※国土交通省で発注・契約（分担金）</t>
  </si>
  <si>
    <t>立川防災合同庁舎の管理及び警備業務</t>
  </si>
  <si>
    <t>立川防災合同庁舎設備等点検及び保守業務</t>
  </si>
  <si>
    <t>東京湾臨海部基幹的広域防災拠点（有明の丘地区）本部棟警備業務※国土交通省で発注・契約（分担金）</t>
  </si>
  <si>
    <t>東京湾臨海部基幹的広域防災拠点（有明の丘地区）本部棟清掃他業務※国土交通省で発注・契約（分担金）</t>
  </si>
  <si>
    <t>立川防災合同庁舎清掃及び外構環境整備作業</t>
  </si>
  <si>
    <t>東扇島基幹的広域防災拠点施設の清掃業務</t>
  </si>
  <si>
    <t>立川防災合同庁舎自家用電気工作物の保安管理業務</t>
  </si>
  <si>
    <t>立川防災合同庁舎の埋設給水管漏水修繕業務</t>
  </si>
  <si>
    <t>東扇島基幹的広域防災拠点施設自家用電気工作物の保安管理業務</t>
  </si>
  <si>
    <t>東扇島基幹的広域防災拠点施設の加圧給水ポンプ修繕業務</t>
  </si>
  <si>
    <t>電気料金（立川防災合同庁舎（災害対策本部予備施設））</t>
  </si>
  <si>
    <t>電気料金（東京湾臨海部基幹的広域防災拠点（有明の丘地区）本部棟）</t>
  </si>
  <si>
    <t>熱使用料（東京湾臨海部基幹的広域防災拠点（有明の丘地区）本部棟）</t>
  </si>
  <si>
    <t>水道料金（立川防災合同庁舎（災害対策本部予備施設））</t>
  </si>
  <si>
    <t>（株）和光設備工業</t>
  </si>
  <si>
    <t>一般事務費として最低限必要な事務用品費、通信費、借料等や庁舎維維持管理に必要な光熱水料等に限定して予算の要求・執行をしている。</t>
  </si>
  <si>
    <t>引き続き、事業の適切な進捗管理、予算の効率的執行に留意すべき。なお、１者応札の改善による契約における競争性の確保に努め、一層の予算の効率的執行に留意すべき。</t>
  </si>
  <si>
    <t>-</t>
  </si>
  <si>
    <t>災害発生時に適切に現地派遣等の対応をした割合</t>
  </si>
  <si>
    <t>災害発生時に、迅速な現地派遣など適切な対応を行う。</t>
  </si>
  <si>
    <t>百万円</t>
  </si>
  <si>
    <t>　　契約額/３</t>
  </si>
  <si>
    <t>今後も適切に予算の執行管理をし、災害発生時の緊急的な執行に対応できるように努める。
１者応札については仕様の見直しなどを行い改善を図る。</t>
  </si>
  <si>
    <t>現状通り</t>
  </si>
  <si>
    <t>80/3</t>
  </si>
  <si>
    <t>88/3</t>
  </si>
  <si>
    <t>1施設当たりの維持管理費
施設維持管理契約額／施設数</t>
  </si>
  <si>
    <t>99/3</t>
  </si>
  <si>
    <t>110/3</t>
  </si>
  <si>
    <t>執行実績を踏まえた見直し</t>
  </si>
  <si>
    <t>回</t>
  </si>
  <si>
    <t>入札により予定価格以内での落札となっており、コスト水準は妥当である。</t>
  </si>
  <si>
    <t>規模の大きい災害発生時の派遣数であるため、派遣回数は事前に見込めるものではない。なお、派遣は必要に応じ適切に行われている。</t>
  </si>
  <si>
    <t>災害発生時の政府調査団派遣回数
規模の大きい災害発生に伴うものであり、事前に見込めるものではないので、予算の積算回数を当初見込みとしている。</t>
  </si>
  <si>
    <t>災害発生時の現地対応を適切に行っており、目標に見合った実績となっている。</t>
  </si>
  <si>
    <t>林　俊行
荻澤　滋
大塚　弘美</t>
  </si>
  <si>
    <t>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</si>
</sst>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3" fontId="0" fillId="0" borderId="46" xfId="0" applyNumberFormat="1"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7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85" xfId="0" applyFont="1" applyBorder="1" applyAlignment="1" applyProtection="1">
      <alignment horizontal="lef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67" xfId="0" applyNumberFormat="1" applyFont="1" applyBorder="1" applyAlignment="1" applyProtection="1">
      <alignment horizontal="right" vertical="center"/>
      <protection locked="0"/>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4" xfId="0" applyFont="1" applyFill="1" applyBorder="1" applyAlignment="1">
      <alignment horizontal="left" vertical="center" wrapText="1"/>
    </xf>
    <xf numFmtId="0" fontId="23" fillId="36" borderId="145"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17" fontId="20" fillId="0" borderId="46" xfId="0" applyNumberFormat="1" applyFont="1" applyFill="1" applyBorder="1" applyAlignment="1" applyProtection="1" quotePrefix="1">
      <alignment vertical="center" wrapText="1"/>
      <protection locked="0"/>
    </xf>
    <xf numFmtId="0" fontId="20" fillId="0" borderId="46" xfId="0"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139</xdr:row>
      <xdr:rowOff>257175</xdr:rowOff>
    </xdr:from>
    <xdr:to>
      <xdr:col>49</xdr:col>
      <xdr:colOff>47625</xdr:colOff>
      <xdr:row>164</xdr:row>
      <xdr:rowOff>314325</xdr:rowOff>
    </xdr:to>
    <xdr:pic>
      <xdr:nvPicPr>
        <xdr:cNvPr id="1" name="図 6"/>
        <xdr:cNvPicPr preferRelativeResize="1">
          <a:picLocks noChangeAspect="1"/>
        </xdr:cNvPicPr>
      </xdr:nvPicPr>
      <xdr:blipFill>
        <a:blip r:embed="rId1"/>
        <a:stretch>
          <a:fillRect/>
        </a:stretch>
      </xdr:blipFill>
      <xdr:spPr>
        <a:xfrm>
          <a:off x="1371600" y="31499175"/>
          <a:ext cx="8477250" cy="886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135" sqref="A135:AX13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705" t="s">
        <v>371</v>
      </c>
      <c r="AR2" s="705"/>
      <c r="AS2" s="59">
        <f>IF(OR(AQ2="　",AQ2=""),"","-")</f>
      </c>
      <c r="AT2" s="706">
        <v>49</v>
      </c>
      <c r="AU2" s="706"/>
      <c r="AV2" s="60">
        <f>IF(AW2="","","-")</f>
      </c>
      <c r="AW2" s="707"/>
      <c r="AX2" s="707"/>
    </row>
    <row r="3" spans="1:50" ht="21" customHeight="1" thickBot="1">
      <c r="A3" s="651" t="s">
        <v>215</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89</v>
      </c>
      <c r="AJ3" s="653" t="s">
        <v>478</v>
      </c>
      <c r="AK3" s="653"/>
      <c r="AL3" s="653"/>
      <c r="AM3" s="653"/>
      <c r="AN3" s="653"/>
      <c r="AO3" s="653"/>
      <c r="AP3" s="653"/>
      <c r="AQ3" s="653"/>
      <c r="AR3" s="653"/>
      <c r="AS3" s="653"/>
      <c r="AT3" s="653"/>
      <c r="AU3" s="653"/>
      <c r="AV3" s="653"/>
      <c r="AW3" s="653"/>
      <c r="AX3" s="36" t="s">
        <v>90</v>
      </c>
    </row>
    <row r="4" spans="1:50" ht="24.75" customHeight="1">
      <c r="A4" s="453" t="s">
        <v>30</v>
      </c>
      <c r="B4" s="454"/>
      <c r="C4" s="454"/>
      <c r="D4" s="454"/>
      <c r="E4" s="454"/>
      <c r="F4" s="454"/>
      <c r="G4" s="427" t="s">
        <v>374</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372</v>
      </c>
      <c r="AF4" s="433"/>
      <c r="AG4" s="433"/>
      <c r="AH4" s="433"/>
      <c r="AI4" s="433"/>
      <c r="AJ4" s="433"/>
      <c r="AK4" s="433"/>
      <c r="AL4" s="433"/>
      <c r="AM4" s="433"/>
      <c r="AN4" s="433"/>
      <c r="AO4" s="433"/>
      <c r="AP4" s="434"/>
      <c r="AQ4" s="435" t="s">
        <v>2</v>
      </c>
      <c r="AR4" s="430"/>
      <c r="AS4" s="430"/>
      <c r="AT4" s="430"/>
      <c r="AU4" s="430"/>
      <c r="AV4" s="430"/>
      <c r="AW4" s="430"/>
      <c r="AX4" s="436"/>
    </row>
    <row r="5" spans="1:50" ht="41.25" customHeight="1">
      <c r="A5" s="437" t="s">
        <v>92</v>
      </c>
      <c r="B5" s="438"/>
      <c r="C5" s="438"/>
      <c r="D5" s="438"/>
      <c r="E5" s="438"/>
      <c r="F5" s="439"/>
      <c r="G5" s="668" t="s">
        <v>375</v>
      </c>
      <c r="H5" s="629"/>
      <c r="I5" s="629"/>
      <c r="J5" s="629"/>
      <c r="K5" s="629"/>
      <c r="L5" s="629"/>
      <c r="M5" s="669" t="s">
        <v>91</v>
      </c>
      <c r="N5" s="670"/>
      <c r="O5" s="670"/>
      <c r="P5" s="670"/>
      <c r="Q5" s="670"/>
      <c r="R5" s="671"/>
      <c r="S5" s="628" t="s">
        <v>376</v>
      </c>
      <c r="T5" s="629"/>
      <c r="U5" s="629"/>
      <c r="V5" s="629"/>
      <c r="W5" s="629"/>
      <c r="X5" s="630"/>
      <c r="Y5" s="444" t="s">
        <v>3</v>
      </c>
      <c r="Z5" s="445"/>
      <c r="AA5" s="445"/>
      <c r="AB5" s="445"/>
      <c r="AC5" s="445"/>
      <c r="AD5" s="446"/>
      <c r="AE5" s="447" t="s">
        <v>377</v>
      </c>
      <c r="AF5" s="448"/>
      <c r="AG5" s="448"/>
      <c r="AH5" s="448"/>
      <c r="AI5" s="448"/>
      <c r="AJ5" s="448"/>
      <c r="AK5" s="448"/>
      <c r="AL5" s="448"/>
      <c r="AM5" s="448"/>
      <c r="AN5" s="448"/>
      <c r="AO5" s="448"/>
      <c r="AP5" s="449"/>
      <c r="AQ5" s="450" t="s">
        <v>530</v>
      </c>
      <c r="AR5" s="451"/>
      <c r="AS5" s="451"/>
      <c r="AT5" s="451"/>
      <c r="AU5" s="451"/>
      <c r="AV5" s="451"/>
      <c r="AW5" s="451"/>
      <c r="AX5" s="452"/>
    </row>
    <row r="6" spans="1:50" ht="21"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55</v>
      </c>
      <c r="Z6" s="460"/>
      <c r="AA6" s="460"/>
      <c r="AB6" s="460"/>
      <c r="AC6" s="460"/>
      <c r="AD6" s="461"/>
      <c r="AE6" s="462" t="s">
        <v>477</v>
      </c>
      <c r="AF6" s="462"/>
      <c r="AG6" s="462"/>
      <c r="AH6" s="462"/>
      <c r="AI6" s="462"/>
      <c r="AJ6" s="462"/>
      <c r="AK6" s="462"/>
      <c r="AL6" s="462"/>
      <c r="AM6" s="462"/>
      <c r="AN6" s="462"/>
      <c r="AO6" s="462"/>
      <c r="AP6" s="462"/>
      <c r="AQ6" s="463"/>
      <c r="AR6" s="463"/>
      <c r="AS6" s="463"/>
      <c r="AT6" s="463"/>
      <c r="AU6" s="463"/>
      <c r="AV6" s="463"/>
      <c r="AW6" s="463"/>
      <c r="AX6" s="464"/>
    </row>
    <row r="7" spans="1:50" ht="42.75" customHeight="1">
      <c r="A7" s="479" t="s">
        <v>25</v>
      </c>
      <c r="B7" s="480"/>
      <c r="C7" s="480"/>
      <c r="D7" s="480"/>
      <c r="E7" s="480"/>
      <c r="F7" s="480"/>
      <c r="G7" s="481" t="s">
        <v>378</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379</v>
      </c>
      <c r="AF7" s="486"/>
      <c r="AG7" s="486"/>
      <c r="AH7" s="486"/>
      <c r="AI7" s="486"/>
      <c r="AJ7" s="486"/>
      <c r="AK7" s="486"/>
      <c r="AL7" s="486"/>
      <c r="AM7" s="486"/>
      <c r="AN7" s="486"/>
      <c r="AO7" s="486"/>
      <c r="AP7" s="486"/>
      <c r="AQ7" s="486"/>
      <c r="AR7" s="486"/>
      <c r="AS7" s="486"/>
      <c r="AT7" s="486"/>
      <c r="AU7" s="486"/>
      <c r="AV7" s="486"/>
      <c r="AW7" s="486"/>
      <c r="AX7" s="487"/>
    </row>
    <row r="8" spans="1:50" ht="21" customHeight="1">
      <c r="A8" s="648" t="s">
        <v>307</v>
      </c>
      <c r="B8" s="649"/>
      <c r="C8" s="649"/>
      <c r="D8" s="649"/>
      <c r="E8" s="649"/>
      <c r="F8" s="650"/>
      <c r="G8" s="645" t="str">
        <f>'入力規則等'!A26</f>
        <v>国土強靭化</v>
      </c>
      <c r="H8" s="646"/>
      <c r="I8" s="646"/>
      <c r="J8" s="646"/>
      <c r="K8" s="646"/>
      <c r="L8" s="646"/>
      <c r="M8" s="646"/>
      <c r="N8" s="646"/>
      <c r="O8" s="646"/>
      <c r="P8" s="646"/>
      <c r="Q8" s="646"/>
      <c r="R8" s="646"/>
      <c r="S8" s="646"/>
      <c r="T8" s="646"/>
      <c r="U8" s="646"/>
      <c r="V8" s="646"/>
      <c r="W8" s="646"/>
      <c r="X8" s="647"/>
      <c r="Y8" s="465" t="s">
        <v>78</v>
      </c>
      <c r="Z8" s="465"/>
      <c r="AA8" s="465"/>
      <c r="AB8" s="465"/>
      <c r="AC8" s="465"/>
      <c r="AD8" s="465"/>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54.75" customHeight="1">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75.75" customHeight="1">
      <c r="A10" s="184" t="s">
        <v>36</v>
      </c>
      <c r="B10" s="185"/>
      <c r="C10" s="185"/>
      <c r="D10" s="185"/>
      <c r="E10" s="185"/>
      <c r="F10" s="185"/>
      <c r="G10" s="186" t="s">
        <v>484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 customHeight="1">
      <c r="A11" s="184" t="s">
        <v>6</v>
      </c>
      <c r="B11" s="185"/>
      <c r="C11" s="185"/>
      <c r="D11" s="185"/>
      <c r="E11" s="185"/>
      <c r="F11" s="488"/>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89" t="s">
        <v>27</v>
      </c>
      <c r="B12" s="490"/>
      <c r="C12" s="490"/>
      <c r="D12" s="490"/>
      <c r="E12" s="490"/>
      <c r="F12" s="491"/>
      <c r="G12" s="495"/>
      <c r="H12" s="496"/>
      <c r="I12" s="496"/>
      <c r="J12" s="496"/>
      <c r="K12" s="496"/>
      <c r="L12" s="496"/>
      <c r="M12" s="496"/>
      <c r="N12" s="496"/>
      <c r="O12" s="496"/>
      <c r="P12" s="139" t="s">
        <v>68</v>
      </c>
      <c r="Q12" s="84"/>
      <c r="R12" s="84"/>
      <c r="S12" s="84"/>
      <c r="T12" s="84"/>
      <c r="U12" s="84"/>
      <c r="V12" s="85"/>
      <c r="W12" s="139" t="s">
        <v>69</v>
      </c>
      <c r="X12" s="84"/>
      <c r="Y12" s="84"/>
      <c r="Z12" s="84"/>
      <c r="AA12" s="84"/>
      <c r="AB12" s="84"/>
      <c r="AC12" s="85"/>
      <c r="AD12" s="139" t="s">
        <v>70</v>
      </c>
      <c r="AE12" s="84"/>
      <c r="AF12" s="84"/>
      <c r="AG12" s="84"/>
      <c r="AH12" s="84"/>
      <c r="AI12" s="84"/>
      <c r="AJ12" s="85"/>
      <c r="AK12" s="139" t="s">
        <v>71</v>
      </c>
      <c r="AL12" s="84"/>
      <c r="AM12" s="84"/>
      <c r="AN12" s="84"/>
      <c r="AO12" s="84"/>
      <c r="AP12" s="84"/>
      <c r="AQ12" s="85"/>
      <c r="AR12" s="139" t="s">
        <v>72</v>
      </c>
      <c r="AS12" s="84"/>
      <c r="AT12" s="84"/>
      <c r="AU12" s="84"/>
      <c r="AV12" s="84"/>
      <c r="AW12" s="84"/>
      <c r="AX12" s="497"/>
    </row>
    <row r="13" spans="1:50" ht="21" customHeight="1">
      <c r="A13" s="395"/>
      <c r="B13" s="396"/>
      <c r="C13" s="396"/>
      <c r="D13" s="396"/>
      <c r="E13" s="396"/>
      <c r="F13" s="397"/>
      <c r="G13" s="498" t="s">
        <v>7</v>
      </c>
      <c r="H13" s="499"/>
      <c r="I13" s="504" t="s">
        <v>8</v>
      </c>
      <c r="J13" s="505"/>
      <c r="K13" s="505"/>
      <c r="L13" s="505"/>
      <c r="M13" s="505"/>
      <c r="N13" s="505"/>
      <c r="O13" s="506"/>
      <c r="P13" s="175">
        <v>247</v>
      </c>
      <c r="Q13" s="176"/>
      <c r="R13" s="176"/>
      <c r="S13" s="176"/>
      <c r="T13" s="176"/>
      <c r="U13" s="176"/>
      <c r="V13" s="177"/>
      <c r="W13" s="175">
        <v>226</v>
      </c>
      <c r="X13" s="176"/>
      <c r="Y13" s="176"/>
      <c r="Z13" s="176"/>
      <c r="AA13" s="176"/>
      <c r="AB13" s="176"/>
      <c r="AC13" s="177"/>
      <c r="AD13" s="175">
        <v>222</v>
      </c>
      <c r="AE13" s="176"/>
      <c r="AF13" s="176"/>
      <c r="AG13" s="176"/>
      <c r="AH13" s="176"/>
      <c r="AI13" s="176"/>
      <c r="AJ13" s="177"/>
      <c r="AK13" s="175">
        <v>234</v>
      </c>
      <c r="AL13" s="176"/>
      <c r="AM13" s="176"/>
      <c r="AN13" s="176"/>
      <c r="AO13" s="176"/>
      <c r="AP13" s="176"/>
      <c r="AQ13" s="177"/>
      <c r="AR13" s="189">
        <v>225</v>
      </c>
      <c r="AS13" s="190"/>
      <c r="AT13" s="190"/>
      <c r="AU13" s="190"/>
      <c r="AV13" s="190"/>
      <c r="AW13" s="190"/>
      <c r="AX13" s="191"/>
    </row>
    <row r="14" spans="1:50" ht="21" customHeight="1">
      <c r="A14" s="395"/>
      <c r="B14" s="396"/>
      <c r="C14" s="396"/>
      <c r="D14" s="396"/>
      <c r="E14" s="396"/>
      <c r="F14" s="397"/>
      <c r="G14" s="500"/>
      <c r="H14" s="501"/>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c r="A15" s="395"/>
      <c r="B15" s="396"/>
      <c r="C15" s="396"/>
      <c r="D15" s="396"/>
      <c r="E15" s="396"/>
      <c r="F15" s="397"/>
      <c r="G15" s="500"/>
      <c r="H15" s="501"/>
      <c r="I15" s="179" t="s">
        <v>61</v>
      </c>
      <c r="J15" s="424"/>
      <c r="K15" s="424"/>
      <c r="L15" s="424"/>
      <c r="M15" s="424"/>
      <c r="N15" s="424"/>
      <c r="O15" s="425"/>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c r="A16" s="395"/>
      <c r="B16" s="396"/>
      <c r="C16" s="396"/>
      <c r="D16" s="396"/>
      <c r="E16" s="396"/>
      <c r="F16" s="397"/>
      <c r="G16" s="500"/>
      <c r="H16" s="501"/>
      <c r="I16" s="179" t="s">
        <v>62</v>
      </c>
      <c r="J16" s="424"/>
      <c r="K16" s="424"/>
      <c r="L16" s="424"/>
      <c r="M16" s="424"/>
      <c r="N16" s="424"/>
      <c r="O16" s="425"/>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4"/>
      <c r="AS16" s="475"/>
      <c r="AT16" s="475"/>
      <c r="AU16" s="475"/>
      <c r="AV16" s="475"/>
      <c r="AW16" s="475"/>
      <c r="AX16" s="476"/>
    </row>
    <row r="17" spans="1:50" ht="21" customHeight="1">
      <c r="A17" s="395"/>
      <c r="B17" s="396"/>
      <c r="C17" s="396"/>
      <c r="D17" s="396"/>
      <c r="E17" s="396"/>
      <c r="F17" s="397"/>
      <c r="G17" s="500"/>
      <c r="H17" s="501"/>
      <c r="I17" s="179" t="s">
        <v>60</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7"/>
      <c r="AS17" s="477"/>
      <c r="AT17" s="477"/>
      <c r="AU17" s="477"/>
      <c r="AV17" s="477"/>
      <c r="AW17" s="477"/>
      <c r="AX17" s="478"/>
    </row>
    <row r="18" spans="1:50" ht="21" customHeight="1">
      <c r="A18" s="395"/>
      <c r="B18" s="396"/>
      <c r="C18" s="396"/>
      <c r="D18" s="396"/>
      <c r="E18" s="396"/>
      <c r="F18" s="397"/>
      <c r="G18" s="502"/>
      <c r="H18" s="503"/>
      <c r="I18" s="640" t="s">
        <v>22</v>
      </c>
      <c r="J18" s="641"/>
      <c r="K18" s="641"/>
      <c r="L18" s="641"/>
      <c r="M18" s="641"/>
      <c r="N18" s="641"/>
      <c r="O18" s="642"/>
      <c r="P18" s="663">
        <f>SUM(P13:V17)</f>
        <v>247</v>
      </c>
      <c r="Q18" s="664"/>
      <c r="R18" s="664"/>
      <c r="S18" s="664"/>
      <c r="T18" s="664"/>
      <c r="U18" s="664"/>
      <c r="V18" s="665"/>
      <c r="W18" s="663">
        <f>SUM(W13:AC17)</f>
        <v>226</v>
      </c>
      <c r="X18" s="664"/>
      <c r="Y18" s="664"/>
      <c r="Z18" s="664"/>
      <c r="AA18" s="664"/>
      <c r="AB18" s="664"/>
      <c r="AC18" s="665"/>
      <c r="AD18" s="663">
        <f>SUM(AD13:AJ17)</f>
        <v>222</v>
      </c>
      <c r="AE18" s="664"/>
      <c r="AF18" s="664"/>
      <c r="AG18" s="664"/>
      <c r="AH18" s="664"/>
      <c r="AI18" s="664"/>
      <c r="AJ18" s="665"/>
      <c r="AK18" s="663">
        <f>SUM(AK13:AQ17)</f>
        <v>234</v>
      </c>
      <c r="AL18" s="664"/>
      <c r="AM18" s="664"/>
      <c r="AN18" s="664"/>
      <c r="AO18" s="664"/>
      <c r="AP18" s="664"/>
      <c r="AQ18" s="665"/>
      <c r="AR18" s="663">
        <f>SUM(AR13:AX17)</f>
        <v>225</v>
      </c>
      <c r="AS18" s="664"/>
      <c r="AT18" s="664"/>
      <c r="AU18" s="664"/>
      <c r="AV18" s="664"/>
      <c r="AW18" s="664"/>
      <c r="AX18" s="666"/>
    </row>
    <row r="19" spans="1:50" ht="21" customHeight="1">
      <c r="A19" s="395"/>
      <c r="B19" s="396"/>
      <c r="C19" s="396"/>
      <c r="D19" s="396"/>
      <c r="E19" s="396"/>
      <c r="F19" s="397"/>
      <c r="G19" s="661" t="s">
        <v>10</v>
      </c>
      <c r="H19" s="662"/>
      <c r="I19" s="662"/>
      <c r="J19" s="662"/>
      <c r="K19" s="662"/>
      <c r="L19" s="662"/>
      <c r="M19" s="662"/>
      <c r="N19" s="662"/>
      <c r="O19" s="662"/>
      <c r="P19" s="175">
        <v>199</v>
      </c>
      <c r="Q19" s="176"/>
      <c r="R19" s="176"/>
      <c r="S19" s="176"/>
      <c r="T19" s="176"/>
      <c r="U19" s="176"/>
      <c r="V19" s="177"/>
      <c r="W19" s="175">
        <v>230</v>
      </c>
      <c r="X19" s="176"/>
      <c r="Y19" s="176"/>
      <c r="Z19" s="176"/>
      <c r="AA19" s="176"/>
      <c r="AB19" s="176"/>
      <c r="AC19" s="177"/>
      <c r="AD19" s="175">
        <v>251</v>
      </c>
      <c r="AE19" s="176"/>
      <c r="AF19" s="176"/>
      <c r="AG19" s="176"/>
      <c r="AH19" s="176"/>
      <c r="AI19" s="176"/>
      <c r="AJ19" s="177"/>
      <c r="AK19" s="638"/>
      <c r="AL19" s="638"/>
      <c r="AM19" s="638"/>
      <c r="AN19" s="638"/>
      <c r="AO19" s="638"/>
      <c r="AP19" s="638"/>
      <c r="AQ19" s="638"/>
      <c r="AR19" s="638"/>
      <c r="AS19" s="638"/>
      <c r="AT19" s="638"/>
      <c r="AU19" s="638"/>
      <c r="AV19" s="638"/>
      <c r="AW19" s="638"/>
      <c r="AX19" s="639"/>
    </row>
    <row r="20" spans="1:50" ht="21" customHeight="1">
      <c r="A20" s="492"/>
      <c r="B20" s="493"/>
      <c r="C20" s="493"/>
      <c r="D20" s="493"/>
      <c r="E20" s="493"/>
      <c r="F20" s="494"/>
      <c r="G20" s="661" t="s">
        <v>11</v>
      </c>
      <c r="H20" s="662"/>
      <c r="I20" s="662"/>
      <c r="J20" s="662"/>
      <c r="K20" s="662"/>
      <c r="L20" s="662"/>
      <c r="M20" s="662"/>
      <c r="N20" s="662"/>
      <c r="O20" s="662"/>
      <c r="P20" s="667">
        <f>IF(P18=0,"-",P19/P18)</f>
        <v>0.805668016194332</v>
      </c>
      <c r="Q20" s="667"/>
      <c r="R20" s="667"/>
      <c r="S20" s="667"/>
      <c r="T20" s="667"/>
      <c r="U20" s="667"/>
      <c r="V20" s="667"/>
      <c r="W20" s="667">
        <f>IF(W18=0,"-",W19/W18)</f>
        <v>1.0176991150442478</v>
      </c>
      <c r="X20" s="667"/>
      <c r="Y20" s="667"/>
      <c r="Z20" s="667"/>
      <c r="AA20" s="667"/>
      <c r="AB20" s="667"/>
      <c r="AC20" s="667"/>
      <c r="AD20" s="667">
        <f>IF(AD18=0,"-",AD19/AD18)</f>
        <v>1.1306306306306306</v>
      </c>
      <c r="AE20" s="667"/>
      <c r="AF20" s="667"/>
      <c r="AG20" s="667"/>
      <c r="AH20" s="667"/>
      <c r="AI20" s="667"/>
      <c r="AJ20" s="667"/>
      <c r="AK20" s="638"/>
      <c r="AL20" s="638"/>
      <c r="AM20" s="638"/>
      <c r="AN20" s="638"/>
      <c r="AO20" s="638"/>
      <c r="AP20" s="638"/>
      <c r="AQ20" s="638"/>
      <c r="AR20" s="638"/>
      <c r="AS20" s="638"/>
      <c r="AT20" s="638"/>
      <c r="AU20" s="638"/>
      <c r="AV20" s="638"/>
      <c r="AW20" s="638"/>
      <c r="AX20" s="639"/>
    </row>
    <row r="21" spans="1:50" ht="13.5">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68</v>
      </c>
      <c r="AF21" s="158"/>
      <c r="AG21" s="158"/>
      <c r="AH21" s="158"/>
      <c r="AI21" s="159"/>
      <c r="AJ21" s="157" t="s">
        <v>69</v>
      </c>
      <c r="AK21" s="158"/>
      <c r="AL21" s="158"/>
      <c r="AM21" s="158"/>
      <c r="AN21" s="159"/>
      <c r="AO21" s="157" t="s">
        <v>70</v>
      </c>
      <c r="AP21" s="158"/>
      <c r="AQ21" s="158"/>
      <c r="AR21" s="158"/>
      <c r="AS21" s="159"/>
      <c r="AT21" s="172" t="s">
        <v>302</v>
      </c>
      <c r="AU21" s="173"/>
      <c r="AV21" s="173"/>
      <c r="AW21" s="173"/>
      <c r="AX21" s="174"/>
    </row>
    <row r="22" spans="1:50" ht="13.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354</v>
      </c>
      <c r="AX22" s="73"/>
    </row>
    <row r="23" spans="1:50" ht="18" customHeight="1">
      <c r="A23" s="130"/>
      <c r="B23" s="128"/>
      <c r="C23" s="128"/>
      <c r="D23" s="128"/>
      <c r="E23" s="128"/>
      <c r="F23" s="129"/>
      <c r="G23" s="74" t="s">
        <v>512</v>
      </c>
      <c r="H23" s="75"/>
      <c r="I23" s="75"/>
      <c r="J23" s="75"/>
      <c r="K23" s="75"/>
      <c r="L23" s="75"/>
      <c r="M23" s="75"/>
      <c r="N23" s="75"/>
      <c r="O23" s="76"/>
      <c r="P23" s="219" t="s">
        <v>512</v>
      </c>
      <c r="Q23" s="234"/>
      <c r="R23" s="234"/>
      <c r="S23" s="234"/>
      <c r="T23" s="234"/>
      <c r="U23" s="234"/>
      <c r="V23" s="234"/>
      <c r="W23" s="234"/>
      <c r="X23" s="235"/>
      <c r="Y23" s="228" t="s">
        <v>14</v>
      </c>
      <c r="Z23" s="229"/>
      <c r="AA23" s="230"/>
      <c r="AB23" s="167" t="s">
        <v>512</v>
      </c>
      <c r="AC23" s="168"/>
      <c r="AD23" s="168"/>
      <c r="AE23" s="88" t="s">
        <v>512</v>
      </c>
      <c r="AF23" s="89"/>
      <c r="AG23" s="89"/>
      <c r="AH23" s="89"/>
      <c r="AI23" s="90"/>
      <c r="AJ23" s="88" t="s">
        <v>512</v>
      </c>
      <c r="AK23" s="89"/>
      <c r="AL23" s="89"/>
      <c r="AM23" s="89"/>
      <c r="AN23" s="90"/>
      <c r="AO23" s="88" t="s">
        <v>512</v>
      </c>
      <c r="AP23" s="89"/>
      <c r="AQ23" s="89"/>
      <c r="AR23" s="89"/>
      <c r="AS23" s="90"/>
      <c r="AT23" s="195"/>
      <c r="AU23" s="195"/>
      <c r="AV23" s="195"/>
      <c r="AW23" s="195"/>
      <c r="AX23" s="196"/>
    </row>
    <row r="24" spans="1:50" ht="18"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64</v>
      </c>
      <c r="Z24" s="84"/>
      <c r="AA24" s="85"/>
      <c r="AB24" s="634" t="s">
        <v>512</v>
      </c>
      <c r="AC24" s="197"/>
      <c r="AD24" s="197"/>
      <c r="AE24" s="88" t="s">
        <v>512</v>
      </c>
      <c r="AF24" s="89"/>
      <c r="AG24" s="89"/>
      <c r="AH24" s="89"/>
      <c r="AI24" s="90"/>
      <c r="AJ24" s="88" t="s">
        <v>512</v>
      </c>
      <c r="AK24" s="89"/>
      <c r="AL24" s="89"/>
      <c r="AM24" s="89"/>
      <c r="AN24" s="90"/>
      <c r="AO24" s="88" t="s">
        <v>512</v>
      </c>
      <c r="AP24" s="89"/>
      <c r="AQ24" s="89"/>
      <c r="AR24" s="89"/>
      <c r="AS24" s="90"/>
      <c r="AT24" s="88" t="s">
        <v>512</v>
      </c>
      <c r="AU24" s="89"/>
      <c r="AV24" s="89"/>
      <c r="AW24" s="89"/>
      <c r="AX24" s="349"/>
    </row>
    <row r="25" spans="1:50" ht="18"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512</v>
      </c>
      <c r="AF25" s="89"/>
      <c r="AG25" s="89"/>
      <c r="AH25" s="89"/>
      <c r="AI25" s="90"/>
      <c r="AJ25" s="88" t="s">
        <v>512</v>
      </c>
      <c r="AK25" s="89"/>
      <c r="AL25" s="89"/>
      <c r="AM25" s="89"/>
      <c r="AN25" s="90"/>
      <c r="AO25" s="88" t="s">
        <v>512</v>
      </c>
      <c r="AP25" s="89"/>
      <c r="AQ25" s="89"/>
      <c r="AR25" s="89"/>
      <c r="AS25" s="90"/>
      <c r="AT25" s="192"/>
      <c r="AU25" s="193"/>
      <c r="AV25" s="193"/>
      <c r="AW25" s="193"/>
      <c r="AX25" s="194"/>
    </row>
    <row r="26" spans="1:50" ht="18.75" customHeight="1" hidden="1">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68</v>
      </c>
      <c r="AF26" s="158"/>
      <c r="AG26" s="158"/>
      <c r="AH26" s="158"/>
      <c r="AI26" s="159"/>
      <c r="AJ26" s="157" t="s">
        <v>69</v>
      </c>
      <c r="AK26" s="158"/>
      <c r="AL26" s="158"/>
      <c r="AM26" s="158"/>
      <c r="AN26" s="159"/>
      <c r="AO26" s="157" t="s">
        <v>70</v>
      </c>
      <c r="AP26" s="158"/>
      <c r="AQ26" s="158"/>
      <c r="AR26" s="158"/>
      <c r="AS26" s="159"/>
      <c r="AT26" s="169" t="s">
        <v>302</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64</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68</v>
      </c>
      <c r="AF31" s="158"/>
      <c r="AG31" s="158"/>
      <c r="AH31" s="158"/>
      <c r="AI31" s="159"/>
      <c r="AJ31" s="157" t="s">
        <v>69</v>
      </c>
      <c r="AK31" s="158"/>
      <c r="AL31" s="158"/>
      <c r="AM31" s="158"/>
      <c r="AN31" s="159"/>
      <c r="AO31" s="157" t="s">
        <v>70</v>
      </c>
      <c r="AP31" s="158"/>
      <c r="AQ31" s="158"/>
      <c r="AR31" s="158"/>
      <c r="AS31" s="159"/>
      <c r="AT31" s="172" t="s">
        <v>302</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64</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68</v>
      </c>
      <c r="AF36" s="158"/>
      <c r="AG36" s="158"/>
      <c r="AH36" s="158"/>
      <c r="AI36" s="159"/>
      <c r="AJ36" s="157" t="s">
        <v>69</v>
      </c>
      <c r="AK36" s="158"/>
      <c r="AL36" s="158"/>
      <c r="AM36" s="158"/>
      <c r="AN36" s="159"/>
      <c r="AO36" s="157" t="s">
        <v>70</v>
      </c>
      <c r="AP36" s="158"/>
      <c r="AQ36" s="158"/>
      <c r="AR36" s="158"/>
      <c r="AS36" s="159"/>
      <c r="AT36" s="172" t="s">
        <v>302</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64</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68</v>
      </c>
      <c r="AF41" s="158"/>
      <c r="AG41" s="158"/>
      <c r="AH41" s="158"/>
      <c r="AI41" s="159"/>
      <c r="AJ41" s="157" t="s">
        <v>69</v>
      </c>
      <c r="AK41" s="158"/>
      <c r="AL41" s="158"/>
      <c r="AM41" s="158"/>
      <c r="AN41" s="159"/>
      <c r="AO41" s="157" t="s">
        <v>70</v>
      </c>
      <c r="AP41" s="158"/>
      <c r="AQ41" s="158"/>
      <c r="AR41" s="158"/>
      <c r="AS41" s="159"/>
      <c r="AT41" s="172" t="s">
        <v>302</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64</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72"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72"/>
      <c r="B49" s="99"/>
      <c r="C49" s="100"/>
      <c r="D49" s="100"/>
      <c r="E49" s="100"/>
      <c r="F49" s="101"/>
      <c r="G49" s="298" t="s">
        <v>479</v>
      </c>
      <c r="H49" s="298"/>
      <c r="I49" s="298"/>
      <c r="J49" s="298"/>
      <c r="K49" s="298"/>
      <c r="L49" s="298"/>
      <c r="M49" s="298"/>
      <c r="N49" s="298"/>
      <c r="O49" s="298"/>
      <c r="P49" s="298"/>
      <c r="Q49" s="298"/>
      <c r="R49" s="298"/>
      <c r="S49" s="298"/>
      <c r="T49" s="298"/>
      <c r="U49" s="298"/>
      <c r="V49" s="298"/>
      <c r="W49" s="298"/>
      <c r="X49" s="298"/>
      <c r="Y49" s="298"/>
      <c r="Z49" s="298"/>
      <c r="AA49" s="635"/>
      <c r="AB49" s="297" t="s">
        <v>480</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41.25" customHeight="1">
      <c r="A50" s="67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6"/>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7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7"/>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3.5">
      <c r="A52" s="672"/>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7"/>
      <c r="Z52" s="208"/>
      <c r="AA52" s="209"/>
      <c r="AB52" s="213" t="s">
        <v>12</v>
      </c>
      <c r="AC52" s="214"/>
      <c r="AD52" s="215"/>
      <c r="AE52" s="140" t="s">
        <v>68</v>
      </c>
      <c r="AF52" s="141"/>
      <c r="AG52" s="141"/>
      <c r="AH52" s="141"/>
      <c r="AI52" s="142"/>
      <c r="AJ52" s="140" t="s">
        <v>69</v>
      </c>
      <c r="AK52" s="141"/>
      <c r="AL52" s="141"/>
      <c r="AM52" s="141"/>
      <c r="AN52" s="142"/>
      <c r="AO52" s="140" t="s">
        <v>70</v>
      </c>
      <c r="AP52" s="141"/>
      <c r="AQ52" s="141"/>
      <c r="AR52" s="141"/>
      <c r="AS52" s="142"/>
      <c r="AT52" s="172" t="s">
        <v>302</v>
      </c>
      <c r="AU52" s="173"/>
      <c r="AV52" s="173"/>
      <c r="AW52" s="173"/>
      <c r="AX52" s="174"/>
    </row>
    <row r="53" spans="1:50" ht="13.5">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512</v>
      </c>
      <c r="AV53" s="71"/>
      <c r="AW53" s="72" t="s">
        <v>354</v>
      </c>
      <c r="AX53" s="73"/>
    </row>
    <row r="54" spans="1:50" ht="21" customHeight="1">
      <c r="A54" s="672"/>
      <c r="B54" s="100"/>
      <c r="C54" s="100"/>
      <c r="D54" s="100"/>
      <c r="E54" s="100"/>
      <c r="F54" s="101"/>
      <c r="G54" s="622" t="s">
        <v>514</v>
      </c>
      <c r="H54" s="234"/>
      <c r="I54" s="234"/>
      <c r="J54" s="234"/>
      <c r="K54" s="234"/>
      <c r="L54" s="234"/>
      <c r="M54" s="234"/>
      <c r="N54" s="234"/>
      <c r="O54" s="235"/>
      <c r="P54" s="219" t="s">
        <v>513</v>
      </c>
      <c r="Q54" s="220"/>
      <c r="R54" s="220"/>
      <c r="S54" s="220"/>
      <c r="T54" s="220"/>
      <c r="U54" s="220"/>
      <c r="V54" s="220"/>
      <c r="W54" s="220"/>
      <c r="X54" s="221"/>
      <c r="Y54" s="599" t="s">
        <v>85</v>
      </c>
      <c r="Z54" s="600"/>
      <c r="AA54" s="601"/>
      <c r="AB54" s="602" t="s">
        <v>358</v>
      </c>
      <c r="AC54" s="603"/>
      <c r="AD54" s="603"/>
      <c r="AE54" s="88">
        <v>100</v>
      </c>
      <c r="AF54" s="89"/>
      <c r="AG54" s="89"/>
      <c r="AH54" s="89"/>
      <c r="AI54" s="90"/>
      <c r="AJ54" s="88">
        <v>100</v>
      </c>
      <c r="AK54" s="89"/>
      <c r="AL54" s="89"/>
      <c r="AM54" s="89"/>
      <c r="AN54" s="90"/>
      <c r="AO54" s="88">
        <v>100</v>
      </c>
      <c r="AP54" s="89"/>
      <c r="AQ54" s="89"/>
      <c r="AR54" s="89"/>
      <c r="AS54" s="90"/>
      <c r="AT54" s="195"/>
      <c r="AU54" s="195"/>
      <c r="AV54" s="195"/>
      <c r="AW54" s="195"/>
      <c r="AX54" s="196"/>
    </row>
    <row r="55" spans="1:50" ht="21" customHeight="1">
      <c r="A55" s="672"/>
      <c r="B55" s="100"/>
      <c r="C55" s="100"/>
      <c r="D55" s="100"/>
      <c r="E55" s="100"/>
      <c r="F55" s="101"/>
      <c r="G55" s="623"/>
      <c r="H55" s="236"/>
      <c r="I55" s="236"/>
      <c r="J55" s="236"/>
      <c r="K55" s="236"/>
      <c r="L55" s="236"/>
      <c r="M55" s="236"/>
      <c r="N55" s="236"/>
      <c r="O55" s="237"/>
      <c r="P55" s="222"/>
      <c r="Q55" s="222"/>
      <c r="R55" s="222"/>
      <c r="S55" s="222"/>
      <c r="T55" s="222"/>
      <c r="U55" s="222"/>
      <c r="V55" s="222"/>
      <c r="W55" s="222"/>
      <c r="X55" s="223"/>
      <c r="Y55" s="94" t="s">
        <v>64</v>
      </c>
      <c r="Z55" s="95"/>
      <c r="AA55" s="96"/>
      <c r="AB55" s="226" t="s">
        <v>358</v>
      </c>
      <c r="AC55" s="227"/>
      <c r="AD55" s="227"/>
      <c r="AE55" s="88">
        <v>100</v>
      </c>
      <c r="AF55" s="89"/>
      <c r="AG55" s="89"/>
      <c r="AH55" s="89"/>
      <c r="AI55" s="90"/>
      <c r="AJ55" s="88">
        <v>100</v>
      </c>
      <c r="AK55" s="89"/>
      <c r="AL55" s="89"/>
      <c r="AM55" s="89"/>
      <c r="AN55" s="90"/>
      <c r="AO55" s="88">
        <v>100</v>
      </c>
      <c r="AP55" s="89"/>
      <c r="AQ55" s="89"/>
      <c r="AR55" s="89"/>
      <c r="AS55" s="90"/>
      <c r="AT55" s="88">
        <v>100</v>
      </c>
      <c r="AU55" s="89"/>
      <c r="AV55" s="89"/>
      <c r="AW55" s="89"/>
      <c r="AX55" s="349"/>
    </row>
    <row r="56" spans="1:50" ht="21" customHeight="1">
      <c r="A56" s="672"/>
      <c r="B56" s="103"/>
      <c r="C56" s="103"/>
      <c r="D56" s="103"/>
      <c r="E56" s="103"/>
      <c r="F56" s="104"/>
      <c r="G56" s="62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v>100</v>
      </c>
      <c r="AF56" s="89"/>
      <c r="AG56" s="89"/>
      <c r="AH56" s="89"/>
      <c r="AI56" s="90"/>
      <c r="AJ56" s="88">
        <v>100</v>
      </c>
      <c r="AK56" s="89"/>
      <c r="AL56" s="89"/>
      <c r="AM56" s="89"/>
      <c r="AN56" s="90"/>
      <c r="AO56" s="88">
        <v>100</v>
      </c>
      <c r="AP56" s="89"/>
      <c r="AQ56" s="89"/>
      <c r="AR56" s="89"/>
      <c r="AS56" s="90"/>
      <c r="AT56" s="192"/>
      <c r="AU56" s="193"/>
      <c r="AV56" s="193"/>
      <c r="AW56" s="193"/>
      <c r="AX56" s="194"/>
    </row>
    <row r="57" spans="1:50" ht="28.5" customHeight="1" hidden="1">
      <c r="A57" s="672"/>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7"/>
      <c r="Z57" s="208"/>
      <c r="AA57" s="209"/>
      <c r="AB57" s="213" t="s">
        <v>12</v>
      </c>
      <c r="AC57" s="214"/>
      <c r="AD57" s="215"/>
      <c r="AE57" s="140" t="s">
        <v>68</v>
      </c>
      <c r="AF57" s="141"/>
      <c r="AG57" s="141"/>
      <c r="AH57" s="141"/>
      <c r="AI57" s="142"/>
      <c r="AJ57" s="140" t="s">
        <v>69</v>
      </c>
      <c r="AK57" s="141"/>
      <c r="AL57" s="141"/>
      <c r="AM57" s="141"/>
      <c r="AN57" s="142"/>
      <c r="AO57" s="140" t="s">
        <v>70</v>
      </c>
      <c r="AP57" s="141"/>
      <c r="AQ57" s="141"/>
      <c r="AR57" s="141"/>
      <c r="AS57" s="142"/>
      <c r="AT57" s="172" t="s">
        <v>302</v>
      </c>
      <c r="AU57" s="173"/>
      <c r="AV57" s="173"/>
      <c r="AW57" s="173"/>
      <c r="AX57" s="174"/>
    </row>
    <row r="58" spans="1:50" ht="28.5" customHeight="1" hidden="1">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8.5" customHeight="1" hidden="1">
      <c r="A59" s="672"/>
      <c r="B59" s="100"/>
      <c r="C59" s="100"/>
      <c r="D59" s="100"/>
      <c r="E59" s="100"/>
      <c r="F59" s="101"/>
      <c r="G59" s="622"/>
      <c r="H59" s="234"/>
      <c r="I59" s="234"/>
      <c r="J59" s="234"/>
      <c r="K59" s="234"/>
      <c r="L59" s="234"/>
      <c r="M59" s="234"/>
      <c r="N59" s="234"/>
      <c r="O59" s="235"/>
      <c r="P59" s="219"/>
      <c r="Q59" s="220"/>
      <c r="R59" s="220"/>
      <c r="S59" s="220"/>
      <c r="T59" s="220"/>
      <c r="U59" s="220"/>
      <c r="V59" s="220"/>
      <c r="W59" s="220"/>
      <c r="X59" s="221"/>
      <c r="Y59" s="599" t="s">
        <v>85</v>
      </c>
      <c r="Z59" s="600"/>
      <c r="AA59" s="601"/>
      <c r="AB59" s="603"/>
      <c r="AC59" s="603"/>
      <c r="AD59" s="603"/>
      <c r="AE59" s="88"/>
      <c r="AF59" s="89"/>
      <c r="AG59" s="89"/>
      <c r="AH59" s="89"/>
      <c r="AI59" s="90"/>
      <c r="AJ59" s="88"/>
      <c r="AK59" s="89"/>
      <c r="AL59" s="89"/>
      <c r="AM59" s="89"/>
      <c r="AN59" s="90"/>
      <c r="AO59" s="88"/>
      <c r="AP59" s="89"/>
      <c r="AQ59" s="89"/>
      <c r="AR59" s="89"/>
      <c r="AS59" s="90"/>
      <c r="AT59" s="195"/>
      <c r="AU59" s="195"/>
      <c r="AV59" s="195"/>
      <c r="AW59" s="195"/>
      <c r="AX59" s="196"/>
    </row>
    <row r="60" spans="1:50" ht="28.5" customHeight="1" hidden="1">
      <c r="A60" s="672"/>
      <c r="B60" s="100"/>
      <c r="C60" s="100"/>
      <c r="D60" s="100"/>
      <c r="E60" s="100"/>
      <c r="F60" s="101"/>
      <c r="G60" s="623"/>
      <c r="H60" s="236"/>
      <c r="I60" s="236"/>
      <c r="J60" s="236"/>
      <c r="K60" s="236"/>
      <c r="L60" s="236"/>
      <c r="M60" s="236"/>
      <c r="N60" s="236"/>
      <c r="O60" s="237"/>
      <c r="P60" s="222"/>
      <c r="Q60" s="222"/>
      <c r="R60" s="222"/>
      <c r="S60" s="222"/>
      <c r="T60" s="222"/>
      <c r="U60" s="222"/>
      <c r="V60" s="222"/>
      <c r="W60" s="222"/>
      <c r="X60" s="223"/>
      <c r="Y60" s="94" t="s">
        <v>64</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8.5" customHeight="1" hidden="1">
      <c r="A61" s="672"/>
      <c r="B61" s="103"/>
      <c r="C61" s="103"/>
      <c r="D61" s="103"/>
      <c r="E61" s="103"/>
      <c r="F61" s="104"/>
      <c r="G61" s="62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28.5" customHeight="1" hidden="1">
      <c r="A62" s="672"/>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7"/>
      <c r="Z62" s="208"/>
      <c r="AA62" s="209"/>
      <c r="AB62" s="213" t="s">
        <v>12</v>
      </c>
      <c r="AC62" s="214"/>
      <c r="AD62" s="215"/>
      <c r="AE62" s="140" t="s">
        <v>68</v>
      </c>
      <c r="AF62" s="141"/>
      <c r="AG62" s="141"/>
      <c r="AH62" s="141"/>
      <c r="AI62" s="142"/>
      <c r="AJ62" s="140" t="s">
        <v>69</v>
      </c>
      <c r="AK62" s="141"/>
      <c r="AL62" s="141"/>
      <c r="AM62" s="141"/>
      <c r="AN62" s="142"/>
      <c r="AO62" s="140" t="s">
        <v>70</v>
      </c>
      <c r="AP62" s="141"/>
      <c r="AQ62" s="141"/>
      <c r="AR62" s="141"/>
      <c r="AS62" s="142"/>
      <c r="AT62" s="172" t="s">
        <v>302</v>
      </c>
      <c r="AU62" s="173"/>
      <c r="AV62" s="173"/>
      <c r="AW62" s="173"/>
      <c r="AX62" s="174"/>
    </row>
    <row r="63" spans="1:50" ht="28.5" customHeight="1" hidden="1">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8.5" customHeight="1" hidden="1">
      <c r="A64" s="672"/>
      <c r="B64" s="100"/>
      <c r="C64" s="100"/>
      <c r="D64" s="100"/>
      <c r="E64" s="100"/>
      <c r="F64" s="101"/>
      <c r="G64" s="622"/>
      <c r="H64" s="234"/>
      <c r="I64" s="234"/>
      <c r="J64" s="234"/>
      <c r="K64" s="234"/>
      <c r="L64" s="234"/>
      <c r="M64" s="234"/>
      <c r="N64" s="234"/>
      <c r="O64" s="235"/>
      <c r="P64" s="219"/>
      <c r="Q64" s="220"/>
      <c r="R64" s="220"/>
      <c r="S64" s="220"/>
      <c r="T64" s="220"/>
      <c r="U64" s="220"/>
      <c r="V64" s="220"/>
      <c r="W64" s="220"/>
      <c r="X64" s="221"/>
      <c r="Y64" s="599" t="s">
        <v>85</v>
      </c>
      <c r="Z64" s="600"/>
      <c r="AA64" s="601"/>
      <c r="AB64" s="603"/>
      <c r="AC64" s="603"/>
      <c r="AD64" s="603"/>
      <c r="AE64" s="88"/>
      <c r="AF64" s="89"/>
      <c r="AG64" s="89"/>
      <c r="AH64" s="89"/>
      <c r="AI64" s="90"/>
      <c r="AJ64" s="88"/>
      <c r="AK64" s="89"/>
      <c r="AL64" s="89"/>
      <c r="AM64" s="89"/>
      <c r="AN64" s="90"/>
      <c r="AO64" s="88"/>
      <c r="AP64" s="89"/>
      <c r="AQ64" s="89"/>
      <c r="AR64" s="89"/>
      <c r="AS64" s="90"/>
      <c r="AT64" s="195"/>
      <c r="AU64" s="195"/>
      <c r="AV64" s="195"/>
      <c r="AW64" s="195"/>
      <c r="AX64" s="196"/>
    </row>
    <row r="65" spans="1:50" ht="28.5" customHeight="1" hidden="1">
      <c r="A65" s="672"/>
      <c r="B65" s="100"/>
      <c r="C65" s="100"/>
      <c r="D65" s="100"/>
      <c r="E65" s="100"/>
      <c r="F65" s="101"/>
      <c r="G65" s="623"/>
      <c r="H65" s="236"/>
      <c r="I65" s="236"/>
      <c r="J65" s="236"/>
      <c r="K65" s="236"/>
      <c r="L65" s="236"/>
      <c r="M65" s="236"/>
      <c r="N65" s="236"/>
      <c r="O65" s="237"/>
      <c r="P65" s="222"/>
      <c r="Q65" s="222"/>
      <c r="R65" s="222"/>
      <c r="S65" s="222"/>
      <c r="T65" s="222"/>
      <c r="U65" s="222"/>
      <c r="V65" s="222"/>
      <c r="W65" s="222"/>
      <c r="X65" s="223"/>
      <c r="Y65" s="94" t="s">
        <v>64</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45" customHeight="1" hidden="1">
      <c r="A66" s="673"/>
      <c r="B66" s="103"/>
      <c r="C66" s="103"/>
      <c r="D66" s="103"/>
      <c r="E66" s="103"/>
      <c r="F66" s="104"/>
      <c r="G66" s="62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21" customHeight="1">
      <c r="A67" s="521" t="s">
        <v>87</v>
      </c>
      <c r="B67" s="522"/>
      <c r="C67" s="522"/>
      <c r="D67" s="522"/>
      <c r="E67" s="522"/>
      <c r="F67" s="523"/>
      <c r="G67" s="625" t="s">
        <v>83</v>
      </c>
      <c r="H67" s="625"/>
      <c r="I67" s="625"/>
      <c r="J67" s="625"/>
      <c r="K67" s="625"/>
      <c r="L67" s="625"/>
      <c r="M67" s="625"/>
      <c r="N67" s="625"/>
      <c r="O67" s="625"/>
      <c r="P67" s="625"/>
      <c r="Q67" s="625"/>
      <c r="R67" s="625"/>
      <c r="S67" s="625"/>
      <c r="T67" s="625"/>
      <c r="U67" s="625"/>
      <c r="V67" s="625"/>
      <c r="W67" s="625"/>
      <c r="X67" s="626"/>
      <c r="Y67" s="145"/>
      <c r="Z67" s="146"/>
      <c r="AA67" s="147"/>
      <c r="AB67" s="83" t="s">
        <v>12</v>
      </c>
      <c r="AC67" s="84"/>
      <c r="AD67" s="85"/>
      <c r="AE67" s="231" t="s">
        <v>68</v>
      </c>
      <c r="AF67" s="232"/>
      <c r="AG67" s="232"/>
      <c r="AH67" s="232"/>
      <c r="AI67" s="232"/>
      <c r="AJ67" s="231" t="s">
        <v>69</v>
      </c>
      <c r="AK67" s="232"/>
      <c r="AL67" s="232"/>
      <c r="AM67" s="232"/>
      <c r="AN67" s="232"/>
      <c r="AO67" s="231" t="s">
        <v>70</v>
      </c>
      <c r="AP67" s="232"/>
      <c r="AQ67" s="232"/>
      <c r="AR67" s="232"/>
      <c r="AS67" s="232"/>
      <c r="AT67" s="264" t="s">
        <v>73</v>
      </c>
      <c r="AU67" s="265"/>
      <c r="AV67" s="265"/>
      <c r="AW67" s="265"/>
      <c r="AX67" s="266"/>
    </row>
    <row r="68" spans="1:55" ht="36.75" customHeight="1">
      <c r="A68" s="524"/>
      <c r="B68" s="525"/>
      <c r="C68" s="525"/>
      <c r="D68" s="525"/>
      <c r="E68" s="525"/>
      <c r="F68" s="526"/>
      <c r="G68" s="219" t="s">
        <v>528</v>
      </c>
      <c r="H68" s="234"/>
      <c r="I68" s="234"/>
      <c r="J68" s="234"/>
      <c r="K68" s="234"/>
      <c r="L68" s="234"/>
      <c r="M68" s="234"/>
      <c r="N68" s="234"/>
      <c r="O68" s="234"/>
      <c r="P68" s="234"/>
      <c r="Q68" s="234"/>
      <c r="R68" s="234"/>
      <c r="S68" s="234"/>
      <c r="T68" s="234"/>
      <c r="U68" s="234"/>
      <c r="V68" s="234"/>
      <c r="W68" s="234"/>
      <c r="X68" s="235"/>
      <c r="Y68" s="631" t="s">
        <v>65</v>
      </c>
      <c r="Z68" s="632"/>
      <c r="AA68" s="633"/>
      <c r="AB68" s="111" t="s">
        <v>525</v>
      </c>
      <c r="AC68" s="112"/>
      <c r="AD68" s="113"/>
      <c r="AE68" s="88">
        <v>3</v>
      </c>
      <c r="AF68" s="89"/>
      <c r="AG68" s="89"/>
      <c r="AH68" s="89"/>
      <c r="AI68" s="90"/>
      <c r="AJ68" s="88">
        <v>21</v>
      </c>
      <c r="AK68" s="89"/>
      <c r="AL68" s="89"/>
      <c r="AM68" s="89"/>
      <c r="AN68" s="90"/>
      <c r="AO68" s="88">
        <v>15</v>
      </c>
      <c r="AP68" s="89"/>
      <c r="AQ68" s="89"/>
      <c r="AR68" s="89"/>
      <c r="AS68" s="90"/>
      <c r="AT68" s="536"/>
      <c r="AU68" s="536"/>
      <c r="AV68" s="536"/>
      <c r="AW68" s="536"/>
      <c r="AX68" s="537"/>
      <c r="AY68" s="10"/>
      <c r="AZ68" s="10"/>
      <c r="BA68" s="10"/>
      <c r="BB68" s="10"/>
      <c r="BC68" s="10"/>
    </row>
    <row r="69" spans="1:60" ht="36.75" customHeight="1">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66</v>
      </c>
      <c r="Z69" s="109"/>
      <c r="AA69" s="110"/>
      <c r="AB69" s="202" t="s">
        <v>525</v>
      </c>
      <c r="AC69" s="203"/>
      <c r="AD69" s="204"/>
      <c r="AE69" s="88">
        <v>5</v>
      </c>
      <c r="AF69" s="89"/>
      <c r="AG69" s="89"/>
      <c r="AH69" s="89"/>
      <c r="AI69" s="90"/>
      <c r="AJ69" s="88">
        <v>5</v>
      </c>
      <c r="AK69" s="89"/>
      <c r="AL69" s="89"/>
      <c r="AM69" s="89"/>
      <c r="AN69" s="90"/>
      <c r="AO69" s="88">
        <v>5</v>
      </c>
      <c r="AP69" s="89"/>
      <c r="AQ69" s="89"/>
      <c r="AR69" s="89"/>
      <c r="AS69" s="90"/>
      <c r="AT69" s="88">
        <v>5</v>
      </c>
      <c r="AU69" s="89"/>
      <c r="AV69" s="89"/>
      <c r="AW69" s="89"/>
      <c r="AX69" s="349"/>
      <c r="AY69" s="10"/>
      <c r="AZ69" s="10"/>
      <c r="BA69" s="10"/>
      <c r="BB69" s="10"/>
      <c r="BC69" s="10"/>
      <c r="BD69" s="10"/>
      <c r="BE69" s="10"/>
      <c r="BF69" s="10"/>
      <c r="BG69" s="10"/>
      <c r="BH69" s="10"/>
    </row>
    <row r="70" spans="1:50" ht="33" customHeight="1" hidden="1">
      <c r="A70" s="521" t="s">
        <v>87</v>
      </c>
      <c r="B70" s="522"/>
      <c r="C70" s="522"/>
      <c r="D70" s="522"/>
      <c r="E70" s="522"/>
      <c r="F70" s="523"/>
      <c r="G70" s="625" t="s">
        <v>83</v>
      </c>
      <c r="H70" s="625"/>
      <c r="I70" s="625"/>
      <c r="J70" s="625"/>
      <c r="K70" s="625"/>
      <c r="L70" s="625"/>
      <c r="M70" s="625"/>
      <c r="N70" s="625"/>
      <c r="O70" s="625"/>
      <c r="P70" s="625"/>
      <c r="Q70" s="625"/>
      <c r="R70" s="625"/>
      <c r="S70" s="625"/>
      <c r="T70" s="625"/>
      <c r="U70" s="625"/>
      <c r="V70" s="625"/>
      <c r="W70" s="625"/>
      <c r="X70" s="626"/>
      <c r="Y70" s="145"/>
      <c r="Z70" s="146"/>
      <c r="AA70" s="147"/>
      <c r="AB70" s="83" t="s">
        <v>12</v>
      </c>
      <c r="AC70" s="84"/>
      <c r="AD70" s="85"/>
      <c r="AE70" s="139" t="s">
        <v>68</v>
      </c>
      <c r="AF70" s="126"/>
      <c r="AG70" s="126"/>
      <c r="AH70" s="126"/>
      <c r="AI70" s="627"/>
      <c r="AJ70" s="139" t="s">
        <v>69</v>
      </c>
      <c r="AK70" s="126"/>
      <c r="AL70" s="126"/>
      <c r="AM70" s="126"/>
      <c r="AN70" s="627"/>
      <c r="AO70" s="139" t="s">
        <v>70</v>
      </c>
      <c r="AP70" s="126"/>
      <c r="AQ70" s="126"/>
      <c r="AR70" s="126"/>
      <c r="AS70" s="627"/>
      <c r="AT70" s="264" t="s">
        <v>73</v>
      </c>
      <c r="AU70" s="265"/>
      <c r="AV70" s="265"/>
      <c r="AW70" s="265"/>
      <c r="AX70" s="266"/>
    </row>
    <row r="71" spans="1:55" ht="22.5" customHeight="1" hidden="1">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74" t="s">
        <v>65</v>
      </c>
      <c r="Z71" s="675"/>
      <c r="AA71" s="676"/>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customHeight="1" hidden="1">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66</v>
      </c>
      <c r="Z72" s="677"/>
      <c r="AA72" s="67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1" t="s">
        <v>87</v>
      </c>
      <c r="B73" s="522"/>
      <c r="C73" s="522"/>
      <c r="D73" s="522"/>
      <c r="E73" s="522"/>
      <c r="F73" s="523"/>
      <c r="G73" s="625" t="s">
        <v>83</v>
      </c>
      <c r="H73" s="625"/>
      <c r="I73" s="625"/>
      <c r="J73" s="625"/>
      <c r="K73" s="625"/>
      <c r="L73" s="625"/>
      <c r="M73" s="625"/>
      <c r="N73" s="625"/>
      <c r="O73" s="625"/>
      <c r="P73" s="625"/>
      <c r="Q73" s="625"/>
      <c r="R73" s="625"/>
      <c r="S73" s="625"/>
      <c r="T73" s="625"/>
      <c r="U73" s="625"/>
      <c r="V73" s="625"/>
      <c r="W73" s="625"/>
      <c r="X73" s="626"/>
      <c r="Y73" s="145"/>
      <c r="Z73" s="146"/>
      <c r="AA73" s="147"/>
      <c r="AB73" s="83" t="s">
        <v>12</v>
      </c>
      <c r="AC73" s="84"/>
      <c r="AD73" s="85"/>
      <c r="AE73" s="139" t="s">
        <v>68</v>
      </c>
      <c r="AF73" s="126"/>
      <c r="AG73" s="126"/>
      <c r="AH73" s="126"/>
      <c r="AI73" s="627"/>
      <c r="AJ73" s="139" t="s">
        <v>69</v>
      </c>
      <c r="AK73" s="126"/>
      <c r="AL73" s="126"/>
      <c r="AM73" s="126"/>
      <c r="AN73" s="627"/>
      <c r="AO73" s="139" t="s">
        <v>70</v>
      </c>
      <c r="AP73" s="126"/>
      <c r="AQ73" s="126"/>
      <c r="AR73" s="126"/>
      <c r="AS73" s="627"/>
      <c r="AT73" s="264" t="s">
        <v>73</v>
      </c>
      <c r="AU73" s="265"/>
      <c r="AV73" s="265"/>
      <c r="AW73" s="265"/>
      <c r="AX73" s="266"/>
    </row>
    <row r="74" spans="1:55" ht="22.5" customHeight="1" hidden="1">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74" t="s">
        <v>65</v>
      </c>
      <c r="Z74" s="675"/>
      <c r="AA74" s="676"/>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customHeight="1" hidden="1">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66</v>
      </c>
      <c r="Z75" s="677"/>
      <c r="AA75" s="67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1" t="s">
        <v>87</v>
      </c>
      <c r="B76" s="522"/>
      <c r="C76" s="522"/>
      <c r="D76" s="522"/>
      <c r="E76" s="522"/>
      <c r="F76" s="523"/>
      <c r="G76" s="625" t="s">
        <v>83</v>
      </c>
      <c r="H76" s="625"/>
      <c r="I76" s="625"/>
      <c r="J76" s="625"/>
      <c r="K76" s="625"/>
      <c r="L76" s="625"/>
      <c r="M76" s="625"/>
      <c r="N76" s="625"/>
      <c r="O76" s="625"/>
      <c r="P76" s="625"/>
      <c r="Q76" s="625"/>
      <c r="R76" s="625"/>
      <c r="S76" s="625"/>
      <c r="T76" s="625"/>
      <c r="U76" s="625"/>
      <c r="V76" s="625"/>
      <c r="W76" s="625"/>
      <c r="X76" s="626"/>
      <c r="Y76" s="145"/>
      <c r="Z76" s="146"/>
      <c r="AA76" s="147"/>
      <c r="AB76" s="83" t="s">
        <v>12</v>
      </c>
      <c r="AC76" s="84"/>
      <c r="AD76" s="85"/>
      <c r="AE76" s="139" t="s">
        <v>68</v>
      </c>
      <c r="AF76" s="126"/>
      <c r="AG76" s="126"/>
      <c r="AH76" s="126"/>
      <c r="AI76" s="627"/>
      <c r="AJ76" s="139" t="s">
        <v>69</v>
      </c>
      <c r="AK76" s="126"/>
      <c r="AL76" s="126"/>
      <c r="AM76" s="126"/>
      <c r="AN76" s="627"/>
      <c r="AO76" s="139" t="s">
        <v>70</v>
      </c>
      <c r="AP76" s="126"/>
      <c r="AQ76" s="126"/>
      <c r="AR76" s="126"/>
      <c r="AS76" s="627"/>
      <c r="AT76" s="264" t="s">
        <v>73</v>
      </c>
      <c r="AU76" s="265"/>
      <c r="AV76" s="265"/>
      <c r="AW76" s="265"/>
      <c r="AX76" s="266"/>
    </row>
    <row r="77" spans="1:55" ht="22.5" customHeight="1" hidden="1">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74" t="s">
        <v>65</v>
      </c>
      <c r="Z77" s="675"/>
      <c r="AA77" s="676"/>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customHeight="1" hidden="1">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66</v>
      </c>
      <c r="Z78" s="677"/>
      <c r="AA78" s="67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1" t="s">
        <v>87</v>
      </c>
      <c r="B79" s="522"/>
      <c r="C79" s="522"/>
      <c r="D79" s="522"/>
      <c r="E79" s="522"/>
      <c r="F79" s="523"/>
      <c r="G79" s="625" t="s">
        <v>83</v>
      </c>
      <c r="H79" s="625"/>
      <c r="I79" s="625"/>
      <c r="J79" s="625"/>
      <c r="K79" s="625"/>
      <c r="L79" s="625"/>
      <c r="M79" s="625"/>
      <c r="N79" s="625"/>
      <c r="O79" s="625"/>
      <c r="P79" s="625"/>
      <c r="Q79" s="625"/>
      <c r="R79" s="625"/>
      <c r="S79" s="625"/>
      <c r="T79" s="625"/>
      <c r="U79" s="625"/>
      <c r="V79" s="625"/>
      <c r="W79" s="625"/>
      <c r="X79" s="626"/>
      <c r="Y79" s="145"/>
      <c r="Z79" s="146"/>
      <c r="AA79" s="147"/>
      <c r="AB79" s="83" t="s">
        <v>12</v>
      </c>
      <c r="AC79" s="84"/>
      <c r="AD79" s="85"/>
      <c r="AE79" s="139" t="s">
        <v>68</v>
      </c>
      <c r="AF79" s="126"/>
      <c r="AG79" s="126"/>
      <c r="AH79" s="126"/>
      <c r="AI79" s="627"/>
      <c r="AJ79" s="139" t="s">
        <v>69</v>
      </c>
      <c r="AK79" s="126"/>
      <c r="AL79" s="126"/>
      <c r="AM79" s="126"/>
      <c r="AN79" s="627"/>
      <c r="AO79" s="139" t="s">
        <v>70</v>
      </c>
      <c r="AP79" s="126"/>
      <c r="AQ79" s="126"/>
      <c r="AR79" s="126"/>
      <c r="AS79" s="627"/>
      <c r="AT79" s="264" t="s">
        <v>73</v>
      </c>
      <c r="AU79" s="265"/>
      <c r="AV79" s="265"/>
      <c r="AW79" s="265"/>
      <c r="AX79" s="266"/>
    </row>
    <row r="80" spans="1:55" ht="22.5" customHeight="1" hidden="1">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74" t="s">
        <v>65</v>
      </c>
      <c r="Z80" s="675"/>
      <c r="AA80" s="676"/>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customHeight="1" hidden="1">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66</v>
      </c>
      <c r="Z81" s="677"/>
      <c r="AA81" s="67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2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68</v>
      </c>
      <c r="AF82" s="84"/>
      <c r="AG82" s="84"/>
      <c r="AH82" s="84"/>
      <c r="AI82" s="85"/>
      <c r="AJ82" s="139" t="s">
        <v>69</v>
      </c>
      <c r="AK82" s="84"/>
      <c r="AL82" s="84"/>
      <c r="AM82" s="84"/>
      <c r="AN82" s="85"/>
      <c r="AO82" s="139" t="s">
        <v>70</v>
      </c>
      <c r="AP82" s="84"/>
      <c r="AQ82" s="84"/>
      <c r="AR82" s="84"/>
      <c r="AS82" s="85"/>
      <c r="AT82" s="264" t="s">
        <v>74</v>
      </c>
      <c r="AU82" s="265"/>
      <c r="AV82" s="265"/>
      <c r="AW82" s="265"/>
      <c r="AX82" s="266"/>
    </row>
    <row r="83" spans="1:50" ht="30" customHeight="1">
      <c r="A83" s="120"/>
      <c r="B83" s="121"/>
      <c r="C83" s="121"/>
      <c r="D83" s="121"/>
      <c r="E83" s="121"/>
      <c r="F83" s="122"/>
      <c r="G83" s="295" t="s">
        <v>521</v>
      </c>
      <c r="H83" s="295"/>
      <c r="I83" s="295"/>
      <c r="J83" s="295"/>
      <c r="K83" s="295"/>
      <c r="L83" s="295"/>
      <c r="M83" s="295"/>
      <c r="N83" s="295"/>
      <c r="O83" s="295"/>
      <c r="P83" s="295"/>
      <c r="Q83" s="295"/>
      <c r="R83" s="295"/>
      <c r="S83" s="295"/>
      <c r="T83" s="295"/>
      <c r="U83" s="295"/>
      <c r="V83" s="295"/>
      <c r="W83" s="295"/>
      <c r="X83" s="295"/>
      <c r="Y83" s="533" t="s">
        <v>17</v>
      </c>
      <c r="Z83" s="534"/>
      <c r="AA83" s="535"/>
      <c r="AB83" s="679" t="s">
        <v>515</v>
      </c>
      <c r="AC83" s="115"/>
      <c r="AD83" s="116"/>
      <c r="AE83" s="205">
        <v>27</v>
      </c>
      <c r="AF83" s="206"/>
      <c r="AG83" s="206"/>
      <c r="AH83" s="206"/>
      <c r="AI83" s="206"/>
      <c r="AJ83" s="205">
        <v>29</v>
      </c>
      <c r="AK83" s="206"/>
      <c r="AL83" s="206"/>
      <c r="AM83" s="206"/>
      <c r="AN83" s="206"/>
      <c r="AO83" s="205">
        <v>33</v>
      </c>
      <c r="AP83" s="206"/>
      <c r="AQ83" s="206"/>
      <c r="AR83" s="206"/>
      <c r="AS83" s="206"/>
      <c r="AT83" s="88">
        <v>37</v>
      </c>
      <c r="AU83" s="89"/>
      <c r="AV83" s="89"/>
      <c r="AW83" s="89"/>
      <c r="AX83" s="349"/>
    </row>
    <row r="84" spans="1:50" ht="30"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58</v>
      </c>
      <c r="Z84" s="109"/>
      <c r="AA84" s="110"/>
      <c r="AB84" s="91" t="s">
        <v>516</v>
      </c>
      <c r="AC84" s="92"/>
      <c r="AD84" s="93"/>
      <c r="AE84" s="680" t="s">
        <v>519</v>
      </c>
      <c r="AF84" s="92"/>
      <c r="AG84" s="92"/>
      <c r="AH84" s="92"/>
      <c r="AI84" s="93"/>
      <c r="AJ84" s="681" t="s">
        <v>520</v>
      </c>
      <c r="AK84" s="92"/>
      <c r="AL84" s="92"/>
      <c r="AM84" s="92"/>
      <c r="AN84" s="93"/>
      <c r="AO84" s="680" t="s">
        <v>522</v>
      </c>
      <c r="AP84" s="92"/>
      <c r="AQ84" s="92"/>
      <c r="AR84" s="92"/>
      <c r="AS84" s="93"/>
      <c r="AT84" s="681" t="s">
        <v>523</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68</v>
      </c>
      <c r="AF85" s="84"/>
      <c r="AG85" s="84"/>
      <c r="AH85" s="84"/>
      <c r="AI85" s="85"/>
      <c r="AJ85" s="139" t="s">
        <v>69</v>
      </c>
      <c r="AK85" s="84"/>
      <c r="AL85" s="84"/>
      <c r="AM85" s="84"/>
      <c r="AN85" s="85"/>
      <c r="AO85" s="139" t="s">
        <v>70</v>
      </c>
      <c r="AP85" s="84"/>
      <c r="AQ85" s="84"/>
      <c r="AR85" s="84"/>
      <c r="AS85" s="85"/>
      <c r="AT85" s="264" t="s">
        <v>74</v>
      </c>
      <c r="AU85" s="265"/>
      <c r="AV85" s="265"/>
      <c r="AW85" s="265"/>
      <c r="AX85" s="266"/>
    </row>
    <row r="86" spans="1:50" ht="22.5" customHeight="1" hidden="1">
      <c r="A86" s="120"/>
      <c r="B86" s="121"/>
      <c r="C86" s="121"/>
      <c r="D86" s="121"/>
      <c r="E86" s="121"/>
      <c r="F86" s="122"/>
      <c r="G86" s="295" t="s">
        <v>357</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58</v>
      </c>
      <c r="Z87" s="109"/>
      <c r="AA87" s="110"/>
      <c r="AB87" s="91" t="s">
        <v>59</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68</v>
      </c>
      <c r="AF88" s="84"/>
      <c r="AG88" s="84"/>
      <c r="AH88" s="84"/>
      <c r="AI88" s="85"/>
      <c r="AJ88" s="139" t="s">
        <v>69</v>
      </c>
      <c r="AK88" s="84"/>
      <c r="AL88" s="84"/>
      <c r="AM88" s="84"/>
      <c r="AN88" s="85"/>
      <c r="AO88" s="139" t="s">
        <v>70</v>
      </c>
      <c r="AP88" s="84"/>
      <c r="AQ88" s="84"/>
      <c r="AR88" s="84"/>
      <c r="AS88" s="85"/>
      <c r="AT88" s="264" t="s">
        <v>74</v>
      </c>
      <c r="AU88" s="265"/>
      <c r="AV88" s="265"/>
      <c r="AW88" s="265"/>
      <c r="AX88" s="266"/>
    </row>
    <row r="89" spans="1:50" ht="22.5" customHeight="1" hidden="1">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58</v>
      </c>
      <c r="Z90" s="109"/>
      <c r="AA90" s="110"/>
      <c r="AB90" s="91" t="s">
        <v>59</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68</v>
      </c>
      <c r="AF91" s="84"/>
      <c r="AG91" s="84"/>
      <c r="AH91" s="84"/>
      <c r="AI91" s="85"/>
      <c r="AJ91" s="139" t="s">
        <v>69</v>
      </c>
      <c r="AK91" s="84"/>
      <c r="AL91" s="84"/>
      <c r="AM91" s="84"/>
      <c r="AN91" s="85"/>
      <c r="AO91" s="139" t="s">
        <v>70</v>
      </c>
      <c r="AP91" s="84"/>
      <c r="AQ91" s="84"/>
      <c r="AR91" s="84"/>
      <c r="AS91" s="85"/>
      <c r="AT91" s="264" t="s">
        <v>74</v>
      </c>
      <c r="AU91" s="265"/>
      <c r="AV91" s="265"/>
      <c r="AW91" s="265"/>
      <c r="AX91" s="266"/>
    </row>
    <row r="92" spans="1:50" ht="22.5" customHeight="1" hidden="1">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82"/>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3"/>
      <c r="Y93" s="198" t="s">
        <v>58</v>
      </c>
      <c r="Z93" s="109"/>
      <c r="AA93" s="110"/>
      <c r="AB93" s="91" t="s">
        <v>59</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4"/>
      <c r="Z94" s="685"/>
      <c r="AA94" s="686"/>
      <c r="AB94" s="154" t="s">
        <v>12</v>
      </c>
      <c r="AC94" s="155"/>
      <c r="AD94" s="156"/>
      <c r="AE94" s="160" t="s">
        <v>68</v>
      </c>
      <c r="AF94" s="155"/>
      <c r="AG94" s="155"/>
      <c r="AH94" s="155"/>
      <c r="AI94" s="156"/>
      <c r="AJ94" s="160" t="s">
        <v>69</v>
      </c>
      <c r="AK94" s="155"/>
      <c r="AL94" s="155"/>
      <c r="AM94" s="155"/>
      <c r="AN94" s="156"/>
      <c r="AO94" s="160" t="s">
        <v>70</v>
      </c>
      <c r="AP94" s="155"/>
      <c r="AQ94" s="155"/>
      <c r="AR94" s="155"/>
      <c r="AS94" s="156"/>
      <c r="AT94" s="687" t="s">
        <v>74</v>
      </c>
      <c r="AU94" s="688"/>
      <c r="AV94" s="688"/>
      <c r="AW94" s="688"/>
      <c r="AX94" s="689"/>
    </row>
    <row r="95" spans="1:50" ht="22.5" customHeight="1" hidden="1">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58</v>
      </c>
      <c r="Z96" s="109"/>
      <c r="AA96" s="110"/>
      <c r="AB96" s="91" t="s">
        <v>59</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1" customHeight="1">
      <c r="A97" s="613" t="s">
        <v>76</v>
      </c>
      <c r="B97" s="614"/>
      <c r="C97" s="643" t="s">
        <v>19</v>
      </c>
      <c r="D97" s="519"/>
      <c r="E97" s="519"/>
      <c r="F97" s="519"/>
      <c r="G97" s="519"/>
      <c r="H97" s="519"/>
      <c r="I97" s="519"/>
      <c r="J97" s="519"/>
      <c r="K97" s="644"/>
      <c r="L97" s="515" t="s">
        <v>75</v>
      </c>
      <c r="M97" s="515"/>
      <c r="N97" s="515"/>
      <c r="O97" s="515"/>
      <c r="P97" s="515"/>
      <c r="Q97" s="515"/>
      <c r="R97" s="516" t="s">
        <v>72</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1" customHeight="1">
      <c r="A98" s="615"/>
      <c r="B98" s="616"/>
      <c r="C98" s="530" t="s">
        <v>382</v>
      </c>
      <c r="D98" s="531"/>
      <c r="E98" s="531"/>
      <c r="F98" s="531"/>
      <c r="G98" s="531"/>
      <c r="H98" s="531"/>
      <c r="I98" s="531"/>
      <c r="J98" s="531"/>
      <c r="K98" s="532"/>
      <c r="L98" s="175">
        <v>3</v>
      </c>
      <c r="M98" s="176"/>
      <c r="N98" s="176"/>
      <c r="O98" s="176"/>
      <c r="P98" s="176"/>
      <c r="Q98" s="177"/>
      <c r="R98" s="175">
        <v>3</v>
      </c>
      <c r="S98" s="176"/>
      <c r="T98" s="176"/>
      <c r="U98" s="176"/>
      <c r="V98" s="176"/>
      <c r="W98" s="177"/>
      <c r="X98" s="62" t="s">
        <v>524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1" customHeight="1">
      <c r="A99" s="615"/>
      <c r="B99" s="616"/>
      <c r="C99" s="610" t="s">
        <v>383</v>
      </c>
      <c r="D99" s="611"/>
      <c r="E99" s="611"/>
      <c r="F99" s="611"/>
      <c r="G99" s="611"/>
      <c r="H99" s="611"/>
      <c r="I99" s="611"/>
      <c r="J99" s="611"/>
      <c r="K99" s="612"/>
      <c r="L99" s="175">
        <v>223</v>
      </c>
      <c r="M99" s="176"/>
      <c r="N99" s="176"/>
      <c r="O99" s="176"/>
      <c r="P99" s="176"/>
      <c r="Q99" s="177"/>
      <c r="R99" s="175">
        <v>213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1" customHeight="1">
      <c r="A100" s="615"/>
      <c r="B100" s="616"/>
      <c r="C100" s="610" t="s">
        <v>384</v>
      </c>
      <c r="D100" s="611"/>
      <c r="E100" s="611"/>
      <c r="F100" s="611"/>
      <c r="G100" s="611"/>
      <c r="H100" s="611"/>
      <c r="I100" s="611"/>
      <c r="J100" s="611"/>
      <c r="K100" s="612"/>
      <c r="L100" s="175">
        <v>8</v>
      </c>
      <c r="M100" s="176"/>
      <c r="N100" s="176"/>
      <c r="O100" s="176"/>
      <c r="P100" s="176"/>
      <c r="Q100" s="177"/>
      <c r="R100" s="175">
        <v>9</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1" customHeight="1">
      <c r="A101" s="615"/>
      <c r="B101" s="616"/>
      <c r="C101" s="610" t="s">
        <v>385</v>
      </c>
      <c r="D101" s="611"/>
      <c r="E101" s="611"/>
      <c r="F101" s="611"/>
      <c r="G101" s="611"/>
      <c r="H101" s="611"/>
      <c r="I101" s="611"/>
      <c r="J101" s="611"/>
      <c r="K101" s="612"/>
      <c r="L101" s="175">
        <v>0</v>
      </c>
      <c r="M101" s="176"/>
      <c r="N101" s="176"/>
      <c r="O101" s="176"/>
      <c r="P101" s="176"/>
      <c r="Q101" s="177"/>
      <c r="R101" s="175">
        <v>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1" customHeight="1">
      <c r="A102" s="615"/>
      <c r="B102" s="616"/>
      <c r="C102" s="610"/>
      <c r="D102" s="611"/>
      <c r="E102" s="611"/>
      <c r="F102" s="611"/>
      <c r="G102" s="611"/>
      <c r="H102" s="611"/>
      <c r="I102" s="611"/>
      <c r="J102" s="611"/>
      <c r="K102" s="61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1" customHeight="1">
      <c r="A103" s="615"/>
      <c r="B103" s="616"/>
      <c r="C103" s="619"/>
      <c r="D103" s="620"/>
      <c r="E103" s="620"/>
      <c r="F103" s="620"/>
      <c r="G103" s="620"/>
      <c r="H103" s="620"/>
      <c r="I103" s="620"/>
      <c r="J103" s="620"/>
      <c r="K103" s="62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7"/>
      <c r="B104" s="618"/>
      <c r="C104" s="604" t="s">
        <v>22</v>
      </c>
      <c r="D104" s="605"/>
      <c r="E104" s="605"/>
      <c r="F104" s="605"/>
      <c r="G104" s="605"/>
      <c r="H104" s="605"/>
      <c r="I104" s="605"/>
      <c r="J104" s="605"/>
      <c r="K104" s="606"/>
      <c r="L104" s="607">
        <f>SUM(L98:Q103)</f>
        <v>234</v>
      </c>
      <c r="M104" s="608"/>
      <c r="N104" s="608"/>
      <c r="O104" s="608"/>
      <c r="P104" s="608"/>
      <c r="Q104" s="609"/>
      <c r="R104" s="607">
        <f>SUM(R98:W103)</f>
        <v>225</v>
      </c>
      <c r="S104" s="608"/>
      <c r="T104" s="608"/>
      <c r="U104" s="608"/>
      <c r="V104" s="608"/>
      <c r="W104" s="60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0" t="s">
        <v>56</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42</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5.75" customHeight="1">
      <c r="A108" s="655" t="s">
        <v>311</v>
      </c>
      <c r="B108" s="656"/>
      <c r="C108" s="466" t="s">
        <v>312</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2" t="s">
        <v>373</v>
      </c>
      <c r="AE108" s="343"/>
      <c r="AF108" s="343"/>
      <c r="AG108" s="339" t="s">
        <v>481</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57"/>
      <c r="B109" s="658"/>
      <c r="C109" s="541" t="s">
        <v>43</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373</v>
      </c>
      <c r="AE109" s="294"/>
      <c r="AF109" s="294"/>
      <c r="AG109" s="273" t="s">
        <v>482</v>
      </c>
      <c r="AH109" s="250"/>
      <c r="AI109" s="250"/>
      <c r="AJ109" s="250"/>
      <c r="AK109" s="250"/>
      <c r="AL109" s="250"/>
      <c r="AM109" s="250"/>
      <c r="AN109" s="250"/>
      <c r="AO109" s="250"/>
      <c r="AP109" s="250"/>
      <c r="AQ109" s="250"/>
      <c r="AR109" s="250"/>
      <c r="AS109" s="250"/>
      <c r="AT109" s="250"/>
      <c r="AU109" s="250"/>
      <c r="AV109" s="250"/>
      <c r="AW109" s="250"/>
      <c r="AX109" s="274"/>
    </row>
    <row r="110" spans="1:50" ht="46.5" customHeight="1">
      <c r="A110" s="659"/>
      <c r="B110" s="660"/>
      <c r="C110" s="543" t="s">
        <v>313</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373</v>
      </c>
      <c r="AE110" s="324"/>
      <c r="AF110" s="324"/>
      <c r="AG110" s="334" t="s">
        <v>483</v>
      </c>
      <c r="AH110" s="238"/>
      <c r="AI110" s="238"/>
      <c r="AJ110" s="238"/>
      <c r="AK110" s="238"/>
      <c r="AL110" s="238"/>
      <c r="AM110" s="238"/>
      <c r="AN110" s="238"/>
      <c r="AO110" s="238"/>
      <c r="AP110" s="238"/>
      <c r="AQ110" s="238"/>
      <c r="AR110" s="238"/>
      <c r="AS110" s="238"/>
      <c r="AT110" s="238"/>
      <c r="AU110" s="238"/>
      <c r="AV110" s="238"/>
      <c r="AW110" s="238"/>
      <c r="AX110" s="319"/>
    </row>
    <row r="111" spans="1:50" ht="29.25" customHeight="1">
      <c r="A111" s="254" t="s">
        <v>45</v>
      </c>
      <c r="B111" s="255"/>
      <c r="C111" s="546" t="s">
        <v>47</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373</v>
      </c>
      <c r="AE111" s="268"/>
      <c r="AF111" s="268"/>
      <c r="AG111" s="654" t="s">
        <v>387</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48</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386</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50" ht="33.75" customHeight="1">
      <c r="A113" s="256"/>
      <c r="B113" s="257"/>
      <c r="C113" s="440"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373</v>
      </c>
      <c r="AE113" s="294"/>
      <c r="AF113" s="294"/>
      <c r="AG113" s="273" t="s">
        <v>526</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44</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386</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50" ht="49.5" customHeight="1">
      <c r="A115" s="256"/>
      <c r="B115" s="257"/>
      <c r="C115" s="329" t="s">
        <v>49</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373</v>
      </c>
      <c r="AE115" s="294"/>
      <c r="AF115" s="294"/>
      <c r="AG115" s="273" t="s">
        <v>510</v>
      </c>
      <c r="AH115" s="250"/>
      <c r="AI115" s="250"/>
      <c r="AJ115" s="250"/>
      <c r="AK115" s="250"/>
      <c r="AL115" s="250"/>
      <c r="AM115" s="250"/>
      <c r="AN115" s="250"/>
      <c r="AO115" s="250"/>
      <c r="AP115" s="250"/>
      <c r="AQ115" s="250"/>
      <c r="AR115" s="250"/>
      <c r="AS115" s="250"/>
      <c r="AT115" s="250"/>
      <c r="AU115" s="250"/>
      <c r="AV115" s="250"/>
      <c r="AW115" s="250"/>
      <c r="AX115" s="274"/>
    </row>
    <row r="116" spans="1:64" ht="27.75" customHeight="1">
      <c r="A116" s="256"/>
      <c r="B116" s="257"/>
      <c r="C116" s="329" t="s">
        <v>54</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386</v>
      </c>
      <c r="AE116" s="253"/>
      <c r="AF116" s="253"/>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2" ht="40.5" customHeight="1">
      <c r="A117" s="258"/>
      <c r="B117" s="259"/>
      <c r="C117" s="325" t="s">
        <v>81</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373</v>
      </c>
      <c r="AE117" s="324"/>
      <c r="AF117" s="328"/>
      <c r="AG117" s="335" t="s">
        <v>388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38.25" customHeight="1">
      <c r="A118" s="254" t="s">
        <v>46</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373</v>
      </c>
      <c r="AE118" s="268"/>
      <c r="AF118" s="269"/>
      <c r="AG118" s="270" t="s">
        <v>529</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52</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386</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50" ht="37.5" customHeight="1">
      <c r="A120" s="256"/>
      <c r="B120" s="257"/>
      <c r="C120" s="329" t="s">
        <v>50</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373</v>
      </c>
      <c r="AE120" s="294"/>
      <c r="AF120" s="294"/>
      <c r="AG120" s="273" t="s">
        <v>527</v>
      </c>
      <c r="AH120" s="250"/>
      <c r="AI120" s="250"/>
      <c r="AJ120" s="250"/>
      <c r="AK120" s="250"/>
      <c r="AL120" s="250"/>
      <c r="AM120" s="250"/>
      <c r="AN120" s="250"/>
      <c r="AO120" s="250"/>
      <c r="AP120" s="250"/>
      <c r="AQ120" s="250"/>
      <c r="AR120" s="250"/>
      <c r="AS120" s="250"/>
      <c r="AT120" s="250"/>
      <c r="AU120" s="250"/>
      <c r="AV120" s="250"/>
      <c r="AW120" s="250"/>
      <c r="AX120" s="274"/>
    </row>
    <row r="121" spans="1:50" ht="76.5" customHeight="1">
      <c r="A121" s="258"/>
      <c r="B121" s="259"/>
      <c r="C121" s="329" t="s">
        <v>51</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373</v>
      </c>
      <c r="AE121" s="294"/>
      <c r="AF121" s="294"/>
      <c r="AG121" s="334" t="s">
        <v>485</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79</v>
      </c>
      <c r="B122" s="241"/>
      <c r="C122" s="471" t="s">
        <v>315</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386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86</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3.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3.5">
      <c r="A125" s="244"/>
      <c r="B125" s="245"/>
      <c r="C125" s="278"/>
      <c r="D125" s="279"/>
      <c r="E125" s="279"/>
      <c r="F125" s="279"/>
      <c r="G125" s="279"/>
      <c r="H125" s="279"/>
      <c r="I125" s="279"/>
      <c r="J125" s="279"/>
      <c r="K125" s="279"/>
      <c r="L125" s="279"/>
      <c r="M125" s="279"/>
      <c r="N125" s="279"/>
      <c r="O125" s="280"/>
      <c r="P125" s="286"/>
      <c r="Q125" s="286"/>
      <c r="R125" s="286"/>
      <c r="S125" s="287"/>
      <c r="T125" s="550"/>
      <c r="U125" s="336"/>
      <c r="V125" s="336"/>
      <c r="W125" s="336"/>
      <c r="X125" s="336"/>
      <c r="Y125" s="336"/>
      <c r="Z125" s="336"/>
      <c r="AA125" s="336"/>
      <c r="AB125" s="336"/>
      <c r="AC125" s="336"/>
      <c r="AD125" s="336"/>
      <c r="AE125" s="336"/>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57</v>
      </c>
      <c r="B126" s="383"/>
      <c r="C126" s="373" t="s">
        <v>63</v>
      </c>
      <c r="D126" s="421"/>
      <c r="E126" s="421"/>
      <c r="F126" s="422"/>
      <c r="G126" s="377" t="s">
        <v>389</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6.75" customHeight="1" thickBot="1">
      <c r="A127" s="384"/>
      <c r="B127" s="385"/>
      <c r="C127" s="591" t="s">
        <v>67</v>
      </c>
      <c r="D127" s="592"/>
      <c r="E127" s="592"/>
      <c r="F127" s="593"/>
      <c r="G127" s="594" t="s">
        <v>390</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50"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75" customHeight="1" thickBot="1">
      <c r="A129" s="420" t="s">
        <v>531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75" customHeight="1" thickBot="1">
      <c r="A131" s="380" t="s">
        <v>306</v>
      </c>
      <c r="B131" s="381"/>
      <c r="C131" s="381"/>
      <c r="D131" s="381"/>
      <c r="E131" s="382"/>
      <c r="F131" s="413" t="s">
        <v>511</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53</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75" customHeight="1" thickBot="1">
      <c r="A133" s="547" t="s">
        <v>518</v>
      </c>
      <c r="B133" s="548"/>
      <c r="C133" s="548"/>
      <c r="D133" s="548"/>
      <c r="E133" s="549"/>
      <c r="F133" s="416" t="s">
        <v>517</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0"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3" t="s">
        <v>223</v>
      </c>
      <c r="B137" s="311"/>
      <c r="C137" s="311"/>
      <c r="D137" s="311"/>
      <c r="E137" s="311"/>
      <c r="F137" s="311"/>
      <c r="G137" s="538" t="s">
        <v>393</v>
      </c>
      <c r="H137" s="539"/>
      <c r="I137" s="539"/>
      <c r="J137" s="539"/>
      <c r="K137" s="539"/>
      <c r="L137" s="539"/>
      <c r="M137" s="539"/>
      <c r="N137" s="539"/>
      <c r="O137" s="539"/>
      <c r="P137" s="540"/>
      <c r="Q137" s="311" t="s">
        <v>224</v>
      </c>
      <c r="R137" s="311"/>
      <c r="S137" s="311"/>
      <c r="T137" s="311"/>
      <c r="U137" s="311"/>
      <c r="V137" s="311"/>
      <c r="W137" s="538" t="s">
        <v>486</v>
      </c>
      <c r="X137" s="539"/>
      <c r="Y137" s="539"/>
      <c r="Z137" s="539"/>
      <c r="AA137" s="539"/>
      <c r="AB137" s="539"/>
      <c r="AC137" s="539"/>
      <c r="AD137" s="539"/>
      <c r="AE137" s="539"/>
      <c r="AF137" s="540"/>
      <c r="AG137" s="311" t="s">
        <v>225</v>
      </c>
      <c r="AH137" s="311"/>
      <c r="AI137" s="311"/>
      <c r="AJ137" s="311"/>
      <c r="AK137" s="311"/>
      <c r="AL137" s="311"/>
      <c r="AM137" s="510" t="s">
        <v>487</v>
      </c>
      <c r="AN137" s="511"/>
      <c r="AO137" s="511"/>
      <c r="AP137" s="511"/>
      <c r="AQ137" s="511"/>
      <c r="AR137" s="511"/>
      <c r="AS137" s="511"/>
      <c r="AT137" s="511"/>
      <c r="AU137" s="511"/>
      <c r="AV137" s="512"/>
      <c r="AW137" s="12"/>
      <c r="AX137" s="13"/>
    </row>
    <row r="138" spans="1:50" ht="19.5" customHeight="1" thickBot="1">
      <c r="A138" s="514" t="s">
        <v>226</v>
      </c>
      <c r="B138" s="419"/>
      <c r="C138" s="419"/>
      <c r="D138" s="419"/>
      <c r="E138" s="419"/>
      <c r="F138" s="419"/>
      <c r="G138" s="308" t="s">
        <v>391</v>
      </c>
      <c r="H138" s="309"/>
      <c r="I138" s="309"/>
      <c r="J138" s="309"/>
      <c r="K138" s="309"/>
      <c r="L138" s="309"/>
      <c r="M138" s="309"/>
      <c r="N138" s="309"/>
      <c r="O138" s="309"/>
      <c r="P138" s="310"/>
      <c r="Q138" s="419" t="s">
        <v>227</v>
      </c>
      <c r="R138" s="419"/>
      <c r="S138" s="419"/>
      <c r="T138" s="419"/>
      <c r="U138" s="419"/>
      <c r="V138" s="419"/>
      <c r="W138" s="308" t="s">
        <v>392</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2" t="s">
        <v>28</v>
      </c>
      <c r="B139" s="393"/>
      <c r="C139" s="393"/>
      <c r="D139" s="393"/>
      <c r="E139" s="393"/>
      <c r="F139" s="394"/>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394</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395</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c r="A180" s="360"/>
      <c r="B180" s="361"/>
      <c r="C180" s="361"/>
      <c r="D180" s="361"/>
      <c r="E180" s="361"/>
      <c r="F180" s="362"/>
      <c r="G180" s="353" t="s">
        <v>396</v>
      </c>
      <c r="H180" s="354"/>
      <c r="I180" s="354"/>
      <c r="J180" s="354"/>
      <c r="K180" s="355"/>
      <c r="L180" s="356" t="s">
        <v>397</v>
      </c>
      <c r="M180" s="354"/>
      <c r="N180" s="354"/>
      <c r="O180" s="354"/>
      <c r="P180" s="354"/>
      <c r="Q180" s="354"/>
      <c r="R180" s="354"/>
      <c r="S180" s="354"/>
      <c r="T180" s="354"/>
      <c r="U180" s="354"/>
      <c r="V180" s="354"/>
      <c r="W180" s="354"/>
      <c r="X180" s="355"/>
      <c r="Y180" s="386">
        <v>23</v>
      </c>
      <c r="Z180" s="387"/>
      <c r="AA180" s="387"/>
      <c r="AB180" s="388"/>
      <c r="AC180" s="353" t="s">
        <v>398</v>
      </c>
      <c r="AD180" s="354"/>
      <c r="AE180" s="354"/>
      <c r="AF180" s="354"/>
      <c r="AG180" s="355"/>
      <c r="AH180" s="356" t="s">
        <v>489</v>
      </c>
      <c r="AI180" s="354"/>
      <c r="AJ180" s="354"/>
      <c r="AK180" s="354"/>
      <c r="AL180" s="354"/>
      <c r="AM180" s="354"/>
      <c r="AN180" s="354"/>
      <c r="AO180" s="354"/>
      <c r="AP180" s="354"/>
      <c r="AQ180" s="354"/>
      <c r="AR180" s="354"/>
      <c r="AS180" s="354"/>
      <c r="AT180" s="355"/>
      <c r="AU180" s="386">
        <v>14</v>
      </c>
      <c r="AV180" s="387"/>
      <c r="AW180" s="387"/>
      <c r="AX180" s="470"/>
    </row>
    <row r="181" spans="1:50" ht="21"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2"/>
    </row>
    <row r="182" spans="1:50" ht="21"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2"/>
    </row>
    <row r="183" spans="1:50" ht="21"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2"/>
    </row>
    <row r="184" spans="1:50" ht="21"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2"/>
    </row>
    <row r="185" spans="1:50" ht="21"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2"/>
    </row>
    <row r="186" spans="1:50" ht="21"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2"/>
    </row>
    <row r="187" spans="1:50" ht="21"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2"/>
    </row>
    <row r="188" spans="1:50" ht="21"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2"/>
    </row>
    <row r="189" spans="1:50" ht="21"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2"/>
    </row>
    <row r="190" spans="1:50" ht="24.75" customHeight="1">
      <c r="A190" s="360"/>
      <c r="B190" s="361"/>
      <c r="C190" s="361"/>
      <c r="D190" s="361"/>
      <c r="E190" s="361"/>
      <c r="F190" s="362"/>
      <c r="G190" s="557" t="s">
        <v>22</v>
      </c>
      <c r="H190" s="558"/>
      <c r="I190" s="558"/>
      <c r="J190" s="558"/>
      <c r="K190" s="558"/>
      <c r="L190" s="559"/>
      <c r="M190" s="146"/>
      <c r="N190" s="146"/>
      <c r="O190" s="146"/>
      <c r="P190" s="146"/>
      <c r="Q190" s="146"/>
      <c r="R190" s="146"/>
      <c r="S190" s="146"/>
      <c r="T190" s="146"/>
      <c r="U190" s="146"/>
      <c r="V190" s="146"/>
      <c r="W190" s="146"/>
      <c r="X190" s="147"/>
      <c r="Y190" s="560">
        <f>SUM(Y180:AB189)</f>
        <v>23</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14</v>
      </c>
      <c r="AV190" s="561"/>
      <c r="AW190" s="561"/>
      <c r="AX190" s="563"/>
    </row>
    <row r="191" spans="1:50" ht="30" customHeight="1">
      <c r="A191" s="360"/>
      <c r="B191" s="361"/>
      <c r="C191" s="361"/>
      <c r="D191" s="361"/>
      <c r="E191" s="361"/>
      <c r="F191" s="362"/>
      <c r="G191" s="553" t="s">
        <v>399</v>
      </c>
      <c r="H191" s="554"/>
      <c r="I191" s="554"/>
      <c r="J191" s="554"/>
      <c r="K191" s="554"/>
      <c r="L191" s="554"/>
      <c r="M191" s="554"/>
      <c r="N191" s="554"/>
      <c r="O191" s="554"/>
      <c r="P191" s="554"/>
      <c r="Q191" s="554"/>
      <c r="R191" s="554"/>
      <c r="S191" s="554"/>
      <c r="T191" s="554"/>
      <c r="U191" s="554"/>
      <c r="V191" s="554"/>
      <c r="W191" s="554"/>
      <c r="X191" s="554"/>
      <c r="Y191" s="554"/>
      <c r="Z191" s="554"/>
      <c r="AA191" s="554"/>
      <c r="AB191" s="555"/>
      <c r="AC191" s="553" t="s">
        <v>400</v>
      </c>
      <c r="AD191" s="554"/>
      <c r="AE191" s="554"/>
      <c r="AF191" s="554"/>
      <c r="AG191" s="554"/>
      <c r="AH191" s="554"/>
      <c r="AI191" s="554"/>
      <c r="AJ191" s="554"/>
      <c r="AK191" s="554"/>
      <c r="AL191" s="554"/>
      <c r="AM191" s="554"/>
      <c r="AN191" s="554"/>
      <c r="AO191" s="554"/>
      <c r="AP191" s="554"/>
      <c r="AQ191" s="554"/>
      <c r="AR191" s="554"/>
      <c r="AS191" s="554"/>
      <c r="AT191" s="554"/>
      <c r="AU191" s="554"/>
      <c r="AV191" s="554"/>
      <c r="AW191" s="554"/>
      <c r="AX191" s="556"/>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c r="A193" s="360"/>
      <c r="B193" s="361"/>
      <c r="C193" s="361"/>
      <c r="D193" s="361"/>
      <c r="E193" s="361"/>
      <c r="F193" s="362"/>
      <c r="G193" s="353" t="s">
        <v>396</v>
      </c>
      <c r="H193" s="354"/>
      <c r="I193" s="354"/>
      <c r="J193" s="354"/>
      <c r="K193" s="355"/>
      <c r="L193" s="356" t="s">
        <v>401</v>
      </c>
      <c r="M193" s="354"/>
      <c r="N193" s="354"/>
      <c r="O193" s="354"/>
      <c r="P193" s="354"/>
      <c r="Q193" s="354"/>
      <c r="R193" s="354"/>
      <c r="S193" s="354"/>
      <c r="T193" s="354"/>
      <c r="U193" s="354"/>
      <c r="V193" s="354"/>
      <c r="W193" s="354"/>
      <c r="X193" s="355"/>
      <c r="Y193" s="386">
        <v>6</v>
      </c>
      <c r="Z193" s="387"/>
      <c r="AA193" s="387"/>
      <c r="AB193" s="388"/>
      <c r="AC193" s="353" t="s">
        <v>402</v>
      </c>
      <c r="AD193" s="354"/>
      <c r="AE193" s="354"/>
      <c r="AF193" s="354"/>
      <c r="AG193" s="355"/>
      <c r="AH193" s="356" t="s">
        <v>403</v>
      </c>
      <c r="AI193" s="354"/>
      <c r="AJ193" s="354"/>
      <c r="AK193" s="354"/>
      <c r="AL193" s="354"/>
      <c r="AM193" s="354"/>
      <c r="AN193" s="354"/>
      <c r="AO193" s="354"/>
      <c r="AP193" s="354"/>
      <c r="AQ193" s="354"/>
      <c r="AR193" s="354"/>
      <c r="AS193" s="354"/>
      <c r="AT193" s="355"/>
      <c r="AU193" s="386">
        <v>12</v>
      </c>
      <c r="AV193" s="387"/>
      <c r="AW193" s="387"/>
      <c r="AX193" s="470"/>
    </row>
    <row r="194" spans="1:50" ht="21"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2"/>
    </row>
    <row r="195" spans="1:50" ht="21"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2"/>
    </row>
    <row r="196" spans="1:50" ht="21"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2"/>
    </row>
    <row r="197" spans="1:50" ht="21"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2"/>
    </row>
    <row r="198" spans="1:50" ht="21"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2"/>
    </row>
    <row r="199" spans="1:50" ht="21"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2"/>
    </row>
    <row r="200" spans="1:50" ht="21"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2"/>
    </row>
    <row r="201" spans="1:50" ht="21"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2"/>
    </row>
    <row r="202" spans="1:50" ht="21"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2"/>
    </row>
    <row r="203" spans="1:50" ht="24.75" customHeight="1">
      <c r="A203" s="360"/>
      <c r="B203" s="361"/>
      <c r="C203" s="361"/>
      <c r="D203" s="361"/>
      <c r="E203" s="361"/>
      <c r="F203" s="362"/>
      <c r="G203" s="557" t="s">
        <v>22</v>
      </c>
      <c r="H203" s="558"/>
      <c r="I203" s="558"/>
      <c r="J203" s="558"/>
      <c r="K203" s="558"/>
      <c r="L203" s="559"/>
      <c r="M203" s="146"/>
      <c r="N203" s="146"/>
      <c r="O203" s="146"/>
      <c r="P203" s="146"/>
      <c r="Q203" s="146"/>
      <c r="R203" s="146"/>
      <c r="S203" s="146"/>
      <c r="T203" s="146"/>
      <c r="U203" s="146"/>
      <c r="V203" s="146"/>
      <c r="W203" s="146"/>
      <c r="X203" s="147"/>
      <c r="Y203" s="560">
        <f>SUM(Y193:AB202)</f>
        <v>6</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12</v>
      </c>
      <c r="AV203" s="561"/>
      <c r="AW203" s="561"/>
      <c r="AX203" s="563"/>
    </row>
    <row r="204" spans="1:50" ht="30" customHeight="1">
      <c r="A204" s="360"/>
      <c r="B204" s="361"/>
      <c r="C204" s="361"/>
      <c r="D204" s="361"/>
      <c r="E204" s="361"/>
      <c r="F204" s="362"/>
      <c r="G204" s="553" t="s">
        <v>404</v>
      </c>
      <c r="H204" s="554"/>
      <c r="I204" s="554"/>
      <c r="J204" s="554"/>
      <c r="K204" s="554"/>
      <c r="L204" s="554"/>
      <c r="M204" s="554"/>
      <c r="N204" s="554"/>
      <c r="O204" s="554"/>
      <c r="P204" s="554"/>
      <c r="Q204" s="554"/>
      <c r="R204" s="554"/>
      <c r="S204" s="554"/>
      <c r="T204" s="554"/>
      <c r="U204" s="554"/>
      <c r="V204" s="554"/>
      <c r="W204" s="554"/>
      <c r="X204" s="554"/>
      <c r="Y204" s="554"/>
      <c r="Z204" s="554"/>
      <c r="AA204" s="554"/>
      <c r="AB204" s="555"/>
      <c r="AC204" s="564" t="s">
        <v>405</v>
      </c>
      <c r="AD204" s="565"/>
      <c r="AE204" s="565"/>
      <c r="AF204" s="565"/>
      <c r="AG204" s="565"/>
      <c r="AH204" s="565"/>
      <c r="AI204" s="565"/>
      <c r="AJ204" s="565"/>
      <c r="AK204" s="565"/>
      <c r="AL204" s="565"/>
      <c r="AM204" s="565"/>
      <c r="AN204" s="565"/>
      <c r="AO204" s="565"/>
      <c r="AP204" s="565"/>
      <c r="AQ204" s="565"/>
      <c r="AR204" s="565"/>
      <c r="AS204" s="565"/>
      <c r="AT204" s="565"/>
      <c r="AU204" s="565"/>
      <c r="AV204" s="565"/>
      <c r="AW204" s="565"/>
      <c r="AX204" s="566"/>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c r="A206" s="360"/>
      <c r="B206" s="361"/>
      <c r="C206" s="361"/>
      <c r="D206" s="361"/>
      <c r="E206" s="361"/>
      <c r="F206" s="362"/>
      <c r="G206" s="353" t="s">
        <v>396</v>
      </c>
      <c r="H206" s="354"/>
      <c r="I206" s="354"/>
      <c r="J206" s="354"/>
      <c r="K206" s="355"/>
      <c r="L206" s="356" t="s">
        <v>488</v>
      </c>
      <c r="M206" s="354"/>
      <c r="N206" s="354"/>
      <c r="O206" s="354"/>
      <c r="P206" s="354"/>
      <c r="Q206" s="354"/>
      <c r="R206" s="354"/>
      <c r="S206" s="354"/>
      <c r="T206" s="354"/>
      <c r="U206" s="354"/>
      <c r="V206" s="354"/>
      <c r="W206" s="354"/>
      <c r="X206" s="355"/>
      <c r="Y206" s="386">
        <v>15</v>
      </c>
      <c r="Z206" s="387"/>
      <c r="AA206" s="387"/>
      <c r="AB206" s="388"/>
      <c r="AC206" s="353" t="s">
        <v>406</v>
      </c>
      <c r="AD206" s="354"/>
      <c r="AE206" s="354"/>
      <c r="AF206" s="354"/>
      <c r="AG206" s="355"/>
      <c r="AH206" s="356" t="s">
        <v>407</v>
      </c>
      <c r="AI206" s="354"/>
      <c r="AJ206" s="354"/>
      <c r="AK206" s="354"/>
      <c r="AL206" s="354"/>
      <c r="AM206" s="354"/>
      <c r="AN206" s="354"/>
      <c r="AO206" s="354"/>
      <c r="AP206" s="354"/>
      <c r="AQ206" s="354"/>
      <c r="AR206" s="354"/>
      <c r="AS206" s="354"/>
      <c r="AT206" s="355"/>
      <c r="AU206" s="386">
        <v>27</v>
      </c>
      <c r="AV206" s="387"/>
      <c r="AW206" s="387"/>
      <c r="AX206" s="470"/>
    </row>
    <row r="207" spans="1:50" ht="24.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567" t="s">
        <v>408</v>
      </c>
      <c r="AD207" s="405"/>
      <c r="AE207" s="405"/>
      <c r="AF207" s="405"/>
      <c r="AG207" s="406"/>
      <c r="AH207" s="404" t="s">
        <v>407</v>
      </c>
      <c r="AI207" s="405"/>
      <c r="AJ207" s="405"/>
      <c r="AK207" s="405"/>
      <c r="AL207" s="405"/>
      <c r="AM207" s="405"/>
      <c r="AN207" s="405"/>
      <c r="AO207" s="405"/>
      <c r="AP207" s="405"/>
      <c r="AQ207" s="405"/>
      <c r="AR207" s="405"/>
      <c r="AS207" s="405"/>
      <c r="AT207" s="406"/>
      <c r="AU207" s="568">
        <v>0</v>
      </c>
      <c r="AV207" s="569"/>
      <c r="AW207" s="569"/>
      <c r="AX207" s="570"/>
    </row>
    <row r="208" spans="1:50" ht="21"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2"/>
    </row>
    <row r="209" spans="1:50" ht="21"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2"/>
    </row>
    <row r="210" spans="1:50" ht="21"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2"/>
    </row>
    <row r="211" spans="1:50" ht="21"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2"/>
    </row>
    <row r="212" spans="1:50" ht="21"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2"/>
    </row>
    <row r="213" spans="1:50" ht="21"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2"/>
    </row>
    <row r="214" spans="1:50" ht="21"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2"/>
    </row>
    <row r="215" spans="1:50" ht="21"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2"/>
    </row>
    <row r="216" spans="1:50" ht="24.75" customHeight="1" thickBot="1">
      <c r="A216" s="360"/>
      <c r="B216" s="361"/>
      <c r="C216" s="361"/>
      <c r="D216" s="361"/>
      <c r="E216" s="361"/>
      <c r="F216" s="362"/>
      <c r="G216" s="557" t="s">
        <v>22</v>
      </c>
      <c r="H216" s="558"/>
      <c r="I216" s="558"/>
      <c r="J216" s="558"/>
      <c r="K216" s="558"/>
      <c r="L216" s="559"/>
      <c r="M216" s="146"/>
      <c r="N216" s="146"/>
      <c r="O216" s="146"/>
      <c r="P216" s="146"/>
      <c r="Q216" s="146"/>
      <c r="R216" s="146"/>
      <c r="S216" s="146"/>
      <c r="T216" s="146"/>
      <c r="U216" s="146"/>
      <c r="V216" s="146"/>
      <c r="W216" s="146"/>
      <c r="X216" s="147"/>
      <c r="Y216" s="560">
        <f>SUM(Y206:AB215)</f>
        <v>15</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27</v>
      </c>
      <c r="AV216" s="561"/>
      <c r="AW216" s="561"/>
      <c r="AX216" s="563"/>
    </row>
    <row r="217" spans="1:50" ht="30" customHeight="1">
      <c r="A217" s="360"/>
      <c r="B217" s="361"/>
      <c r="C217" s="361"/>
      <c r="D217" s="361"/>
      <c r="E217" s="361"/>
      <c r="F217" s="362"/>
      <c r="G217" s="553" t="s">
        <v>409</v>
      </c>
      <c r="H217" s="554"/>
      <c r="I217" s="554"/>
      <c r="J217" s="554"/>
      <c r="K217" s="554"/>
      <c r="L217" s="554"/>
      <c r="M217" s="554"/>
      <c r="N217" s="554"/>
      <c r="O217" s="554"/>
      <c r="P217" s="554"/>
      <c r="Q217" s="554"/>
      <c r="R217" s="554"/>
      <c r="S217" s="554"/>
      <c r="T217" s="554"/>
      <c r="U217" s="554"/>
      <c r="V217" s="554"/>
      <c r="W217" s="554"/>
      <c r="X217" s="554"/>
      <c r="Y217" s="554"/>
      <c r="Z217" s="554"/>
      <c r="AA217" s="554"/>
      <c r="AB217" s="555"/>
      <c r="AC217" s="366" t="s">
        <v>491</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customHeight="1">
      <c r="A219" s="360"/>
      <c r="B219" s="361"/>
      <c r="C219" s="361"/>
      <c r="D219" s="361"/>
      <c r="E219" s="361"/>
      <c r="F219" s="362"/>
      <c r="G219" s="353" t="s">
        <v>396</v>
      </c>
      <c r="H219" s="354"/>
      <c r="I219" s="354"/>
      <c r="J219" s="354"/>
      <c r="K219" s="355"/>
      <c r="L219" s="356" t="s">
        <v>410</v>
      </c>
      <c r="M219" s="354"/>
      <c r="N219" s="354"/>
      <c r="O219" s="354"/>
      <c r="P219" s="354"/>
      <c r="Q219" s="354"/>
      <c r="R219" s="354"/>
      <c r="S219" s="354"/>
      <c r="T219" s="354"/>
      <c r="U219" s="354"/>
      <c r="V219" s="354"/>
      <c r="W219" s="354"/>
      <c r="X219" s="355"/>
      <c r="Y219" s="386">
        <v>1</v>
      </c>
      <c r="Z219" s="387"/>
      <c r="AA219" s="387"/>
      <c r="AB219" s="388"/>
      <c r="AC219" s="582" t="s">
        <v>492</v>
      </c>
      <c r="AD219" s="583"/>
      <c r="AE219" s="583"/>
      <c r="AF219" s="583"/>
      <c r="AG219" s="584"/>
      <c r="AH219" s="356" t="s">
        <v>493</v>
      </c>
      <c r="AI219" s="354"/>
      <c r="AJ219" s="354"/>
      <c r="AK219" s="354"/>
      <c r="AL219" s="354"/>
      <c r="AM219" s="354"/>
      <c r="AN219" s="354"/>
      <c r="AO219" s="354"/>
      <c r="AP219" s="354"/>
      <c r="AQ219" s="354"/>
      <c r="AR219" s="354"/>
      <c r="AS219" s="354"/>
      <c r="AT219" s="355"/>
      <c r="AU219" s="585">
        <v>2</v>
      </c>
      <c r="AV219" s="586"/>
      <c r="AW219" s="586"/>
      <c r="AX219" s="587"/>
    </row>
    <row r="220" spans="1:50" ht="21"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2"/>
    </row>
    <row r="221" spans="1:50" ht="21"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2"/>
    </row>
    <row r="222" spans="1:50" ht="21"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2"/>
    </row>
    <row r="223" spans="1:50" ht="21"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2"/>
    </row>
    <row r="224" spans="1:50" ht="21"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2"/>
    </row>
    <row r="225" spans="1:50" ht="21"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2"/>
    </row>
    <row r="226" spans="1:50" ht="21"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2"/>
    </row>
    <row r="227" spans="1:50" ht="21"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2"/>
    </row>
    <row r="228" spans="1:50" ht="21"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2"/>
    </row>
    <row r="229" spans="1:50" ht="24.75" customHeight="1">
      <c r="A229" s="360"/>
      <c r="B229" s="361"/>
      <c r="C229" s="361"/>
      <c r="D229" s="361"/>
      <c r="E229" s="361"/>
      <c r="F229" s="362"/>
      <c r="G229" s="557" t="s">
        <v>22</v>
      </c>
      <c r="H229" s="558"/>
      <c r="I229" s="558"/>
      <c r="J229" s="558"/>
      <c r="K229" s="558"/>
      <c r="L229" s="559"/>
      <c r="M229" s="146"/>
      <c r="N229" s="146"/>
      <c r="O229" s="146"/>
      <c r="P229" s="146"/>
      <c r="Q229" s="146"/>
      <c r="R229" s="146"/>
      <c r="S229" s="146"/>
      <c r="T229" s="146"/>
      <c r="U229" s="146"/>
      <c r="V229" s="146"/>
      <c r="W229" s="146"/>
      <c r="X229" s="147"/>
      <c r="Y229" s="560">
        <f>SUM(Y219:AB228)</f>
        <v>1</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2</v>
      </c>
      <c r="AV229" s="561"/>
      <c r="AW229" s="561"/>
      <c r="AX229" s="563"/>
    </row>
    <row r="230" spans="1:50" ht="22.5" customHeight="1" thickBot="1">
      <c r="A230" s="571" t="s">
        <v>320</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0" t="s">
        <v>33</v>
      </c>
      <c r="AL235" s="232"/>
      <c r="AM235" s="232"/>
      <c r="AN235" s="232"/>
      <c r="AO235" s="232"/>
      <c r="AP235" s="232"/>
      <c r="AQ235" s="232" t="s">
        <v>23</v>
      </c>
      <c r="AR235" s="232"/>
      <c r="AS235" s="232"/>
      <c r="AT235" s="232"/>
      <c r="AU235" s="83" t="s">
        <v>24</v>
      </c>
      <c r="AV235" s="84"/>
      <c r="AW235" s="84"/>
      <c r="AX235" s="581"/>
    </row>
    <row r="236" spans="1:50" ht="24" customHeight="1">
      <c r="A236" s="574">
        <v>1</v>
      </c>
      <c r="B236" s="574">
        <v>1</v>
      </c>
      <c r="C236" s="575" t="s">
        <v>411</v>
      </c>
      <c r="D236" s="575"/>
      <c r="E236" s="575"/>
      <c r="F236" s="575"/>
      <c r="G236" s="575"/>
      <c r="H236" s="575"/>
      <c r="I236" s="575"/>
      <c r="J236" s="575"/>
      <c r="K236" s="575"/>
      <c r="L236" s="575"/>
      <c r="M236" s="575" t="s">
        <v>397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23</v>
      </c>
      <c r="AL236" s="577"/>
      <c r="AM236" s="577"/>
      <c r="AN236" s="577"/>
      <c r="AO236" s="577"/>
      <c r="AP236" s="578"/>
      <c r="AQ236" s="579">
        <v>1</v>
      </c>
      <c r="AR236" s="575"/>
      <c r="AS236" s="575"/>
      <c r="AT236" s="575"/>
      <c r="AU236" s="576">
        <v>74</v>
      </c>
      <c r="AV236" s="577"/>
      <c r="AW236" s="577"/>
      <c r="AX236" s="578"/>
    </row>
    <row r="237" spans="1:50" ht="24" customHeight="1" hidden="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hidden="1">
      <c r="A238" s="574">
        <v>3</v>
      </c>
      <c r="B238" s="574">
        <v>1</v>
      </c>
      <c r="C238" s="575"/>
      <c r="D238" s="575"/>
      <c r="E238" s="575"/>
      <c r="F238" s="575"/>
      <c r="G238" s="575"/>
      <c r="H238" s="575"/>
      <c r="I238" s="575"/>
      <c r="J238" s="575"/>
      <c r="K238" s="575"/>
      <c r="L238" s="575"/>
      <c r="M238" s="69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94"/>
      <c r="AK238" s="576"/>
      <c r="AL238" s="577"/>
      <c r="AM238" s="577"/>
      <c r="AN238" s="577"/>
      <c r="AO238" s="577"/>
      <c r="AP238" s="578"/>
      <c r="AQ238" s="579"/>
      <c r="AR238" s="575"/>
      <c r="AS238" s="575"/>
      <c r="AT238" s="575"/>
      <c r="AU238" s="576"/>
      <c r="AV238" s="577"/>
      <c r="AW238" s="577"/>
      <c r="AX238" s="578"/>
    </row>
    <row r="239" spans="1:50" ht="24" customHeight="1" hidden="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hidden="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hidden="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hidden="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hidden="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hidden="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hidden="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hidden="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hidden="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hidden="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hidden="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hidden="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hidden="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hidden="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hidden="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hidden="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hidden="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hidden="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hidden="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hidden="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hidden="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hidden="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hidden="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hidden="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hidden="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hidden="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customHeight="1" hidden="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0" t="s">
        <v>363</v>
      </c>
      <c r="AL268" s="232"/>
      <c r="AM268" s="232"/>
      <c r="AN268" s="232"/>
      <c r="AO268" s="232"/>
      <c r="AP268" s="232"/>
      <c r="AQ268" s="232" t="s">
        <v>23</v>
      </c>
      <c r="AR268" s="232"/>
      <c r="AS268" s="232"/>
      <c r="AT268" s="232"/>
      <c r="AU268" s="83" t="s">
        <v>24</v>
      </c>
      <c r="AV268" s="84"/>
      <c r="AW268" s="84"/>
      <c r="AX268" s="581"/>
    </row>
    <row r="269" spans="1:50" ht="24" customHeight="1">
      <c r="A269" s="574">
        <v>1</v>
      </c>
      <c r="B269" s="574">
        <v>1</v>
      </c>
      <c r="C269" s="695" t="s">
        <v>412</v>
      </c>
      <c r="D269" s="696"/>
      <c r="E269" s="696"/>
      <c r="F269" s="696"/>
      <c r="G269" s="696"/>
      <c r="H269" s="696"/>
      <c r="I269" s="696"/>
      <c r="J269" s="696"/>
      <c r="K269" s="696"/>
      <c r="L269" s="696"/>
      <c r="M269" s="695" t="s">
        <v>401</v>
      </c>
      <c r="N269" s="696"/>
      <c r="O269" s="696"/>
      <c r="P269" s="696"/>
      <c r="Q269" s="696"/>
      <c r="R269" s="696"/>
      <c r="S269" s="696"/>
      <c r="T269" s="696"/>
      <c r="U269" s="696"/>
      <c r="V269" s="696"/>
      <c r="W269" s="696"/>
      <c r="X269" s="696"/>
      <c r="Y269" s="696"/>
      <c r="Z269" s="696"/>
      <c r="AA269" s="696"/>
      <c r="AB269" s="696"/>
      <c r="AC269" s="696"/>
      <c r="AD269" s="696"/>
      <c r="AE269" s="696"/>
      <c r="AF269" s="696"/>
      <c r="AG269" s="696"/>
      <c r="AH269" s="696"/>
      <c r="AI269" s="696"/>
      <c r="AJ269" s="696"/>
      <c r="AK269" s="697">
        <v>6</v>
      </c>
      <c r="AL269" s="698"/>
      <c r="AM269" s="698"/>
      <c r="AN269" s="698"/>
      <c r="AO269" s="698"/>
      <c r="AP269" s="698"/>
      <c r="AQ269" s="579">
        <v>1</v>
      </c>
      <c r="AR269" s="575"/>
      <c r="AS269" s="575"/>
      <c r="AT269" s="575"/>
      <c r="AU269" s="699">
        <v>99</v>
      </c>
      <c r="AV269" s="700"/>
      <c r="AW269" s="700"/>
      <c r="AX269" s="701"/>
    </row>
    <row r="270" spans="1:50" ht="24" customHeight="1" hidden="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hidden="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hidden="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hidden="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hidden="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hidden="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hidden="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hidden="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hidden="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hidden="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hidden="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hidden="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hidden="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hidden="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hidden="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hidden="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hidden="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hidden="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hidden="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hidden="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hidden="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hidden="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hidden="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hidden="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hidden="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hidden="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hidden="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hidden="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customHeight="1" hidden="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0" t="s">
        <v>363</v>
      </c>
      <c r="AL301" s="232"/>
      <c r="AM301" s="232"/>
      <c r="AN301" s="232"/>
      <c r="AO301" s="232"/>
      <c r="AP301" s="232"/>
      <c r="AQ301" s="232" t="s">
        <v>23</v>
      </c>
      <c r="AR301" s="232"/>
      <c r="AS301" s="232"/>
      <c r="AT301" s="232"/>
      <c r="AU301" s="83" t="s">
        <v>24</v>
      </c>
      <c r="AV301" s="84"/>
      <c r="AW301" s="84"/>
      <c r="AX301" s="581"/>
    </row>
    <row r="302" spans="1:50" ht="24" customHeight="1">
      <c r="A302" s="574">
        <v>1</v>
      </c>
      <c r="B302" s="574">
        <v>1</v>
      </c>
      <c r="C302" s="575" t="s">
        <v>413</v>
      </c>
      <c r="D302" s="575"/>
      <c r="E302" s="575"/>
      <c r="F302" s="575"/>
      <c r="G302" s="575"/>
      <c r="H302" s="575"/>
      <c r="I302" s="575"/>
      <c r="J302" s="575"/>
      <c r="K302" s="575"/>
      <c r="L302" s="575"/>
      <c r="M302" s="575" t="s">
        <v>494</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15</v>
      </c>
      <c r="AL302" s="577"/>
      <c r="AM302" s="577"/>
      <c r="AN302" s="577"/>
      <c r="AO302" s="577"/>
      <c r="AP302" s="578"/>
      <c r="AQ302" s="579">
        <v>1</v>
      </c>
      <c r="AR302" s="575"/>
      <c r="AS302" s="575"/>
      <c r="AT302" s="575"/>
      <c r="AU302" s="576">
        <v>74</v>
      </c>
      <c r="AV302" s="577"/>
      <c r="AW302" s="577"/>
      <c r="AX302" s="578"/>
    </row>
    <row r="303" spans="1:50" ht="24" customHeight="1">
      <c r="A303" s="574">
        <v>2</v>
      </c>
      <c r="B303" s="574">
        <v>1</v>
      </c>
      <c r="C303" s="575" t="s">
        <v>414</v>
      </c>
      <c r="D303" s="575"/>
      <c r="E303" s="575"/>
      <c r="F303" s="575"/>
      <c r="G303" s="575"/>
      <c r="H303" s="575"/>
      <c r="I303" s="575"/>
      <c r="J303" s="575"/>
      <c r="K303" s="575"/>
      <c r="L303" s="575"/>
      <c r="M303" s="575" t="s">
        <v>495</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v>15</v>
      </c>
      <c r="AL303" s="577"/>
      <c r="AM303" s="577"/>
      <c r="AN303" s="577"/>
      <c r="AO303" s="577"/>
      <c r="AP303" s="578"/>
      <c r="AQ303" s="579">
        <v>1</v>
      </c>
      <c r="AR303" s="575"/>
      <c r="AS303" s="575"/>
      <c r="AT303" s="575"/>
      <c r="AU303" s="576">
        <v>100</v>
      </c>
      <c r="AV303" s="577"/>
      <c r="AW303" s="577"/>
      <c r="AX303" s="578"/>
    </row>
    <row r="304" spans="1:50" ht="24" customHeight="1">
      <c r="A304" s="574">
        <v>3</v>
      </c>
      <c r="B304" s="574">
        <v>1</v>
      </c>
      <c r="C304" s="575" t="s">
        <v>415</v>
      </c>
      <c r="D304" s="575"/>
      <c r="E304" s="575"/>
      <c r="F304" s="575"/>
      <c r="G304" s="575"/>
      <c r="H304" s="575"/>
      <c r="I304" s="575"/>
      <c r="J304" s="575"/>
      <c r="K304" s="575"/>
      <c r="L304" s="575"/>
      <c r="M304" s="575" t="s">
        <v>496</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v>6</v>
      </c>
      <c r="AL304" s="577"/>
      <c r="AM304" s="577"/>
      <c r="AN304" s="577"/>
      <c r="AO304" s="577"/>
      <c r="AP304" s="578"/>
      <c r="AQ304" s="579">
        <v>1</v>
      </c>
      <c r="AR304" s="575"/>
      <c r="AS304" s="575"/>
      <c r="AT304" s="575"/>
      <c r="AU304" s="576">
        <v>67</v>
      </c>
      <c r="AV304" s="577"/>
      <c r="AW304" s="577"/>
      <c r="AX304" s="578"/>
    </row>
    <row r="305" spans="1:50" ht="24" customHeight="1">
      <c r="A305" s="574">
        <v>4</v>
      </c>
      <c r="B305" s="574">
        <v>1</v>
      </c>
      <c r="C305" s="575" t="s">
        <v>416</v>
      </c>
      <c r="D305" s="575"/>
      <c r="E305" s="575"/>
      <c r="F305" s="575"/>
      <c r="G305" s="575"/>
      <c r="H305" s="575"/>
      <c r="I305" s="575"/>
      <c r="J305" s="575"/>
      <c r="K305" s="575"/>
      <c r="L305" s="575"/>
      <c r="M305" s="575" t="s">
        <v>497</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v>4</v>
      </c>
      <c r="AL305" s="577"/>
      <c r="AM305" s="577"/>
      <c r="AN305" s="577"/>
      <c r="AO305" s="577"/>
      <c r="AP305" s="578"/>
      <c r="AQ305" s="579">
        <v>4</v>
      </c>
      <c r="AR305" s="575"/>
      <c r="AS305" s="575"/>
      <c r="AT305" s="575"/>
      <c r="AU305" s="576">
        <v>47</v>
      </c>
      <c r="AV305" s="577"/>
      <c r="AW305" s="577"/>
      <c r="AX305" s="578"/>
    </row>
    <row r="306" spans="1:50" ht="24" customHeight="1">
      <c r="A306" s="574">
        <v>5</v>
      </c>
      <c r="B306" s="574">
        <v>1</v>
      </c>
      <c r="C306" s="575" t="s">
        <v>417</v>
      </c>
      <c r="D306" s="575"/>
      <c r="E306" s="575"/>
      <c r="F306" s="575"/>
      <c r="G306" s="575"/>
      <c r="H306" s="575"/>
      <c r="I306" s="575"/>
      <c r="J306" s="575"/>
      <c r="K306" s="575"/>
      <c r="L306" s="575"/>
      <c r="M306" s="575" t="s">
        <v>418</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v>3</v>
      </c>
      <c r="AL306" s="577"/>
      <c r="AM306" s="577"/>
      <c r="AN306" s="577"/>
      <c r="AO306" s="577"/>
      <c r="AP306" s="578"/>
      <c r="AQ306" s="579">
        <v>1</v>
      </c>
      <c r="AR306" s="575"/>
      <c r="AS306" s="575"/>
      <c r="AT306" s="575"/>
      <c r="AU306" s="576">
        <v>73</v>
      </c>
      <c r="AV306" s="577"/>
      <c r="AW306" s="577"/>
      <c r="AX306" s="578"/>
    </row>
    <row r="307" spans="1:50" ht="24" customHeight="1">
      <c r="A307" s="574">
        <v>6</v>
      </c>
      <c r="B307" s="574">
        <v>1</v>
      </c>
      <c r="C307" s="575" t="s">
        <v>419</v>
      </c>
      <c r="D307" s="575"/>
      <c r="E307" s="575"/>
      <c r="F307" s="575"/>
      <c r="G307" s="575"/>
      <c r="H307" s="575"/>
      <c r="I307" s="575"/>
      <c r="J307" s="575"/>
      <c r="K307" s="575"/>
      <c r="L307" s="575"/>
      <c r="M307" s="575" t="s">
        <v>498</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v>2</v>
      </c>
      <c r="AL307" s="577"/>
      <c r="AM307" s="577"/>
      <c r="AN307" s="577"/>
      <c r="AO307" s="577"/>
      <c r="AP307" s="578"/>
      <c r="AQ307" s="579">
        <v>6</v>
      </c>
      <c r="AR307" s="575"/>
      <c r="AS307" s="575"/>
      <c r="AT307" s="575"/>
      <c r="AU307" s="576">
        <v>41</v>
      </c>
      <c r="AV307" s="577"/>
      <c r="AW307" s="577"/>
      <c r="AX307" s="578"/>
    </row>
    <row r="308" spans="1:50" ht="24" customHeight="1">
      <c r="A308" s="574">
        <v>7</v>
      </c>
      <c r="B308" s="574">
        <v>1</v>
      </c>
      <c r="C308" s="575" t="s">
        <v>420</v>
      </c>
      <c r="D308" s="575"/>
      <c r="E308" s="575"/>
      <c r="F308" s="575"/>
      <c r="G308" s="575"/>
      <c r="H308" s="575"/>
      <c r="I308" s="575"/>
      <c r="J308" s="575"/>
      <c r="K308" s="575"/>
      <c r="L308" s="575"/>
      <c r="M308" s="575" t="s">
        <v>499</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v>2</v>
      </c>
      <c r="AL308" s="577"/>
      <c r="AM308" s="577"/>
      <c r="AN308" s="577"/>
      <c r="AO308" s="577"/>
      <c r="AP308" s="578"/>
      <c r="AQ308" s="579">
        <v>2</v>
      </c>
      <c r="AR308" s="575"/>
      <c r="AS308" s="575"/>
      <c r="AT308" s="575"/>
      <c r="AU308" s="576">
        <v>46</v>
      </c>
      <c r="AV308" s="577"/>
      <c r="AW308" s="577"/>
      <c r="AX308" s="578"/>
    </row>
    <row r="309" spans="1:50" ht="24" customHeight="1" hidden="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hidden="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hidden="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hidden="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hidden="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hidden="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hidden="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hidden="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hidden="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hidden="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hidden="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hidden="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hidden="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hidden="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hidden="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hidden="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hidden="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hidden="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hidden="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hidden="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hidden="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hidden="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customHeight="1" hidden="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0" t="s">
        <v>363</v>
      </c>
      <c r="AL334" s="232"/>
      <c r="AM334" s="232"/>
      <c r="AN334" s="232"/>
      <c r="AO334" s="232"/>
      <c r="AP334" s="232"/>
      <c r="AQ334" s="232" t="s">
        <v>23</v>
      </c>
      <c r="AR334" s="232"/>
      <c r="AS334" s="232"/>
      <c r="AT334" s="232"/>
      <c r="AU334" s="83" t="s">
        <v>24</v>
      </c>
      <c r="AV334" s="84"/>
      <c r="AW334" s="84"/>
      <c r="AX334" s="581"/>
    </row>
    <row r="335" spans="1:50" ht="24" customHeight="1">
      <c r="A335" s="574">
        <v>1</v>
      </c>
      <c r="B335" s="574">
        <v>1</v>
      </c>
      <c r="C335" s="575" t="s">
        <v>421</v>
      </c>
      <c r="D335" s="575"/>
      <c r="E335" s="575"/>
      <c r="F335" s="575"/>
      <c r="G335" s="575"/>
      <c r="H335" s="575"/>
      <c r="I335" s="575"/>
      <c r="J335" s="575"/>
      <c r="K335" s="575"/>
      <c r="L335" s="575"/>
      <c r="M335" s="575" t="s">
        <v>500</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v>0.958608</v>
      </c>
      <c r="AL335" s="577"/>
      <c r="AM335" s="577"/>
      <c r="AN335" s="577"/>
      <c r="AO335" s="577"/>
      <c r="AP335" s="578"/>
      <c r="AQ335" s="579" t="s">
        <v>422</v>
      </c>
      <c r="AR335" s="575"/>
      <c r="AS335" s="575"/>
      <c r="AT335" s="575"/>
      <c r="AU335" s="576" t="s">
        <v>422</v>
      </c>
      <c r="AV335" s="577"/>
      <c r="AW335" s="577"/>
      <c r="AX335" s="578"/>
    </row>
    <row r="336" spans="1:50" ht="24" customHeight="1">
      <c r="A336" s="574">
        <v>2</v>
      </c>
      <c r="B336" s="574">
        <v>1</v>
      </c>
      <c r="C336" s="575" t="s">
        <v>423</v>
      </c>
      <c r="D336" s="575"/>
      <c r="E336" s="575"/>
      <c r="F336" s="575"/>
      <c r="G336" s="575"/>
      <c r="H336" s="575"/>
      <c r="I336" s="575"/>
      <c r="J336" s="575"/>
      <c r="K336" s="575"/>
      <c r="L336" s="575"/>
      <c r="M336" s="575" t="s">
        <v>501</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v>0.852012</v>
      </c>
      <c r="AL336" s="577"/>
      <c r="AM336" s="577"/>
      <c r="AN336" s="577"/>
      <c r="AO336" s="577"/>
      <c r="AP336" s="578"/>
      <c r="AQ336" s="579" t="s">
        <v>424</v>
      </c>
      <c r="AR336" s="575"/>
      <c r="AS336" s="575"/>
      <c r="AT336" s="575"/>
      <c r="AU336" s="576" t="s">
        <v>424</v>
      </c>
      <c r="AV336" s="577"/>
      <c r="AW336" s="577"/>
      <c r="AX336" s="578"/>
    </row>
    <row r="337" spans="1:50" ht="24" customHeight="1">
      <c r="A337" s="574">
        <v>3</v>
      </c>
      <c r="B337" s="574">
        <v>1</v>
      </c>
      <c r="C337" s="575" t="s">
        <v>425</v>
      </c>
      <c r="D337" s="575"/>
      <c r="E337" s="575"/>
      <c r="F337" s="575"/>
      <c r="G337" s="575"/>
      <c r="H337" s="575"/>
      <c r="I337" s="575"/>
      <c r="J337" s="575"/>
      <c r="K337" s="575"/>
      <c r="L337" s="575"/>
      <c r="M337" s="575" t="s">
        <v>426</v>
      </c>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v>0.40176</v>
      </c>
      <c r="AL337" s="577"/>
      <c r="AM337" s="577"/>
      <c r="AN337" s="577"/>
      <c r="AO337" s="577"/>
      <c r="AP337" s="578"/>
      <c r="AQ337" s="579" t="s">
        <v>424</v>
      </c>
      <c r="AR337" s="575"/>
      <c r="AS337" s="575"/>
      <c r="AT337" s="575"/>
      <c r="AU337" s="576" t="s">
        <v>424</v>
      </c>
      <c r="AV337" s="577"/>
      <c r="AW337" s="577"/>
      <c r="AX337" s="578"/>
    </row>
    <row r="338" spans="1:50" ht="24" customHeight="1">
      <c r="A338" s="574">
        <v>4</v>
      </c>
      <c r="B338" s="574">
        <v>1</v>
      </c>
      <c r="C338" s="575" t="s">
        <v>427</v>
      </c>
      <c r="D338" s="575"/>
      <c r="E338" s="575"/>
      <c r="F338" s="575"/>
      <c r="G338" s="575"/>
      <c r="H338" s="575"/>
      <c r="I338" s="575"/>
      <c r="J338" s="575"/>
      <c r="K338" s="575"/>
      <c r="L338" s="575"/>
      <c r="M338" s="575" t="s">
        <v>502</v>
      </c>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v>0.286631</v>
      </c>
      <c r="AL338" s="577"/>
      <c r="AM338" s="577"/>
      <c r="AN338" s="577"/>
      <c r="AO338" s="577"/>
      <c r="AP338" s="578"/>
      <c r="AQ338" s="579" t="s">
        <v>424</v>
      </c>
      <c r="AR338" s="575"/>
      <c r="AS338" s="575"/>
      <c r="AT338" s="575"/>
      <c r="AU338" s="576" t="s">
        <v>424</v>
      </c>
      <c r="AV338" s="577"/>
      <c r="AW338" s="577"/>
      <c r="AX338" s="578"/>
    </row>
    <row r="339" spans="1:50" ht="24" customHeight="1">
      <c r="A339" s="574">
        <v>5</v>
      </c>
      <c r="B339" s="574">
        <v>1</v>
      </c>
      <c r="C339" s="575" t="s">
        <v>423</v>
      </c>
      <c r="D339" s="575"/>
      <c r="E339" s="575"/>
      <c r="F339" s="575"/>
      <c r="G339" s="575"/>
      <c r="H339" s="575"/>
      <c r="I339" s="575"/>
      <c r="J339" s="575"/>
      <c r="K339" s="575"/>
      <c r="L339" s="575"/>
      <c r="M339" s="575" t="s">
        <v>503</v>
      </c>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v>0.238464</v>
      </c>
      <c r="AL339" s="577"/>
      <c r="AM339" s="577"/>
      <c r="AN339" s="577"/>
      <c r="AO339" s="577"/>
      <c r="AP339" s="578"/>
      <c r="AQ339" s="579" t="s">
        <v>424</v>
      </c>
      <c r="AR339" s="575"/>
      <c r="AS339" s="575"/>
      <c r="AT339" s="575"/>
      <c r="AU339" s="576" t="s">
        <v>424</v>
      </c>
      <c r="AV339" s="577"/>
      <c r="AW339" s="577"/>
      <c r="AX339" s="578"/>
    </row>
    <row r="340" spans="1:50" ht="24" customHeight="1">
      <c r="A340" s="574">
        <v>6</v>
      </c>
      <c r="B340" s="574">
        <v>1</v>
      </c>
      <c r="C340" s="575" t="s">
        <v>425</v>
      </c>
      <c r="D340" s="575"/>
      <c r="E340" s="575"/>
      <c r="F340" s="575"/>
      <c r="G340" s="575"/>
      <c r="H340" s="575"/>
      <c r="I340" s="575"/>
      <c r="J340" s="575"/>
      <c r="K340" s="575"/>
      <c r="L340" s="575"/>
      <c r="M340" s="575" t="s">
        <v>504</v>
      </c>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v>0.1944</v>
      </c>
      <c r="AL340" s="577"/>
      <c r="AM340" s="577"/>
      <c r="AN340" s="577"/>
      <c r="AO340" s="577"/>
      <c r="AP340" s="578"/>
      <c r="AQ340" s="579" t="s">
        <v>424</v>
      </c>
      <c r="AR340" s="575"/>
      <c r="AS340" s="575"/>
      <c r="AT340" s="575"/>
      <c r="AU340" s="576" t="s">
        <v>424</v>
      </c>
      <c r="AV340" s="577"/>
      <c r="AW340" s="577"/>
      <c r="AX340" s="578"/>
    </row>
    <row r="341" spans="1:50" ht="24" customHeight="1">
      <c r="A341" s="574">
        <v>7</v>
      </c>
      <c r="B341" s="574">
        <v>1</v>
      </c>
      <c r="C341" s="575" t="s">
        <v>428</v>
      </c>
      <c r="D341" s="575"/>
      <c r="E341" s="575"/>
      <c r="F341" s="575"/>
      <c r="G341" s="575"/>
      <c r="H341" s="575"/>
      <c r="I341" s="575"/>
      <c r="J341" s="575"/>
      <c r="K341" s="575"/>
      <c r="L341" s="575"/>
      <c r="M341" s="575" t="s">
        <v>429</v>
      </c>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v>0.15086</v>
      </c>
      <c r="AL341" s="577"/>
      <c r="AM341" s="577"/>
      <c r="AN341" s="577"/>
      <c r="AO341" s="577"/>
      <c r="AP341" s="578"/>
      <c r="AQ341" s="579" t="s">
        <v>424</v>
      </c>
      <c r="AR341" s="575"/>
      <c r="AS341" s="575"/>
      <c r="AT341" s="575"/>
      <c r="AU341" s="576" t="s">
        <v>424</v>
      </c>
      <c r="AV341" s="577"/>
      <c r="AW341" s="577"/>
      <c r="AX341" s="578"/>
    </row>
    <row r="342" spans="1:50" ht="24" customHeight="1">
      <c r="A342" s="574">
        <v>8</v>
      </c>
      <c r="B342" s="574">
        <v>1</v>
      </c>
      <c r="C342" s="575" t="s">
        <v>415</v>
      </c>
      <c r="D342" s="575"/>
      <c r="E342" s="575"/>
      <c r="F342" s="575"/>
      <c r="G342" s="575"/>
      <c r="H342" s="575"/>
      <c r="I342" s="575"/>
      <c r="J342" s="575"/>
      <c r="K342" s="575"/>
      <c r="L342" s="575"/>
      <c r="M342" s="575" t="s">
        <v>430</v>
      </c>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v>0.102391</v>
      </c>
      <c r="AL342" s="577"/>
      <c r="AM342" s="577"/>
      <c r="AN342" s="577"/>
      <c r="AO342" s="577"/>
      <c r="AP342" s="578"/>
      <c r="AQ342" s="579" t="s">
        <v>424</v>
      </c>
      <c r="AR342" s="575"/>
      <c r="AS342" s="575"/>
      <c r="AT342" s="575"/>
      <c r="AU342" s="576" t="s">
        <v>424</v>
      </c>
      <c r="AV342" s="577"/>
      <c r="AW342" s="577"/>
      <c r="AX342" s="578"/>
    </row>
    <row r="343" spans="1:50" ht="24" customHeight="1">
      <c r="A343" s="574">
        <v>9</v>
      </c>
      <c r="B343" s="574">
        <v>1</v>
      </c>
      <c r="C343" s="575" t="s">
        <v>431</v>
      </c>
      <c r="D343" s="575"/>
      <c r="E343" s="575"/>
      <c r="F343" s="575"/>
      <c r="G343" s="575"/>
      <c r="H343" s="575"/>
      <c r="I343" s="575"/>
      <c r="J343" s="575"/>
      <c r="K343" s="575"/>
      <c r="L343" s="575"/>
      <c r="M343" s="575" t="s">
        <v>432</v>
      </c>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v>0.061884</v>
      </c>
      <c r="AL343" s="577"/>
      <c r="AM343" s="577"/>
      <c r="AN343" s="577"/>
      <c r="AO343" s="577"/>
      <c r="AP343" s="578"/>
      <c r="AQ343" s="579" t="s">
        <v>424</v>
      </c>
      <c r="AR343" s="575"/>
      <c r="AS343" s="575"/>
      <c r="AT343" s="575"/>
      <c r="AU343" s="576" t="s">
        <v>424</v>
      </c>
      <c r="AV343" s="577"/>
      <c r="AW343" s="577"/>
      <c r="AX343" s="578"/>
    </row>
    <row r="344" spans="1:50" ht="24" customHeight="1">
      <c r="A344" s="574">
        <v>10</v>
      </c>
      <c r="B344" s="574">
        <v>1</v>
      </c>
      <c r="C344" s="575" t="s">
        <v>509</v>
      </c>
      <c r="D344" s="575"/>
      <c r="E344" s="575"/>
      <c r="F344" s="575"/>
      <c r="G344" s="575"/>
      <c r="H344" s="575"/>
      <c r="I344" s="575"/>
      <c r="J344" s="575"/>
      <c r="K344" s="575"/>
      <c r="L344" s="575"/>
      <c r="M344" s="575" t="s">
        <v>433</v>
      </c>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v>0.060855</v>
      </c>
      <c r="AL344" s="577"/>
      <c r="AM344" s="577"/>
      <c r="AN344" s="577"/>
      <c r="AO344" s="577"/>
      <c r="AP344" s="578"/>
      <c r="AQ344" s="579" t="s">
        <v>424</v>
      </c>
      <c r="AR344" s="575"/>
      <c r="AS344" s="575"/>
      <c r="AT344" s="575"/>
      <c r="AU344" s="576" t="s">
        <v>424</v>
      </c>
      <c r="AV344" s="577"/>
      <c r="AW344" s="577"/>
      <c r="AX344" s="578"/>
    </row>
    <row r="345" spans="1:50" ht="24" customHeight="1" hidden="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hidden="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hidden="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hidden="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hidden="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hidden="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hidden="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hidden="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hidden="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hidden="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hidden="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hidden="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hidden="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hidden="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hidden="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hidden="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hidden="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hidden="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hidden="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customHeight="1" hidden="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0" t="s">
        <v>363</v>
      </c>
      <c r="AL367" s="232"/>
      <c r="AM367" s="232"/>
      <c r="AN367" s="232"/>
      <c r="AO367" s="232"/>
      <c r="AP367" s="232"/>
      <c r="AQ367" s="232" t="s">
        <v>23</v>
      </c>
      <c r="AR367" s="232"/>
      <c r="AS367" s="232"/>
      <c r="AT367" s="232"/>
      <c r="AU367" s="83" t="s">
        <v>24</v>
      </c>
      <c r="AV367" s="84"/>
      <c r="AW367" s="84"/>
      <c r="AX367" s="581"/>
    </row>
    <row r="368" spans="1:50" ht="24" customHeight="1">
      <c r="A368" s="574">
        <v>1</v>
      </c>
      <c r="B368" s="574">
        <v>1</v>
      </c>
      <c r="C368" s="575" t="s">
        <v>434</v>
      </c>
      <c r="D368" s="575"/>
      <c r="E368" s="575"/>
      <c r="F368" s="575"/>
      <c r="G368" s="575"/>
      <c r="H368" s="575"/>
      <c r="I368" s="575"/>
      <c r="J368" s="575"/>
      <c r="K368" s="575"/>
      <c r="L368" s="575"/>
      <c r="M368" s="575" t="s">
        <v>505</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v>14</v>
      </c>
      <c r="AL368" s="577"/>
      <c r="AM368" s="577"/>
      <c r="AN368" s="577"/>
      <c r="AO368" s="577"/>
      <c r="AP368" s="578"/>
      <c r="AQ368" s="579" t="s">
        <v>424</v>
      </c>
      <c r="AR368" s="575"/>
      <c r="AS368" s="575"/>
      <c r="AT368" s="575"/>
      <c r="AU368" s="576" t="s">
        <v>424</v>
      </c>
      <c r="AV368" s="577"/>
      <c r="AW368" s="577"/>
      <c r="AX368" s="578"/>
    </row>
    <row r="369" spans="1:50" ht="24" customHeight="1">
      <c r="A369" s="574">
        <v>2</v>
      </c>
      <c r="B369" s="574">
        <v>1</v>
      </c>
      <c r="C369" s="575" t="s">
        <v>435</v>
      </c>
      <c r="D369" s="575"/>
      <c r="E369" s="575"/>
      <c r="F369" s="575"/>
      <c r="G369" s="575"/>
      <c r="H369" s="575"/>
      <c r="I369" s="575"/>
      <c r="J369" s="575"/>
      <c r="K369" s="575"/>
      <c r="L369" s="575"/>
      <c r="M369" s="575" t="s">
        <v>506</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v>11</v>
      </c>
      <c r="AL369" s="577"/>
      <c r="AM369" s="577"/>
      <c r="AN369" s="577"/>
      <c r="AO369" s="577"/>
      <c r="AP369" s="578"/>
      <c r="AQ369" s="579" t="s">
        <v>424</v>
      </c>
      <c r="AR369" s="575"/>
      <c r="AS369" s="575"/>
      <c r="AT369" s="575"/>
      <c r="AU369" s="576" t="s">
        <v>424</v>
      </c>
      <c r="AV369" s="577"/>
      <c r="AW369" s="577"/>
      <c r="AX369" s="578"/>
    </row>
    <row r="370" spans="1:50" ht="24" customHeight="1">
      <c r="A370" s="574">
        <v>3</v>
      </c>
      <c r="B370" s="574">
        <v>1</v>
      </c>
      <c r="C370" s="575" t="s">
        <v>436</v>
      </c>
      <c r="D370" s="575"/>
      <c r="E370" s="575"/>
      <c r="F370" s="575"/>
      <c r="G370" s="575"/>
      <c r="H370" s="575"/>
      <c r="I370" s="575"/>
      <c r="J370" s="575"/>
      <c r="K370" s="575"/>
      <c r="L370" s="575"/>
      <c r="M370" s="575" t="s">
        <v>437</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v>9</v>
      </c>
      <c r="AL370" s="577"/>
      <c r="AM370" s="577"/>
      <c r="AN370" s="577"/>
      <c r="AO370" s="577"/>
      <c r="AP370" s="578"/>
      <c r="AQ370" s="579" t="s">
        <v>424</v>
      </c>
      <c r="AR370" s="575"/>
      <c r="AS370" s="575"/>
      <c r="AT370" s="575"/>
      <c r="AU370" s="576" t="s">
        <v>424</v>
      </c>
      <c r="AV370" s="577"/>
      <c r="AW370" s="577"/>
      <c r="AX370" s="578"/>
    </row>
    <row r="371" spans="1:50" ht="24" customHeight="1">
      <c r="A371" s="574">
        <v>4</v>
      </c>
      <c r="B371" s="574">
        <v>1</v>
      </c>
      <c r="C371" s="575" t="s">
        <v>438</v>
      </c>
      <c r="D371" s="575"/>
      <c r="E371" s="575"/>
      <c r="F371" s="575"/>
      <c r="G371" s="575"/>
      <c r="H371" s="575"/>
      <c r="I371" s="575"/>
      <c r="J371" s="575"/>
      <c r="K371" s="575"/>
      <c r="L371" s="575"/>
      <c r="M371" s="575" t="s">
        <v>507</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v>7</v>
      </c>
      <c r="AL371" s="577"/>
      <c r="AM371" s="577"/>
      <c r="AN371" s="577"/>
      <c r="AO371" s="577"/>
      <c r="AP371" s="578"/>
      <c r="AQ371" s="579" t="s">
        <v>424</v>
      </c>
      <c r="AR371" s="575"/>
      <c r="AS371" s="575"/>
      <c r="AT371" s="575"/>
      <c r="AU371" s="576" t="s">
        <v>424</v>
      </c>
      <c r="AV371" s="577"/>
      <c r="AW371" s="577"/>
      <c r="AX371" s="578"/>
    </row>
    <row r="372" spans="1:50" ht="24" customHeight="1">
      <c r="A372" s="574">
        <v>5</v>
      </c>
      <c r="B372" s="574">
        <v>1</v>
      </c>
      <c r="C372" s="575" t="s">
        <v>439</v>
      </c>
      <c r="D372" s="575"/>
      <c r="E372" s="575"/>
      <c r="F372" s="575"/>
      <c r="G372" s="575"/>
      <c r="H372" s="575"/>
      <c r="I372" s="575"/>
      <c r="J372" s="575"/>
      <c r="K372" s="575"/>
      <c r="L372" s="575"/>
      <c r="M372" s="575" t="s">
        <v>440</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v>2</v>
      </c>
      <c r="AL372" s="577"/>
      <c r="AM372" s="577"/>
      <c r="AN372" s="577"/>
      <c r="AO372" s="577"/>
      <c r="AP372" s="578"/>
      <c r="AQ372" s="579" t="s">
        <v>424</v>
      </c>
      <c r="AR372" s="575"/>
      <c r="AS372" s="575"/>
      <c r="AT372" s="575"/>
      <c r="AU372" s="576" t="s">
        <v>424</v>
      </c>
      <c r="AV372" s="577"/>
      <c r="AW372" s="577"/>
      <c r="AX372" s="578"/>
    </row>
    <row r="373" spans="1:50" ht="24" customHeight="1">
      <c r="A373" s="574">
        <v>6</v>
      </c>
      <c r="B373" s="574">
        <v>1</v>
      </c>
      <c r="C373" s="575" t="s">
        <v>441</v>
      </c>
      <c r="D373" s="575"/>
      <c r="E373" s="575"/>
      <c r="F373" s="575"/>
      <c r="G373" s="575"/>
      <c r="H373" s="575"/>
      <c r="I373" s="575"/>
      <c r="J373" s="575"/>
      <c r="K373" s="575"/>
      <c r="L373" s="575"/>
      <c r="M373" s="575" t="s">
        <v>442</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v>2</v>
      </c>
      <c r="AL373" s="577"/>
      <c r="AM373" s="577"/>
      <c r="AN373" s="577"/>
      <c r="AO373" s="577"/>
      <c r="AP373" s="578"/>
      <c r="AQ373" s="579" t="s">
        <v>424</v>
      </c>
      <c r="AR373" s="575"/>
      <c r="AS373" s="575"/>
      <c r="AT373" s="575"/>
      <c r="AU373" s="576" t="s">
        <v>424</v>
      </c>
      <c r="AV373" s="577"/>
      <c r="AW373" s="577"/>
      <c r="AX373" s="578"/>
    </row>
    <row r="374" spans="1:50" ht="24" customHeight="1">
      <c r="A374" s="574">
        <v>7</v>
      </c>
      <c r="B374" s="574">
        <v>1</v>
      </c>
      <c r="C374" s="575" t="s">
        <v>435</v>
      </c>
      <c r="D374" s="575"/>
      <c r="E374" s="575"/>
      <c r="F374" s="575"/>
      <c r="G374" s="575"/>
      <c r="H374" s="575"/>
      <c r="I374" s="575"/>
      <c r="J374" s="575"/>
      <c r="K374" s="575"/>
      <c r="L374" s="575"/>
      <c r="M374" s="575" t="s">
        <v>443</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v>2</v>
      </c>
      <c r="AL374" s="577"/>
      <c r="AM374" s="577"/>
      <c r="AN374" s="577"/>
      <c r="AO374" s="577"/>
      <c r="AP374" s="578"/>
      <c r="AQ374" s="579" t="s">
        <v>424</v>
      </c>
      <c r="AR374" s="575"/>
      <c r="AS374" s="575"/>
      <c r="AT374" s="575"/>
      <c r="AU374" s="576" t="s">
        <v>424</v>
      </c>
      <c r="AV374" s="577"/>
      <c r="AW374" s="577"/>
      <c r="AX374" s="578"/>
    </row>
    <row r="375" spans="1:50" ht="24" customHeight="1">
      <c r="A375" s="574">
        <v>8</v>
      </c>
      <c r="B375" s="574">
        <v>1</v>
      </c>
      <c r="C375" s="575" t="s">
        <v>444</v>
      </c>
      <c r="D375" s="575"/>
      <c r="E375" s="575"/>
      <c r="F375" s="575"/>
      <c r="G375" s="575"/>
      <c r="H375" s="575"/>
      <c r="I375" s="575"/>
      <c r="J375" s="575"/>
      <c r="K375" s="575"/>
      <c r="L375" s="575"/>
      <c r="M375" s="575" t="s">
        <v>506</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v>0.858318</v>
      </c>
      <c r="AL375" s="577"/>
      <c r="AM375" s="577"/>
      <c r="AN375" s="577"/>
      <c r="AO375" s="577"/>
      <c r="AP375" s="578"/>
      <c r="AQ375" s="579" t="s">
        <v>424</v>
      </c>
      <c r="AR375" s="575"/>
      <c r="AS375" s="575"/>
      <c r="AT375" s="575"/>
      <c r="AU375" s="576" t="s">
        <v>424</v>
      </c>
      <c r="AV375" s="577"/>
      <c r="AW375" s="577"/>
      <c r="AX375" s="578"/>
    </row>
    <row r="376" spans="1:50" ht="24" customHeight="1">
      <c r="A376" s="574">
        <v>9</v>
      </c>
      <c r="B376" s="574">
        <v>1</v>
      </c>
      <c r="C376" s="575" t="s">
        <v>435</v>
      </c>
      <c r="D376" s="575"/>
      <c r="E376" s="575"/>
      <c r="F376" s="575"/>
      <c r="G376" s="575"/>
      <c r="H376" s="575"/>
      <c r="I376" s="575"/>
      <c r="J376" s="575"/>
      <c r="K376" s="575"/>
      <c r="L376" s="575"/>
      <c r="M376" s="575" t="s">
        <v>445</v>
      </c>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v>0.622458</v>
      </c>
      <c r="AL376" s="577"/>
      <c r="AM376" s="577"/>
      <c r="AN376" s="577"/>
      <c r="AO376" s="577"/>
      <c r="AP376" s="578"/>
      <c r="AQ376" s="579" t="s">
        <v>424</v>
      </c>
      <c r="AR376" s="575"/>
      <c r="AS376" s="575"/>
      <c r="AT376" s="575"/>
      <c r="AU376" s="576" t="s">
        <v>424</v>
      </c>
      <c r="AV376" s="577"/>
      <c r="AW376" s="577"/>
      <c r="AX376" s="578"/>
    </row>
    <row r="377" spans="1:50" ht="24" customHeight="1">
      <c r="A377" s="574">
        <v>10</v>
      </c>
      <c r="B377" s="574">
        <v>1</v>
      </c>
      <c r="C377" s="575" t="s">
        <v>446</v>
      </c>
      <c r="D377" s="575"/>
      <c r="E377" s="575"/>
      <c r="F377" s="575"/>
      <c r="G377" s="575"/>
      <c r="H377" s="575"/>
      <c r="I377" s="575"/>
      <c r="J377" s="575"/>
      <c r="K377" s="575"/>
      <c r="L377" s="575"/>
      <c r="M377" s="575" t="s">
        <v>508</v>
      </c>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v>0.495772</v>
      </c>
      <c r="AL377" s="577"/>
      <c r="AM377" s="577"/>
      <c r="AN377" s="577"/>
      <c r="AO377" s="577"/>
      <c r="AP377" s="578"/>
      <c r="AQ377" s="579" t="s">
        <v>424</v>
      </c>
      <c r="AR377" s="575"/>
      <c r="AS377" s="575"/>
      <c r="AT377" s="575"/>
      <c r="AU377" s="576" t="s">
        <v>424</v>
      </c>
      <c r="AV377" s="577"/>
      <c r="AW377" s="577"/>
      <c r="AX377" s="578"/>
    </row>
    <row r="378" spans="1:50" ht="24" customHeight="1" hidden="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hidden="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hidden="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hidden="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hidden="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hidden="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hidden="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hidden="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hidden="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hidden="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hidden="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hidden="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hidden="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hidden="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hidden="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hidden="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hidden="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hidden="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hidden="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customHeight="1" hidden="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4"/>
      <c r="B400" s="574"/>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0" t="s">
        <v>363</v>
      </c>
      <c r="AL400" s="232"/>
      <c r="AM400" s="232"/>
      <c r="AN400" s="232"/>
      <c r="AO400" s="232"/>
      <c r="AP400" s="232"/>
      <c r="AQ400" s="232" t="s">
        <v>23</v>
      </c>
      <c r="AR400" s="232"/>
      <c r="AS400" s="232"/>
      <c r="AT400" s="232"/>
      <c r="AU400" s="83" t="s">
        <v>24</v>
      </c>
      <c r="AV400" s="84"/>
      <c r="AW400" s="84"/>
      <c r="AX400" s="581"/>
    </row>
    <row r="401" spans="1:50" ht="24" customHeight="1">
      <c r="A401" s="574">
        <v>1</v>
      </c>
      <c r="B401" s="574">
        <v>1</v>
      </c>
      <c r="C401" s="575" t="s">
        <v>447</v>
      </c>
      <c r="D401" s="575"/>
      <c r="E401" s="575"/>
      <c r="F401" s="575"/>
      <c r="G401" s="575"/>
      <c r="H401" s="575"/>
      <c r="I401" s="575"/>
      <c r="J401" s="575"/>
      <c r="K401" s="575"/>
      <c r="L401" s="575"/>
      <c r="M401" s="575" t="s">
        <v>448</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v>12</v>
      </c>
      <c r="AL401" s="577"/>
      <c r="AM401" s="577"/>
      <c r="AN401" s="577"/>
      <c r="AO401" s="577"/>
      <c r="AP401" s="578"/>
      <c r="AQ401" s="579" t="s">
        <v>424</v>
      </c>
      <c r="AR401" s="575"/>
      <c r="AS401" s="575"/>
      <c r="AT401" s="575"/>
      <c r="AU401" s="576" t="s">
        <v>424</v>
      </c>
      <c r="AV401" s="577"/>
      <c r="AW401" s="577"/>
      <c r="AX401" s="578"/>
    </row>
    <row r="402" spans="1:50" ht="24" customHeight="1">
      <c r="A402" s="574">
        <v>2</v>
      </c>
      <c r="B402" s="574">
        <v>1</v>
      </c>
      <c r="C402" s="575" t="s">
        <v>449</v>
      </c>
      <c r="D402" s="575"/>
      <c r="E402" s="575"/>
      <c r="F402" s="575"/>
      <c r="G402" s="575"/>
      <c r="H402" s="575"/>
      <c r="I402" s="575"/>
      <c r="J402" s="575"/>
      <c r="K402" s="575"/>
      <c r="L402" s="575"/>
      <c r="M402" s="575" t="s">
        <v>448</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v>0.08403</v>
      </c>
      <c r="AL402" s="577"/>
      <c r="AM402" s="577"/>
      <c r="AN402" s="577"/>
      <c r="AO402" s="577"/>
      <c r="AP402" s="578"/>
      <c r="AQ402" s="579" t="s">
        <v>424</v>
      </c>
      <c r="AR402" s="575"/>
      <c r="AS402" s="575"/>
      <c r="AT402" s="575"/>
      <c r="AU402" s="576" t="s">
        <v>424</v>
      </c>
      <c r="AV402" s="577"/>
      <c r="AW402" s="577"/>
      <c r="AX402" s="578"/>
    </row>
    <row r="403" spans="1:50" ht="24" customHeight="1" hidden="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hidden="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hidden="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hidden="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hidden="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hidden="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hidden="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hidden="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hidden="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hidden="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hidden="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hidden="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hidden="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hidden="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hidden="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hidden="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hidden="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hidden="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hidden="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hidden="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hidden="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hidden="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hidden="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hidden="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hidden="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hidden="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hidden="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customHeight="1" hidden="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4"/>
      <c r="B433" s="574"/>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0" t="s">
        <v>363</v>
      </c>
      <c r="AL433" s="232"/>
      <c r="AM433" s="232"/>
      <c r="AN433" s="232"/>
      <c r="AO433" s="232"/>
      <c r="AP433" s="232"/>
      <c r="AQ433" s="232" t="s">
        <v>23</v>
      </c>
      <c r="AR433" s="232"/>
      <c r="AS433" s="232"/>
      <c r="AT433" s="232"/>
      <c r="AU433" s="83" t="s">
        <v>24</v>
      </c>
      <c r="AV433" s="84"/>
      <c r="AW433" s="84"/>
      <c r="AX433" s="581"/>
    </row>
    <row r="434" spans="1:50" ht="24" customHeight="1">
      <c r="A434" s="574">
        <v>1</v>
      </c>
      <c r="B434" s="574">
        <v>1</v>
      </c>
      <c r="C434" s="575" t="s">
        <v>450</v>
      </c>
      <c r="D434" s="575"/>
      <c r="E434" s="575"/>
      <c r="F434" s="575"/>
      <c r="G434" s="575"/>
      <c r="H434" s="575"/>
      <c r="I434" s="575"/>
      <c r="J434" s="575"/>
      <c r="K434" s="575"/>
      <c r="L434" s="575"/>
      <c r="M434" s="575" t="s">
        <v>451</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v>27</v>
      </c>
      <c r="AL434" s="577"/>
      <c r="AM434" s="577"/>
      <c r="AN434" s="577"/>
      <c r="AO434" s="577"/>
      <c r="AP434" s="578"/>
      <c r="AQ434" s="579" t="s">
        <v>424</v>
      </c>
      <c r="AR434" s="575"/>
      <c r="AS434" s="575"/>
      <c r="AT434" s="575"/>
      <c r="AU434" s="576" t="s">
        <v>424</v>
      </c>
      <c r="AV434" s="577"/>
      <c r="AW434" s="577"/>
      <c r="AX434" s="578"/>
    </row>
    <row r="435" spans="1:50" ht="24" customHeight="1">
      <c r="A435" s="574">
        <v>2</v>
      </c>
      <c r="B435" s="574">
        <v>1</v>
      </c>
      <c r="C435" s="575" t="s">
        <v>452</v>
      </c>
      <c r="D435" s="575"/>
      <c r="E435" s="575"/>
      <c r="F435" s="575"/>
      <c r="G435" s="575"/>
      <c r="H435" s="575"/>
      <c r="I435" s="575"/>
      <c r="J435" s="575"/>
      <c r="K435" s="575"/>
      <c r="L435" s="575"/>
      <c r="M435" s="575" t="s">
        <v>451</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v>10</v>
      </c>
      <c r="AL435" s="577"/>
      <c r="AM435" s="577"/>
      <c r="AN435" s="577"/>
      <c r="AO435" s="577"/>
      <c r="AP435" s="578"/>
      <c r="AQ435" s="579" t="s">
        <v>424</v>
      </c>
      <c r="AR435" s="575"/>
      <c r="AS435" s="575"/>
      <c r="AT435" s="575"/>
      <c r="AU435" s="576" t="s">
        <v>424</v>
      </c>
      <c r="AV435" s="577"/>
      <c r="AW435" s="577"/>
      <c r="AX435" s="578"/>
    </row>
    <row r="436" spans="1:50" ht="24" customHeight="1">
      <c r="A436" s="574">
        <v>3</v>
      </c>
      <c r="B436" s="574">
        <v>1</v>
      </c>
      <c r="C436" s="575" t="s">
        <v>453</v>
      </c>
      <c r="D436" s="575"/>
      <c r="E436" s="575"/>
      <c r="F436" s="575"/>
      <c r="G436" s="575"/>
      <c r="H436" s="575"/>
      <c r="I436" s="575"/>
      <c r="J436" s="575"/>
      <c r="K436" s="575"/>
      <c r="L436" s="575"/>
      <c r="M436" s="575" t="s">
        <v>454</v>
      </c>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v>8</v>
      </c>
      <c r="AL436" s="577"/>
      <c r="AM436" s="577"/>
      <c r="AN436" s="577"/>
      <c r="AO436" s="577"/>
      <c r="AP436" s="578"/>
      <c r="AQ436" s="579" t="s">
        <v>424</v>
      </c>
      <c r="AR436" s="575"/>
      <c r="AS436" s="575"/>
      <c r="AT436" s="575"/>
      <c r="AU436" s="576" t="s">
        <v>424</v>
      </c>
      <c r="AV436" s="577"/>
      <c r="AW436" s="577"/>
      <c r="AX436" s="578"/>
    </row>
    <row r="437" spans="1:50" ht="24" customHeight="1">
      <c r="A437" s="574">
        <v>4</v>
      </c>
      <c r="B437" s="574">
        <v>1</v>
      </c>
      <c r="C437" s="575" t="s">
        <v>455</v>
      </c>
      <c r="D437" s="575"/>
      <c r="E437" s="575"/>
      <c r="F437" s="575"/>
      <c r="G437" s="575"/>
      <c r="H437" s="575"/>
      <c r="I437" s="575"/>
      <c r="J437" s="575"/>
      <c r="K437" s="575"/>
      <c r="L437" s="575"/>
      <c r="M437" s="575" t="s">
        <v>456</v>
      </c>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v>5</v>
      </c>
      <c r="AL437" s="577"/>
      <c r="AM437" s="577"/>
      <c r="AN437" s="577"/>
      <c r="AO437" s="577"/>
      <c r="AP437" s="578"/>
      <c r="AQ437" s="579" t="s">
        <v>424</v>
      </c>
      <c r="AR437" s="575"/>
      <c r="AS437" s="575"/>
      <c r="AT437" s="575"/>
      <c r="AU437" s="576" t="s">
        <v>424</v>
      </c>
      <c r="AV437" s="577"/>
      <c r="AW437" s="577"/>
      <c r="AX437" s="578"/>
    </row>
    <row r="438" spans="1:50" ht="24" customHeight="1">
      <c r="A438" s="574">
        <v>5</v>
      </c>
      <c r="B438" s="574">
        <v>1</v>
      </c>
      <c r="C438" s="575" t="s">
        <v>457</v>
      </c>
      <c r="D438" s="575"/>
      <c r="E438" s="575"/>
      <c r="F438" s="575"/>
      <c r="G438" s="575"/>
      <c r="H438" s="575"/>
      <c r="I438" s="575"/>
      <c r="J438" s="575"/>
      <c r="K438" s="575"/>
      <c r="L438" s="575"/>
      <c r="M438" s="575" t="s">
        <v>458</v>
      </c>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v>4</v>
      </c>
      <c r="AL438" s="577"/>
      <c r="AM438" s="577"/>
      <c r="AN438" s="577"/>
      <c r="AO438" s="577"/>
      <c r="AP438" s="578"/>
      <c r="AQ438" s="579" t="s">
        <v>424</v>
      </c>
      <c r="AR438" s="575"/>
      <c r="AS438" s="575"/>
      <c r="AT438" s="575"/>
      <c r="AU438" s="576" t="s">
        <v>424</v>
      </c>
      <c r="AV438" s="577"/>
      <c r="AW438" s="577"/>
      <c r="AX438" s="578"/>
    </row>
    <row r="439" spans="1:50" ht="24" customHeight="1">
      <c r="A439" s="574">
        <v>6</v>
      </c>
      <c r="B439" s="574">
        <v>1</v>
      </c>
      <c r="C439" s="575" t="s">
        <v>459</v>
      </c>
      <c r="D439" s="575"/>
      <c r="E439" s="575"/>
      <c r="F439" s="575"/>
      <c r="G439" s="575"/>
      <c r="H439" s="575"/>
      <c r="I439" s="575"/>
      <c r="J439" s="575"/>
      <c r="K439" s="575"/>
      <c r="L439" s="575"/>
      <c r="M439" s="575" t="s">
        <v>460</v>
      </c>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v>4</v>
      </c>
      <c r="AL439" s="577"/>
      <c r="AM439" s="577"/>
      <c r="AN439" s="577"/>
      <c r="AO439" s="577"/>
      <c r="AP439" s="578"/>
      <c r="AQ439" s="579" t="s">
        <v>424</v>
      </c>
      <c r="AR439" s="575"/>
      <c r="AS439" s="575"/>
      <c r="AT439" s="575"/>
      <c r="AU439" s="576" t="s">
        <v>424</v>
      </c>
      <c r="AV439" s="577"/>
      <c r="AW439" s="577"/>
      <c r="AX439" s="578"/>
    </row>
    <row r="440" spans="1:50" ht="24" customHeight="1">
      <c r="A440" s="574">
        <v>7</v>
      </c>
      <c r="B440" s="574">
        <v>1</v>
      </c>
      <c r="C440" s="575" t="s">
        <v>461</v>
      </c>
      <c r="D440" s="575"/>
      <c r="E440" s="575"/>
      <c r="F440" s="575"/>
      <c r="G440" s="575"/>
      <c r="H440" s="575"/>
      <c r="I440" s="575"/>
      <c r="J440" s="575"/>
      <c r="K440" s="575"/>
      <c r="L440" s="575"/>
      <c r="M440" s="575" t="s">
        <v>462</v>
      </c>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v>3</v>
      </c>
      <c r="AL440" s="577"/>
      <c r="AM440" s="577"/>
      <c r="AN440" s="577"/>
      <c r="AO440" s="577"/>
      <c r="AP440" s="578"/>
      <c r="AQ440" s="579" t="s">
        <v>424</v>
      </c>
      <c r="AR440" s="575"/>
      <c r="AS440" s="575"/>
      <c r="AT440" s="575"/>
      <c r="AU440" s="576" t="s">
        <v>424</v>
      </c>
      <c r="AV440" s="577"/>
      <c r="AW440" s="577"/>
      <c r="AX440" s="578"/>
    </row>
    <row r="441" spans="1:50" ht="24" customHeight="1">
      <c r="A441" s="574">
        <v>8</v>
      </c>
      <c r="B441" s="574">
        <v>1</v>
      </c>
      <c r="C441" s="575" t="s">
        <v>463</v>
      </c>
      <c r="D441" s="575"/>
      <c r="E441" s="575"/>
      <c r="F441" s="575"/>
      <c r="G441" s="575"/>
      <c r="H441" s="575"/>
      <c r="I441" s="575"/>
      <c r="J441" s="575"/>
      <c r="K441" s="575"/>
      <c r="L441" s="575"/>
      <c r="M441" s="575" t="s">
        <v>464</v>
      </c>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v>2</v>
      </c>
      <c r="AL441" s="577"/>
      <c r="AM441" s="577"/>
      <c r="AN441" s="577"/>
      <c r="AO441" s="577"/>
      <c r="AP441" s="578"/>
      <c r="AQ441" s="579" t="s">
        <v>424</v>
      </c>
      <c r="AR441" s="575"/>
      <c r="AS441" s="575"/>
      <c r="AT441" s="575"/>
      <c r="AU441" s="576" t="s">
        <v>424</v>
      </c>
      <c r="AV441" s="577"/>
      <c r="AW441" s="577"/>
      <c r="AX441" s="578"/>
    </row>
    <row r="442" spans="1:50" ht="24" customHeight="1">
      <c r="A442" s="574">
        <v>9</v>
      </c>
      <c r="B442" s="574">
        <v>1</v>
      </c>
      <c r="C442" s="575" t="s">
        <v>452</v>
      </c>
      <c r="D442" s="575"/>
      <c r="E442" s="575"/>
      <c r="F442" s="575"/>
      <c r="G442" s="575"/>
      <c r="H442" s="575"/>
      <c r="I442" s="575"/>
      <c r="J442" s="575"/>
      <c r="K442" s="575"/>
      <c r="L442" s="575"/>
      <c r="M442" s="575" t="s">
        <v>456</v>
      </c>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v>2</v>
      </c>
      <c r="AL442" s="577"/>
      <c r="AM442" s="577"/>
      <c r="AN442" s="577"/>
      <c r="AO442" s="577"/>
      <c r="AP442" s="578"/>
      <c r="AQ442" s="579" t="s">
        <v>424</v>
      </c>
      <c r="AR442" s="575"/>
      <c r="AS442" s="575"/>
      <c r="AT442" s="575"/>
      <c r="AU442" s="576" t="s">
        <v>424</v>
      </c>
      <c r="AV442" s="577"/>
      <c r="AW442" s="577"/>
      <c r="AX442" s="578"/>
    </row>
    <row r="443" spans="1:50" ht="24" customHeight="1">
      <c r="A443" s="574">
        <v>10</v>
      </c>
      <c r="B443" s="574">
        <v>1</v>
      </c>
      <c r="C443" s="575" t="s">
        <v>452</v>
      </c>
      <c r="D443" s="575"/>
      <c r="E443" s="575"/>
      <c r="F443" s="575"/>
      <c r="G443" s="575"/>
      <c r="H443" s="575"/>
      <c r="I443" s="575"/>
      <c r="J443" s="575"/>
      <c r="K443" s="575"/>
      <c r="L443" s="575"/>
      <c r="M443" s="575" t="s">
        <v>456</v>
      </c>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v>2</v>
      </c>
      <c r="AL443" s="577"/>
      <c r="AM443" s="577"/>
      <c r="AN443" s="577"/>
      <c r="AO443" s="577"/>
      <c r="AP443" s="578"/>
      <c r="AQ443" s="579" t="s">
        <v>424</v>
      </c>
      <c r="AR443" s="575"/>
      <c r="AS443" s="575"/>
      <c r="AT443" s="575"/>
      <c r="AU443" s="576" t="s">
        <v>424</v>
      </c>
      <c r="AV443" s="577"/>
      <c r="AW443" s="577"/>
      <c r="AX443" s="578"/>
    </row>
    <row r="444" spans="1:50" ht="24" customHeight="1" hidden="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hidden="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hidden="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hidden="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hidden="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hidden="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hidden="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hidden="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hidden="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hidden="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hidden="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hidden="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hidden="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hidden="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hidden="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hidden="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hidden="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hidden="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hidden="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customHeight="1" hidden="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4"/>
      <c r="B466" s="574"/>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0" t="s">
        <v>363</v>
      </c>
      <c r="AL466" s="232"/>
      <c r="AM466" s="232"/>
      <c r="AN466" s="232"/>
      <c r="AO466" s="232"/>
      <c r="AP466" s="232"/>
      <c r="AQ466" s="232" t="s">
        <v>23</v>
      </c>
      <c r="AR466" s="232"/>
      <c r="AS466" s="232"/>
      <c r="AT466" s="232"/>
      <c r="AU466" s="83" t="s">
        <v>24</v>
      </c>
      <c r="AV466" s="84"/>
      <c r="AW466" s="84"/>
      <c r="AX466" s="581"/>
    </row>
    <row r="467" spans="1:50" ht="24" customHeight="1">
      <c r="A467" s="574">
        <v>1</v>
      </c>
      <c r="B467" s="574">
        <v>1</v>
      </c>
      <c r="C467" s="575" t="s">
        <v>465</v>
      </c>
      <c r="D467" s="575"/>
      <c r="E467" s="575"/>
      <c r="F467" s="575"/>
      <c r="G467" s="575"/>
      <c r="H467" s="575"/>
      <c r="I467" s="575"/>
      <c r="J467" s="575"/>
      <c r="K467" s="575"/>
      <c r="L467" s="575"/>
      <c r="M467" s="575" t="s">
        <v>490</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v>2</v>
      </c>
      <c r="AL467" s="577"/>
      <c r="AM467" s="577"/>
      <c r="AN467" s="577"/>
      <c r="AO467" s="577"/>
      <c r="AP467" s="578"/>
      <c r="AQ467" s="579" t="s">
        <v>466</v>
      </c>
      <c r="AR467" s="575"/>
      <c r="AS467" s="575"/>
      <c r="AT467" s="575"/>
      <c r="AU467" s="576" t="s">
        <v>466</v>
      </c>
      <c r="AV467" s="577"/>
      <c r="AW467" s="577"/>
      <c r="AX467" s="578"/>
    </row>
    <row r="468" spans="1:50" ht="24" customHeight="1">
      <c r="A468" s="574">
        <v>2</v>
      </c>
      <c r="B468" s="574">
        <v>1</v>
      </c>
      <c r="C468" s="575" t="s">
        <v>467</v>
      </c>
      <c r="D468" s="575"/>
      <c r="E468" s="575"/>
      <c r="F468" s="575"/>
      <c r="G468" s="575"/>
      <c r="H468" s="575"/>
      <c r="I468" s="575"/>
      <c r="J468" s="575"/>
      <c r="K468" s="575"/>
      <c r="L468" s="575"/>
      <c r="M468" s="575" t="s">
        <v>490</v>
      </c>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v>2</v>
      </c>
      <c r="AL468" s="577"/>
      <c r="AM468" s="577"/>
      <c r="AN468" s="577"/>
      <c r="AO468" s="577"/>
      <c r="AP468" s="578"/>
      <c r="AQ468" s="579" t="s">
        <v>466</v>
      </c>
      <c r="AR468" s="575"/>
      <c r="AS468" s="575"/>
      <c r="AT468" s="575"/>
      <c r="AU468" s="576" t="s">
        <v>466</v>
      </c>
      <c r="AV468" s="577"/>
      <c r="AW468" s="577"/>
      <c r="AX468" s="578"/>
    </row>
    <row r="469" spans="1:50" ht="24" customHeight="1">
      <c r="A469" s="574">
        <v>3</v>
      </c>
      <c r="B469" s="574">
        <v>1</v>
      </c>
      <c r="C469" s="575" t="s">
        <v>468</v>
      </c>
      <c r="D469" s="575"/>
      <c r="E469" s="575"/>
      <c r="F469" s="575"/>
      <c r="G469" s="575"/>
      <c r="H469" s="575"/>
      <c r="I469" s="575"/>
      <c r="J469" s="575"/>
      <c r="K469" s="575"/>
      <c r="L469" s="575"/>
      <c r="M469" s="575" t="s">
        <v>490</v>
      </c>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v>2</v>
      </c>
      <c r="AL469" s="577"/>
      <c r="AM469" s="577"/>
      <c r="AN469" s="577"/>
      <c r="AO469" s="577"/>
      <c r="AP469" s="578"/>
      <c r="AQ469" s="579" t="s">
        <v>466</v>
      </c>
      <c r="AR469" s="575"/>
      <c r="AS469" s="575"/>
      <c r="AT469" s="575"/>
      <c r="AU469" s="576" t="s">
        <v>466</v>
      </c>
      <c r="AV469" s="577"/>
      <c r="AW469" s="577"/>
      <c r="AX469" s="578"/>
    </row>
    <row r="470" spans="1:50" ht="24" customHeight="1">
      <c r="A470" s="574">
        <v>4</v>
      </c>
      <c r="B470" s="574">
        <v>1</v>
      </c>
      <c r="C470" s="575" t="s">
        <v>469</v>
      </c>
      <c r="D470" s="575"/>
      <c r="E470" s="575"/>
      <c r="F470" s="575"/>
      <c r="G470" s="575"/>
      <c r="H470" s="575"/>
      <c r="I470" s="575"/>
      <c r="J470" s="575"/>
      <c r="K470" s="575"/>
      <c r="L470" s="575"/>
      <c r="M470" s="575" t="s">
        <v>470</v>
      </c>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v>0.1008</v>
      </c>
      <c r="AL470" s="577"/>
      <c r="AM470" s="577"/>
      <c r="AN470" s="577"/>
      <c r="AO470" s="577"/>
      <c r="AP470" s="578"/>
      <c r="AQ470" s="579" t="s">
        <v>424</v>
      </c>
      <c r="AR470" s="575"/>
      <c r="AS470" s="575"/>
      <c r="AT470" s="575"/>
      <c r="AU470" s="576" t="s">
        <v>466</v>
      </c>
      <c r="AV470" s="577"/>
      <c r="AW470" s="577"/>
      <c r="AX470" s="578"/>
    </row>
    <row r="471" spans="1:50" ht="24" customHeight="1">
      <c r="A471" s="574">
        <v>5</v>
      </c>
      <c r="B471" s="574">
        <v>1</v>
      </c>
      <c r="C471" s="575" t="s">
        <v>471</v>
      </c>
      <c r="D471" s="575"/>
      <c r="E471" s="575"/>
      <c r="F471" s="575"/>
      <c r="G471" s="575"/>
      <c r="H471" s="575"/>
      <c r="I471" s="575"/>
      <c r="J471" s="575"/>
      <c r="K471" s="575"/>
      <c r="L471" s="575"/>
      <c r="M471" s="575" t="s">
        <v>470</v>
      </c>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v>0.1007</v>
      </c>
      <c r="AL471" s="577"/>
      <c r="AM471" s="577"/>
      <c r="AN471" s="577"/>
      <c r="AO471" s="577"/>
      <c r="AP471" s="578"/>
      <c r="AQ471" s="579" t="s">
        <v>424</v>
      </c>
      <c r="AR471" s="575"/>
      <c r="AS471" s="575"/>
      <c r="AT471" s="575"/>
      <c r="AU471" s="576" t="s">
        <v>466</v>
      </c>
      <c r="AV471" s="577"/>
      <c r="AW471" s="577"/>
      <c r="AX471" s="578"/>
    </row>
    <row r="472" spans="1:50" ht="24" customHeight="1">
      <c r="A472" s="574">
        <v>6</v>
      </c>
      <c r="B472" s="574">
        <v>1</v>
      </c>
      <c r="C472" s="575" t="s">
        <v>472</v>
      </c>
      <c r="D472" s="575"/>
      <c r="E472" s="575"/>
      <c r="F472" s="575"/>
      <c r="G472" s="575"/>
      <c r="H472" s="575"/>
      <c r="I472" s="575"/>
      <c r="J472" s="575"/>
      <c r="K472" s="575"/>
      <c r="L472" s="575"/>
      <c r="M472" s="575" t="s">
        <v>470</v>
      </c>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v>0.09913</v>
      </c>
      <c r="AL472" s="577"/>
      <c r="AM472" s="577"/>
      <c r="AN472" s="577"/>
      <c r="AO472" s="577"/>
      <c r="AP472" s="578"/>
      <c r="AQ472" s="579" t="s">
        <v>424</v>
      </c>
      <c r="AR472" s="575"/>
      <c r="AS472" s="575"/>
      <c r="AT472" s="575"/>
      <c r="AU472" s="576" t="s">
        <v>466</v>
      </c>
      <c r="AV472" s="577"/>
      <c r="AW472" s="577"/>
      <c r="AX472" s="578"/>
    </row>
    <row r="473" spans="1:50" ht="24" customHeight="1">
      <c r="A473" s="574">
        <v>7</v>
      </c>
      <c r="B473" s="574">
        <v>1</v>
      </c>
      <c r="C473" s="575" t="s">
        <v>473</v>
      </c>
      <c r="D473" s="575"/>
      <c r="E473" s="575"/>
      <c r="F473" s="575"/>
      <c r="G473" s="575"/>
      <c r="H473" s="575"/>
      <c r="I473" s="575"/>
      <c r="J473" s="575"/>
      <c r="K473" s="575"/>
      <c r="L473" s="575"/>
      <c r="M473" s="575" t="s">
        <v>470</v>
      </c>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v>0.0984</v>
      </c>
      <c r="AL473" s="577"/>
      <c r="AM473" s="577"/>
      <c r="AN473" s="577"/>
      <c r="AO473" s="577"/>
      <c r="AP473" s="578"/>
      <c r="AQ473" s="579" t="s">
        <v>424</v>
      </c>
      <c r="AR473" s="575"/>
      <c r="AS473" s="575"/>
      <c r="AT473" s="575"/>
      <c r="AU473" s="576" t="s">
        <v>466</v>
      </c>
      <c r="AV473" s="577"/>
      <c r="AW473" s="577"/>
      <c r="AX473" s="578"/>
    </row>
    <row r="474" spans="1:50" ht="24" customHeight="1">
      <c r="A474" s="574">
        <v>8</v>
      </c>
      <c r="B474" s="574">
        <v>1</v>
      </c>
      <c r="C474" s="575" t="s">
        <v>474</v>
      </c>
      <c r="D474" s="575"/>
      <c r="E474" s="575"/>
      <c r="F474" s="575"/>
      <c r="G474" s="575"/>
      <c r="H474" s="575"/>
      <c r="I474" s="575"/>
      <c r="J474" s="575"/>
      <c r="K474" s="575"/>
      <c r="L474" s="575"/>
      <c r="M474" s="575" t="s">
        <v>470</v>
      </c>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v>0.0961</v>
      </c>
      <c r="AL474" s="577"/>
      <c r="AM474" s="577"/>
      <c r="AN474" s="577"/>
      <c r="AO474" s="577"/>
      <c r="AP474" s="578"/>
      <c r="AQ474" s="579" t="s">
        <v>424</v>
      </c>
      <c r="AR474" s="575"/>
      <c r="AS474" s="575"/>
      <c r="AT474" s="575"/>
      <c r="AU474" s="576" t="s">
        <v>466</v>
      </c>
      <c r="AV474" s="577"/>
      <c r="AW474" s="577"/>
      <c r="AX474" s="578"/>
    </row>
    <row r="475" spans="1:50" ht="24" customHeight="1">
      <c r="A475" s="574">
        <v>9</v>
      </c>
      <c r="B475" s="574">
        <v>1</v>
      </c>
      <c r="C475" s="575" t="s">
        <v>475</v>
      </c>
      <c r="D475" s="575"/>
      <c r="E475" s="575"/>
      <c r="F475" s="575"/>
      <c r="G475" s="575"/>
      <c r="H475" s="575"/>
      <c r="I475" s="575"/>
      <c r="J475" s="575"/>
      <c r="K475" s="575"/>
      <c r="L475" s="575"/>
      <c r="M475" s="575" t="s">
        <v>470</v>
      </c>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v>0.08264</v>
      </c>
      <c r="AL475" s="577"/>
      <c r="AM475" s="577"/>
      <c r="AN475" s="577"/>
      <c r="AO475" s="577"/>
      <c r="AP475" s="578"/>
      <c r="AQ475" s="579" t="s">
        <v>424</v>
      </c>
      <c r="AR475" s="575"/>
      <c r="AS475" s="575"/>
      <c r="AT475" s="575"/>
      <c r="AU475" s="576" t="s">
        <v>466</v>
      </c>
      <c r="AV475" s="577"/>
      <c r="AW475" s="577"/>
      <c r="AX475" s="578"/>
    </row>
    <row r="476" spans="1:50" ht="24" customHeight="1">
      <c r="A476" s="574">
        <v>10</v>
      </c>
      <c r="B476" s="574">
        <v>1</v>
      </c>
      <c r="C476" s="575" t="s">
        <v>476</v>
      </c>
      <c r="D476" s="575"/>
      <c r="E476" s="575"/>
      <c r="F476" s="575"/>
      <c r="G476" s="575"/>
      <c r="H476" s="575"/>
      <c r="I476" s="575"/>
      <c r="J476" s="575"/>
      <c r="K476" s="575"/>
      <c r="L476" s="575"/>
      <c r="M476" s="575" t="s">
        <v>470</v>
      </c>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v>0.07913</v>
      </c>
      <c r="AL476" s="577"/>
      <c r="AM476" s="577"/>
      <c r="AN476" s="577"/>
      <c r="AO476" s="577"/>
      <c r="AP476" s="578"/>
      <c r="AQ476" s="579" t="s">
        <v>424</v>
      </c>
      <c r="AR476" s="575"/>
      <c r="AS476" s="575"/>
      <c r="AT476" s="575"/>
      <c r="AU476" s="576" t="s">
        <v>466</v>
      </c>
      <c r="AV476" s="577"/>
      <c r="AW476" s="577"/>
      <c r="AX476" s="578"/>
    </row>
    <row r="477" spans="1:50" ht="24" customHeight="1" hidden="1">
      <c r="A477" s="574">
        <v>11</v>
      </c>
      <c r="B477" s="574">
        <v>1</v>
      </c>
      <c r="C477" s="702"/>
      <c r="D477" s="463"/>
      <c r="E477" s="463"/>
      <c r="F477" s="463"/>
      <c r="G477" s="463"/>
      <c r="H477" s="463"/>
      <c r="I477" s="463"/>
      <c r="J477" s="463"/>
      <c r="K477" s="463"/>
      <c r="L477" s="694"/>
      <c r="M477" s="702"/>
      <c r="N477" s="463"/>
      <c r="O477" s="463"/>
      <c r="P477" s="463"/>
      <c r="Q477" s="463"/>
      <c r="R477" s="463"/>
      <c r="S477" s="463"/>
      <c r="T477" s="463"/>
      <c r="U477" s="463"/>
      <c r="V477" s="463"/>
      <c r="W477" s="463"/>
      <c r="X477" s="463"/>
      <c r="Y477" s="463"/>
      <c r="Z477" s="463"/>
      <c r="AA477" s="463"/>
      <c r="AB477" s="463"/>
      <c r="AC477" s="463"/>
      <c r="AD477" s="463"/>
      <c r="AE477" s="463"/>
      <c r="AF477" s="463"/>
      <c r="AG477" s="463"/>
      <c r="AH477" s="463"/>
      <c r="AI477" s="463"/>
      <c r="AJ477" s="694"/>
      <c r="AK477" s="576"/>
      <c r="AL477" s="577"/>
      <c r="AM477" s="577"/>
      <c r="AN477" s="577"/>
      <c r="AO477" s="577"/>
      <c r="AP477" s="578"/>
      <c r="AQ477" s="693"/>
      <c r="AR477" s="703"/>
      <c r="AS477" s="703"/>
      <c r="AT477" s="704"/>
      <c r="AU477" s="576"/>
      <c r="AV477" s="577"/>
      <c r="AW477" s="577"/>
      <c r="AX477" s="578"/>
    </row>
    <row r="478" spans="1:50" ht="24" customHeight="1" hidden="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hidden="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hidden="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hidden="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hidden="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hidden="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hidden="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hidden="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hidden="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hidden="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hidden="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hidden="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hidden="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hidden="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hidden="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hidden="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hidden="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hidden="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customHeight="1" hidden="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99" dxfId="5">
      <formula>IF(RIGHT(TEXT(P14,"0.#"),1)=".",FALSE,TRUE)</formula>
    </cfRule>
    <cfRule type="expression" priority="600" dxfId="4">
      <formula>IF(RIGHT(TEXT(P14,"0.#"),1)=".",TRUE,FALSE)</formula>
    </cfRule>
  </conditionalFormatting>
  <conditionalFormatting sqref="AE23:AI23">
    <cfRule type="expression" priority="589" dxfId="5">
      <formula>IF(RIGHT(TEXT(AE23,"0.#"),1)=".",FALSE,TRUE)</formula>
    </cfRule>
    <cfRule type="expression" priority="590" dxfId="4">
      <formula>IF(RIGHT(TEXT(AE23,"0.#"),1)=".",TRUE,FALSE)</formula>
    </cfRule>
  </conditionalFormatting>
  <conditionalFormatting sqref="AE69:AX69">
    <cfRule type="expression" priority="521" dxfId="5">
      <formula>IF(RIGHT(TEXT(AE69,"0.#"),1)=".",FALSE,TRUE)</formula>
    </cfRule>
    <cfRule type="expression" priority="522" dxfId="4">
      <formula>IF(RIGHT(TEXT(AE69,"0.#"),1)=".",TRUE,FALSE)</formula>
    </cfRule>
  </conditionalFormatting>
  <conditionalFormatting sqref="AE83:AI83">
    <cfRule type="expression" priority="503" dxfId="5">
      <formula>IF(RIGHT(TEXT(AE83,"0.#"),1)=".",FALSE,TRUE)</formula>
    </cfRule>
    <cfRule type="expression" priority="504" dxfId="4">
      <formula>IF(RIGHT(TEXT(AE83,"0.#"),1)=".",TRUE,FALSE)</formula>
    </cfRule>
  </conditionalFormatting>
  <conditionalFormatting sqref="AJ83:AX83">
    <cfRule type="expression" priority="501" dxfId="5">
      <formula>IF(RIGHT(TEXT(AJ83,"0.#"),1)=".",FALSE,TRUE)</formula>
    </cfRule>
    <cfRule type="expression" priority="502" dxfId="4">
      <formula>IF(RIGHT(TEXT(AJ83,"0.#"),1)=".",TRUE,FALSE)</formula>
    </cfRule>
  </conditionalFormatting>
  <conditionalFormatting sqref="L99">
    <cfRule type="expression" priority="481" dxfId="5">
      <formula>IF(RIGHT(TEXT(L99,"0.#"),1)=".",FALSE,TRUE)</formula>
    </cfRule>
    <cfRule type="expression" priority="482" dxfId="4">
      <formula>IF(RIGHT(TEXT(L99,"0.#"),1)=".",TRUE,FALSE)</formula>
    </cfRule>
  </conditionalFormatting>
  <conditionalFormatting sqref="L104">
    <cfRule type="expression" priority="479" dxfId="5">
      <formula>IF(RIGHT(TEXT(L104,"0.#"),1)=".",FALSE,TRUE)</formula>
    </cfRule>
    <cfRule type="expression" priority="480" dxfId="4">
      <formula>IF(RIGHT(TEXT(L104,"0.#"),1)=".",TRUE,FALSE)</formula>
    </cfRule>
  </conditionalFormatting>
  <conditionalFormatting sqref="R104">
    <cfRule type="expression" priority="477" dxfId="5">
      <formula>IF(RIGHT(TEXT(R104,"0.#"),1)=".",FALSE,TRUE)</formula>
    </cfRule>
    <cfRule type="expression" priority="478" dxfId="4">
      <formula>IF(RIGHT(TEXT(R104,"0.#"),1)=".",TRUE,FALSE)</formula>
    </cfRule>
  </conditionalFormatting>
  <conditionalFormatting sqref="P18:AX18">
    <cfRule type="expression" priority="475" dxfId="5">
      <formula>IF(RIGHT(TEXT(P18,"0.#"),1)=".",FALSE,TRUE)</formula>
    </cfRule>
    <cfRule type="expression" priority="476" dxfId="4">
      <formula>IF(RIGHT(TEXT(P18,"0.#"),1)=".",TRUE,FALSE)</formula>
    </cfRule>
  </conditionalFormatting>
  <conditionalFormatting sqref="Y181">
    <cfRule type="expression" priority="471" dxfId="5">
      <formula>IF(RIGHT(TEXT(Y181,"0.#"),1)=".",FALSE,TRUE)</formula>
    </cfRule>
    <cfRule type="expression" priority="472" dxfId="4">
      <formula>IF(RIGHT(TEXT(Y181,"0.#"),1)=".",TRUE,FALSE)</formula>
    </cfRule>
  </conditionalFormatting>
  <conditionalFormatting sqref="Y190">
    <cfRule type="expression" priority="467" dxfId="5">
      <formula>IF(RIGHT(TEXT(Y190,"0.#"),1)=".",FALSE,TRUE)</formula>
    </cfRule>
    <cfRule type="expression" priority="468" dxfId="4">
      <formula>IF(RIGHT(TEXT(Y190,"0.#"),1)=".",TRUE,FALSE)</formula>
    </cfRule>
  </conditionalFormatting>
  <conditionalFormatting sqref="AE54:AI54">
    <cfRule type="expression" priority="339" dxfId="5">
      <formula>IF(RIGHT(TEXT(AE54,"0.#"),1)=".",FALSE,TRUE)</formula>
    </cfRule>
    <cfRule type="expression" priority="340" dxfId="4">
      <formula>IF(RIGHT(TEXT(AE54,"0.#"),1)=".",TRUE,FALSE)</formula>
    </cfRule>
  </conditionalFormatting>
  <conditionalFormatting sqref="P16:AQ17 P15:AX15 P13:AX13">
    <cfRule type="expression" priority="297" dxfId="5">
      <formula>IF(RIGHT(TEXT(P13,"0.#"),1)=".",FALSE,TRUE)</formula>
    </cfRule>
    <cfRule type="expression" priority="298" dxfId="4">
      <formula>IF(RIGHT(TEXT(P13,"0.#"),1)=".",TRUE,FALSE)</formula>
    </cfRule>
  </conditionalFormatting>
  <conditionalFormatting sqref="P19:AJ19">
    <cfRule type="expression" priority="295" dxfId="5">
      <formula>IF(RIGHT(TEXT(P19,"0.#"),1)=".",FALSE,TRUE)</formula>
    </cfRule>
    <cfRule type="expression" priority="296" dxfId="4">
      <formula>IF(RIGHT(TEXT(P19,"0.#"),1)=".",TRUE,FALSE)</formula>
    </cfRule>
  </conditionalFormatting>
  <conditionalFormatting sqref="AE55:AI55 AT55:AX55">
    <cfRule type="expression" priority="291" dxfId="5">
      <formula>IF(RIGHT(TEXT(AE55,"0.#"),1)=".",FALSE,TRUE)</formula>
    </cfRule>
    <cfRule type="expression" priority="292" dxfId="4">
      <formula>IF(RIGHT(TEXT(AE55,"0.#"),1)=".",TRUE,FALSE)</formula>
    </cfRule>
  </conditionalFormatting>
  <conditionalFormatting sqref="AE68:AS68">
    <cfRule type="expression" priority="287" dxfId="5">
      <formula>IF(RIGHT(TEXT(AE68,"0.#"),1)=".",FALSE,TRUE)</formula>
    </cfRule>
    <cfRule type="expression" priority="288" dxfId="4">
      <formula>IF(RIGHT(TEXT(AE68,"0.#"),1)=".",TRUE,FALSE)</formula>
    </cfRule>
  </conditionalFormatting>
  <conditionalFormatting sqref="AE95:AI95 AE92:AI92 AE89:AI89 AE86:AI86">
    <cfRule type="expression" priority="285" dxfId="5">
      <formula>IF(RIGHT(TEXT(AE86,"0.#"),1)=".",FALSE,TRUE)</formula>
    </cfRule>
    <cfRule type="expression" priority="286" dxfId="4">
      <formula>IF(RIGHT(TEXT(AE86,"0.#"),1)=".",TRUE,FALSE)</formula>
    </cfRule>
  </conditionalFormatting>
  <conditionalFormatting sqref="AJ95:AX95 AJ92:AX92 AJ89:AX89 AJ86:AX86">
    <cfRule type="expression" priority="283" dxfId="5">
      <formula>IF(RIGHT(TEXT(AJ86,"0.#"),1)=".",FALSE,TRUE)</formula>
    </cfRule>
    <cfRule type="expression" priority="284" dxfId="4">
      <formula>IF(RIGHT(TEXT(AJ86,"0.#"),1)=".",TRUE,FALSE)</formula>
    </cfRule>
  </conditionalFormatting>
  <conditionalFormatting sqref="L100:L103 L98">
    <cfRule type="expression" priority="281" dxfId="5">
      <formula>IF(RIGHT(TEXT(L98,"0.#"),1)=".",FALSE,TRUE)</formula>
    </cfRule>
    <cfRule type="expression" priority="282" dxfId="4">
      <formula>IF(RIGHT(TEXT(L98,"0.#"),1)=".",TRUE,FALSE)</formula>
    </cfRule>
  </conditionalFormatting>
  <conditionalFormatting sqref="R98">
    <cfRule type="expression" priority="277" dxfId="5">
      <formula>IF(RIGHT(TEXT(R98,"0.#"),1)=".",FALSE,TRUE)</formula>
    </cfRule>
    <cfRule type="expression" priority="278" dxfId="4">
      <formula>IF(RIGHT(TEXT(R98,"0.#"),1)=".",TRUE,FALSE)</formula>
    </cfRule>
  </conditionalFormatting>
  <conditionalFormatting sqref="R99:R103">
    <cfRule type="expression" priority="275" dxfId="5">
      <formula>IF(RIGHT(TEXT(R99,"0.#"),1)=".",FALSE,TRUE)</formula>
    </cfRule>
    <cfRule type="expression" priority="276" dxfId="4">
      <formula>IF(RIGHT(TEXT(R99,"0.#"),1)=".",TRUE,FALSE)</formula>
    </cfRule>
  </conditionalFormatting>
  <conditionalFormatting sqref="Y182:Y189 Y180">
    <cfRule type="expression" priority="273" dxfId="5">
      <formula>IF(RIGHT(TEXT(Y180,"0.#"),1)=".",FALSE,TRUE)</formula>
    </cfRule>
    <cfRule type="expression" priority="274" dxfId="4">
      <formula>IF(RIGHT(TEXT(Y180,"0.#"),1)=".",TRUE,FALSE)</formula>
    </cfRule>
  </conditionalFormatting>
  <conditionalFormatting sqref="AU181">
    <cfRule type="expression" priority="271" dxfId="5">
      <formula>IF(RIGHT(TEXT(AU181,"0.#"),1)=".",FALSE,TRUE)</formula>
    </cfRule>
    <cfRule type="expression" priority="272" dxfId="4">
      <formula>IF(RIGHT(TEXT(AU181,"0.#"),1)=".",TRUE,FALSE)</formula>
    </cfRule>
  </conditionalFormatting>
  <conditionalFormatting sqref="AU190">
    <cfRule type="expression" priority="269" dxfId="5">
      <formula>IF(RIGHT(TEXT(AU190,"0.#"),1)=".",FALSE,TRUE)</formula>
    </cfRule>
    <cfRule type="expression" priority="270" dxfId="4">
      <formula>IF(RIGHT(TEXT(AU190,"0.#"),1)=".",TRUE,FALSE)</formula>
    </cfRule>
  </conditionalFormatting>
  <conditionalFormatting sqref="AU182:AU189 AU180">
    <cfRule type="expression" priority="267" dxfId="5">
      <formula>IF(RIGHT(TEXT(AU180,"0.#"),1)=".",FALSE,TRUE)</formula>
    </cfRule>
    <cfRule type="expression" priority="268" dxfId="4">
      <formula>IF(RIGHT(TEXT(AU180,"0.#"),1)=".",TRUE,FALSE)</formula>
    </cfRule>
  </conditionalFormatting>
  <conditionalFormatting sqref="Y220 Y207 Y194">
    <cfRule type="expression" priority="253" dxfId="5">
      <formula>IF(RIGHT(TEXT(Y194,"0.#"),1)=".",FALSE,TRUE)</formula>
    </cfRule>
    <cfRule type="expression" priority="254" dxfId="4">
      <formula>IF(RIGHT(TEXT(Y194,"0.#"),1)=".",TRUE,FALSE)</formula>
    </cfRule>
  </conditionalFormatting>
  <conditionalFormatting sqref="Y229 Y216 Y203">
    <cfRule type="expression" priority="251" dxfId="5">
      <formula>IF(RIGHT(TEXT(Y203,"0.#"),1)=".",FALSE,TRUE)</formula>
    </cfRule>
    <cfRule type="expression" priority="252" dxfId="4">
      <formula>IF(RIGHT(TEXT(Y203,"0.#"),1)=".",TRUE,FALSE)</formula>
    </cfRule>
  </conditionalFormatting>
  <conditionalFormatting sqref="Y221:Y228 Y219 Y208:Y215 Y206 Y195:Y202 Y193">
    <cfRule type="expression" priority="249" dxfId="5">
      <formula>IF(RIGHT(TEXT(Y193,"0.#"),1)=".",FALSE,TRUE)</formula>
    </cfRule>
    <cfRule type="expression" priority="250" dxfId="4">
      <formula>IF(RIGHT(TEXT(Y193,"0.#"),1)=".",TRUE,FALSE)</formula>
    </cfRule>
  </conditionalFormatting>
  <conditionalFormatting sqref="AU220 AU207 AU194">
    <cfRule type="expression" priority="247" dxfId="5">
      <formula>IF(RIGHT(TEXT(AU194,"0.#"),1)=".",FALSE,TRUE)</formula>
    </cfRule>
    <cfRule type="expression" priority="248" dxfId="4">
      <formula>IF(RIGHT(TEXT(AU194,"0.#"),1)=".",TRUE,FALSE)</formula>
    </cfRule>
  </conditionalFormatting>
  <conditionalFormatting sqref="AU229 AU216 AU203">
    <cfRule type="expression" priority="245" dxfId="5">
      <formula>IF(RIGHT(TEXT(AU203,"0.#"),1)=".",FALSE,TRUE)</formula>
    </cfRule>
    <cfRule type="expression" priority="246" dxfId="4">
      <formula>IF(RIGHT(TEXT(AU203,"0.#"),1)=".",TRUE,FALSE)</formula>
    </cfRule>
  </conditionalFormatting>
  <conditionalFormatting sqref="AU221:AU228 AU219 AU208:AU215 AU206 AU195:AU202 AU193">
    <cfRule type="expression" priority="243" dxfId="5">
      <formula>IF(RIGHT(TEXT(AU193,"0.#"),1)=".",FALSE,TRUE)</formula>
    </cfRule>
    <cfRule type="expression" priority="244" dxfId="4">
      <formula>IF(RIGHT(TEXT(AU193,"0.#"),1)=".",TRUE,FALSE)</formula>
    </cfRule>
  </conditionalFormatting>
  <conditionalFormatting sqref="AE56:AI56">
    <cfRule type="expression" priority="217" dxfId="3">
      <formula>IF(AND(AE56&gt;=0,RIGHT(TEXT(AE56,"0.#"),1)&lt;&gt;"."),TRUE,FALSE)</formula>
    </cfRule>
    <cfRule type="expression" priority="218" dxfId="2">
      <formula>IF(AND(AE56&gt;=0,RIGHT(TEXT(AE56,"0.#"),1)="."),TRUE,FALSE)</formula>
    </cfRule>
    <cfRule type="expression" priority="219" dxfId="1">
      <formula>IF(AND(AE56&lt;0,RIGHT(TEXT(AE56,"0.#"),1)&lt;&gt;"."),TRUE,FALSE)</formula>
    </cfRule>
    <cfRule type="expression" priority="220" dxfId="0">
      <formula>IF(AND(AE56&lt;0,RIGHT(TEXT(AE56,"0.#"),1)="."),TRUE,FALSE)</formula>
    </cfRule>
  </conditionalFormatting>
  <conditionalFormatting sqref="AK237:AK265">
    <cfRule type="expression" priority="201" dxfId="5">
      <formula>IF(RIGHT(TEXT(AK237,"0.#"),1)=".",FALSE,TRUE)</formula>
    </cfRule>
    <cfRule type="expression" priority="202" dxfId="4">
      <formula>IF(RIGHT(TEXT(AK237,"0.#"),1)=".",TRUE,FALSE)</formula>
    </cfRule>
  </conditionalFormatting>
  <conditionalFormatting sqref="AU237:AX265">
    <cfRule type="expression" priority="197" dxfId="3">
      <formula>IF(AND(AU237&gt;=0,RIGHT(TEXT(AU237,"0.#"),1)&lt;&gt;"."),TRUE,FALSE)</formula>
    </cfRule>
    <cfRule type="expression" priority="198" dxfId="2">
      <formula>IF(AND(AU237&gt;=0,RIGHT(TEXT(AU237,"0.#"),1)="."),TRUE,FALSE)</formula>
    </cfRule>
    <cfRule type="expression" priority="199" dxfId="1">
      <formula>IF(AND(AU237&lt;0,RIGHT(TEXT(AU237,"0.#"),1)&lt;&gt;"."),TRUE,FALSE)</formula>
    </cfRule>
    <cfRule type="expression" priority="200" dxfId="0">
      <formula>IF(AND(AU237&lt;0,RIGHT(TEXT(AU237,"0.#"),1)="."),TRUE,FALSE)</formula>
    </cfRule>
  </conditionalFormatting>
  <conditionalFormatting sqref="AK269">
    <cfRule type="expression" priority="195" dxfId="5">
      <formula>IF(RIGHT(TEXT(AK269,"0.#"),1)=".",FALSE,TRUE)</formula>
    </cfRule>
    <cfRule type="expression" priority="196" dxfId="4">
      <formula>IF(RIGHT(TEXT(AK269,"0.#"),1)=".",TRUE,FALSE)</formula>
    </cfRule>
  </conditionalFormatting>
  <conditionalFormatting sqref="AU269:AX269">
    <cfRule type="expression" priority="191" dxfId="3">
      <formula>IF(AND(AU269&gt;=0,RIGHT(TEXT(AU269,"0.#"),1)&lt;&gt;"."),TRUE,FALSE)</formula>
    </cfRule>
    <cfRule type="expression" priority="192" dxfId="2">
      <formula>IF(AND(AU269&gt;=0,RIGHT(TEXT(AU269,"0.#"),1)="."),TRUE,FALSE)</formula>
    </cfRule>
    <cfRule type="expression" priority="193" dxfId="1">
      <formula>IF(AND(AU269&lt;0,RIGHT(TEXT(AU269,"0.#"),1)&lt;&gt;"."),TRUE,FALSE)</formula>
    </cfRule>
    <cfRule type="expression" priority="194" dxfId="0">
      <formula>IF(AND(AU269&lt;0,RIGHT(TEXT(AU269,"0.#"),1)="."),TRUE,FALSE)</formula>
    </cfRule>
  </conditionalFormatting>
  <conditionalFormatting sqref="AK270:AK298">
    <cfRule type="expression" priority="189" dxfId="5">
      <formula>IF(RIGHT(TEXT(AK270,"0.#"),1)=".",FALSE,TRUE)</formula>
    </cfRule>
    <cfRule type="expression" priority="190" dxfId="4">
      <formula>IF(RIGHT(TEXT(AK270,"0.#"),1)=".",TRUE,FALSE)</formula>
    </cfRule>
  </conditionalFormatting>
  <conditionalFormatting sqref="AU270:AX298">
    <cfRule type="expression" priority="185" dxfId="3">
      <formula>IF(AND(AU270&gt;=0,RIGHT(TEXT(AU270,"0.#"),1)&lt;&gt;"."),TRUE,FALSE)</formula>
    </cfRule>
    <cfRule type="expression" priority="186" dxfId="2">
      <formula>IF(AND(AU270&gt;=0,RIGHT(TEXT(AU270,"0.#"),1)="."),TRUE,FALSE)</formula>
    </cfRule>
    <cfRule type="expression" priority="187" dxfId="1">
      <formula>IF(AND(AU270&lt;0,RIGHT(TEXT(AU270,"0.#"),1)&lt;&gt;"."),TRUE,FALSE)</formula>
    </cfRule>
    <cfRule type="expression" priority="188" dxfId="0">
      <formula>IF(AND(AU270&lt;0,RIGHT(TEXT(AU270,"0.#"),1)="."),TRUE,FALSE)</formula>
    </cfRule>
  </conditionalFormatting>
  <conditionalFormatting sqref="AK309:AK331">
    <cfRule type="expression" priority="177" dxfId="5">
      <formula>IF(RIGHT(TEXT(AK309,"0.#"),1)=".",FALSE,TRUE)</formula>
    </cfRule>
    <cfRule type="expression" priority="178" dxfId="4">
      <formula>IF(RIGHT(TEXT(AK309,"0.#"),1)=".",TRUE,FALSE)</formula>
    </cfRule>
  </conditionalFormatting>
  <conditionalFormatting sqref="AU309:AX331">
    <cfRule type="expression" priority="173" dxfId="3">
      <formula>IF(AND(AU309&gt;=0,RIGHT(TEXT(AU309,"0.#"),1)&lt;&gt;"."),TRUE,FALSE)</formula>
    </cfRule>
    <cfRule type="expression" priority="174" dxfId="2">
      <formula>IF(AND(AU309&gt;=0,RIGHT(TEXT(AU309,"0.#"),1)="."),TRUE,FALSE)</formula>
    </cfRule>
    <cfRule type="expression" priority="175" dxfId="1">
      <formula>IF(AND(AU309&lt;0,RIGHT(TEXT(AU309,"0.#"),1)&lt;&gt;"."),TRUE,FALSE)</formula>
    </cfRule>
    <cfRule type="expression" priority="176" dxfId="0">
      <formula>IF(AND(AU309&lt;0,RIGHT(TEXT(AU309,"0.#"),1)="."),TRUE,FALSE)</formula>
    </cfRule>
  </conditionalFormatting>
  <conditionalFormatting sqref="AK345:AK364">
    <cfRule type="expression" priority="165" dxfId="5">
      <formula>IF(RIGHT(TEXT(AK345,"0.#"),1)=".",FALSE,TRUE)</formula>
    </cfRule>
    <cfRule type="expression" priority="166" dxfId="4">
      <formula>IF(RIGHT(TEXT(AK345,"0.#"),1)=".",TRUE,FALSE)</formula>
    </cfRule>
  </conditionalFormatting>
  <conditionalFormatting sqref="AU345:AX364">
    <cfRule type="expression" priority="161" dxfId="3">
      <formula>IF(AND(AU345&gt;=0,RIGHT(TEXT(AU345,"0.#"),1)&lt;&gt;"."),TRUE,FALSE)</formula>
    </cfRule>
    <cfRule type="expression" priority="162" dxfId="2">
      <formula>IF(AND(AU345&gt;=0,RIGHT(TEXT(AU345,"0.#"),1)="."),TRUE,FALSE)</formula>
    </cfRule>
    <cfRule type="expression" priority="163" dxfId="1">
      <formula>IF(AND(AU345&lt;0,RIGHT(TEXT(AU345,"0.#"),1)&lt;&gt;"."),TRUE,FALSE)</formula>
    </cfRule>
    <cfRule type="expression" priority="164" dxfId="0">
      <formula>IF(AND(AU345&lt;0,RIGHT(TEXT(AU345,"0.#"),1)="."),TRUE,FALSE)</formula>
    </cfRule>
  </conditionalFormatting>
  <conditionalFormatting sqref="AK378:AK397">
    <cfRule type="expression" priority="153" dxfId="5">
      <formula>IF(RIGHT(TEXT(AK378,"0.#"),1)=".",FALSE,TRUE)</formula>
    </cfRule>
    <cfRule type="expression" priority="154" dxfId="4">
      <formula>IF(RIGHT(TEXT(AK378,"0.#"),1)=".",TRUE,FALSE)</formula>
    </cfRule>
  </conditionalFormatting>
  <conditionalFormatting sqref="AU378:AX397">
    <cfRule type="expression" priority="149" dxfId="3">
      <formula>IF(AND(AU378&gt;=0,RIGHT(TEXT(AU378,"0.#"),1)&lt;&gt;"."),TRUE,FALSE)</formula>
    </cfRule>
    <cfRule type="expression" priority="150" dxfId="2">
      <formula>IF(AND(AU378&gt;=0,RIGHT(TEXT(AU378,"0.#"),1)="."),TRUE,FALSE)</formula>
    </cfRule>
    <cfRule type="expression" priority="151" dxfId="1">
      <formula>IF(AND(AU378&lt;0,RIGHT(TEXT(AU378,"0.#"),1)&lt;&gt;"."),TRUE,FALSE)</formula>
    </cfRule>
    <cfRule type="expression" priority="152" dxfId="0">
      <formula>IF(AND(AU378&lt;0,RIGHT(TEXT(AU378,"0.#"),1)="."),TRUE,FALSE)</formula>
    </cfRule>
  </conditionalFormatting>
  <conditionalFormatting sqref="AK403:AK430">
    <cfRule type="expression" priority="141" dxfId="5">
      <formula>IF(RIGHT(TEXT(AK403,"0.#"),1)=".",FALSE,TRUE)</formula>
    </cfRule>
    <cfRule type="expression" priority="142" dxfId="4">
      <formula>IF(RIGHT(TEXT(AK403,"0.#"),1)=".",TRUE,FALSE)</formula>
    </cfRule>
  </conditionalFormatting>
  <conditionalFormatting sqref="AU403:AX430">
    <cfRule type="expression" priority="137" dxfId="3">
      <formula>IF(AND(AU403&gt;=0,RIGHT(TEXT(AU403,"0.#"),1)&lt;&gt;"."),TRUE,FALSE)</formula>
    </cfRule>
    <cfRule type="expression" priority="138" dxfId="2">
      <formula>IF(AND(AU403&gt;=0,RIGHT(TEXT(AU403,"0.#"),1)="."),TRUE,FALSE)</formula>
    </cfRule>
    <cfRule type="expression" priority="139" dxfId="1">
      <formula>IF(AND(AU403&lt;0,RIGHT(TEXT(AU403,"0.#"),1)&lt;&gt;"."),TRUE,FALSE)</formula>
    </cfRule>
    <cfRule type="expression" priority="140" dxfId="0">
      <formula>IF(AND(AU403&lt;0,RIGHT(TEXT(AU403,"0.#"),1)="."),TRUE,FALSE)</formula>
    </cfRule>
  </conditionalFormatting>
  <conditionalFormatting sqref="AK444:AK463">
    <cfRule type="expression" priority="129" dxfId="5">
      <formula>IF(RIGHT(TEXT(AK444,"0.#"),1)=".",FALSE,TRUE)</formula>
    </cfRule>
    <cfRule type="expression" priority="130" dxfId="4">
      <formula>IF(RIGHT(TEXT(AK444,"0.#"),1)=".",TRUE,FALSE)</formula>
    </cfRule>
  </conditionalFormatting>
  <conditionalFormatting sqref="AU444:AX463">
    <cfRule type="expression" priority="125" dxfId="3">
      <formula>IF(AND(AU444&gt;=0,RIGHT(TEXT(AU444,"0.#"),1)&lt;&gt;"."),TRUE,FALSE)</formula>
    </cfRule>
    <cfRule type="expression" priority="126" dxfId="2">
      <formula>IF(AND(AU444&gt;=0,RIGHT(TEXT(AU444,"0.#"),1)="."),TRUE,FALSE)</formula>
    </cfRule>
    <cfRule type="expression" priority="127" dxfId="1">
      <formula>IF(AND(AU444&lt;0,RIGHT(TEXT(AU444,"0.#"),1)&lt;&gt;"."),TRUE,FALSE)</formula>
    </cfRule>
    <cfRule type="expression" priority="128" dxfId="0">
      <formula>IF(AND(AU444&lt;0,RIGHT(TEXT(AU444,"0.#"),1)="."),TRUE,FALSE)</formula>
    </cfRule>
  </conditionalFormatting>
  <conditionalFormatting sqref="AK477:AK496">
    <cfRule type="expression" priority="117" dxfId="5">
      <formula>IF(RIGHT(TEXT(AK477,"0.#"),1)=".",FALSE,TRUE)</formula>
    </cfRule>
    <cfRule type="expression" priority="118" dxfId="4">
      <formula>IF(RIGHT(TEXT(AK477,"0.#"),1)=".",TRUE,FALSE)</formula>
    </cfRule>
  </conditionalFormatting>
  <conditionalFormatting sqref="AU477:AX496">
    <cfRule type="expression" priority="113" dxfId="3">
      <formula>IF(AND(AU477&gt;=0,RIGHT(TEXT(AU477,"0.#"),1)&lt;&gt;"."),TRUE,FALSE)</formula>
    </cfRule>
    <cfRule type="expression" priority="114" dxfId="2">
      <formula>IF(AND(AU477&gt;=0,RIGHT(TEXT(AU477,"0.#"),1)="."),TRUE,FALSE)</formula>
    </cfRule>
    <cfRule type="expression" priority="115" dxfId="1">
      <formula>IF(AND(AU477&lt;0,RIGHT(TEXT(AU477,"0.#"),1)&lt;&gt;"."),TRUE,FALSE)</formula>
    </cfRule>
    <cfRule type="expression" priority="116" dxfId="0">
      <formula>IF(AND(AU477&lt;0,RIGHT(TEXT(AU477,"0.#"),1)="."),TRUE,FALSE)</formula>
    </cfRule>
  </conditionalFormatting>
  <conditionalFormatting sqref="AE24:AX24 AJ23:AS23">
    <cfRule type="expression" priority="111" dxfId="5">
      <formula>IF(RIGHT(TEXT(AE23,"0.#"),1)=".",FALSE,TRUE)</formula>
    </cfRule>
    <cfRule type="expression" priority="112" dxfId="4">
      <formula>IF(RIGHT(TEXT(AE23,"0.#"),1)=".",TRUE,FALSE)</formula>
    </cfRule>
  </conditionalFormatting>
  <conditionalFormatting sqref="AE25:AI25">
    <cfRule type="expression" priority="103" dxfId="3">
      <formula>IF(AND(AE25&gt;=0,RIGHT(TEXT(AE25,"0.#"),1)&lt;&gt;"."),TRUE,FALSE)</formula>
    </cfRule>
    <cfRule type="expression" priority="104" dxfId="2">
      <formula>IF(AND(AE25&gt;=0,RIGHT(TEXT(AE25,"0.#"),1)="."),TRUE,FALSE)</formula>
    </cfRule>
    <cfRule type="expression" priority="105" dxfId="1">
      <formula>IF(AND(AE25&lt;0,RIGHT(TEXT(AE25,"0.#"),1)&lt;&gt;"."),TRUE,FALSE)</formula>
    </cfRule>
    <cfRule type="expression" priority="106" dxfId="0">
      <formula>IF(AND(AE25&lt;0,RIGHT(TEXT(AE25,"0.#"),1)="."),TRUE,FALSE)</formula>
    </cfRule>
  </conditionalFormatting>
  <conditionalFormatting sqref="AJ25:AS25">
    <cfRule type="expression" priority="99" dxfId="3">
      <formula>IF(AND(AJ25&gt;=0,RIGHT(TEXT(AJ25,"0.#"),1)&lt;&gt;"."),TRUE,FALSE)</formula>
    </cfRule>
    <cfRule type="expression" priority="100" dxfId="2">
      <formula>IF(AND(AJ25&gt;=0,RIGHT(TEXT(AJ25,"0.#"),1)="."),TRUE,FALSE)</formula>
    </cfRule>
    <cfRule type="expression" priority="101" dxfId="1">
      <formula>IF(AND(AJ25&lt;0,RIGHT(TEXT(AJ25,"0.#"),1)&lt;&gt;"."),TRUE,FALSE)</formula>
    </cfRule>
    <cfRule type="expression" priority="102" dxfId="0">
      <formula>IF(AND(AJ25&lt;0,RIGHT(TEXT(AJ25,"0.#"),1)="."),TRUE,FALSE)</formula>
    </cfRule>
  </conditionalFormatting>
  <conditionalFormatting sqref="AE43:AI43 AE38:AI38 AE33:AI33 AE28:AI28">
    <cfRule type="expression" priority="85" dxfId="5">
      <formula>IF(RIGHT(TEXT(AE28,"0.#"),1)=".",FALSE,TRUE)</formula>
    </cfRule>
    <cfRule type="expression" priority="86" dxfId="4">
      <formula>IF(RIGHT(TEXT(AE28,"0.#"),1)=".",TRUE,FALSE)</formula>
    </cfRule>
  </conditionalFormatting>
  <conditionalFormatting sqref="AE44:AX44 AJ43:AS43 AE39:AX39 AJ38:AS38 AE34:AX34 AJ33:AS33 AE29:AX29 AJ28:AS28">
    <cfRule type="expression" priority="83" dxfId="5">
      <formula>IF(RIGHT(TEXT(AE28,"0.#"),1)=".",FALSE,TRUE)</formula>
    </cfRule>
    <cfRule type="expression" priority="84" dxfId="4">
      <formula>IF(RIGHT(TEXT(AE28,"0.#"),1)=".",TRUE,FALSE)</formula>
    </cfRule>
  </conditionalFormatting>
  <conditionalFormatting sqref="AE45:AI45 AE40:AI40 AE35:AI35 AE30:AI30">
    <cfRule type="expression" priority="79" dxfId="3">
      <formula>IF(AND(AE30&gt;=0,RIGHT(TEXT(AE30,"0.#"),1)&lt;&gt;"."),TRUE,FALSE)</formula>
    </cfRule>
    <cfRule type="expression" priority="80" dxfId="2">
      <formula>IF(AND(AE30&gt;=0,RIGHT(TEXT(AE30,"0.#"),1)="."),TRUE,FALSE)</formula>
    </cfRule>
    <cfRule type="expression" priority="81" dxfId="1">
      <formula>IF(AND(AE30&lt;0,RIGHT(TEXT(AE30,"0.#"),1)&lt;&gt;"."),TRUE,FALSE)</formula>
    </cfRule>
    <cfRule type="expression" priority="82" dxfId="0">
      <formula>IF(AND(AE30&lt;0,RIGHT(TEXT(AE30,"0.#"),1)="."),TRUE,FALSE)</formula>
    </cfRule>
  </conditionalFormatting>
  <conditionalFormatting sqref="AJ45:AS45 AJ40:AS40 AJ35:AS35 AJ30:AS30">
    <cfRule type="expression" priority="75" dxfId="3">
      <formula>IF(AND(AJ30&gt;=0,RIGHT(TEXT(AJ30,"0.#"),1)&lt;&gt;"."),TRUE,FALSE)</formula>
    </cfRule>
    <cfRule type="expression" priority="76" dxfId="2">
      <formula>IF(AND(AJ30&gt;=0,RIGHT(TEXT(AJ30,"0.#"),1)="."),TRUE,FALSE)</formula>
    </cfRule>
    <cfRule type="expression" priority="77" dxfId="1">
      <formula>IF(AND(AJ30&lt;0,RIGHT(TEXT(AJ30,"0.#"),1)&lt;&gt;"."),TRUE,FALSE)</formula>
    </cfRule>
    <cfRule type="expression" priority="78" dxfId="0">
      <formula>IF(AND(AJ30&lt;0,RIGHT(TEXT(AJ30,"0.#"),1)="."),TRUE,FALSE)</formula>
    </cfRule>
  </conditionalFormatting>
  <conditionalFormatting sqref="AE64:AI64 AE59:AI59">
    <cfRule type="expression" priority="73" dxfId="5">
      <formula>IF(RIGHT(TEXT(AE59,"0.#"),1)=".",FALSE,TRUE)</formula>
    </cfRule>
    <cfRule type="expression" priority="74" dxfId="4">
      <formula>IF(RIGHT(TEXT(AE59,"0.#"),1)=".",TRUE,FALSE)</formula>
    </cfRule>
  </conditionalFormatting>
  <conditionalFormatting sqref="AE65:AX65 AJ64:AS64 AE60:AX60 AJ59:AS59">
    <cfRule type="expression" priority="71" dxfId="5">
      <formula>IF(RIGHT(TEXT(AE59,"0.#"),1)=".",FALSE,TRUE)</formula>
    </cfRule>
    <cfRule type="expression" priority="72" dxfId="4">
      <formula>IF(RIGHT(TEXT(AE59,"0.#"),1)=".",TRUE,FALSE)</formula>
    </cfRule>
  </conditionalFormatting>
  <conditionalFormatting sqref="AE66:AI66 AE61:AI61">
    <cfRule type="expression" priority="67" dxfId="3">
      <formula>IF(AND(AE61&gt;=0,RIGHT(TEXT(AE61,"0.#"),1)&lt;&gt;"."),TRUE,FALSE)</formula>
    </cfRule>
    <cfRule type="expression" priority="68" dxfId="2">
      <formula>IF(AND(AE61&gt;=0,RIGHT(TEXT(AE61,"0.#"),1)="."),TRUE,FALSE)</formula>
    </cfRule>
    <cfRule type="expression" priority="69" dxfId="1">
      <formula>IF(AND(AE61&lt;0,RIGHT(TEXT(AE61,"0.#"),1)&lt;&gt;"."),TRUE,FALSE)</formula>
    </cfRule>
    <cfRule type="expression" priority="70" dxfId="0">
      <formula>IF(AND(AE61&lt;0,RIGHT(TEXT(AE61,"0.#"),1)="."),TRUE,FALSE)</formula>
    </cfRule>
  </conditionalFormatting>
  <conditionalFormatting sqref="AJ66:AS66 AJ61:AS61">
    <cfRule type="expression" priority="63" dxfId="3">
      <formula>IF(AND(AJ61&gt;=0,RIGHT(TEXT(AJ61,"0.#"),1)&lt;&gt;"."),TRUE,FALSE)</formula>
    </cfRule>
    <cfRule type="expression" priority="64" dxfId="2">
      <formula>IF(AND(AJ61&gt;=0,RIGHT(TEXT(AJ61,"0.#"),1)="."),TRUE,FALSE)</formula>
    </cfRule>
    <cfRule type="expression" priority="65" dxfId="1">
      <formula>IF(AND(AJ61&lt;0,RIGHT(TEXT(AJ61,"0.#"),1)&lt;&gt;"."),TRUE,FALSE)</formula>
    </cfRule>
    <cfRule type="expression" priority="66" dxfId="0">
      <formula>IF(AND(AJ61&lt;0,RIGHT(TEXT(AJ61,"0.#"),1)="."),TRUE,FALSE)</formula>
    </cfRule>
  </conditionalFormatting>
  <conditionalFormatting sqref="AE81:AX81 AE78:AX78 AE75:AX75 AE72:AX72">
    <cfRule type="expression" priority="61" dxfId="5">
      <formula>IF(RIGHT(TEXT(AE72,"0.#"),1)=".",FALSE,TRUE)</formula>
    </cfRule>
    <cfRule type="expression" priority="62" dxfId="4">
      <formula>IF(RIGHT(TEXT(AE72,"0.#"),1)=".",TRUE,FALSE)</formula>
    </cfRule>
  </conditionalFormatting>
  <conditionalFormatting sqref="AE80:AS80 AE77:AS77 AE74:AS74 AE71:AS71">
    <cfRule type="expression" priority="59" dxfId="5">
      <formula>IF(RIGHT(TEXT(AE71,"0.#"),1)=".",FALSE,TRUE)</formula>
    </cfRule>
    <cfRule type="expression" priority="60" dxfId="4">
      <formula>IF(RIGHT(TEXT(AE71,"0.#"),1)=".",TRUE,FALSE)</formula>
    </cfRule>
  </conditionalFormatting>
  <conditionalFormatting sqref="AK467:AK476">
    <cfRule type="expression" priority="57" dxfId="5">
      <formula>IF(RIGHT(TEXT(AK467,"0.#"),1)=".",FALSE,TRUE)</formula>
    </cfRule>
    <cfRule type="expression" priority="58" dxfId="4">
      <formula>IF(RIGHT(TEXT(AK467,"0.#"),1)=".",TRUE,FALSE)</formula>
    </cfRule>
  </conditionalFormatting>
  <conditionalFormatting sqref="AU467:AX476">
    <cfRule type="expression" priority="53" dxfId="3">
      <formula>IF(AND(AU467&gt;=0,RIGHT(TEXT(AU467,"0.#"),1)&lt;&gt;"."),TRUE,FALSE)</formula>
    </cfRule>
    <cfRule type="expression" priority="54" dxfId="2">
      <formula>IF(AND(AU467&gt;=0,RIGHT(TEXT(AU467,"0.#"),1)="."),TRUE,FALSE)</formula>
    </cfRule>
    <cfRule type="expression" priority="55" dxfId="1">
      <formula>IF(AND(AU467&lt;0,RIGHT(TEXT(AU467,"0.#"),1)&lt;&gt;"."),TRUE,FALSE)</formula>
    </cfRule>
    <cfRule type="expression" priority="56" dxfId="0">
      <formula>IF(AND(AU467&lt;0,RIGHT(TEXT(AU467,"0.#"),1)="."),TRUE,FALSE)</formula>
    </cfRule>
  </conditionalFormatting>
  <conditionalFormatting sqref="AK434:AK443">
    <cfRule type="expression" priority="51" dxfId="5">
      <formula>IF(RIGHT(TEXT(AK434,"0.#"),1)=".",FALSE,TRUE)</formula>
    </cfRule>
    <cfRule type="expression" priority="52" dxfId="4">
      <formula>IF(RIGHT(TEXT(AK434,"0.#"),1)=".",TRUE,FALSE)</formula>
    </cfRule>
  </conditionalFormatting>
  <conditionalFormatting sqref="AU434:AX443">
    <cfRule type="expression" priority="47" dxfId="3">
      <formula>IF(AND(AU434&gt;=0,RIGHT(TEXT(AU434,"0.#"),1)&lt;&gt;"."),TRUE,FALSE)</formula>
    </cfRule>
    <cfRule type="expression" priority="48" dxfId="2">
      <formula>IF(AND(AU434&gt;=0,RIGHT(TEXT(AU434,"0.#"),1)="."),TRUE,FALSE)</formula>
    </cfRule>
    <cfRule type="expression" priority="49" dxfId="1">
      <formula>IF(AND(AU434&lt;0,RIGHT(TEXT(AU434,"0.#"),1)&lt;&gt;"."),TRUE,FALSE)</formula>
    </cfRule>
    <cfRule type="expression" priority="50" dxfId="0">
      <formula>IF(AND(AU434&lt;0,RIGHT(TEXT(AU434,"0.#"),1)="."),TRUE,FALSE)</formula>
    </cfRule>
  </conditionalFormatting>
  <conditionalFormatting sqref="AK401:AK402">
    <cfRule type="expression" priority="45" dxfId="5">
      <formula>IF(RIGHT(TEXT(AK401,"0.#"),1)=".",FALSE,TRUE)</formula>
    </cfRule>
    <cfRule type="expression" priority="46" dxfId="4">
      <formula>IF(RIGHT(TEXT(AK401,"0.#"),1)=".",TRUE,FALSE)</formula>
    </cfRule>
  </conditionalFormatting>
  <conditionalFormatting sqref="AU401:AX402">
    <cfRule type="expression" priority="41" dxfId="3">
      <formula>IF(AND(AU401&gt;=0,RIGHT(TEXT(AU401,"0.#"),1)&lt;&gt;"."),TRUE,FALSE)</formula>
    </cfRule>
    <cfRule type="expression" priority="42" dxfId="2">
      <formula>IF(AND(AU401&gt;=0,RIGHT(TEXT(AU401,"0.#"),1)="."),TRUE,FALSE)</formula>
    </cfRule>
    <cfRule type="expression" priority="43" dxfId="1">
      <formula>IF(AND(AU401&lt;0,RIGHT(TEXT(AU401,"0.#"),1)&lt;&gt;"."),TRUE,FALSE)</formula>
    </cfRule>
    <cfRule type="expression" priority="44" dxfId="0">
      <formula>IF(AND(AU401&lt;0,RIGHT(TEXT(AU401,"0.#"),1)="."),TRUE,FALSE)</formula>
    </cfRule>
  </conditionalFormatting>
  <conditionalFormatting sqref="AK368:AK377">
    <cfRule type="expression" priority="39" dxfId="5">
      <formula>IF(RIGHT(TEXT(AK368,"0.#"),1)=".",FALSE,TRUE)</formula>
    </cfRule>
    <cfRule type="expression" priority="40" dxfId="4">
      <formula>IF(RIGHT(TEXT(AK368,"0.#"),1)=".",TRUE,FALSE)</formula>
    </cfRule>
  </conditionalFormatting>
  <conditionalFormatting sqref="AU368:AX377">
    <cfRule type="expression" priority="35" dxfId="3">
      <formula>IF(AND(AU368&gt;=0,RIGHT(TEXT(AU368,"0.#"),1)&lt;&gt;"."),TRUE,FALSE)</formula>
    </cfRule>
    <cfRule type="expression" priority="36" dxfId="2">
      <formula>IF(AND(AU368&gt;=0,RIGHT(TEXT(AU368,"0.#"),1)="."),TRUE,FALSE)</formula>
    </cfRule>
    <cfRule type="expression" priority="37" dxfId="1">
      <formula>IF(AND(AU368&lt;0,RIGHT(TEXT(AU368,"0.#"),1)&lt;&gt;"."),TRUE,FALSE)</formula>
    </cfRule>
    <cfRule type="expression" priority="38" dxfId="0">
      <formula>IF(AND(AU368&lt;0,RIGHT(TEXT(AU368,"0.#"),1)="."),TRUE,FALSE)</formula>
    </cfRule>
  </conditionalFormatting>
  <conditionalFormatting sqref="AK335:AK344">
    <cfRule type="expression" priority="33" dxfId="5">
      <formula>IF(RIGHT(TEXT(AK335,"0.#"),1)=".",FALSE,TRUE)</formula>
    </cfRule>
    <cfRule type="expression" priority="34" dxfId="4">
      <formula>IF(RIGHT(TEXT(AK335,"0.#"),1)=".",TRUE,FALSE)</formula>
    </cfRule>
  </conditionalFormatting>
  <conditionalFormatting sqref="AU335:AX344">
    <cfRule type="expression" priority="29" dxfId="3">
      <formula>IF(AND(AU335&gt;=0,RIGHT(TEXT(AU335,"0.#"),1)&lt;&gt;"."),TRUE,FALSE)</formula>
    </cfRule>
    <cfRule type="expression" priority="30" dxfId="2">
      <formula>IF(AND(AU335&gt;=0,RIGHT(TEXT(AU335,"0.#"),1)="."),TRUE,FALSE)</formula>
    </cfRule>
    <cfRule type="expression" priority="31" dxfId="1">
      <formula>IF(AND(AU335&lt;0,RIGHT(TEXT(AU335,"0.#"),1)&lt;&gt;"."),TRUE,FALSE)</formula>
    </cfRule>
    <cfRule type="expression" priority="32" dxfId="0">
      <formula>IF(AND(AU335&lt;0,RIGHT(TEXT(AU335,"0.#"),1)="."),TRUE,FALSE)</formula>
    </cfRule>
  </conditionalFormatting>
  <conditionalFormatting sqref="AK302:AK308">
    <cfRule type="expression" priority="27" dxfId="5">
      <formula>IF(RIGHT(TEXT(AK302,"0.#"),1)=".",FALSE,TRUE)</formula>
    </cfRule>
    <cfRule type="expression" priority="28" dxfId="4">
      <formula>IF(RIGHT(TEXT(AK302,"0.#"),1)=".",TRUE,FALSE)</formula>
    </cfRule>
  </conditionalFormatting>
  <conditionalFormatting sqref="AU302:AX308">
    <cfRule type="expression" priority="23" dxfId="3">
      <formula>IF(AND(AU302&gt;=0,RIGHT(TEXT(AU302,"0.#"),1)&lt;&gt;"."),TRUE,FALSE)</formula>
    </cfRule>
    <cfRule type="expression" priority="24" dxfId="2">
      <formula>IF(AND(AU302&gt;=0,RIGHT(TEXT(AU302,"0.#"),1)="."),TRUE,FALSE)</formula>
    </cfRule>
    <cfRule type="expression" priority="25" dxfId="1">
      <formula>IF(AND(AU302&lt;0,RIGHT(TEXT(AU302,"0.#"),1)&lt;&gt;"."),TRUE,FALSE)</formula>
    </cfRule>
    <cfRule type="expression" priority="26" dxfId="0">
      <formula>IF(AND(AU302&lt;0,RIGHT(TEXT(AU302,"0.#"),1)="."),TRUE,FALSE)</formula>
    </cfRule>
  </conditionalFormatting>
  <conditionalFormatting sqref="AK236">
    <cfRule type="expression" priority="21" dxfId="5">
      <formula>IF(RIGHT(TEXT(AK236,"0.#"),1)=".",FALSE,TRUE)</formula>
    </cfRule>
    <cfRule type="expression" priority="22" dxfId="4">
      <formula>IF(RIGHT(TEXT(AK236,"0.#"),1)=".",TRUE,FALSE)</formula>
    </cfRule>
  </conditionalFormatting>
  <conditionalFormatting sqref="AU236:AX236">
    <cfRule type="expression" priority="17" dxfId="3">
      <formula>IF(AND(AU236&gt;=0,RIGHT(TEXT(AU236,"0.#"),1)&lt;&gt;"."),TRUE,FALSE)</formula>
    </cfRule>
    <cfRule type="expression" priority="18" dxfId="2">
      <formula>IF(AND(AU236&gt;=0,RIGHT(TEXT(AU236,"0.#"),1)="."),TRUE,FALSE)</formula>
    </cfRule>
    <cfRule type="expression" priority="19" dxfId="1">
      <formula>IF(AND(AU236&lt;0,RIGHT(TEXT(AU236,"0.#"),1)&lt;&gt;"."),TRUE,FALSE)</formula>
    </cfRule>
    <cfRule type="expression" priority="20" dxfId="0">
      <formula>IF(AND(AU236&lt;0,RIGHT(TEXT(AU236,"0.#"),1)="."),TRUE,FALSE)</formula>
    </cfRule>
  </conditionalFormatting>
  <conditionalFormatting sqref="AJ54:AN54">
    <cfRule type="expression" priority="15" dxfId="5">
      <formula>IF(RIGHT(TEXT(AJ54,"0.#"),1)=".",FALSE,TRUE)</formula>
    </cfRule>
    <cfRule type="expression" priority="16" dxfId="4">
      <formula>IF(RIGHT(TEXT(AJ54,"0.#"),1)=".",TRUE,FALSE)</formula>
    </cfRule>
  </conditionalFormatting>
  <conditionalFormatting sqref="AJ55:AN55">
    <cfRule type="expression" priority="13" dxfId="5">
      <formula>IF(RIGHT(TEXT(AJ55,"0.#"),1)=".",FALSE,TRUE)</formula>
    </cfRule>
    <cfRule type="expression" priority="14" dxfId="4">
      <formula>IF(RIGHT(TEXT(AJ55,"0.#"),1)=".",TRUE,FALSE)</formula>
    </cfRule>
  </conditionalFormatting>
  <conditionalFormatting sqref="AJ56:AN56">
    <cfRule type="expression" priority="9" dxfId="3">
      <formula>IF(AND(AJ56&gt;=0,RIGHT(TEXT(AJ56,"0.#"),1)&lt;&gt;"."),TRUE,FALSE)</formula>
    </cfRule>
    <cfRule type="expression" priority="10" dxfId="2">
      <formula>IF(AND(AJ56&gt;=0,RIGHT(TEXT(AJ56,"0.#"),1)="."),TRUE,FALSE)</formula>
    </cfRule>
    <cfRule type="expression" priority="11" dxfId="1">
      <formula>IF(AND(AJ56&lt;0,RIGHT(TEXT(AJ56,"0.#"),1)&lt;&gt;"."),TRUE,FALSE)</formula>
    </cfRule>
    <cfRule type="expression" priority="12" dxfId="0">
      <formula>IF(AND(AJ56&lt;0,RIGHT(TEXT(AJ56,"0.#"),1)="."),TRUE,FALSE)</formula>
    </cfRule>
  </conditionalFormatting>
  <conditionalFormatting sqref="AO54:AS54">
    <cfRule type="expression" priority="7" dxfId="5">
      <formula>IF(RIGHT(TEXT(AO54,"0.#"),1)=".",FALSE,TRUE)</formula>
    </cfRule>
    <cfRule type="expression" priority="8" dxfId="4">
      <formula>IF(RIGHT(TEXT(AO54,"0.#"),1)=".",TRUE,FALSE)</formula>
    </cfRule>
  </conditionalFormatting>
  <conditionalFormatting sqref="AO55:AS55">
    <cfRule type="expression" priority="5" dxfId="5">
      <formula>IF(RIGHT(TEXT(AO55,"0.#"),1)=".",FALSE,TRUE)</formula>
    </cfRule>
    <cfRule type="expression" priority="6" dxfId="4">
      <formula>IF(RIGHT(TEXT(AO55,"0.#"),1)=".",TRUE,FALSE)</formula>
    </cfRule>
  </conditionalFormatting>
  <conditionalFormatting sqref="AO56:AS56">
    <cfRule type="expression" priority="1" dxfId="3">
      <formula>IF(AND(AO56&gt;=0,RIGHT(TEXT(AO56,"0.#"),1)&lt;&gt;"."),TRUE,FALSE)</formula>
    </cfRule>
    <cfRule type="expression" priority="2" dxfId="2">
      <formula>IF(AND(AO56&gt;=0,RIGHT(TEXT(AO56,"0.#"),1)="."),TRUE,FALSE)</formula>
    </cfRule>
    <cfRule type="expression" priority="3" dxfId="1">
      <formula>IF(AND(AO56&lt;0,RIGHT(TEXT(AO56,"0.#"),1)&lt;&gt;"."),TRUE,FALSE)</formula>
    </cfRule>
    <cfRule type="expression" priority="4" dxfId="0">
      <formula>IF(AND(AO56&lt;0,RIGHT(TEXT(AO56,"0.#"),1)="."),TRUE,FALSE)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45:AS45 AU206:AX215 AE54:AS54 AE55:AX55 AE56:AS56">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5" sqref="O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53</v>
      </c>
      <c r="AF1" s="42"/>
    </row>
    <row r="2" spans="1:32" ht="13.5" customHeight="1">
      <c r="A2" s="16" t="s">
        <v>233</v>
      </c>
      <c r="B2" s="17"/>
      <c r="C2" s="15">
        <f>IF(B2="","",A2)</f>
      </c>
      <c r="D2" s="15">
        <f>IF(C2="","",IF(D1&lt;&gt;"",CONCATENATE(D1,"、",C2),C2))</f>
      </c>
      <c r="F2" s="14" t="s">
        <v>213</v>
      </c>
      <c r="G2" s="19" t="s">
        <v>373</v>
      </c>
      <c r="H2" s="15" t="str">
        <f>IF(G2="","",F2)</f>
        <v>一般会計</v>
      </c>
      <c r="I2" s="15" t="str">
        <f>IF(H2="","",IF(I1&lt;&gt;"",CONCATENATE(I1,"、",H2),H2))</f>
        <v>一般会計</v>
      </c>
      <c r="K2" s="16" t="s">
        <v>257</v>
      </c>
      <c r="L2" s="17"/>
      <c r="M2" s="15">
        <f>IF(L2="","",K2)</f>
      </c>
      <c r="N2" s="15">
        <f>IF(M2="","",IF(N1&lt;&gt;"",CONCATENATE(N1,"、",M2),M2))</f>
      </c>
      <c r="O2" s="15"/>
      <c r="P2" s="14" t="s">
        <v>216</v>
      </c>
      <c r="Q2" s="19" t="s">
        <v>373</v>
      </c>
      <c r="R2" s="15" t="str">
        <f>IF(Q2="","",P2)</f>
        <v>直接実施</v>
      </c>
      <c r="S2" s="15" t="str">
        <f>IF(R2="","",IF(S1&lt;&gt;"",CONCATENATE(S1,"、",R2),R2))</f>
        <v>直接実施</v>
      </c>
      <c r="T2" s="15"/>
      <c r="U2" s="44" t="s">
        <v>370</v>
      </c>
      <c r="W2" s="44" t="s">
        <v>353</v>
      </c>
      <c r="Y2" s="44" t="s">
        <v>93</v>
      </c>
      <c r="Z2" s="42"/>
      <c r="AA2" s="44" t="s">
        <v>94</v>
      </c>
      <c r="AB2" s="43"/>
      <c r="AC2" s="45" t="s">
        <v>303</v>
      </c>
      <c r="AD2" s="40"/>
      <c r="AE2" s="48" t="s">
        <v>347</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373</v>
      </c>
      <c r="R3" s="15" t="str">
        <f aca="true" t="shared" si="3" ref="R3:R8">IF(Q3="","",P3)</f>
        <v>委託・請負</v>
      </c>
      <c r="S3" s="15" t="str">
        <f aca="true" t="shared" si="4" ref="S3:S8">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直接実施、委託・請負</v>
      </c>
      <c r="T5" s="15"/>
      <c r="W5" s="44" t="s">
        <v>325</v>
      </c>
      <c r="Y5" s="44" t="s">
        <v>99</v>
      </c>
      <c r="Z5" s="42"/>
      <c r="AA5" s="44" t="s">
        <v>100</v>
      </c>
      <c r="AB5" s="43"/>
      <c r="AC5" s="44" t="s">
        <v>352</v>
      </c>
      <c r="AD5" s="43"/>
      <c r="AE5" s="48" t="s">
        <v>350</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直接実施、委託・請負</v>
      </c>
      <c r="T6" s="15"/>
      <c r="W6" s="44" t="s">
        <v>326</v>
      </c>
      <c r="Y6" s="44" t="s">
        <v>101</v>
      </c>
      <c r="Z6" s="42"/>
      <c r="AA6" s="44" t="s">
        <v>102</v>
      </c>
      <c r="AB6" s="43"/>
      <c r="AC6" s="44" t="s">
        <v>306</v>
      </c>
      <c r="AD6" s="43"/>
      <c r="AE6" s="48" t="s">
        <v>351</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直接実施、委託・請負</v>
      </c>
      <c r="T7" s="15"/>
      <c r="W7" s="44" t="s">
        <v>327</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直接実施、委託・請負</v>
      </c>
      <c r="T8" s="15"/>
      <c r="W8" s="44" t="s">
        <v>328</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329</v>
      </c>
      <c r="Y9" s="44" t="s">
        <v>107</v>
      </c>
      <c r="Z9" s="42"/>
      <c r="AA9" s="44" t="s">
        <v>108</v>
      </c>
      <c r="AB9" s="43"/>
      <c r="AC9" s="43"/>
      <c r="AD9" s="43"/>
      <c r="AE9" s="43"/>
      <c r="AF9" s="42"/>
    </row>
    <row r="10" spans="1:32" ht="13.5" customHeight="1">
      <c r="A10" s="16" t="s">
        <v>241</v>
      </c>
      <c r="B10" s="17" t="s">
        <v>373</v>
      </c>
      <c r="C10" s="15" t="str">
        <f t="shared" si="0"/>
        <v>国土強靭化</v>
      </c>
      <c r="D10" s="15" t="str">
        <f t="shared" si="7"/>
        <v>国土強靭化</v>
      </c>
      <c r="F10" s="20" t="s">
        <v>274</v>
      </c>
      <c r="G10" s="19"/>
      <c r="H10" s="15">
        <f t="shared" si="1"/>
      </c>
      <c r="I10" s="15" t="str">
        <f t="shared" si="5"/>
        <v>一般会計</v>
      </c>
      <c r="K10" s="16" t="s">
        <v>265</v>
      </c>
      <c r="L10" s="17"/>
      <c r="M10" s="15">
        <f t="shared" si="2"/>
      </c>
      <c r="N10" s="15">
        <f t="shared" si="6"/>
      </c>
      <c r="O10" s="15"/>
      <c r="P10" s="15" t="str">
        <f>S8</f>
        <v>直接実施、委託・請負</v>
      </c>
      <c r="Q10" s="21"/>
      <c r="T10" s="15"/>
      <c r="W10" s="44" t="s">
        <v>330</v>
      </c>
      <c r="Y10" s="44" t="s">
        <v>109</v>
      </c>
      <c r="Z10" s="42"/>
      <c r="AA10" s="44" t="s">
        <v>110</v>
      </c>
      <c r="AB10" s="43"/>
      <c r="AC10" s="43"/>
      <c r="AD10" s="43"/>
      <c r="AE10" s="43"/>
      <c r="AF10" s="42"/>
    </row>
    <row r="11" spans="1:32" ht="13.5" customHeight="1">
      <c r="A11" s="16" t="s">
        <v>242</v>
      </c>
      <c r="B11" s="17"/>
      <c r="C11" s="15">
        <f t="shared" si="0"/>
      </c>
      <c r="D11" s="15" t="str">
        <f t="shared" si="7"/>
        <v>国土強靭化</v>
      </c>
      <c r="F11" s="20" t="s">
        <v>275</v>
      </c>
      <c r="G11" s="19"/>
      <c r="H11" s="15">
        <f t="shared" si="1"/>
      </c>
      <c r="I11" s="15" t="str">
        <f t="shared" si="5"/>
        <v>一般会計</v>
      </c>
      <c r="K11" s="16" t="s">
        <v>266</v>
      </c>
      <c r="L11" s="17" t="s">
        <v>373</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f t="shared" si="0"/>
      </c>
      <c r="D12" s="15" t="str">
        <f t="shared" si="7"/>
        <v>国土強靭化</v>
      </c>
      <c r="F12" s="20" t="s">
        <v>276</v>
      </c>
      <c r="G12" s="19"/>
      <c r="H12" s="15">
        <f t="shared" si="1"/>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f t="shared" si="0"/>
      </c>
      <c r="D13" s="15" t="str">
        <f t="shared" si="7"/>
        <v>国土強靭化</v>
      </c>
      <c r="F13" s="20" t="s">
        <v>277</v>
      </c>
      <c r="G13" s="19"/>
      <c r="H13" s="15">
        <f t="shared" si="1"/>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f t="shared" si="0"/>
      </c>
      <c r="D14" s="15" t="str">
        <f t="shared" si="7"/>
        <v>国土強靭化</v>
      </c>
      <c r="F14" s="20" t="s">
        <v>278</v>
      </c>
      <c r="G14" s="19"/>
      <c r="H14" s="15">
        <f t="shared" si="1"/>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f t="shared" si="0"/>
      </c>
      <c r="D15" s="15" t="str">
        <f t="shared" si="7"/>
        <v>国土強靭化</v>
      </c>
      <c r="F15" s="20" t="s">
        <v>279</v>
      </c>
      <c r="G15" s="19"/>
      <c r="H15" s="15">
        <f t="shared" si="1"/>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f t="shared" si="0"/>
      </c>
      <c r="D16" s="15" t="str">
        <f t="shared" si="7"/>
        <v>国土強靭化</v>
      </c>
      <c r="F16" s="20" t="s">
        <v>280</v>
      </c>
      <c r="G16" s="19"/>
      <c r="H16" s="15">
        <f t="shared" si="1"/>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f t="shared" si="0"/>
      </c>
      <c r="D17" s="15" t="str">
        <f t="shared" si="7"/>
        <v>国土強靭化</v>
      </c>
      <c r="F17" s="20" t="s">
        <v>281</v>
      </c>
      <c r="G17" s="19"/>
      <c r="H17" s="15">
        <f t="shared" si="1"/>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f t="shared" si="0"/>
      </c>
      <c r="D18" s="15" t="str">
        <f t="shared" si="7"/>
        <v>国土強靭化</v>
      </c>
      <c r="F18" s="20" t="s">
        <v>282</v>
      </c>
      <c r="G18" s="19"/>
      <c r="H18" s="15">
        <f t="shared" si="1"/>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f t="shared" si="0"/>
      </c>
      <c r="D19" s="15" t="str">
        <f t="shared" si="7"/>
        <v>国土強靭化</v>
      </c>
      <c r="F19" s="20" t="s">
        <v>283</v>
      </c>
      <c r="G19" s="19"/>
      <c r="H19" s="15">
        <f t="shared" si="1"/>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f t="shared" si="0"/>
      </c>
      <c r="D20" s="15" t="str">
        <f t="shared" si="7"/>
        <v>国土強靭化</v>
      </c>
      <c r="F20" s="20" t="s">
        <v>284</v>
      </c>
      <c r="G20" s="19"/>
      <c r="H20" s="15">
        <f t="shared" si="1"/>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f t="shared" si="0"/>
      </c>
      <c r="D21" s="15" t="str">
        <f t="shared" si="7"/>
        <v>国土強靭化</v>
      </c>
      <c r="F21" s="20" t="s">
        <v>285</v>
      </c>
      <c r="G21" s="19"/>
      <c r="H21" s="15">
        <f t="shared" si="1"/>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f t="shared" si="0"/>
      </c>
      <c r="D22" s="15" t="str">
        <f t="shared" si="7"/>
        <v>国土強靭化</v>
      </c>
      <c r="F22" s="20" t="s">
        <v>286</v>
      </c>
      <c r="G22" s="19"/>
      <c r="H22" s="15">
        <f t="shared" si="1"/>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f t="shared" si="0"/>
      </c>
      <c r="D23" s="15" t="str">
        <f t="shared" si="7"/>
        <v>国土強靭化</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国土強靭化</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国土強靭化</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2015-06-24T11:24:32Z</dcterms:created>
  <dcterms:modified xsi:type="dcterms:W3CDTF">2015-09-02T01:36:39Z</dcterms:modified>
  <cp:category/>
  <cp:version/>
  <cp:contentType/>
  <cp:contentStatus/>
</cp:coreProperties>
</file>