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<sst xmlns="http://schemas.openxmlformats.org/spreadsheetml/2006/main" count="839" uniqueCount="495">
  <si>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</si>
  <si>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</si>
  <si>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</si>
  <si>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</si>
  <si>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</si>
  <si>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</si>
  <si>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</si>
  <si>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</si>
  <si>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</si>
  <si>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</si>
  <si>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</si>
  <si>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</si>
  <si>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</si>
  <si>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</si>
  <si>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</si>
  <si>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</si>
  <si>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</si>
  <si>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</si>
  <si>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</si>
  <si>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</si>
  <si>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</si>
  <si>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</si>
  <si>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</si>
  <si>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</si>
  <si>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</si>
  <si>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</si>
  <si>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</si>
  <si>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</si>
  <si>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</si>
  <si>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</si>
  <si>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</si>
  <si>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</si>
  <si>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</si>
  <si>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</si>
  <si>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</si>
  <si>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</si>
  <si>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</si>
  <si>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</si>
  <si>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</si>
  <si>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</si>
  <si>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</si>
  <si>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</si>
  <si>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</si>
  <si>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</si>
  <si>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</si>
  <si>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</si>
  <si>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</si>
  <si>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</si>
  <si>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</si>
  <si>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</si>
  <si>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</si>
  <si>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</si>
  <si>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</si>
  <si>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</si>
  <si>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</si>
  <si>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</si>
  <si>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</si>
  <si>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</si>
  <si>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</si>
  <si>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</si>
  <si>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</si>
  <si>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</si>
  <si>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</si>
  <si>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</si>
  <si>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</si>
  <si>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</si>
  <si>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</si>
  <si>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</si>
  <si>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</si>
  <si>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</si>
  <si>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</si>
  <si>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</si>
  <si>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</si>
  <si>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</si>
  <si>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</si>
  <si>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</si>
  <si>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</si>
  <si>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</si>
  <si>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</si>
  <si>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</si>
  <si>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</si>
  <si>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</si>
  <si>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</si>
  <si>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</si>
  <si>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</si>
  <si>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</si>
  <si>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</si>
  <si>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</si>
  <si>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</si>
  <si>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</si>
  <si>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</si>
  <si>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</si>
  <si>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</si>
  <si>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</si>
  <si>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</si>
  <si>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</si>
  <si>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</si>
  <si>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</si>
  <si>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</si>
  <si>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</si>
  <si>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</si>
  <si>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</si>
  <si>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</si>
  <si>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</si>
  <si>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</si>
  <si>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</si>
  <si>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</si>
  <si>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</si>
  <si>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</si>
  <si>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</si>
  <si>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</si>
  <si>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</si>
  <si>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</si>
  <si>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</si>
  <si>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</si>
  <si>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</si>
  <si>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</si>
  <si>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</si>
  <si>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</si>
  <si>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</si>
  <si>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</si>
  <si>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</si>
  <si>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</si>
  <si>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</si>
  <si>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</si>
  <si>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</si>
  <si>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</si>
  <si>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</si>
  <si>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</si>
  <si>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</si>
  <si>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</si>
  <si>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</si>
  <si>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</si>
  <si>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</si>
  <si>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</si>
  <si>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</si>
  <si>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</si>
  <si>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</si>
  <si>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</si>
  <si>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</si>
  <si>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</si>
  <si>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</si>
  <si>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</si>
  <si>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</si>
  <si>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</si>
  <si>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</si>
  <si>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</si>
  <si>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</si>
  <si>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</si>
  <si>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</si>
  <si>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</si>
  <si>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</si>
  <si>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</si>
  <si>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</si>
  <si>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</si>
  <si>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</si>
  <si>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</si>
  <si>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</si>
  <si>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</si>
  <si>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</si>
  <si>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</si>
  <si>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</si>
  <si>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</si>
  <si>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</si>
  <si>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</si>
  <si>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</si>
  <si>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</si>
  <si>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</si>
  <si>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</si>
  <si>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</si>
  <si>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</si>
  <si>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</si>
  <si>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</si>
  <si>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</si>
  <si>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</si>
  <si>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</si>
  <si>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</si>
  <si>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</si>
  <si>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</si>
  <si>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</si>
  <si>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</si>
  <si>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</si>
  <si>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</si>
  <si>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</si>
  <si>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</si>
  <si>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</si>
  <si>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</si>
  <si>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</si>
  <si>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</si>
  <si>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</si>
  <si>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</si>
  <si>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</si>
  <si>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</si>
  <si>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</si>
  <si>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</si>
  <si>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</si>
  <si>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</si>
  <si>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</si>
  <si>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</si>
  <si>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</si>
  <si>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</si>
  <si>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</si>
  <si>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</si>
  <si>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</si>
  <si>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</si>
  <si>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</si>
  <si>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</si>
  <si>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</si>
  <si>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</si>
  <si>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</si>
  <si>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</si>
  <si>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</si>
  <si>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</si>
  <si>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</si>
  <si>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</si>
  <si>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</si>
  <si>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</si>
  <si>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</si>
  <si>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</si>
  <si>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</si>
  <si>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</si>
  <si>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</si>
  <si>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</si>
  <si>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</si>
  <si>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</si>
  <si>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</si>
  <si>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</si>
  <si>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</si>
  <si>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</si>
  <si>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</si>
  <si>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</si>
  <si>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</si>
  <si>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</si>
  <si>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</si>
  <si>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</si>
  <si>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</si>
  <si>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</si>
  <si>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</si>
  <si>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</si>
  <si>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</si>
  <si>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</si>
  <si>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</si>
  <si>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</si>
  <si>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</si>
  <si>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</si>
  <si>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</si>
  <si>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</si>
  <si>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</si>
  <si>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</si>
  <si>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</si>
  <si>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</si>
  <si>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</si>
  <si>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</si>
  <si>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</si>
  <si>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</si>
  <si>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</si>
  <si>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</si>
  <si>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</si>
  <si>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</si>
  <si>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</si>
  <si>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</si>
  <si>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</si>
  <si>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</si>
  <si>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</si>
  <si>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</si>
  <si>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</si>
  <si>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</si>
  <si>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</si>
  <si>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</si>
  <si>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</si>
  <si>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</si>
  <si>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</si>
  <si>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</si>
  <si>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</si>
  <si>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</si>
  <si>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</si>
  <si>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</si>
  <si>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</si>
  <si>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</si>
  <si>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</si>
  <si>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</si>
  <si>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</si>
  <si>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</si>
  <si>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</si>
  <si>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</si>
  <si>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</si>
  <si>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</si>
  <si>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</si>
  <si>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</si>
  <si>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</si>
  <si>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</si>
  <si>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</si>
  <si>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</si>
  <si>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</si>
  <si>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</si>
  <si>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</si>
  <si>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</si>
  <si>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</si>
  <si>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</si>
  <si>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</si>
  <si>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</si>
  <si>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</si>
  <si>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</si>
  <si>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</si>
  <si>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</si>
  <si>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</si>
  <si>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</si>
  <si>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</si>
  <si>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</si>
  <si>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</si>
  <si>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</si>
  <si>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</si>
  <si>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</si>
  <si>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</si>
  <si>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</si>
  <si>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</si>
  <si>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</si>
  <si>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</si>
  <si>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</si>
  <si>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</si>
  <si>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</si>
  <si>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</si>
  <si>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</si>
  <si>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</si>
  <si>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</si>
  <si>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</si>
  <si>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</si>
  <si>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</si>
  <si>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</si>
  <si>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</si>
  <si>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</si>
  <si>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</si>
  <si>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</si>
  <si>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</si>
  <si>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</si>
  <si>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</si>
  <si>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</si>
  <si>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</si>
  <si>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</si>
  <si>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</si>
  <si>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</si>
  <si>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</si>
  <si>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</si>
  <si>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</si>
  <si>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</si>
  <si>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</si>
  <si>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</si>
  <si>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</si>
  <si>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</si>
  <si>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</si>
  <si>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</si>
  <si>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</si>
  <si>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</si>
  <si>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</si>
  <si>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</si>
  <si>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</si>
  <si>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</si>
  <si>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</si>
  <si>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</si>
  <si>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</si>
  <si>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</si>
  <si>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</si>
  <si>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A.</t>
  </si>
  <si>
    <t>B</t>
  </si>
  <si>
    <t>支　出　先</t>
  </si>
  <si>
    <t>業　務　概　要</t>
  </si>
  <si>
    <t>支　出　額
（百万円）</t>
  </si>
  <si>
    <t>C</t>
  </si>
  <si>
    <t>D</t>
  </si>
  <si>
    <t>E</t>
  </si>
  <si>
    <t>F</t>
  </si>
  <si>
    <t>G</t>
  </si>
  <si>
    <t>H</t>
  </si>
  <si>
    <t>　</t>
  </si>
  <si>
    <t>E.</t>
  </si>
  <si>
    <t>　</t>
  </si>
  <si>
    <t>内閣サイバーセキュリティセンター</t>
  </si>
  <si>
    <t>　　　　　　　　　　　-</t>
  </si>
  <si>
    <t>内閣参事官 三角 育生</t>
  </si>
  <si>
    <t>○</t>
  </si>
  <si>
    <t>　　　　　　　　　　　　　-</t>
  </si>
  <si>
    <t>　　　　　　　　-</t>
  </si>
  <si>
    <t>　　　　　　　　　-</t>
  </si>
  <si>
    <t>　　　　　　　　 -</t>
  </si>
  <si>
    <t>-</t>
  </si>
  <si>
    <t>同上</t>
  </si>
  <si>
    <t>‐</t>
  </si>
  <si>
    <t>引き続き、真に必要な業務に対する執行、成果物の有効活用等に努める。</t>
  </si>
  <si>
    <t>真に必要な業務に対する執行、成果物の有効活用等に努め、調達改善計画に基づき、競争参加者の確保に努める。</t>
  </si>
  <si>
    <t>情報処理業務庁費</t>
  </si>
  <si>
    <t>-</t>
  </si>
  <si>
    <t>　　　　　　-</t>
  </si>
  <si>
    <t>12,770,520/200,803</t>
  </si>
  <si>
    <t>リスク調査等事業費／調査件数　　　　　　　　　　　　　　</t>
  </si>
  <si>
    <t>20,400,000/2</t>
  </si>
  <si>
    <t>37,700,000/5</t>
  </si>
  <si>
    <t>サイバーセキュリティ戦略（平成25年6月10日情報セキュリティ政策会議決定）、サイバーセキュリティ2014（平成26年7月10日情報セキュリティ政策会議決定）</t>
  </si>
  <si>
    <t>内閣サイバーセキュリティセンター情報システム等経費</t>
  </si>
  <si>
    <t>№0020</t>
  </si>
  <si>
    <t>№0014</t>
  </si>
  <si>
    <t>№0012</t>
  </si>
  <si>
    <t>サイバーセキュリティの確保に必要な調査や検討を行う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</si>
  <si>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政府機関、重要インフラ分野、企業・個人等サイバーセキュリティを確保すべき主体ごとに、それぞれを対象として、問題となり得るサイバーセキュリティに関する情勢についての情報の収集や分析、必要なサイバーセキュリティ対策の在り方に関する検討等を行うとともに、緊急事態における対処に資する訓練、海外のサイバーセキュリティ関係機関との情報交換等のための国際会合の開催等を行う。</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</si>
  <si>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</si>
  <si>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支出先は、必要がないものを除き、一般競争入札により選定しており、応札業者も複数存在することから、競争性は確保されている。</t>
  </si>
  <si>
    <t>費目・使途は、この事業目的に即して真に必要なものに限定されている。</t>
  </si>
  <si>
    <t>政府機関や重要インフラ等のサイバーセキュリティに関する戦略等の策定や緊急事態対処を行う内閣サイバーセキュリティセンターの職員の能力や知識を直接向上させる事業等であり、実効性の高い手段となっている。成果物は、サイバーセキュリティに関する戦略等の策定に活かされており、十分に活用されている。</t>
  </si>
  <si>
    <t>サイバーセキュリティ基本法
（平成26年法律第104号）</t>
  </si>
  <si>
    <t>19,999,000/2</t>
  </si>
  <si>
    <t>13,079,340/2</t>
  </si>
  <si>
    <t>人件費</t>
  </si>
  <si>
    <t>重要インフラにおける情報共有体制及びセキュリティリスクに関する調査</t>
  </si>
  <si>
    <t>企業の情報セキュリティリスク開示に関する調査</t>
  </si>
  <si>
    <t>　円/件</t>
  </si>
  <si>
    <t>13,747,752/54</t>
  </si>
  <si>
    <t>22,256,000/63</t>
  </si>
  <si>
    <t>(株)情報通信総合研究所</t>
  </si>
  <si>
    <t>ニュートン・コンサルティング(株)</t>
  </si>
  <si>
    <t>政府機関の情報セキュリティ対策のための統一基準群に係る行政事務従事者向け教育冊子等作成業務</t>
  </si>
  <si>
    <t>平成２６年度CSIRT要員に対する訓練業務に係る契約</t>
  </si>
  <si>
    <t>-</t>
  </si>
  <si>
    <t>-</t>
  </si>
  <si>
    <t>京セラコミュニケーションシステム(株)</t>
  </si>
  <si>
    <t>(株)ラック</t>
  </si>
  <si>
    <t>東北インフォメーションシステムズ(株)</t>
  </si>
  <si>
    <t>47,700,000/6</t>
  </si>
  <si>
    <t>第7回日・ASEAN情報セキュリティ政策会議等の開催・運営等支援業務</t>
  </si>
  <si>
    <t>第7回日・ASEAN情報セキュリティ政策会議等の開催・運営支援業務</t>
  </si>
  <si>
    <t>国際会議「Meridian2014」開催・運営支援業務</t>
  </si>
  <si>
    <t>サイバー空間に対する諸外国の施策動向調査</t>
  </si>
  <si>
    <t>第6回日・ASEAN政府ネットワークセキュリティワークショップの開催等支援業務</t>
  </si>
  <si>
    <t>日・ASEAN重要インフラ防護専門家パネル及びIWWN総会の開催・運営等支援業務</t>
  </si>
  <si>
    <t>日・ASEAN情報セキュリティ政策会議ワーキンググループ開催・運営等支援業務</t>
  </si>
  <si>
    <t>第2回日・ASEAN情報セキュリティ政策会議ワーキンググループ開催・運営等支援業務</t>
  </si>
  <si>
    <t>意識啓発アニメーション制作</t>
  </si>
  <si>
    <t>随意契約</t>
  </si>
  <si>
    <t>3eAnalyzer購入</t>
  </si>
  <si>
    <t>Microsoft Project 2013 ライセンス購入</t>
  </si>
  <si>
    <t>京王観光(株)</t>
  </si>
  <si>
    <t>(株)情報通信総合研究所</t>
  </si>
  <si>
    <t>(株)プロスパーコーポレーション</t>
  </si>
  <si>
    <t>(株)オーエムシー</t>
  </si>
  <si>
    <t>(株)メディアアトリエ</t>
  </si>
  <si>
    <t>(株)共同テレビジョン</t>
  </si>
  <si>
    <t>木村情報技術(株)</t>
  </si>
  <si>
    <t>(株)第一文眞堂</t>
  </si>
  <si>
    <t>65,319,386/9</t>
  </si>
  <si>
    <t>平成２６年度公開ウェブサーバ脆弱性検査に係る契約</t>
  </si>
  <si>
    <t>A.　日本電気(株)</t>
  </si>
  <si>
    <t>B.　京セラコミュニケーションシステム(株)</t>
  </si>
  <si>
    <t>C.　(株)情報通信総合研究所</t>
  </si>
  <si>
    <t>D.　京王観光(株)</t>
  </si>
  <si>
    <t>（新）情報収集システムの構築及び運用保守等</t>
  </si>
  <si>
    <t>（新）情報収集システムの構築及び運用保守等</t>
  </si>
  <si>
    <t>（旧）情報収集システムの運用保守</t>
  </si>
  <si>
    <t>情報収集システム用端末の運用保守等</t>
  </si>
  <si>
    <t>（新）情報提供システムの構築及び運用保守等</t>
  </si>
  <si>
    <t>（旧）情報提供システムの運用保守</t>
  </si>
  <si>
    <t>（旧）情報提供システム用データセンター借入</t>
  </si>
  <si>
    <t>（旧）メールホスティングサービス提供業務</t>
  </si>
  <si>
    <t>（旧）インターネット回線使用料</t>
  </si>
  <si>
    <t>（新）インターネット回線の構築及び運用保守等</t>
  </si>
  <si>
    <t>（新）メールシステムの構築及び運用保守等</t>
  </si>
  <si>
    <t>日本電気(株)</t>
  </si>
  <si>
    <t>(株)ピーエスシー</t>
  </si>
  <si>
    <t>（株）ピーエスシー</t>
  </si>
  <si>
    <t>(株)インターネットイニシアティブ</t>
  </si>
  <si>
    <t>NTTコミュニケーションズ(株)</t>
  </si>
  <si>
    <t>ＮＥＣネッツエスアイ(株)</t>
  </si>
  <si>
    <t>平成26年度公開ウェブサーバ脆弱性検査</t>
  </si>
  <si>
    <t>国際会議開催等事業費／会議開催数　　　　　　　　　　　　　　</t>
  </si>
  <si>
    <t>　円/件</t>
  </si>
  <si>
    <t>脆弱性検査等事業費／対象者数　　　　　　　　　　　　　　</t>
  </si>
  <si>
    <t>脆弱性検査等事業費／対象省庁等数　　　　　　　　　　　　　　</t>
  </si>
  <si>
    <t>-</t>
  </si>
  <si>
    <t>　　　　　　 ｰ</t>
  </si>
  <si>
    <t>事業を計画するに当たっては、可能な限り、事前に複数の業者の見積もりを取得するなど、適正なコスト水準になるように努めている。</t>
  </si>
  <si>
    <t>事業を計画するに当たっては、事前に複数の業者から参考見積もりを取得していたが、一般競争入札の結果、大幅に低い金額での落札となった。</t>
  </si>
  <si>
    <t>-</t>
  </si>
  <si>
    <t>点検対象外</t>
  </si>
  <si>
    <t>事業の必要性は認めるが、前年度に比べ予算が大幅に増額となっており、引き続き執行実績に見合う予算計上となっているか検討すべき。</t>
  </si>
  <si>
    <t>今後とも業務の内容を精査し、引き続き執行実績に見合う予算計上となるよう努める。</t>
  </si>
  <si>
    <t>現状通り</t>
  </si>
  <si>
    <t>「新しい日本のための優先課題推進枠」973.5</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</si>
  <si>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</si>
  <si>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</si>
  <si>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</si>
  <si>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サイバーセキュリティに関する政策及び対策の推進に係る企画及び立案並びに総合調整を行う。</t>
  </si>
  <si>
    <t>サイバーセキュリティ戦略本部会合（旧情報セキュリティ政策会議）の開催回数。</t>
  </si>
  <si>
    <t>回</t>
  </si>
  <si>
    <t>％</t>
  </si>
  <si>
    <t>-</t>
  </si>
  <si>
    <t>時々刻々と変化するサイバーセキュリティをめぐる環境に応じて適切な活動を行う必要があるため、活動の内容及びその定量的な指標を設定することができない。</t>
  </si>
  <si>
    <t>-</t>
  </si>
  <si>
    <t>当初見込み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</si>
</sst>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61" fillId="0" borderId="42"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0" xfId="0" applyFont="1" applyFill="1" applyBorder="1" applyAlignment="1">
      <alignment horizontal="right" vertical="center"/>
    </xf>
    <xf numFmtId="0" fontId="0" fillId="0" borderId="71" xfId="0" applyFont="1" applyFill="1" applyBorder="1" applyAlignment="1">
      <alignment horizontal="right" vertical="center"/>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13" xfId="0"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60"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7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141</xdr:row>
      <xdr:rowOff>0</xdr:rowOff>
    </xdr:from>
    <xdr:to>
      <xdr:col>47</xdr:col>
      <xdr:colOff>123825</xdr:colOff>
      <xdr:row>169</xdr:row>
      <xdr:rowOff>323850</xdr:rowOff>
    </xdr:to>
    <xdr:pic>
      <xdr:nvPicPr>
        <xdr:cNvPr id="1" name="図 2"/>
        <xdr:cNvPicPr preferRelativeResize="1">
          <a:picLocks noChangeAspect="1"/>
        </xdr:cNvPicPr>
      </xdr:nvPicPr>
      <xdr:blipFill>
        <a:blip r:embed="rId1"/>
        <a:stretch>
          <a:fillRect/>
        </a:stretch>
      </xdr:blipFill>
      <xdr:spPr>
        <a:xfrm>
          <a:off x="1600200" y="33213675"/>
          <a:ext cx="7924800" cy="1019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G68" sqref="G68:AX6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8" customHeight="1">
      <c r="AP1" s="11"/>
      <c r="AQ1" s="11"/>
      <c r="AR1" s="11"/>
      <c r="AS1" s="11"/>
      <c r="AT1" s="11"/>
      <c r="AU1" s="11"/>
      <c r="AV1" s="11"/>
      <c r="AW1" s="2"/>
    </row>
    <row r="2" spans="36:50" ht="21.75" customHeight="1" thickBot="1">
      <c r="AJ2" s="499" t="s">
        <v>0</v>
      </c>
      <c r="AK2" s="499"/>
      <c r="AL2" s="499"/>
      <c r="AM2" s="499"/>
      <c r="AN2" s="499"/>
      <c r="AO2" s="499"/>
      <c r="AP2" s="499"/>
      <c r="AQ2" s="97" t="s">
        <v>375</v>
      </c>
      <c r="AR2" s="97"/>
      <c r="AS2" s="59">
        <f>IF(OR(AQ2="　",AQ2=""),"","-")</f>
      </c>
      <c r="AT2" s="98">
        <v>16</v>
      </c>
      <c r="AU2" s="98"/>
      <c r="AV2" s="60">
        <f>IF(AW2="","","-")</f>
      </c>
      <c r="AW2" s="102"/>
      <c r="AX2" s="102"/>
    </row>
    <row r="3" spans="1:50" ht="21" customHeight="1" thickBot="1">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324</v>
      </c>
      <c r="AK3" s="294"/>
      <c r="AL3" s="294"/>
      <c r="AM3" s="294"/>
      <c r="AN3" s="294"/>
      <c r="AO3" s="294"/>
      <c r="AP3" s="294"/>
      <c r="AQ3" s="294"/>
      <c r="AR3" s="294"/>
      <c r="AS3" s="294"/>
      <c r="AT3" s="294"/>
      <c r="AU3" s="294"/>
      <c r="AV3" s="294"/>
      <c r="AW3" s="294"/>
      <c r="AX3" s="36" t="s">
        <v>91</v>
      </c>
    </row>
    <row r="4" spans="1:50" ht="24.75" customHeight="1">
      <c r="A4" s="527" t="s">
        <v>30</v>
      </c>
      <c r="B4" s="528"/>
      <c r="C4" s="528"/>
      <c r="D4" s="528"/>
      <c r="E4" s="528"/>
      <c r="F4" s="528"/>
      <c r="G4" s="501" t="s">
        <v>397</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376</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c r="A5" s="511" t="s">
        <v>93</v>
      </c>
      <c r="B5" s="512"/>
      <c r="C5" s="512"/>
      <c r="D5" s="512"/>
      <c r="E5" s="512"/>
      <c r="F5" s="513"/>
      <c r="G5" s="329" t="s">
        <v>207</v>
      </c>
      <c r="H5" s="330"/>
      <c r="I5" s="330"/>
      <c r="J5" s="330"/>
      <c r="K5" s="330"/>
      <c r="L5" s="330"/>
      <c r="M5" s="331" t="s">
        <v>92</v>
      </c>
      <c r="N5" s="332"/>
      <c r="O5" s="332"/>
      <c r="P5" s="332"/>
      <c r="Q5" s="332"/>
      <c r="R5" s="333"/>
      <c r="S5" s="334" t="s">
        <v>157</v>
      </c>
      <c r="T5" s="330"/>
      <c r="U5" s="330"/>
      <c r="V5" s="330"/>
      <c r="W5" s="330"/>
      <c r="X5" s="335"/>
      <c r="Y5" s="518" t="s">
        <v>3</v>
      </c>
      <c r="Z5" s="519"/>
      <c r="AA5" s="519"/>
      <c r="AB5" s="519"/>
      <c r="AC5" s="519"/>
      <c r="AD5" s="520"/>
      <c r="AE5" s="521" t="s">
        <v>377</v>
      </c>
      <c r="AF5" s="522"/>
      <c r="AG5" s="522"/>
      <c r="AH5" s="522"/>
      <c r="AI5" s="522"/>
      <c r="AJ5" s="522"/>
      <c r="AK5" s="522"/>
      <c r="AL5" s="522"/>
      <c r="AM5" s="522"/>
      <c r="AN5" s="522"/>
      <c r="AO5" s="522"/>
      <c r="AP5" s="523"/>
      <c r="AQ5" s="524" t="s">
        <v>378</v>
      </c>
      <c r="AR5" s="525"/>
      <c r="AS5" s="525"/>
      <c r="AT5" s="525"/>
      <c r="AU5" s="525"/>
      <c r="AV5" s="525"/>
      <c r="AW5" s="525"/>
      <c r="AX5" s="526"/>
    </row>
    <row r="6" spans="1:50" ht="31.5" customHeight="1">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380</v>
      </c>
      <c r="AF6" s="536"/>
      <c r="AG6" s="536"/>
      <c r="AH6" s="536"/>
      <c r="AI6" s="536"/>
      <c r="AJ6" s="536"/>
      <c r="AK6" s="536"/>
      <c r="AL6" s="536"/>
      <c r="AM6" s="536"/>
      <c r="AN6" s="536"/>
      <c r="AO6" s="536"/>
      <c r="AP6" s="536"/>
      <c r="AQ6" s="537"/>
      <c r="AR6" s="537"/>
      <c r="AS6" s="537"/>
      <c r="AT6" s="537"/>
      <c r="AU6" s="537"/>
      <c r="AV6" s="537"/>
      <c r="AW6" s="537"/>
      <c r="AX6" s="538"/>
    </row>
    <row r="7" spans="1:50" ht="49.5" customHeight="1">
      <c r="A7" s="457" t="s">
        <v>25</v>
      </c>
      <c r="B7" s="458"/>
      <c r="C7" s="458"/>
      <c r="D7" s="458"/>
      <c r="E7" s="458"/>
      <c r="F7" s="458"/>
      <c r="G7" s="459" t="s">
        <v>407</v>
      </c>
      <c r="H7" s="460"/>
      <c r="I7" s="460"/>
      <c r="J7" s="460"/>
      <c r="K7" s="460"/>
      <c r="L7" s="460"/>
      <c r="M7" s="460"/>
      <c r="N7" s="460"/>
      <c r="O7" s="460"/>
      <c r="P7" s="460"/>
      <c r="Q7" s="460"/>
      <c r="R7" s="460"/>
      <c r="S7" s="460"/>
      <c r="T7" s="460"/>
      <c r="U7" s="460"/>
      <c r="V7" s="461"/>
      <c r="W7" s="461"/>
      <c r="X7" s="461"/>
      <c r="Y7" s="462" t="s">
        <v>5</v>
      </c>
      <c r="Z7" s="399"/>
      <c r="AA7" s="399"/>
      <c r="AB7" s="399"/>
      <c r="AC7" s="399"/>
      <c r="AD7" s="401"/>
      <c r="AE7" s="463" t="s">
        <v>396</v>
      </c>
      <c r="AF7" s="464"/>
      <c r="AG7" s="464"/>
      <c r="AH7" s="464"/>
      <c r="AI7" s="464"/>
      <c r="AJ7" s="464"/>
      <c r="AK7" s="464"/>
      <c r="AL7" s="464"/>
      <c r="AM7" s="464"/>
      <c r="AN7" s="464"/>
      <c r="AO7" s="464"/>
      <c r="AP7" s="464"/>
      <c r="AQ7" s="464"/>
      <c r="AR7" s="464"/>
      <c r="AS7" s="464"/>
      <c r="AT7" s="464"/>
      <c r="AU7" s="464"/>
      <c r="AV7" s="464"/>
      <c r="AW7" s="464"/>
      <c r="AX7" s="465"/>
    </row>
    <row r="8" spans="1:50" ht="35.25" customHeight="1">
      <c r="A8" s="360" t="s">
        <v>308</v>
      </c>
      <c r="B8" s="361"/>
      <c r="C8" s="361"/>
      <c r="D8" s="361"/>
      <c r="E8" s="361"/>
      <c r="F8" s="362"/>
      <c r="G8" s="357" t="str">
        <f>'入力規則等'!A26</f>
        <v>ＩＴ戦略</v>
      </c>
      <c r="H8" s="358"/>
      <c r="I8" s="358"/>
      <c r="J8" s="358"/>
      <c r="K8" s="358"/>
      <c r="L8" s="358"/>
      <c r="M8" s="358"/>
      <c r="N8" s="358"/>
      <c r="O8" s="358"/>
      <c r="P8" s="358"/>
      <c r="Q8" s="358"/>
      <c r="R8" s="358"/>
      <c r="S8" s="358"/>
      <c r="T8" s="358"/>
      <c r="U8" s="358"/>
      <c r="V8" s="358"/>
      <c r="W8" s="358"/>
      <c r="X8" s="359"/>
      <c r="Y8" s="539" t="s">
        <v>79</v>
      </c>
      <c r="Z8" s="539"/>
      <c r="AA8" s="539"/>
      <c r="AB8" s="539"/>
      <c r="AC8" s="539"/>
      <c r="AD8" s="539"/>
      <c r="AE8" s="492">
        <f>'入力規則等'!K13</f>
      </c>
      <c r="AF8" s="493"/>
      <c r="AG8" s="493"/>
      <c r="AH8" s="493"/>
      <c r="AI8" s="493"/>
      <c r="AJ8" s="493"/>
      <c r="AK8" s="493"/>
      <c r="AL8" s="493"/>
      <c r="AM8" s="493"/>
      <c r="AN8" s="493"/>
      <c r="AO8" s="493"/>
      <c r="AP8" s="493"/>
      <c r="AQ8" s="493"/>
      <c r="AR8" s="493"/>
      <c r="AS8" s="493"/>
      <c r="AT8" s="493"/>
      <c r="AU8" s="493"/>
      <c r="AV8" s="493"/>
      <c r="AW8" s="493"/>
      <c r="AX8" s="494"/>
    </row>
    <row r="9" spans="1:50" ht="44.25" customHeight="1">
      <c r="A9" s="466" t="s">
        <v>26</v>
      </c>
      <c r="B9" s="467"/>
      <c r="C9" s="467"/>
      <c r="D9" s="467"/>
      <c r="E9" s="467"/>
      <c r="F9" s="467"/>
      <c r="G9" s="495" t="s">
        <v>401</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51.75" customHeight="1">
      <c r="A10" s="466" t="s">
        <v>36</v>
      </c>
      <c r="B10" s="467"/>
      <c r="C10" s="467"/>
      <c r="D10" s="467"/>
      <c r="E10" s="467"/>
      <c r="F10" s="467"/>
      <c r="G10" s="495" t="s">
        <v>402</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31.5" customHeight="1">
      <c r="A11" s="466" t="s">
        <v>6</v>
      </c>
      <c r="B11" s="467"/>
      <c r="C11" s="467"/>
      <c r="D11" s="467"/>
      <c r="E11" s="467"/>
      <c r="F11" s="468"/>
      <c r="G11" s="515" t="str">
        <f>'入力規則等'!P10</f>
        <v>直接実施、委託・請負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c r="A12" s="469" t="s">
        <v>27</v>
      </c>
      <c r="B12" s="470"/>
      <c r="C12" s="470"/>
      <c r="D12" s="470"/>
      <c r="E12" s="470"/>
      <c r="F12" s="471"/>
      <c r="G12" s="478"/>
      <c r="H12" s="479"/>
      <c r="I12" s="479"/>
      <c r="J12" s="479"/>
      <c r="K12" s="479"/>
      <c r="L12" s="479"/>
      <c r="M12" s="479"/>
      <c r="N12" s="479"/>
      <c r="O12" s="479"/>
      <c r="P12" s="170" t="s">
        <v>69</v>
      </c>
      <c r="Q12" s="112"/>
      <c r="R12" s="112"/>
      <c r="S12" s="112"/>
      <c r="T12" s="112"/>
      <c r="U12" s="112"/>
      <c r="V12" s="166"/>
      <c r="W12" s="170" t="s">
        <v>70</v>
      </c>
      <c r="X12" s="112"/>
      <c r="Y12" s="112"/>
      <c r="Z12" s="112"/>
      <c r="AA12" s="112"/>
      <c r="AB12" s="112"/>
      <c r="AC12" s="166"/>
      <c r="AD12" s="170" t="s">
        <v>71</v>
      </c>
      <c r="AE12" s="112"/>
      <c r="AF12" s="112"/>
      <c r="AG12" s="112"/>
      <c r="AH12" s="112"/>
      <c r="AI12" s="112"/>
      <c r="AJ12" s="166"/>
      <c r="AK12" s="170" t="s">
        <v>72</v>
      </c>
      <c r="AL12" s="112"/>
      <c r="AM12" s="112"/>
      <c r="AN12" s="112"/>
      <c r="AO12" s="112"/>
      <c r="AP12" s="112"/>
      <c r="AQ12" s="166"/>
      <c r="AR12" s="170" t="s">
        <v>73</v>
      </c>
      <c r="AS12" s="112"/>
      <c r="AT12" s="112"/>
      <c r="AU12" s="112"/>
      <c r="AV12" s="112"/>
      <c r="AW12" s="112"/>
      <c r="AX12" s="482"/>
    </row>
    <row r="13" spans="1:50" ht="21" customHeight="1">
      <c r="A13" s="472"/>
      <c r="B13" s="473"/>
      <c r="C13" s="473"/>
      <c r="D13" s="473"/>
      <c r="E13" s="473"/>
      <c r="F13" s="474"/>
      <c r="G13" s="483" t="s">
        <v>7</v>
      </c>
      <c r="H13" s="484"/>
      <c r="I13" s="489" t="s">
        <v>8</v>
      </c>
      <c r="J13" s="490"/>
      <c r="K13" s="490"/>
      <c r="L13" s="490"/>
      <c r="M13" s="490"/>
      <c r="N13" s="490"/>
      <c r="O13" s="491"/>
      <c r="P13" s="62">
        <v>93</v>
      </c>
      <c r="Q13" s="63"/>
      <c r="R13" s="63"/>
      <c r="S13" s="63"/>
      <c r="T13" s="63"/>
      <c r="U13" s="63"/>
      <c r="V13" s="64"/>
      <c r="W13" s="62">
        <v>115</v>
      </c>
      <c r="X13" s="63"/>
      <c r="Y13" s="63"/>
      <c r="Z13" s="63"/>
      <c r="AA13" s="63"/>
      <c r="AB13" s="63"/>
      <c r="AC13" s="64"/>
      <c r="AD13" s="62">
        <v>210</v>
      </c>
      <c r="AE13" s="63"/>
      <c r="AF13" s="63"/>
      <c r="AG13" s="63"/>
      <c r="AH13" s="63"/>
      <c r="AI13" s="63"/>
      <c r="AJ13" s="64"/>
      <c r="AK13" s="62">
        <v>742</v>
      </c>
      <c r="AL13" s="63"/>
      <c r="AM13" s="63"/>
      <c r="AN13" s="63"/>
      <c r="AO13" s="63"/>
      <c r="AP13" s="63"/>
      <c r="AQ13" s="64"/>
      <c r="AR13" s="685">
        <v>1140</v>
      </c>
      <c r="AS13" s="686"/>
      <c r="AT13" s="686"/>
      <c r="AU13" s="686"/>
      <c r="AV13" s="686"/>
      <c r="AW13" s="686"/>
      <c r="AX13" s="687"/>
    </row>
    <row r="14" spans="1:50" ht="21" customHeight="1">
      <c r="A14" s="472"/>
      <c r="B14" s="473"/>
      <c r="C14" s="473"/>
      <c r="D14" s="473"/>
      <c r="E14" s="473"/>
      <c r="F14" s="474"/>
      <c r="G14" s="485"/>
      <c r="H14" s="486"/>
      <c r="I14" s="348" t="s">
        <v>9</v>
      </c>
      <c r="J14" s="480"/>
      <c r="K14" s="480"/>
      <c r="L14" s="480"/>
      <c r="M14" s="480"/>
      <c r="N14" s="480"/>
      <c r="O14" s="481"/>
      <c r="P14" s="62">
        <v>20</v>
      </c>
      <c r="Q14" s="63"/>
      <c r="R14" s="63"/>
      <c r="S14" s="63"/>
      <c r="T14" s="63"/>
      <c r="U14" s="63"/>
      <c r="V14" s="64"/>
      <c r="W14" s="62" t="s">
        <v>478</v>
      </c>
      <c r="X14" s="63"/>
      <c r="Y14" s="63"/>
      <c r="Z14" s="63"/>
      <c r="AA14" s="63"/>
      <c r="AB14" s="63"/>
      <c r="AC14" s="64"/>
      <c r="AD14" s="62">
        <v>697</v>
      </c>
      <c r="AE14" s="63"/>
      <c r="AF14" s="63"/>
      <c r="AG14" s="63"/>
      <c r="AH14" s="63"/>
      <c r="AI14" s="63"/>
      <c r="AJ14" s="64"/>
      <c r="AK14" s="62" t="s">
        <v>478</v>
      </c>
      <c r="AL14" s="63"/>
      <c r="AM14" s="63"/>
      <c r="AN14" s="63"/>
      <c r="AO14" s="63"/>
      <c r="AP14" s="63"/>
      <c r="AQ14" s="64"/>
      <c r="AR14" s="683"/>
      <c r="AS14" s="683"/>
      <c r="AT14" s="683"/>
      <c r="AU14" s="683"/>
      <c r="AV14" s="683"/>
      <c r="AW14" s="683"/>
      <c r="AX14" s="684"/>
    </row>
    <row r="15" spans="1:50" ht="21" customHeight="1">
      <c r="A15" s="472"/>
      <c r="B15" s="473"/>
      <c r="C15" s="473"/>
      <c r="D15" s="473"/>
      <c r="E15" s="473"/>
      <c r="F15" s="474"/>
      <c r="G15" s="485"/>
      <c r="H15" s="486"/>
      <c r="I15" s="348" t="s">
        <v>62</v>
      </c>
      <c r="J15" s="349"/>
      <c r="K15" s="349"/>
      <c r="L15" s="349"/>
      <c r="M15" s="349"/>
      <c r="N15" s="349"/>
      <c r="O15" s="350"/>
      <c r="P15" s="62" t="s">
        <v>478</v>
      </c>
      <c r="Q15" s="63"/>
      <c r="R15" s="63"/>
      <c r="S15" s="63"/>
      <c r="T15" s="63"/>
      <c r="U15" s="63"/>
      <c r="V15" s="64"/>
      <c r="W15" s="62" t="s">
        <v>478</v>
      </c>
      <c r="X15" s="63"/>
      <c r="Y15" s="63"/>
      <c r="Z15" s="63"/>
      <c r="AA15" s="63"/>
      <c r="AB15" s="63"/>
      <c r="AC15" s="64"/>
      <c r="AD15" s="62" t="s">
        <v>478</v>
      </c>
      <c r="AE15" s="63"/>
      <c r="AF15" s="63"/>
      <c r="AG15" s="63"/>
      <c r="AH15" s="63"/>
      <c r="AI15" s="63"/>
      <c r="AJ15" s="64"/>
      <c r="AK15" s="62">
        <v>465</v>
      </c>
      <c r="AL15" s="63"/>
      <c r="AM15" s="63"/>
      <c r="AN15" s="63"/>
      <c r="AO15" s="63"/>
      <c r="AP15" s="63"/>
      <c r="AQ15" s="64"/>
      <c r="AR15" s="62" t="s">
        <v>484</v>
      </c>
      <c r="AS15" s="63"/>
      <c r="AT15" s="63"/>
      <c r="AU15" s="63"/>
      <c r="AV15" s="63"/>
      <c r="AW15" s="63"/>
      <c r="AX15" s="682"/>
    </row>
    <row r="16" spans="1:50" ht="21" customHeight="1">
      <c r="A16" s="472"/>
      <c r="B16" s="473"/>
      <c r="C16" s="473"/>
      <c r="D16" s="473"/>
      <c r="E16" s="473"/>
      <c r="F16" s="474"/>
      <c r="G16" s="485"/>
      <c r="H16" s="486"/>
      <c r="I16" s="348" t="s">
        <v>63</v>
      </c>
      <c r="J16" s="349"/>
      <c r="K16" s="349"/>
      <c r="L16" s="349"/>
      <c r="M16" s="349"/>
      <c r="N16" s="349"/>
      <c r="O16" s="350"/>
      <c r="P16" s="62" t="s">
        <v>478</v>
      </c>
      <c r="Q16" s="63"/>
      <c r="R16" s="63"/>
      <c r="S16" s="63"/>
      <c r="T16" s="63"/>
      <c r="U16" s="63"/>
      <c r="V16" s="64"/>
      <c r="W16" s="62" t="s">
        <v>478</v>
      </c>
      <c r="X16" s="63"/>
      <c r="Y16" s="63"/>
      <c r="Z16" s="63"/>
      <c r="AA16" s="63"/>
      <c r="AB16" s="63"/>
      <c r="AC16" s="64"/>
      <c r="AD16" s="62">
        <v>-465</v>
      </c>
      <c r="AE16" s="63"/>
      <c r="AF16" s="63"/>
      <c r="AG16" s="63"/>
      <c r="AH16" s="63"/>
      <c r="AI16" s="63"/>
      <c r="AJ16" s="64"/>
      <c r="AK16" s="62" t="s">
        <v>478</v>
      </c>
      <c r="AL16" s="63"/>
      <c r="AM16" s="63"/>
      <c r="AN16" s="63"/>
      <c r="AO16" s="63"/>
      <c r="AP16" s="63"/>
      <c r="AQ16" s="64"/>
      <c r="AR16" s="452"/>
      <c r="AS16" s="453"/>
      <c r="AT16" s="453"/>
      <c r="AU16" s="453"/>
      <c r="AV16" s="453"/>
      <c r="AW16" s="453"/>
      <c r="AX16" s="454"/>
    </row>
    <row r="17" spans="1:50" ht="24.75" customHeight="1">
      <c r="A17" s="472"/>
      <c r="B17" s="473"/>
      <c r="C17" s="473"/>
      <c r="D17" s="473"/>
      <c r="E17" s="473"/>
      <c r="F17" s="474"/>
      <c r="G17" s="485"/>
      <c r="H17" s="486"/>
      <c r="I17" s="348" t="s">
        <v>61</v>
      </c>
      <c r="J17" s="480"/>
      <c r="K17" s="480"/>
      <c r="L17" s="480"/>
      <c r="M17" s="480"/>
      <c r="N17" s="480"/>
      <c r="O17" s="481"/>
      <c r="P17" s="62" t="s">
        <v>478</v>
      </c>
      <c r="Q17" s="63"/>
      <c r="R17" s="63"/>
      <c r="S17" s="63"/>
      <c r="T17" s="63"/>
      <c r="U17" s="63"/>
      <c r="V17" s="64"/>
      <c r="W17" s="62" t="s">
        <v>478</v>
      </c>
      <c r="X17" s="63"/>
      <c r="Y17" s="63"/>
      <c r="Z17" s="63"/>
      <c r="AA17" s="63"/>
      <c r="AB17" s="63"/>
      <c r="AC17" s="64"/>
      <c r="AD17" s="62" t="s">
        <v>478</v>
      </c>
      <c r="AE17" s="63"/>
      <c r="AF17" s="63"/>
      <c r="AG17" s="63"/>
      <c r="AH17" s="63"/>
      <c r="AI17" s="63"/>
      <c r="AJ17" s="64"/>
      <c r="AK17" s="62" t="s">
        <v>478</v>
      </c>
      <c r="AL17" s="63"/>
      <c r="AM17" s="63"/>
      <c r="AN17" s="63"/>
      <c r="AO17" s="63"/>
      <c r="AP17" s="63"/>
      <c r="AQ17" s="64"/>
      <c r="AR17" s="455"/>
      <c r="AS17" s="455"/>
      <c r="AT17" s="455"/>
      <c r="AU17" s="455"/>
      <c r="AV17" s="455"/>
      <c r="AW17" s="455"/>
      <c r="AX17" s="456"/>
    </row>
    <row r="18" spans="1:50" ht="24.75" customHeight="1">
      <c r="A18" s="472"/>
      <c r="B18" s="473"/>
      <c r="C18" s="473"/>
      <c r="D18" s="473"/>
      <c r="E18" s="473"/>
      <c r="F18" s="474"/>
      <c r="G18" s="487"/>
      <c r="H18" s="488"/>
      <c r="I18" s="351" t="s">
        <v>22</v>
      </c>
      <c r="J18" s="352"/>
      <c r="K18" s="352"/>
      <c r="L18" s="352"/>
      <c r="M18" s="352"/>
      <c r="N18" s="352"/>
      <c r="O18" s="353"/>
      <c r="P18" s="310">
        <f>SUM(P13:V17)</f>
        <v>113</v>
      </c>
      <c r="Q18" s="311"/>
      <c r="R18" s="311"/>
      <c r="S18" s="311"/>
      <c r="T18" s="311"/>
      <c r="U18" s="311"/>
      <c r="V18" s="312"/>
      <c r="W18" s="310">
        <f>SUM(W13:AC17)</f>
        <v>115</v>
      </c>
      <c r="X18" s="311"/>
      <c r="Y18" s="311"/>
      <c r="Z18" s="311"/>
      <c r="AA18" s="311"/>
      <c r="AB18" s="311"/>
      <c r="AC18" s="312"/>
      <c r="AD18" s="310">
        <f>SUM(AD13:AJ17)</f>
        <v>442</v>
      </c>
      <c r="AE18" s="311"/>
      <c r="AF18" s="311"/>
      <c r="AG18" s="311"/>
      <c r="AH18" s="311"/>
      <c r="AI18" s="311"/>
      <c r="AJ18" s="312"/>
      <c r="AK18" s="310">
        <f>SUM(AK13:AQ17)</f>
        <v>1207</v>
      </c>
      <c r="AL18" s="311"/>
      <c r="AM18" s="311"/>
      <c r="AN18" s="311"/>
      <c r="AO18" s="311"/>
      <c r="AP18" s="311"/>
      <c r="AQ18" s="312"/>
      <c r="AR18" s="310">
        <f>SUM(AR13:AX17)</f>
        <v>1140</v>
      </c>
      <c r="AS18" s="311"/>
      <c r="AT18" s="311"/>
      <c r="AU18" s="311"/>
      <c r="AV18" s="311"/>
      <c r="AW18" s="311"/>
      <c r="AX18" s="313"/>
    </row>
    <row r="19" spans="1:50" ht="24.75" customHeight="1">
      <c r="A19" s="472"/>
      <c r="B19" s="473"/>
      <c r="C19" s="473"/>
      <c r="D19" s="473"/>
      <c r="E19" s="473"/>
      <c r="F19" s="474"/>
      <c r="G19" s="307" t="s">
        <v>10</v>
      </c>
      <c r="H19" s="308"/>
      <c r="I19" s="308"/>
      <c r="J19" s="308"/>
      <c r="K19" s="308"/>
      <c r="L19" s="308"/>
      <c r="M19" s="308"/>
      <c r="N19" s="308"/>
      <c r="O19" s="308"/>
      <c r="P19" s="62">
        <v>110</v>
      </c>
      <c r="Q19" s="63"/>
      <c r="R19" s="63"/>
      <c r="S19" s="63"/>
      <c r="T19" s="63"/>
      <c r="U19" s="63"/>
      <c r="V19" s="64"/>
      <c r="W19" s="62">
        <v>114</v>
      </c>
      <c r="X19" s="63"/>
      <c r="Y19" s="63"/>
      <c r="Z19" s="63"/>
      <c r="AA19" s="63"/>
      <c r="AB19" s="63"/>
      <c r="AC19" s="64"/>
      <c r="AD19" s="62">
        <v>203</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c r="A20" s="475"/>
      <c r="B20" s="476"/>
      <c r="C20" s="476"/>
      <c r="D20" s="476"/>
      <c r="E20" s="476"/>
      <c r="F20" s="477"/>
      <c r="G20" s="307" t="s">
        <v>11</v>
      </c>
      <c r="H20" s="308"/>
      <c r="I20" s="308"/>
      <c r="J20" s="308"/>
      <c r="K20" s="308"/>
      <c r="L20" s="308"/>
      <c r="M20" s="308"/>
      <c r="N20" s="308"/>
      <c r="O20" s="308"/>
      <c r="P20" s="315">
        <f>IF(P18=0,"-",P19/P18)</f>
        <v>0.9734513274336283</v>
      </c>
      <c r="Q20" s="315"/>
      <c r="R20" s="315"/>
      <c r="S20" s="315"/>
      <c r="T20" s="315"/>
      <c r="U20" s="315"/>
      <c r="V20" s="315"/>
      <c r="W20" s="315">
        <f>IF(W18=0,"-",W19/W18)</f>
        <v>0.991304347826087</v>
      </c>
      <c r="X20" s="315"/>
      <c r="Y20" s="315"/>
      <c r="Z20" s="315"/>
      <c r="AA20" s="315"/>
      <c r="AB20" s="315"/>
      <c r="AC20" s="315"/>
      <c r="AD20" s="315">
        <f>IF(AD18=0,"-",AD19/AD18)</f>
        <v>0.4592760180995475</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4"/>
      <c r="Z22" s="275"/>
      <c r="AA22" s="276"/>
      <c r="AB22" s="134"/>
      <c r="AC22" s="129"/>
      <c r="AD22" s="130"/>
      <c r="AE22" s="135"/>
      <c r="AF22" s="128"/>
      <c r="AG22" s="128"/>
      <c r="AH22" s="128"/>
      <c r="AI22" s="280"/>
      <c r="AJ22" s="135"/>
      <c r="AK22" s="128"/>
      <c r="AL22" s="128"/>
      <c r="AM22" s="128"/>
      <c r="AN22" s="280"/>
      <c r="AO22" s="135"/>
      <c r="AP22" s="128"/>
      <c r="AQ22" s="128"/>
      <c r="AR22" s="128"/>
      <c r="AS22" s="280"/>
      <c r="AT22" s="58"/>
      <c r="AU22" s="101"/>
      <c r="AV22" s="101"/>
      <c r="AW22" s="99" t="s">
        <v>355</v>
      </c>
      <c r="AX22" s="100"/>
    </row>
    <row r="23" spans="1:50" ht="17.25" customHeight="1">
      <c r="A23" s="211"/>
      <c r="B23" s="209"/>
      <c r="C23" s="209"/>
      <c r="D23" s="209"/>
      <c r="E23" s="209"/>
      <c r="F23" s="210"/>
      <c r="G23" s="325" t="s">
        <v>381</v>
      </c>
      <c r="H23" s="283"/>
      <c r="I23" s="283"/>
      <c r="J23" s="283"/>
      <c r="K23" s="283"/>
      <c r="L23" s="283"/>
      <c r="M23" s="283"/>
      <c r="N23" s="283"/>
      <c r="O23" s="284"/>
      <c r="P23" s="249" t="s">
        <v>383</v>
      </c>
      <c r="Q23" s="190"/>
      <c r="R23" s="190"/>
      <c r="S23" s="190"/>
      <c r="T23" s="190"/>
      <c r="U23" s="190"/>
      <c r="V23" s="190"/>
      <c r="W23" s="190"/>
      <c r="X23" s="191"/>
      <c r="Y23" s="288" t="s">
        <v>14</v>
      </c>
      <c r="Z23" s="289"/>
      <c r="AA23" s="290"/>
      <c r="AB23" s="678"/>
      <c r="AC23" s="291"/>
      <c r="AD23" s="291"/>
      <c r="AE23" s="84" t="s">
        <v>384</v>
      </c>
      <c r="AF23" s="85"/>
      <c r="AG23" s="85"/>
      <c r="AH23" s="85"/>
      <c r="AI23" s="86"/>
      <c r="AJ23" s="84" t="s">
        <v>384</v>
      </c>
      <c r="AK23" s="85"/>
      <c r="AL23" s="85"/>
      <c r="AM23" s="85"/>
      <c r="AN23" s="86"/>
      <c r="AO23" s="84" t="s">
        <v>384</v>
      </c>
      <c r="AP23" s="85"/>
      <c r="AQ23" s="85"/>
      <c r="AR23" s="85"/>
      <c r="AS23" s="86"/>
      <c r="AT23" s="221"/>
      <c r="AU23" s="221"/>
      <c r="AV23" s="221"/>
      <c r="AW23" s="221"/>
      <c r="AX23" s="222"/>
    </row>
    <row r="24" spans="1:50" ht="17.25" customHeight="1">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70" t="s">
        <v>65</v>
      </c>
      <c r="Z24" s="112"/>
      <c r="AA24" s="166"/>
      <c r="AB24" s="341"/>
      <c r="AC24" s="281"/>
      <c r="AD24" s="281"/>
      <c r="AE24" s="84" t="s">
        <v>384</v>
      </c>
      <c r="AF24" s="85"/>
      <c r="AG24" s="85"/>
      <c r="AH24" s="85"/>
      <c r="AI24" s="86"/>
      <c r="AJ24" s="84" t="s">
        <v>384</v>
      </c>
      <c r="AK24" s="85"/>
      <c r="AL24" s="85"/>
      <c r="AM24" s="85"/>
      <c r="AN24" s="86"/>
      <c r="AO24" s="84" t="s">
        <v>384</v>
      </c>
      <c r="AP24" s="85"/>
      <c r="AQ24" s="85"/>
      <c r="AR24" s="85"/>
      <c r="AS24" s="86"/>
      <c r="AT24" s="84"/>
      <c r="AU24" s="85"/>
      <c r="AV24" s="85"/>
      <c r="AW24" s="85"/>
      <c r="AX24" s="87"/>
    </row>
    <row r="25" spans="1:50" ht="18" customHeight="1">
      <c r="A25" s="688"/>
      <c r="B25" s="689"/>
      <c r="C25" s="689"/>
      <c r="D25" s="689"/>
      <c r="E25" s="689"/>
      <c r="F25" s="690"/>
      <c r="G25" s="326"/>
      <c r="H25" s="327"/>
      <c r="I25" s="327"/>
      <c r="J25" s="327"/>
      <c r="K25" s="327"/>
      <c r="L25" s="327"/>
      <c r="M25" s="327"/>
      <c r="N25" s="327"/>
      <c r="O25" s="328"/>
      <c r="P25" s="192"/>
      <c r="Q25" s="192"/>
      <c r="R25" s="192"/>
      <c r="S25" s="192"/>
      <c r="T25" s="192"/>
      <c r="U25" s="192"/>
      <c r="V25" s="192"/>
      <c r="W25" s="192"/>
      <c r="X25" s="193"/>
      <c r="Y25" s="111" t="s">
        <v>15</v>
      </c>
      <c r="Z25" s="112"/>
      <c r="AA25" s="166"/>
      <c r="AB25" s="700" t="s">
        <v>358</v>
      </c>
      <c r="AC25" s="259"/>
      <c r="AD25" s="259"/>
      <c r="AE25" s="84" t="s">
        <v>384</v>
      </c>
      <c r="AF25" s="85"/>
      <c r="AG25" s="85"/>
      <c r="AH25" s="85"/>
      <c r="AI25" s="86"/>
      <c r="AJ25" s="84" t="s">
        <v>384</v>
      </c>
      <c r="AK25" s="85"/>
      <c r="AL25" s="85"/>
      <c r="AM25" s="85"/>
      <c r="AN25" s="86"/>
      <c r="AO25" s="84" t="s">
        <v>384</v>
      </c>
      <c r="AP25" s="85"/>
      <c r="AQ25" s="85"/>
      <c r="AR25" s="85"/>
      <c r="AS25" s="86"/>
      <c r="AT25" s="263"/>
      <c r="AU25" s="264"/>
      <c r="AV25" s="264"/>
      <c r="AW25" s="264"/>
      <c r="AX25" s="265"/>
    </row>
    <row r="26" spans="1:50" ht="18.75" customHeight="1" hidden="1">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79" t="s">
        <v>303</v>
      </c>
      <c r="AU26" s="680"/>
      <c r="AV26" s="680"/>
      <c r="AW26" s="680"/>
      <c r="AX26" s="681"/>
    </row>
    <row r="27" spans="1:50" ht="18.75" customHeight="1" hidden="1">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4"/>
      <c r="Z27" s="275"/>
      <c r="AA27" s="276"/>
      <c r="AB27" s="134"/>
      <c r="AC27" s="129"/>
      <c r="AD27" s="130"/>
      <c r="AE27" s="135"/>
      <c r="AF27" s="128"/>
      <c r="AG27" s="128"/>
      <c r="AH27" s="128"/>
      <c r="AI27" s="280"/>
      <c r="AJ27" s="135"/>
      <c r="AK27" s="128"/>
      <c r="AL27" s="128"/>
      <c r="AM27" s="128"/>
      <c r="AN27" s="280"/>
      <c r="AO27" s="135"/>
      <c r="AP27" s="128"/>
      <c r="AQ27" s="128"/>
      <c r="AR27" s="128"/>
      <c r="AS27" s="280"/>
      <c r="AT27" s="58"/>
      <c r="AU27" s="101"/>
      <c r="AV27" s="101"/>
      <c r="AW27" s="99" t="s">
        <v>355</v>
      </c>
      <c r="AX27" s="100"/>
    </row>
    <row r="28" spans="1:50" ht="22.5" customHeight="1" hidden="1">
      <c r="A28" s="211"/>
      <c r="B28" s="209"/>
      <c r="C28" s="209"/>
      <c r="D28" s="209"/>
      <c r="E28" s="209"/>
      <c r="F28" s="210"/>
      <c r="G28" s="325"/>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4"/>
      <c r="AF28" s="85"/>
      <c r="AG28" s="85"/>
      <c r="AH28" s="85"/>
      <c r="AI28" s="86"/>
      <c r="AJ28" s="84"/>
      <c r="AK28" s="85"/>
      <c r="AL28" s="85"/>
      <c r="AM28" s="85"/>
      <c r="AN28" s="86"/>
      <c r="AO28" s="84"/>
      <c r="AP28" s="85"/>
      <c r="AQ28" s="85"/>
      <c r="AR28" s="85"/>
      <c r="AS28" s="86"/>
      <c r="AT28" s="221"/>
      <c r="AU28" s="221"/>
      <c r="AV28" s="221"/>
      <c r="AW28" s="221"/>
      <c r="AX28" s="222"/>
    </row>
    <row r="29" spans="1:50" ht="22.5" customHeight="1" hidden="1">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70" t="s">
        <v>65</v>
      </c>
      <c r="Z29" s="112"/>
      <c r="AA29" s="166"/>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88"/>
      <c r="B30" s="689"/>
      <c r="C30" s="689"/>
      <c r="D30" s="689"/>
      <c r="E30" s="689"/>
      <c r="F30" s="690"/>
      <c r="G30" s="326"/>
      <c r="H30" s="327"/>
      <c r="I30" s="327"/>
      <c r="J30" s="327"/>
      <c r="K30" s="327"/>
      <c r="L30" s="327"/>
      <c r="M30" s="327"/>
      <c r="N30" s="327"/>
      <c r="O30" s="328"/>
      <c r="P30" s="192"/>
      <c r="Q30" s="192"/>
      <c r="R30" s="192"/>
      <c r="S30" s="192"/>
      <c r="T30" s="192"/>
      <c r="U30" s="192"/>
      <c r="V30" s="192"/>
      <c r="W30" s="192"/>
      <c r="X30" s="193"/>
      <c r="Y30" s="111" t="s">
        <v>15</v>
      </c>
      <c r="Z30" s="112"/>
      <c r="AA30" s="166"/>
      <c r="AB30" s="259" t="s">
        <v>16</v>
      </c>
      <c r="AC30" s="259"/>
      <c r="AD30" s="259"/>
      <c r="AE30" s="84"/>
      <c r="AF30" s="85"/>
      <c r="AG30" s="85"/>
      <c r="AH30" s="85"/>
      <c r="AI30" s="86"/>
      <c r="AJ30" s="84"/>
      <c r="AK30" s="85"/>
      <c r="AL30" s="85"/>
      <c r="AM30" s="85"/>
      <c r="AN30" s="86"/>
      <c r="AO30" s="84"/>
      <c r="AP30" s="85"/>
      <c r="AQ30" s="85"/>
      <c r="AR30" s="85"/>
      <c r="AS30" s="86"/>
      <c r="AT30" s="263"/>
      <c r="AU30" s="264"/>
      <c r="AV30" s="264"/>
      <c r="AW30" s="264"/>
      <c r="AX30" s="265"/>
    </row>
    <row r="31" spans="1:50" ht="18.75" customHeight="1" hidden="1">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customHeight="1" hidden="1">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4"/>
      <c r="Z32" s="275"/>
      <c r="AA32" s="276"/>
      <c r="AB32" s="134"/>
      <c r="AC32" s="129"/>
      <c r="AD32" s="130"/>
      <c r="AE32" s="135"/>
      <c r="AF32" s="128"/>
      <c r="AG32" s="128"/>
      <c r="AH32" s="128"/>
      <c r="AI32" s="280"/>
      <c r="AJ32" s="135"/>
      <c r="AK32" s="128"/>
      <c r="AL32" s="128"/>
      <c r="AM32" s="128"/>
      <c r="AN32" s="280"/>
      <c r="AO32" s="135"/>
      <c r="AP32" s="128"/>
      <c r="AQ32" s="128"/>
      <c r="AR32" s="128"/>
      <c r="AS32" s="280"/>
      <c r="AT32" s="58"/>
      <c r="AU32" s="101"/>
      <c r="AV32" s="101"/>
      <c r="AW32" s="99" t="s">
        <v>355</v>
      </c>
      <c r="AX32" s="100"/>
    </row>
    <row r="33" spans="1:50" ht="22.5" customHeight="1" hidden="1">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4"/>
      <c r="AF33" s="85"/>
      <c r="AG33" s="85"/>
      <c r="AH33" s="85"/>
      <c r="AI33" s="86"/>
      <c r="AJ33" s="84"/>
      <c r="AK33" s="85"/>
      <c r="AL33" s="85"/>
      <c r="AM33" s="85"/>
      <c r="AN33" s="86"/>
      <c r="AO33" s="84"/>
      <c r="AP33" s="85"/>
      <c r="AQ33" s="85"/>
      <c r="AR33" s="85"/>
      <c r="AS33" s="86"/>
      <c r="AT33" s="221"/>
      <c r="AU33" s="221"/>
      <c r="AV33" s="221"/>
      <c r="AW33" s="221"/>
      <c r="AX33" s="222"/>
    </row>
    <row r="34" spans="1:50" ht="22.5" customHeight="1" hidden="1">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70" t="s">
        <v>65</v>
      </c>
      <c r="Z34" s="112"/>
      <c r="AA34" s="166"/>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88"/>
      <c r="B35" s="689"/>
      <c r="C35" s="689"/>
      <c r="D35" s="689"/>
      <c r="E35" s="689"/>
      <c r="F35" s="690"/>
      <c r="G35" s="326"/>
      <c r="H35" s="327"/>
      <c r="I35" s="327"/>
      <c r="J35" s="327"/>
      <c r="K35" s="327"/>
      <c r="L35" s="327"/>
      <c r="M35" s="327"/>
      <c r="N35" s="327"/>
      <c r="O35" s="328"/>
      <c r="P35" s="192"/>
      <c r="Q35" s="192"/>
      <c r="R35" s="192"/>
      <c r="S35" s="192"/>
      <c r="T35" s="192"/>
      <c r="U35" s="192"/>
      <c r="V35" s="192"/>
      <c r="W35" s="192"/>
      <c r="X35" s="193"/>
      <c r="Y35" s="111" t="s">
        <v>15</v>
      </c>
      <c r="Z35" s="112"/>
      <c r="AA35" s="166"/>
      <c r="AB35" s="259" t="s">
        <v>16</v>
      </c>
      <c r="AC35" s="259"/>
      <c r="AD35" s="259"/>
      <c r="AE35" s="84"/>
      <c r="AF35" s="85"/>
      <c r="AG35" s="85"/>
      <c r="AH35" s="85"/>
      <c r="AI35" s="86"/>
      <c r="AJ35" s="84"/>
      <c r="AK35" s="85"/>
      <c r="AL35" s="85"/>
      <c r="AM35" s="85"/>
      <c r="AN35" s="86"/>
      <c r="AO35" s="84"/>
      <c r="AP35" s="85"/>
      <c r="AQ35" s="85"/>
      <c r="AR35" s="85"/>
      <c r="AS35" s="86"/>
      <c r="AT35" s="263"/>
      <c r="AU35" s="264"/>
      <c r="AV35" s="264"/>
      <c r="AW35" s="264"/>
      <c r="AX35" s="265"/>
    </row>
    <row r="36" spans="1:50" ht="18.75" customHeight="1" hidden="1">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customHeight="1" hidden="1">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4"/>
      <c r="Z37" s="275"/>
      <c r="AA37" s="276"/>
      <c r="AB37" s="134"/>
      <c r="AC37" s="129"/>
      <c r="AD37" s="130"/>
      <c r="AE37" s="135"/>
      <c r="AF37" s="128"/>
      <c r="AG37" s="128"/>
      <c r="AH37" s="128"/>
      <c r="AI37" s="280"/>
      <c r="AJ37" s="135"/>
      <c r="AK37" s="128"/>
      <c r="AL37" s="128"/>
      <c r="AM37" s="128"/>
      <c r="AN37" s="280"/>
      <c r="AO37" s="135"/>
      <c r="AP37" s="128"/>
      <c r="AQ37" s="128"/>
      <c r="AR37" s="128"/>
      <c r="AS37" s="280"/>
      <c r="AT37" s="58"/>
      <c r="AU37" s="101"/>
      <c r="AV37" s="101"/>
      <c r="AW37" s="99" t="s">
        <v>355</v>
      </c>
      <c r="AX37" s="100"/>
    </row>
    <row r="38" spans="1:50" ht="22.5" customHeight="1" hidden="1">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4"/>
      <c r="AF38" s="85"/>
      <c r="AG38" s="85"/>
      <c r="AH38" s="85"/>
      <c r="AI38" s="86"/>
      <c r="AJ38" s="84"/>
      <c r="AK38" s="85"/>
      <c r="AL38" s="85"/>
      <c r="AM38" s="85"/>
      <c r="AN38" s="86"/>
      <c r="AO38" s="84"/>
      <c r="AP38" s="85"/>
      <c r="AQ38" s="85"/>
      <c r="AR38" s="85"/>
      <c r="AS38" s="86"/>
      <c r="AT38" s="221"/>
      <c r="AU38" s="221"/>
      <c r="AV38" s="221"/>
      <c r="AW38" s="221"/>
      <c r="AX38" s="222"/>
    </row>
    <row r="39" spans="1:50" ht="22.5" customHeight="1" hidden="1">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70" t="s">
        <v>65</v>
      </c>
      <c r="Z39" s="112"/>
      <c r="AA39" s="166"/>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88"/>
      <c r="B40" s="689"/>
      <c r="C40" s="689"/>
      <c r="D40" s="689"/>
      <c r="E40" s="689"/>
      <c r="F40" s="690"/>
      <c r="G40" s="326"/>
      <c r="H40" s="327"/>
      <c r="I40" s="327"/>
      <c r="J40" s="327"/>
      <c r="K40" s="327"/>
      <c r="L40" s="327"/>
      <c r="M40" s="327"/>
      <c r="N40" s="327"/>
      <c r="O40" s="328"/>
      <c r="P40" s="192"/>
      <c r="Q40" s="192"/>
      <c r="R40" s="192"/>
      <c r="S40" s="192"/>
      <c r="T40" s="192"/>
      <c r="U40" s="192"/>
      <c r="V40" s="192"/>
      <c r="W40" s="192"/>
      <c r="X40" s="193"/>
      <c r="Y40" s="111" t="s">
        <v>15</v>
      </c>
      <c r="Z40" s="112"/>
      <c r="AA40" s="166"/>
      <c r="AB40" s="259" t="s">
        <v>16</v>
      </c>
      <c r="AC40" s="259"/>
      <c r="AD40" s="259"/>
      <c r="AE40" s="84"/>
      <c r="AF40" s="85"/>
      <c r="AG40" s="85"/>
      <c r="AH40" s="85"/>
      <c r="AI40" s="86"/>
      <c r="AJ40" s="84"/>
      <c r="AK40" s="85"/>
      <c r="AL40" s="85"/>
      <c r="AM40" s="85"/>
      <c r="AN40" s="86"/>
      <c r="AO40" s="84"/>
      <c r="AP40" s="85"/>
      <c r="AQ40" s="85"/>
      <c r="AR40" s="85"/>
      <c r="AS40" s="86"/>
      <c r="AT40" s="263"/>
      <c r="AU40" s="264"/>
      <c r="AV40" s="264"/>
      <c r="AW40" s="264"/>
      <c r="AX40" s="265"/>
    </row>
    <row r="41" spans="1:50" ht="18.75" customHeight="1" hidden="1">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customHeight="1" hidden="1">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4"/>
      <c r="Z42" s="275"/>
      <c r="AA42" s="276"/>
      <c r="AB42" s="134"/>
      <c r="AC42" s="129"/>
      <c r="AD42" s="130"/>
      <c r="AE42" s="135"/>
      <c r="AF42" s="128"/>
      <c r="AG42" s="128"/>
      <c r="AH42" s="128"/>
      <c r="AI42" s="280"/>
      <c r="AJ42" s="135"/>
      <c r="AK42" s="128"/>
      <c r="AL42" s="128"/>
      <c r="AM42" s="128"/>
      <c r="AN42" s="280"/>
      <c r="AO42" s="135"/>
      <c r="AP42" s="128"/>
      <c r="AQ42" s="128"/>
      <c r="AR42" s="128"/>
      <c r="AS42" s="280"/>
      <c r="AT42" s="58"/>
      <c r="AU42" s="101"/>
      <c r="AV42" s="101"/>
      <c r="AW42" s="99" t="s">
        <v>355</v>
      </c>
      <c r="AX42" s="100"/>
    </row>
    <row r="43" spans="1:50" ht="22.5" customHeight="1" hidden="1">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4"/>
      <c r="AF43" s="85"/>
      <c r="AG43" s="85"/>
      <c r="AH43" s="85"/>
      <c r="AI43" s="86"/>
      <c r="AJ43" s="84"/>
      <c r="AK43" s="85"/>
      <c r="AL43" s="85"/>
      <c r="AM43" s="85"/>
      <c r="AN43" s="86"/>
      <c r="AO43" s="84"/>
      <c r="AP43" s="85"/>
      <c r="AQ43" s="85"/>
      <c r="AR43" s="85"/>
      <c r="AS43" s="86"/>
      <c r="AT43" s="221"/>
      <c r="AU43" s="221"/>
      <c r="AV43" s="221"/>
      <c r="AW43" s="221"/>
      <c r="AX43" s="222"/>
    </row>
    <row r="44" spans="1:50" ht="22.5" customHeight="1" hidden="1">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70" t="s">
        <v>65</v>
      </c>
      <c r="Z44" s="112"/>
      <c r="AA44" s="166"/>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customHeight="1">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customHeight="1">
      <c r="A47" s="229" t="s">
        <v>320</v>
      </c>
      <c r="B47" s="703" t="s">
        <v>317</v>
      </c>
      <c r="C47" s="231"/>
      <c r="D47" s="231"/>
      <c r="E47" s="231"/>
      <c r="F47" s="232"/>
      <c r="G47" s="634" t="s">
        <v>311</v>
      </c>
      <c r="H47" s="634"/>
      <c r="I47" s="634"/>
      <c r="J47" s="634"/>
      <c r="K47" s="634"/>
      <c r="L47" s="634"/>
      <c r="M47" s="634"/>
      <c r="N47" s="634"/>
      <c r="O47" s="634"/>
      <c r="P47" s="634"/>
      <c r="Q47" s="634"/>
      <c r="R47" s="634"/>
      <c r="S47" s="634"/>
      <c r="T47" s="634"/>
      <c r="U47" s="634"/>
      <c r="V47" s="634"/>
      <c r="W47" s="634"/>
      <c r="X47" s="634"/>
      <c r="Y47" s="634"/>
      <c r="Z47" s="634"/>
      <c r="AA47" s="709"/>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customHeight="1">
      <c r="A48" s="229"/>
      <c r="B48" s="703"/>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9"/>
      <c r="B49" s="703"/>
      <c r="C49" s="231"/>
      <c r="D49" s="231"/>
      <c r="E49" s="231"/>
      <c r="F49" s="232"/>
      <c r="G49" s="342" t="s">
        <v>485</v>
      </c>
      <c r="H49" s="342"/>
      <c r="I49" s="342"/>
      <c r="J49" s="342"/>
      <c r="K49" s="342"/>
      <c r="L49" s="342"/>
      <c r="M49" s="342"/>
      <c r="N49" s="342"/>
      <c r="O49" s="342"/>
      <c r="P49" s="342"/>
      <c r="Q49" s="342"/>
      <c r="R49" s="342"/>
      <c r="S49" s="342"/>
      <c r="T49" s="342"/>
      <c r="U49" s="342"/>
      <c r="V49" s="342"/>
      <c r="W49" s="342"/>
      <c r="X49" s="342"/>
      <c r="Y49" s="342"/>
      <c r="Z49" s="342"/>
      <c r="AA49" s="343"/>
      <c r="AB49" s="627" t="s">
        <v>486</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8"/>
    </row>
    <row r="50" spans="1:50" ht="18" customHeight="1">
      <c r="A50" s="229"/>
      <c r="B50" s="703"/>
      <c r="C50" s="231"/>
      <c r="D50" s="231"/>
      <c r="E50" s="231"/>
      <c r="F50" s="232"/>
      <c r="G50" s="344"/>
      <c r="H50" s="344"/>
      <c r="I50" s="344"/>
      <c r="J50" s="344"/>
      <c r="K50" s="344"/>
      <c r="L50" s="344"/>
      <c r="M50" s="344"/>
      <c r="N50" s="344"/>
      <c r="O50" s="344"/>
      <c r="P50" s="344"/>
      <c r="Q50" s="344"/>
      <c r="R50" s="344"/>
      <c r="S50" s="344"/>
      <c r="T50" s="344"/>
      <c r="U50" s="344"/>
      <c r="V50" s="344"/>
      <c r="W50" s="344"/>
      <c r="X50" s="344"/>
      <c r="Y50" s="344"/>
      <c r="Z50" s="344"/>
      <c r="AA50" s="345"/>
      <c r="AB50" s="62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0"/>
    </row>
    <row r="51" spans="1:50" ht="14.25" customHeight="1">
      <c r="A51" s="229"/>
      <c r="B51" s="704"/>
      <c r="C51" s="233"/>
      <c r="D51" s="233"/>
      <c r="E51" s="233"/>
      <c r="F51" s="234"/>
      <c r="G51" s="346"/>
      <c r="H51" s="346"/>
      <c r="I51" s="346"/>
      <c r="J51" s="346"/>
      <c r="K51" s="346"/>
      <c r="L51" s="346"/>
      <c r="M51" s="346"/>
      <c r="N51" s="346"/>
      <c r="O51" s="346"/>
      <c r="P51" s="346"/>
      <c r="Q51" s="346"/>
      <c r="R51" s="346"/>
      <c r="S51" s="346"/>
      <c r="T51" s="346"/>
      <c r="U51" s="346"/>
      <c r="V51" s="346"/>
      <c r="W51" s="346"/>
      <c r="X51" s="346"/>
      <c r="Y51" s="346"/>
      <c r="Z51" s="346"/>
      <c r="AA51" s="347"/>
      <c r="AB51" s="63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2"/>
    </row>
    <row r="52" spans="1:50" ht="18.75" customHeight="1">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customHeight="1">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t="s">
        <v>491</v>
      </c>
      <c r="AV53" s="101"/>
      <c r="AW53" s="99" t="s">
        <v>355</v>
      </c>
      <c r="AX53" s="100"/>
    </row>
    <row r="54" spans="1:50" ht="18" customHeight="1">
      <c r="A54" s="229"/>
      <c r="B54" s="231"/>
      <c r="C54" s="231"/>
      <c r="D54" s="231"/>
      <c r="E54" s="231"/>
      <c r="F54" s="232"/>
      <c r="G54" s="316" t="s">
        <v>487</v>
      </c>
      <c r="H54" s="317"/>
      <c r="I54" s="317"/>
      <c r="J54" s="317"/>
      <c r="K54" s="317"/>
      <c r="L54" s="317"/>
      <c r="M54" s="317"/>
      <c r="N54" s="317"/>
      <c r="O54" s="318"/>
      <c r="P54" s="554" t="s">
        <v>488</v>
      </c>
      <c r="Q54" s="671"/>
      <c r="R54" s="671"/>
      <c r="S54" s="671"/>
      <c r="T54" s="671"/>
      <c r="U54" s="671"/>
      <c r="V54" s="671"/>
      <c r="W54" s="671"/>
      <c r="X54" s="672"/>
      <c r="Y54" s="256" t="s">
        <v>86</v>
      </c>
      <c r="Z54" s="257"/>
      <c r="AA54" s="258"/>
      <c r="AB54" s="374" t="s">
        <v>489</v>
      </c>
      <c r="AC54" s="375"/>
      <c r="AD54" s="375"/>
      <c r="AE54" s="84">
        <v>5</v>
      </c>
      <c r="AF54" s="85"/>
      <c r="AG54" s="85"/>
      <c r="AH54" s="85"/>
      <c r="AI54" s="86"/>
      <c r="AJ54" s="84">
        <v>5</v>
      </c>
      <c r="AK54" s="85"/>
      <c r="AL54" s="85"/>
      <c r="AM54" s="85"/>
      <c r="AN54" s="86"/>
      <c r="AO54" s="84">
        <v>4</v>
      </c>
      <c r="AP54" s="85"/>
      <c r="AQ54" s="85"/>
      <c r="AR54" s="85"/>
      <c r="AS54" s="86"/>
      <c r="AT54" s="336"/>
      <c r="AU54" s="336"/>
      <c r="AV54" s="336"/>
      <c r="AW54" s="336"/>
      <c r="AX54" s="337"/>
    </row>
    <row r="55" spans="1:50" ht="18" customHeight="1">
      <c r="A55" s="229"/>
      <c r="B55" s="231"/>
      <c r="C55" s="231"/>
      <c r="D55" s="231"/>
      <c r="E55" s="231"/>
      <c r="F55" s="232"/>
      <c r="G55" s="319"/>
      <c r="H55" s="320"/>
      <c r="I55" s="320"/>
      <c r="J55" s="320"/>
      <c r="K55" s="320"/>
      <c r="L55" s="320"/>
      <c r="M55" s="320"/>
      <c r="N55" s="320"/>
      <c r="O55" s="321"/>
      <c r="P55" s="673"/>
      <c r="Q55" s="673"/>
      <c r="R55" s="673"/>
      <c r="S55" s="673"/>
      <c r="T55" s="673"/>
      <c r="U55" s="673"/>
      <c r="V55" s="673"/>
      <c r="W55" s="673"/>
      <c r="X55" s="674"/>
      <c r="Y55" s="223" t="s">
        <v>65</v>
      </c>
      <c r="Z55" s="224"/>
      <c r="AA55" s="225"/>
      <c r="AB55" s="341" t="s">
        <v>489</v>
      </c>
      <c r="AC55" s="281"/>
      <c r="AD55" s="281"/>
      <c r="AE55" s="84">
        <v>4</v>
      </c>
      <c r="AF55" s="85"/>
      <c r="AG55" s="85"/>
      <c r="AH55" s="85"/>
      <c r="AI55" s="86"/>
      <c r="AJ55" s="84">
        <v>4</v>
      </c>
      <c r="AK55" s="85"/>
      <c r="AL55" s="85"/>
      <c r="AM55" s="85"/>
      <c r="AN55" s="86"/>
      <c r="AO55" s="84">
        <v>4</v>
      </c>
      <c r="AP55" s="85"/>
      <c r="AQ55" s="85"/>
      <c r="AR55" s="85"/>
      <c r="AS55" s="86"/>
      <c r="AT55" s="621"/>
      <c r="AU55" s="622"/>
      <c r="AV55" s="622"/>
      <c r="AW55" s="622"/>
      <c r="AX55" s="623"/>
    </row>
    <row r="56" spans="1:50" ht="17.25" customHeight="1">
      <c r="A56" s="229"/>
      <c r="B56" s="233"/>
      <c r="C56" s="233"/>
      <c r="D56" s="233"/>
      <c r="E56" s="233"/>
      <c r="F56" s="234"/>
      <c r="G56" s="322"/>
      <c r="H56" s="323"/>
      <c r="I56" s="323"/>
      <c r="J56" s="323"/>
      <c r="K56" s="323"/>
      <c r="L56" s="323"/>
      <c r="M56" s="323"/>
      <c r="N56" s="323"/>
      <c r="O56" s="324"/>
      <c r="P56" s="675"/>
      <c r="Q56" s="675"/>
      <c r="R56" s="675"/>
      <c r="S56" s="675"/>
      <c r="T56" s="675"/>
      <c r="U56" s="675"/>
      <c r="V56" s="675"/>
      <c r="W56" s="675"/>
      <c r="X56" s="676"/>
      <c r="Y56" s="227" t="s">
        <v>15</v>
      </c>
      <c r="Z56" s="224"/>
      <c r="AA56" s="225"/>
      <c r="AB56" s="708" t="s">
        <v>490</v>
      </c>
      <c r="AC56" s="708"/>
      <c r="AD56" s="708"/>
      <c r="AE56" s="84">
        <v>125</v>
      </c>
      <c r="AF56" s="85"/>
      <c r="AG56" s="85"/>
      <c r="AH56" s="85"/>
      <c r="AI56" s="86"/>
      <c r="AJ56" s="84">
        <v>125</v>
      </c>
      <c r="AK56" s="85"/>
      <c r="AL56" s="85"/>
      <c r="AM56" s="85"/>
      <c r="AN56" s="86"/>
      <c r="AO56" s="84">
        <v>100</v>
      </c>
      <c r="AP56" s="85"/>
      <c r="AQ56" s="85"/>
      <c r="AR56" s="85"/>
      <c r="AS56" s="86"/>
      <c r="AT56" s="414"/>
      <c r="AU56" s="415"/>
      <c r="AV56" s="415"/>
      <c r="AW56" s="415"/>
      <c r="AX56" s="416"/>
    </row>
    <row r="57" spans="1:50" ht="18.75" customHeight="1" hidden="1">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customHeight="1" hidden="1">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customHeight="1" hidden="1">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customHeight="1" hidden="1">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3"/>
      <c r="AU61" s="264"/>
      <c r="AV61" s="264"/>
      <c r="AW61" s="264"/>
      <c r="AX61" s="265"/>
    </row>
    <row r="62" spans="1:50" ht="18.75" customHeight="1" hidden="1">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customHeight="1" hidden="1">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customHeight="1" hidden="1">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50" ht="22.5" customHeight="1" hidden="1">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3"/>
      <c r="AU66" s="264"/>
      <c r="AV66" s="264"/>
      <c r="AW66" s="264"/>
      <c r="AX66" s="265"/>
    </row>
    <row r="67" spans="1:50" ht="31.5" customHeight="1">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6"/>
      <c r="AE67" s="677" t="s">
        <v>69</v>
      </c>
      <c r="AF67" s="109"/>
      <c r="AG67" s="109"/>
      <c r="AH67" s="109"/>
      <c r="AI67" s="109"/>
      <c r="AJ67" s="677" t="s">
        <v>70</v>
      </c>
      <c r="AK67" s="109"/>
      <c r="AL67" s="109"/>
      <c r="AM67" s="109"/>
      <c r="AN67" s="109"/>
      <c r="AO67" s="677" t="s">
        <v>71</v>
      </c>
      <c r="AP67" s="109"/>
      <c r="AQ67" s="109"/>
      <c r="AR67" s="109"/>
      <c r="AS67" s="109"/>
      <c r="AT67" s="171" t="s">
        <v>74</v>
      </c>
      <c r="AU67" s="172"/>
      <c r="AV67" s="172"/>
      <c r="AW67" s="172"/>
      <c r="AX67" s="173"/>
    </row>
    <row r="68" spans="1:55" ht="22.5" customHeight="1">
      <c r="A68" s="180"/>
      <c r="B68" s="181"/>
      <c r="C68" s="181"/>
      <c r="D68" s="181"/>
      <c r="E68" s="181"/>
      <c r="F68" s="182"/>
      <c r="G68" s="249" t="s">
        <v>492</v>
      </c>
      <c r="H68" s="190"/>
      <c r="I68" s="190"/>
      <c r="J68" s="190"/>
      <c r="K68" s="190"/>
      <c r="L68" s="190"/>
      <c r="M68" s="190"/>
      <c r="N68" s="190"/>
      <c r="O68" s="190"/>
      <c r="P68" s="190"/>
      <c r="Q68" s="190"/>
      <c r="R68" s="190"/>
      <c r="S68" s="190"/>
      <c r="T68" s="190"/>
      <c r="U68" s="190"/>
      <c r="V68" s="190"/>
      <c r="W68" s="190"/>
      <c r="X68" s="191"/>
      <c r="Y68" s="338" t="s">
        <v>66</v>
      </c>
      <c r="Z68" s="339"/>
      <c r="AA68" s="340"/>
      <c r="AB68" s="197"/>
      <c r="AC68" s="198"/>
      <c r="AD68" s="199"/>
      <c r="AE68" s="84" t="s">
        <v>493</v>
      </c>
      <c r="AF68" s="85"/>
      <c r="AG68" s="85"/>
      <c r="AH68" s="85"/>
      <c r="AI68" s="86"/>
      <c r="AJ68" s="84" t="s">
        <v>493</v>
      </c>
      <c r="AK68" s="85"/>
      <c r="AL68" s="85"/>
      <c r="AM68" s="85"/>
      <c r="AN68" s="86"/>
      <c r="AO68" s="84" t="s">
        <v>493</v>
      </c>
      <c r="AP68" s="85"/>
      <c r="AQ68" s="85"/>
      <c r="AR68" s="85"/>
      <c r="AS68" s="86"/>
      <c r="AT68" s="200"/>
      <c r="AU68" s="200"/>
      <c r="AV68" s="200"/>
      <c r="AW68" s="200"/>
      <c r="AX68" s="201"/>
      <c r="AY68" s="10"/>
      <c r="AZ68" s="10"/>
      <c r="BA68" s="10"/>
      <c r="BB68" s="10"/>
      <c r="BC68" s="10"/>
    </row>
    <row r="69" spans="1:60" ht="22.5" customHeight="1">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494</v>
      </c>
      <c r="Z69" s="150"/>
      <c r="AA69" s="151"/>
      <c r="AB69" s="205"/>
      <c r="AC69" s="206"/>
      <c r="AD69" s="207"/>
      <c r="AE69" s="84" t="s">
        <v>493</v>
      </c>
      <c r="AF69" s="85"/>
      <c r="AG69" s="85"/>
      <c r="AH69" s="85"/>
      <c r="AI69" s="86"/>
      <c r="AJ69" s="84" t="s">
        <v>493</v>
      </c>
      <c r="AK69" s="85"/>
      <c r="AL69" s="85"/>
      <c r="AM69" s="85"/>
      <c r="AN69" s="86"/>
      <c r="AO69" s="84" t="s">
        <v>493</v>
      </c>
      <c r="AP69" s="85"/>
      <c r="AQ69" s="85"/>
      <c r="AR69" s="85"/>
      <c r="AS69" s="86"/>
      <c r="AT69" s="84" t="s">
        <v>493</v>
      </c>
      <c r="AU69" s="85"/>
      <c r="AV69" s="85"/>
      <c r="AW69" s="85"/>
      <c r="AX69" s="87"/>
      <c r="AY69" s="10"/>
      <c r="AZ69" s="10"/>
      <c r="BA69" s="10"/>
      <c r="BB69" s="10"/>
      <c r="BC69" s="10"/>
      <c r="BD69" s="10"/>
      <c r="BE69" s="10"/>
      <c r="BF69" s="10"/>
      <c r="BG69" s="10"/>
      <c r="BH69" s="10"/>
    </row>
    <row r="70" spans="1:50" ht="33" customHeight="1" hidden="1">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55" ht="22.5" customHeight="1" hidden="1">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customHeight="1" hidden="1">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55" ht="22.5" customHeight="1" hidden="1">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customHeight="1" hidden="1">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55" ht="22.5" customHeight="1" hidden="1">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customHeight="1" hidden="1">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55" ht="22.5" customHeight="1" hidden="1">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customHeight="1" hidden="1">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2" t="s">
        <v>17</v>
      </c>
      <c r="B82" s="163"/>
      <c r="C82" s="163"/>
      <c r="D82" s="163"/>
      <c r="E82" s="163"/>
      <c r="F82" s="164"/>
      <c r="G82" s="165" t="s">
        <v>18</v>
      </c>
      <c r="H82" s="112"/>
      <c r="I82" s="112"/>
      <c r="J82" s="112"/>
      <c r="K82" s="112"/>
      <c r="L82" s="112"/>
      <c r="M82" s="112"/>
      <c r="N82" s="112"/>
      <c r="O82" s="112"/>
      <c r="P82" s="112"/>
      <c r="Q82" s="112"/>
      <c r="R82" s="112"/>
      <c r="S82" s="112"/>
      <c r="T82" s="112"/>
      <c r="U82" s="112"/>
      <c r="V82" s="112"/>
      <c r="W82" s="112"/>
      <c r="X82" s="166"/>
      <c r="Y82" s="167"/>
      <c r="Z82" s="168"/>
      <c r="AA82" s="169"/>
      <c r="AB82" s="111" t="s">
        <v>12</v>
      </c>
      <c r="AC82" s="112"/>
      <c r="AD82" s="166"/>
      <c r="AE82" s="170" t="s">
        <v>69</v>
      </c>
      <c r="AF82" s="112"/>
      <c r="AG82" s="112"/>
      <c r="AH82" s="112"/>
      <c r="AI82" s="166"/>
      <c r="AJ82" s="170" t="s">
        <v>70</v>
      </c>
      <c r="AK82" s="112"/>
      <c r="AL82" s="112"/>
      <c r="AM82" s="112"/>
      <c r="AN82" s="166"/>
      <c r="AO82" s="170" t="s">
        <v>71</v>
      </c>
      <c r="AP82" s="112"/>
      <c r="AQ82" s="112"/>
      <c r="AR82" s="112"/>
      <c r="AS82" s="166"/>
      <c r="AT82" s="171" t="s">
        <v>75</v>
      </c>
      <c r="AU82" s="172"/>
      <c r="AV82" s="172"/>
      <c r="AW82" s="172"/>
      <c r="AX82" s="173"/>
    </row>
    <row r="83" spans="1:50" ht="22.5" customHeight="1">
      <c r="A83" s="124"/>
      <c r="B83" s="122"/>
      <c r="C83" s="122"/>
      <c r="D83" s="122"/>
      <c r="E83" s="122"/>
      <c r="F83" s="123"/>
      <c r="G83" s="139" t="s">
        <v>472</v>
      </c>
      <c r="H83" s="139"/>
      <c r="I83" s="139"/>
      <c r="J83" s="139"/>
      <c r="K83" s="139"/>
      <c r="L83" s="139"/>
      <c r="M83" s="139"/>
      <c r="N83" s="139"/>
      <c r="O83" s="139"/>
      <c r="P83" s="139"/>
      <c r="Q83" s="139"/>
      <c r="R83" s="139"/>
      <c r="S83" s="139"/>
      <c r="T83" s="139"/>
      <c r="U83" s="139"/>
      <c r="V83" s="139"/>
      <c r="W83" s="139"/>
      <c r="X83" s="139"/>
      <c r="Y83" s="141" t="s">
        <v>17</v>
      </c>
      <c r="Z83" s="142"/>
      <c r="AA83" s="143"/>
      <c r="AB83" s="176"/>
      <c r="AC83" s="145"/>
      <c r="AD83" s="146"/>
      <c r="AE83" s="147" t="s">
        <v>390</v>
      </c>
      <c r="AF83" s="148"/>
      <c r="AG83" s="148"/>
      <c r="AH83" s="148"/>
      <c r="AI83" s="148"/>
      <c r="AJ83" s="147">
        <v>64</v>
      </c>
      <c r="AK83" s="148"/>
      <c r="AL83" s="148"/>
      <c r="AM83" s="148"/>
      <c r="AN83" s="148"/>
      <c r="AO83" s="147" t="s">
        <v>390</v>
      </c>
      <c r="AP83" s="148"/>
      <c r="AQ83" s="148"/>
      <c r="AR83" s="148"/>
      <c r="AS83" s="148"/>
      <c r="AT83" s="84" t="s">
        <v>474</v>
      </c>
      <c r="AU83" s="85"/>
      <c r="AV83" s="85"/>
      <c r="AW83" s="85"/>
      <c r="AX83" s="87"/>
    </row>
    <row r="84" spans="1:50" ht="32.25"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413</v>
      </c>
      <c r="AC84" s="153"/>
      <c r="AD84" s="154"/>
      <c r="AE84" s="152" t="s">
        <v>391</v>
      </c>
      <c r="AF84" s="153"/>
      <c r="AG84" s="153"/>
      <c r="AH84" s="153"/>
      <c r="AI84" s="154"/>
      <c r="AJ84" s="152" t="s">
        <v>392</v>
      </c>
      <c r="AK84" s="153"/>
      <c r="AL84" s="153"/>
      <c r="AM84" s="153"/>
      <c r="AN84" s="154"/>
      <c r="AO84" s="152" t="s">
        <v>391</v>
      </c>
      <c r="AP84" s="153"/>
      <c r="AQ84" s="153"/>
      <c r="AR84" s="153"/>
      <c r="AS84" s="154"/>
      <c r="AT84" s="152" t="s">
        <v>475</v>
      </c>
      <c r="AU84" s="153"/>
      <c r="AV84" s="153"/>
      <c r="AW84" s="153"/>
      <c r="AX84" s="155"/>
    </row>
    <row r="85" spans="1:50" ht="32.25" customHeight="1">
      <c r="A85" s="162" t="s">
        <v>17</v>
      </c>
      <c r="B85" s="163"/>
      <c r="C85" s="163"/>
      <c r="D85" s="163"/>
      <c r="E85" s="163"/>
      <c r="F85" s="164"/>
      <c r="G85" s="165" t="s">
        <v>18</v>
      </c>
      <c r="H85" s="112"/>
      <c r="I85" s="112"/>
      <c r="J85" s="112"/>
      <c r="K85" s="112"/>
      <c r="L85" s="112"/>
      <c r="M85" s="112"/>
      <c r="N85" s="112"/>
      <c r="O85" s="112"/>
      <c r="P85" s="112"/>
      <c r="Q85" s="112"/>
      <c r="R85" s="112"/>
      <c r="S85" s="112"/>
      <c r="T85" s="112"/>
      <c r="U85" s="112"/>
      <c r="V85" s="112"/>
      <c r="W85" s="112"/>
      <c r="X85" s="166"/>
      <c r="Y85" s="167"/>
      <c r="Z85" s="168"/>
      <c r="AA85" s="169"/>
      <c r="AB85" s="111" t="s">
        <v>12</v>
      </c>
      <c r="AC85" s="112"/>
      <c r="AD85" s="166"/>
      <c r="AE85" s="170" t="s">
        <v>69</v>
      </c>
      <c r="AF85" s="112"/>
      <c r="AG85" s="112"/>
      <c r="AH85" s="112"/>
      <c r="AI85" s="166"/>
      <c r="AJ85" s="170" t="s">
        <v>70</v>
      </c>
      <c r="AK85" s="112"/>
      <c r="AL85" s="112"/>
      <c r="AM85" s="112"/>
      <c r="AN85" s="166"/>
      <c r="AO85" s="170" t="s">
        <v>71</v>
      </c>
      <c r="AP85" s="112"/>
      <c r="AQ85" s="112"/>
      <c r="AR85" s="112"/>
      <c r="AS85" s="166"/>
      <c r="AT85" s="171" t="s">
        <v>75</v>
      </c>
      <c r="AU85" s="172"/>
      <c r="AV85" s="172"/>
      <c r="AW85" s="172"/>
      <c r="AX85" s="173"/>
    </row>
    <row r="86" spans="1:50" ht="22.5" customHeight="1">
      <c r="A86" s="124"/>
      <c r="B86" s="122"/>
      <c r="C86" s="122"/>
      <c r="D86" s="122"/>
      <c r="E86" s="122"/>
      <c r="F86" s="123"/>
      <c r="G86" s="139" t="s">
        <v>473</v>
      </c>
      <c r="H86" s="139"/>
      <c r="I86" s="139"/>
      <c r="J86" s="139"/>
      <c r="K86" s="139"/>
      <c r="L86" s="139"/>
      <c r="M86" s="139"/>
      <c r="N86" s="139"/>
      <c r="O86" s="139"/>
      <c r="P86" s="139"/>
      <c r="Q86" s="139"/>
      <c r="R86" s="139"/>
      <c r="S86" s="139"/>
      <c r="T86" s="139"/>
      <c r="U86" s="139"/>
      <c r="V86" s="139"/>
      <c r="W86" s="139"/>
      <c r="X86" s="139"/>
      <c r="Y86" s="141" t="s">
        <v>17</v>
      </c>
      <c r="Z86" s="142"/>
      <c r="AA86" s="143"/>
      <c r="AB86" s="176"/>
      <c r="AC86" s="145"/>
      <c r="AD86" s="146"/>
      <c r="AE86" s="147" t="s">
        <v>390</v>
      </c>
      <c r="AF86" s="148"/>
      <c r="AG86" s="148"/>
      <c r="AH86" s="148"/>
      <c r="AI86" s="148"/>
      <c r="AJ86" s="147" t="s">
        <v>390</v>
      </c>
      <c r="AK86" s="148"/>
      <c r="AL86" s="148"/>
      <c r="AM86" s="148"/>
      <c r="AN86" s="148"/>
      <c r="AO86" s="147">
        <v>254588</v>
      </c>
      <c r="AP86" s="148"/>
      <c r="AQ86" s="148"/>
      <c r="AR86" s="148"/>
      <c r="AS86" s="148"/>
      <c r="AT86" s="84">
        <v>353270</v>
      </c>
      <c r="AU86" s="85"/>
      <c r="AV86" s="85"/>
      <c r="AW86" s="85"/>
      <c r="AX86" s="87"/>
    </row>
    <row r="87" spans="1:50" ht="36.75"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413</v>
      </c>
      <c r="AC87" s="153"/>
      <c r="AD87" s="154"/>
      <c r="AE87" s="152" t="s">
        <v>391</v>
      </c>
      <c r="AF87" s="153"/>
      <c r="AG87" s="153"/>
      <c r="AH87" s="153"/>
      <c r="AI87" s="154"/>
      <c r="AJ87" s="152" t="s">
        <v>391</v>
      </c>
      <c r="AK87" s="153"/>
      <c r="AL87" s="153"/>
      <c r="AM87" s="153"/>
      <c r="AN87" s="154"/>
      <c r="AO87" s="152" t="s">
        <v>414</v>
      </c>
      <c r="AP87" s="153"/>
      <c r="AQ87" s="153"/>
      <c r="AR87" s="153"/>
      <c r="AS87" s="154"/>
      <c r="AT87" s="152" t="s">
        <v>415</v>
      </c>
      <c r="AU87" s="153"/>
      <c r="AV87" s="153"/>
      <c r="AW87" s="153"/>
      <c r="AX87" s="155"/>
    </row>
    <row r="88" spans="1:50" ht="32.25" customHeight="1">
      <c r="A88" s="162" t="s">
        <v>17</v>
      </c>
      <c r="B88" s="163"/>
      <c r="C88" s="163"/>
      <c r="D88" s="163"/>
      <c r="E88" s="163"/>
      <c r="F88" s="164"/>
      <c r="G88" s="165" t="s">
        <v>18</v>
      </c>
      <c r="H88" s="112"/>
      <c r="I88" s="112"/>
      <c r="J88" s="112"/>
      <c r="K88" s="112"/>
      <c r="L88" s="112"/>
      <c r="M88" s="112"/>
      <c r="N88" s="112"/>
      <c r="O88" s="112"/>
      <c r="P88" s="112"/>
      <c r="Q88" s="112"/>
      <c r="R88" s="112"/>
      <c r="S88" s="112"/>
      <c r="T88" s="112"/>
      <c r="U88" s="112"/>
      <c r="V88" s="112"/>
      <c r="W88" s="112"/>
      <c r="X88" s="166"/>
      <c r="Y88" s="167"/>
      <c r="Z88" s="168"/>
      <c r="AA88" s="169"/>
      <c r="AB88" s="111" t="s">
        <v>12</v>
      </c>
      <c r="AC88" s="112"/>
      <c r="AD88" s="166"/>
      <c r="AE88" s="170" t="s">
        <v>69</v>
      </c>
      <c r="AF88" s="112"/>
      <c r="AG88" s="112"/>
      <c r="AH88" s="112"/>
      <c r="AI88" s="166"/>
      <c r="AJ88" s="170" t="s">
        <v>70</v>
      </c>
      <c r="AK88" s="112"/>
      <c r="AL88" s="112"/>
      <c r="AM88" s="112"/>
      <c r="AN88" s="166"/>
      <c r="AO88" s="170" t="s">
        <v>71</v>
      </c>
      <c r="AP88" s="112"/>
      <c r="AQ88" s="112"/>
      <c r="AR88" s="112"/>
      <c r="AS88" s="166"/>
      <c r="AT88" s="171" t="s">
        <v>75</v>
      </c>
      <c r="AU88" s="172"/>
      <c r="AV88" s="172"/>
      <c r="AW88" s="172"/>
      <c r="AX88" s="173"/>
    </row>
    <row r="89" spans="1:50" ht="22.5" customHeight="1">
      <c r="A89" s="124"/>
      <c r="B89" s="122"/>
      <c r="C89" s="122"/>
      <c r="D89" s="122"/>
      <c r="E89" s="122"/>
      <c r="F89" s="123"/>
      <c r="G89" s="139" t="s">
        <v>393</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t="s">
        <v>390</v>
      </c>
      <c r="AF89" s="148"/>
      <c r="AG89" s="148"/>
      <c r="AH89" s="148"/>
      <c r="AI89" s="148"/>
      <c r="AJ89" s="147">
        <v>10200000</v>
      </c>
      <c r="AK89" s="148"/>
      <c r="AL89" s="148"/>
      <c r="AM89" s="148"/>
      <c r="AN89" s="148"/>
      <c r="AO89" s="147">
        <v>6539670</v>
      </c>
      <c r="AP89" s="148"/>
      <c r="AQ89" s="148"/>
      <c r="AR89" s="148"/>
      <c r="AS89" s="148"/>
      <c r="AT89" s="84">
        <v>9999500</v>
      </c>
      <c r="AU89" s="85"/>
      <c r="AV89" s="85"/>
      <c r="AW89" s="85"/>
      <c r="AX89" s="87"/>
    </row>
    <row r="90" spans="1:50" ht="33.75"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413</v>
      </c>
      <c r="AC90" s="153"/>
      <c r="AD90" s="154"/>
      <c r="AE90" s="152" t="s">
        <v>391</v>
      </c>
      <c r="AF90" s="153"/>
      <c r="AG90" s="153"/>
      <c r="AH90" s="153"/>
      <c r="AI90" s="154"/>
      <c r="AJ90" s="152" t="s">
        <v>394</v>
      </c>
      <c r="AK90" s="153"/>
      <c r="AL90" s="153"/>
      <c r="AM90" s="153"/>
      <c r="AN90" s="154"/>
      <c r="AO90" s="152" t="s">
        <v>409</v>
      </c>
      <c r="AP90" s="153"/>
      <c r="AQ90" s="153"/>
      <c r="AR90" s="153"/>
      <c r="AS90" s="154"/>
      <c r="AT90" s="152" t="s">
        <v>408</v>
      </c>
      <c r="AU90" s="153"/>
      <c r="AV90" s="153"/>
      <c r="AW90" s="153"/>
      <c r="AX90" s="155"/>
    </row>
    <row r="91" spans="1:50" ht="32.25" customHeight="1">
      <c r="A91" s="162" t="s">
        <v>17</v>
      </c>
      <c r="B91" s="163"/>
      <c r="C91" s="163"/>
      <c r="D91" s="163"/>
      <c r="E91" s="163"/>
      <c r="F91" s="164"/>
      <c r="G91" s="165" t="s">
        <v>18</v>
      </c>
      <c r="H91" s="112"/>
      <c r="I91" s="112"/>
      <c r="J91" s="112"/>
      <c r="K91" s="112"/>
      <c r="L91" s="112"/>
      <c r="M91" s="112"/>
      <c r="N91" s="112"/>
      <c r="O91" s="112"/>
      <c r="P91" s="112"/>
      <c r="Q91" s="112"/>
      <c r="R91" s="112"/>
      <c r="S91" s="112"/>
      <c r="T91" s="112"/>
      <c r="U91" s="112"/>
      <c r="V91" s="112"/>
      <c r="W91" s="112"/>
      <c r="X91" s="166"/>
      <c r="Y91" s="167"/>
      <c r="Z91" s="168"/>
      <c r="AA91" s="169"/>
      <c r="AB91" s="111" t="s">
        <v>12</v>
      </c>
      <c r="AC91" s="112"/>
      <c r="AD91" s="166"/>
      <c r="AE91" s="170" t="s">
        <v>69</v>
      </c>
      <c r="AF91" s="112"/>
      <c r="AG91" s="112"/>
      <c r="AH91" s="112"/>
      <c r="AI91" s="166"/>
      <c r="AJ91" s="170" t="s">
        <v>70</v>
      </c>
      <c r="AK91" s="112"/>
      <c r="AL91" s="112"/>
      <c r="AM91" s="112"/>
      <c r="AN91" s="166"/>
      <c r="AO91" s="170" t="s">
        <v>71</v>
      </c>
      <c r="AP91" s="112"/>
      <c r="AQ91" s="112"/>
      <c r="AR91" s="112"/>
      <c r="AS91" s="166"/>
      <c r="AT91" s="171" t="s">
        <v>75</v>
      </c>
      <c r="AU91" s="172"/>
      <c r="AV91" s="172"/>
      <c r="AW91" s="172"/>
      <c r="AX91" s="173"/>
    </row>
    <row r="92" spans="1:50" ht="22.5" customHeight="1">
      <c r="A92" s="124"/>
      <c r="B92" s="122"/>
      <c r="C92" s="122"/>
      <c r="D92" s="122"/>
      <c r="E92" s="122"/>
      <c r="F92" s="123"/>
      <c r="G92" s="139" t="s">
        <v>470</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t="s">
        <v>390</v>
      </c>
      <c r="AF92" s="148"/>
      <c r="AG92" s="148"/>
      <c r="AH92" s="148"/>
      <c r="AI92" s="148"/>
      <c r="AJ92" s="147">
        <v>7540000</v>
      </c>
      <c r="AK92" s="148"/>
      <c r="AL92" s="148"/>
      <c r="AM92" s="148"/>
      <c r="AN92" s="148"/>
      <c r="AO92" s="147">
        <v>7257709</v>
      </c>
      <c r="AP92" s="148"/>
      <c r="AQ92" s="148"/>
      <c r="AR92" s="148"/>
      <c r="AS92" s="148"/>
      <c r="AT92" s="84">
        <v>7950000</v>
      </c>
      <c r="AU92" s="85"/>
      <c r="AV92" s="85"/>
      <c r="AW92" s="85"/>
      <c r="AX92" s="87"/>
    </row>
    <row r="93" spans="1:50" ht="32.25"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471</v>
      </c>
      <c r="AC93" s="153"/>
      <c r="AD93" s="154"/>
      <c r="AE93" s="152" t="s">
        <v>391</v>
      </c>
      <c r="AF93" s="153"/>
      <c r="AG93" s="153"/>
      <c r="AH93" s="153"/>
      <c r="AI93" s="154"/>
      <c r="AJ93" s="152" t="s">
        <v>395</v>
      </c>
      <c r="AK93" s="153"/>
      <c r="AL93" s="153"/>
      <c r="AM93" s="153"/>
      <c r="AN93" s="154"/>
      <c r="AO93" s="152" t="s">
        <v>446</v>
      </c>
      <c r="AP93" s="153"/>
      <c r="AQ93" s="153"/>
      <c r="AR93" s="153"/>
      <c r="AS93" s="154"/>
      <c r="AT93" s="152" t="s">
        <v>425</v>
      </c>
      <c r="AU93" s="153"/>
      <c r="AV93" s="153"/>
      <c r="AW93" s="153"/>
      <c r="AX93" s="155"/>
    </row>
    <row r="94" spans="1:50" ht="32.25" customHeight="1" hidden="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50" ht="22.5" customHeight="1" hidden="1">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4"/>
      <c r="AU95" s="85"/>
      <c r="AV95" s="85"/>
      <c r="AW95" s="85"/>
      <c r="AX95" s="87"/>
    </row>
    <row r="96" spans="1:50" ht="46.5" customHeight="1" hidden="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2.5" customHeight="1">
      <c r="A97" s="382" t="s">
        <v>77</v>
      </c>
      <c r="B97" s="383"/>
      <c r="C97" s="354" t="s">
        <v>19</v>
      </c>
      <c r="D97" s="355"/>
      <c r="E97" s="355"/>
      <c r="F97" s="355"/>
      <c r="G97" s="355"/>
      <c r="H97" s="355"/>
      <c r="I97" s="355"/>
      <c r="J97" s="355"/>
      <c r="K97" s="356"/>
      <c r="L97" s="417" t="s">
        <v>76</v>
      </c>
      <c r="M97" s="417"/>
      <c r="N97" s="417"/>
      <c r="O97" s="417"/>
      <c r="P97" s="417"/>
      <c r="Q97" s="417"/>
      <c r="R97" s="418" t="s">
        <v>73</v>
      </c>
      <c r="S97" s="419"/>
      <c r="T97" s="419"/>
      <c r="U97" s="419"/>
      <c r="V97" s="419"/>
      <c r="W97" s="419"/>
      <c r="X97" s="420"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1"/>
    </row>
    <row r="98" spans="1:50" ht="22.5" customHeight="1">
      <c r="A98" s="384"/>
      <c r="B98" s="385"/>
      <c r="C98" s="422" t="s">
        <v>389</v>
      </c>
      <c r="D98" s="423"/>
      <c r="E98" s="423"/>
      <c r="F98" s="423"/>
      <c r="G98" s="423"/>
      <c r="H98" s="423"/>
      <c r="I98" s="423"/>
      <c r="J98" s="423"/>
      <c r="K98" s="424"/>
      <c r="L98" s="62">
        <v>742</v>
      </c>
      <c r="M98" s="63"/>
      <c r="N98" s="63"/>
      <c r="O98" s="63"/>
      <c r="P98" s="63"/>
      <c r="Q98" s="64"/>
      <c r="R98" s="62">
        <v>1140.173</v>
      </c>
      <c r="S98" s="63"/>
      <c r="T98" s="63"/>
      <c r="U98" s="63"/>
      <c r="V98" s="63"/>
      <c r="W98" s="64"/>
      <c r="X98" s="691" t="s">
        <v>483</v>
      </c>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15.75" customHeight="1">
      <c r="A99" s="384"/>
      <c r="B99" s="385"/>
      <c r="C99" s="156"/>
      <c r="D99" s="157"/>
      <c r="E99" s="157"/>
      <c r="F99" s="157"/>
      <c r="G99" s="157"/>
      <c r="H99" s="157"/>
      <c r="I99" s="157"/>
      <c r="J99" s="157"/>
      <c r="K99" s="158"/>
      <c r="L99" s="62"/>
      <c r="M99" s="63"/>
      <c r="N99" s="63"/>
      <c r="O99" s="63"/>
      <c r="P99" s="63"/>
      <c r="Q99" s="64"/>
      <c r="R99" s="62"/>
      <c r="S99" s="63"/>
      <c r="T99" s="63"/>
      <c r="U99" s="63"/>
      <c r="V99" s="63"/>
      <c r="W99" s="64"/>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15.75" customHeight="1">
      <c r="A100" s="384"/>
      <c r="B100" s="385"/>
      <c r="C100" s="156"/>
      <c r="D100" s="157"/>
      <c r="E100" s="157"/>
      <c r="F100" s="157"/>
      <c r="G100" s="157"/>
      <c r="H100" s="157"/>
      <c r="I100" s="157"/>
      <c r="J100" s="157"/>
      <c r="K100" s="158"/>
      <c r="L100" s="62"/>
      <c r="M100" s="63"/>
      <c r="N100" s="63"/>
      <c r="O100" s="63"/>
      <c r="P100" s="63"/>
      <c r="Q100" s="64"/>
      <c r="R100" s="62"/>
      <c r="S100" s="63"/>
      <c r="T100" s="63"/>
      <c r="U100" s="63"/>
      <c r="V100" s="63"/>
      <c r="W100" s="64"/>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15.75" customHeight="1">
      <c r="A101" s="384"/>
      <c r="B101" s="385"/>
      <c r="C101" s="156"/>
      <c r="D101" s="157"/>
      <c r="E101" s="157"/>
      <c r="F101" s="157"/>
      <c r="G101" s="157"/>
      <c r="H101" s="157"/>
      <c r="I101" s="157"/>
      <c r="J101" s="157"/>
      <c r="K101" s="158"/>
      <c r="L101" s="62"/>
      <c r="M101" s="63"/>
      <c r="N101" s="63"/>
      <c r="O101" s="63"/>
      <c r="P101" s="63"/>
      <c r="Q101" s="64"/>
      <c r="R101" s="62"/>
      <c r="S101" s="63"/>
      <c r="T101" s="63"/>
      <c r="U101" s="63"/>
      <c r="V101" s="63"/>
      <c r="W101" s="64"/>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15.75" customHeight="1">
      <c r="A102" s="384"/>
      <c r="B102" s="385"/>
      <c r="C102" s="156"/>
      <c r="D102" s="157"/>
      <c r="E102" s="157"/>
      <c r="F102" s="157"/>
      <c r="G102" s="157"/>
      <c r="H102" s="157"/>
      <c r="I102" s="157"/>
      <c r="J102" s="157"/>
      <c r="K102" s="158"/>
      <c r="L102" s="62"/>
      <c r="M102" s="63"/>
      <c r="N102" s="63"/>
      <c r="O102" s="63"/>
      <c r="P102" s="63"/>
      <c r="Q102" s="64"/>
      <c r="R102" s="62"/>
      <c r="S102" s="63"/>
      <c r="T102" s="63"/>
      <c r="U102" s="63"/>
      <c r="V102" s="63"/>
      <c r="W102" s="64"/>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15.75" customHeight="1">
      <c r="A103" s="384"/>
      <c r="B103" s="385"/>
      <c r="C103" s="388"/>
      <c r="D103" s="389"/>
      <c r="E103" s="389"/>
      <c r="F103" s="389"/>
      <c r="G103" s="389"/>
      <c r="H103" s="389"/>
      <c r="I103" s="389"/>
      <c r="J103" s="389"/>
      <c r="K103" s="390"/>
      <c r="L103" s="62"/>
      <c r="M103" s="63"/>
      <c r="N103" s="63"/>
      <c r="O103" s="63"/>
      <c r="P103" s="63"/>
      <c r="Q103" s="64"/>
      <c r="R103" s="62"/>
      <c r="S103" s="63"/>
      <c r="T103" s="63"/>
      <c r="U103" s="63"/>
      <c r="V103" s="63"/>
      <c r="W103" s="64"/>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c r="A104" s="386"/>
      <c r="B104" s="387"/>
      <c r="C104" s="376" t="s">
        <v>22</v>
      </c>
      <c r="D104" s="377"/>
      <c r="E104" s="377"/>
      <c r="F104" s="377"/>
      <c r="G104" s="377"/>
      <c r="H104" s="377"/>
      <c r="I104" s="377"/>
      <c r="J104" s="377"/>
      <c r="K104" s="378"/>
      <c r="L104" s="379">
        <f>SUM(L98:Q103)</f>
        <v>742</v>
      </c>
      <c r="M104" s="380"/>
      <c r="N104" s="380"/>
      <c r="O104" s="380"/>
      <c r="P104" s="380"/>
      <c r="Q104" s="381"/>
      <c r="R104" s="379">
        <f>SUM(R98:W103)</f>
        <v>1140.173</v>
      </c>
      <c r="S104" s="380"/>
      <c r="T104" s="380"/>
      <c r="U104" s="380"/>
      <c r="V104" s="380"/>
      <c r="W104" s="381"/>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2" t="s">
        <v>38</v>
      </c>
      <c r="AH107" s="606"/>
      <c r="AI107" s="606"/>
      <c r="AJ107" s="606"/>
      <c r="AK107" s="606"/>
      <c r="AL107" s="606"/>
      <c r="AM107" s="606"/>
      <c r="AN107" s="606"/>
      <c r="AO107" s="606"/>
      <c r="AP107" s="606"/>
      <c r="AQ107" s="606"/>
      <c r="AR107" s="606"/>
      <c r="AS107" s="606"/>
      <c r="AT107" s="606"/>
      <c r="AU107" s="606"/>
      <c r="AV107" s="606"/>
      <c r="AW107" s="606"/>
      <c r="AX107" s="643"/>
    </row>
    <row r="108" spans="1:50" ht="85.5" customHeight="1">
      <c r="A108" s="301" t="s">
        <v>312</v>
      </c>
      <c r="B108" s="302"/>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4" t="s">
        <v>379</v>
      </c>
      <c r="AE108" s="615"/>
      <c r="AF108" s="615"/>
      <c r="AG108" s="611" t="s">
        <v>403</v>
      </c>
      <c r="AH108" s="612"/>
      <c r="AI108" s="612"/>
      <c r="AJ108" s="612"/>
      <c r="AK108" s="612"/>
      <c r="AL108" s="612"/>
      <c r="AM108" s="612"/>
      <c r="AN108" s="612"/>
      <c r="AO108" s="612"/>
      <c r="AP108" s="612"/>
      <c r="AQ108" s="612"/>
      <c r="AR108" s="612"/>
      <c r="AS108" s="612"/>
      <c r="AT108" s="612"/>
      <c r="AU108" s="612"/>
      <c r="AV108" s="612"/>
      <c r="AW108" s="612"/>
      <c r="AX108" s="613"/>
    </row>
    <row r="109" spans="1:50" ht="23.25" customHeight="1">
      <c r="A109" s="303"/>
      <c r="B109" s="304"/>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379</v>
      </c>
      <c r="AE109" s="451"/>
      <c r="AF109" s="451"/>
      <c r="AG109" s="542" t="s">
        <v>385</v>
      </c>
      <c r="AH109" s="299"/>
      <c r="AI109" s="299"/>
      <c r="AJ109" s="299"/>
      <c r="AK109" s="299"/>
      <c r="AL109" s="299"/>
      <c r="AM109" s="299"/>
      <c r="AN109" s="299"/>
      <c r="AO109" s="299"/>
      <c r="AP109" s="299"/>
      <c r="AQ109" s="299"/>
      <c r="AR109" s="299"/>
      <c r="AS109" s="299"/>
      <c r="AT109" s="299"/>
      <c r="AU109" s="299"/>
      <c r="AV109" s="299"/>
      <c r="AW109" s="299"/>
      <c r="AX109" s="300"/>
    </row>
    <row r="110" spans="1:50" ht="24.75" customHeight="1">
      <c r="A110" s="305"/>
      <c r="B110" s="306"/>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5" t="s">
        <v>379</v>
      </c>
      <c r="AE110" s="596"/>
      <c r="AF110" s="596"/>
      <c r="AG110" s="540" t="s">
        <v>385</v>
      </c>
      <c r="AH110" s="192"/>
      <c r="AI110" s="192"/>
      <c r="AJ110" s="192"/>
      <c r="AK110" s="192"/>
      <c r="AL110" s="192"/>
      <c r="AM110" s="192"/>
      <c r="AN110" s="192"/>
      <c r="AO110" s="192"/>
      <c r="AP110" s="192"/>
      <c r="AQ110" s="192"/>
      <c r="AR110" s="192"/>
      <c r="AS110" s="192"/>
      <c r="AT110" s="192"/>
      <c r="AU110" s="192"/>
      <c r="AV110" s="192"/>
      <c r="AW110" s="192"/>
      <c r="AX110" s="541"/>
    </row>
    <row r="111" spans="1:50" ht="61.5" customHeight="1">
      <c r="A111" s="560" t="s">
        <v>46</v>
      </c>
      <c r="B111" s="597"/>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379</v>
      </c>
      <c r="AE111" s="447"/>
      <c r="AF111" s="447"/>
      <c r="AG111" s="295" t="s">
        <v>404</v>
      </c>
      <c r="AH111" s="296"/>
      <c r="AI111" s="296"/>
      <c r="AJ111" s="296"/>
      <c r="AK111" s="296"/>
      <c r="AL111" s="296"/>
      <c r="AM111" s="296"/>
      <c r="AN111" s="296"/>
      <c r="AO111" s="296"/>
      <c r="AP111" s="296"/>
      <c r="AQ111" s="296"/>
      <c r="AR111" s="296"/>
      <c r="AS111" s="296"/>
      <c r="AT111" s="296"/>
      <c r="AU111" s="296"/>
      <c r="AV111" s="296"/>
      <c r="AW111" s="296"/>
      <c r="AX111" s="297"/>
    </row>
    <row r="112" spans="1:50" ht="18.75" customHeight="1">
      <c r="A112" s="598"/>
      <c r="B112" s="599"/>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386</v>
      </c>
      <c r="AE112" s="451"/>
      <c r="AF112" s="451"/>
      <c r="AG112" s="298"/>
      <c r="AH112" s="299"/>
      <c r="AI112" s="299"/>
      <c r="AJ112" s="299"/>
      <c r="AK112" s="299"/>
      <c r="AL112" s="299"/>
      <c r="AM112" s="299"/>
      <c r="AN112" s="299"/>
      <c r="AO112" s="299"/>
      <c r="AP112" s="299"/>
      <c r="AQ112" s="299"/>
      <c r="AR112" s="299"/>
      <c r="AS112" s="299"/>
      <c r="AT112" s="299"/>
      <c r="AU112" s="299"/>
      <c r="AV112" s="299"/>
      <c r="AW112" s="299"/>
      <c r="AX112" s="300"/>
    </row>
    <row r="113" spans="1:50" ht="43.5" customHeight="1">
      <c r="A113" s="598"/>
      <c r="B113" s="599"/>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379</v>
      </c>
      <c r="AE113" s="451"/>
      <c r="AF113" s="451"/>
      <c r="AG113" s="542" t="s">
        <v>476</v>
      </c>
      <c r="AH113" s="299"/>
      <c r="AI113" s="299"/>
      <c r="AJ113" s="299"/>
      <c r="AK113" s="299"/>
      <c r="AL113" s="299"/>
      <c r="AM113" s="299"/>
      <c r="AN113" s="299"/>
      <c r="AO113" s="299"/>
      <c r="AP113" s="299"/>
      <c r="AQ113" s="299"/>
      <c r="AR113" s="299"/>
      <c r="AS113" s="299"/>
      <c r="AT113" s="299"/>
      <c r="AU113" s="299"/>
      <c r="AV113" s="299"/>
      <c r="AW113" s="299"/>
      <c r="AX113" s="300"/>
    </row>
    <row r="114" spans="1:50" ht="18.75" customHeight="1">
      <c r="A114" s="598"/>
      <c r="B114" s="599"/>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386</v>
      </c>
      <c r="AE114" s="451"/>
      <c r="AF114" s="451"/>
      <c r="AG114" s="298"/>
      <c r="AH114" s="299"/>
      <c r="AI114" s="299"/>
      <c r="AJ114" s="299"/>
      <c r="AK114" s="299"/>
      <c r="AL114" s="299"/>
      <c r="AM114" s="299"/>
      <c r="AN114" s="299"/>
      <c r="AO114" s="299"/>
      <c r="AP114" s="299"/>
      <c r="AQ114" s="299"/>
      <c r="AR114" s="299"/>
      <c r="AS114" s="299"/>
      <c r="AT114" s="299"/>
      <c r="AU114" s="299"/>
      <c r="AV114" s="299"/>
      <c r="AW114" s="299"/>
      <c r="AX114" s="300"/>
    </row>
    <row r="115" spans="1:50" ht="36.75" customHeight="1">
      <c r="A115" s="598"/>
      <c r="B115" s="599"/>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379</v>
      </c>
      <c r="AE115" s="451"/>
      <c r="AF115" s="451"/>
      <c r="AG115" s="542" t="s">
        <v>405</v>
      </c>
      <c r="AH115" s="299"/>
      <c r="AI115" s="299"/>
      <c r="AJ115" s="299"/>
      <c r="AK115" s="299"/>
      <c r="AL115" s="299"/>
      <c r="AM115" s="299"/>
      <c r="AN115" s="299"/>
      <c r="AO115" s="299"/>
      <c r="AP115" s="299"/>
      <c r="AQ115" s="299"/>
      <c r="AR115" s="299"/>
      <c r="AS115" s="299"/>
      <c r="AT115" s="299"/>
      <c r="AU115" s="299"/>
      <c r="AV115" s="299"/>
      <c r="AW115" s="299"/>
      <c r="AX115" s="300"/>
    </row>
    <row r="116" spans="1:64" ht="56.25" customHeight="1">
      <c r="A116" s="598"/>
      <c r="B116" s="599"/>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6" t="s">
        <v>379</v>
      </c>
      <c r="AE116" s="647"/>
      <c r="AF116" s="647"/>
      <c r="AG116" s="371" t="s">
        <v>477</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2" ht="18.75" customHeight="1">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386</v>
      </c>
      <c r="AE117" s="596"/>
      <c r="AF117" s="605"/>
      <c r="AG117" s="609"/>
      <c r="AH117" s="444"/>
      <c r="AI117" s="444"/>
      <c r="AJ117" s="444"/>
      <c r="AK117" s="444"/>
      <c r="AL117" s="444"/>
      <c r="AM117" s="444"/>
      <c r="AN117" s="444"/>
      <c r="AO117" s="444"/>
      <c r="AP117" s="444"/>
      <c r="AQ117" s="444"/>
      <c r="AR117" s="444"/>
      <c r="AS117" s="444"/>
      <c r="AT117" s="444"/>
      <c r="AU117" s="444"/>
      <c r="AV117" s="444"/>
      <c r="AW117" s="444"/>
      <c r="AX117" s="610"/>
      <c r="BG117" s="10"/>
      <c r="BH117" s="10"/>
      <c r="BI117" s="10"/>
      <c r="BJ117" s="10"/>
    </row>
    <row r="118" spans="1:50" ht="18.75" customHeight="1">
      <c r="A118" s="560" t="s">
        <v>47</v>
      </c>
      <c r="B118" s="597"/>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6" t="s">
        <v>386</v>
      </c>
      <c r="AE118" s="447"/>
      <c r="AF118" s="651"/>
      <c r="AG118" s="652"/>
      <c r="AH118" s="296"/>
      <c r="AI118" s="296"/>
      <c r="AJ118" s="296"/>
      <c r="AK118" s="296"/>
      <c r="AL118" s="296"/>
      <c r="AM118" s="296"/>
      <c r="AN118" s="296"/>
      <c r="AO118" s="296"/>
      <c r="AP118" s="296"/>
      <c r="AQ118" s="296"/>
      <c r="AR118" s="296"/>
      <c r="AS118" s="296"/>
      <c r="AT118" s="296"/>
      <c r="AU118" s="296"/>
      <c r="AV118" s="296"/>
      <c r="AW118" s="296"/>
      <c r="AX118" s="297"/>
    </row>
    <row r="119" spans="1:50" ht="95.25" customHeight="1">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6" t="s">
        <v>379</v>
      </c>
      <c r="AE119" s="617"/>
      <c r="AF119" s="617"/>
      <c r="AG119" s="542" t="s">
        <v>406</v>
      </c>
      <c r="AH119" s="299"/>
      <c r="AI119" s="299"/>
      <c r="AJ119" s="299"/>
      <c r="AK119" s="299"/>
      <c r="AL119" s="299"/>
      <c r="AM119" s="299"/>
      <c r="AN119" s="299"/>
      <c r="AO119" s="299"/>
      <c r="AP119" s="299"/>
      <c r="AQ119" s="299"/>
      <c r="AR119" s="299"/>
      <c r="AS119" s="299"/>
      <c r="AT119" s="299"/>
      <c r="AU119" s="299"/>
      <c r="AV119" s="299"/>
      <c r="AW119" s="299"/>
      <c r="AX119" s="300"/>
    </row>
    <row r="120" spans="1:50" ht="18" customHeight="1">
      <c r="A120" s="598"/>
      <c r="B120" s="599"/>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386</v>
      </c>
      <c r="AE120" s="451"/>
      <c r="AF120" s="451"/>
      <c r="AG120" s="298"/>
      <c r="AH120" s="299"/>
      <c r="AI120" s="299"/>
      <c r="AJ120" s="299"/>
      <c r="AK120" s="299"/>
      <c r="AL120" s="299"/>
      <c r="AM120" s="299"/>
      <c r="AN120" s="299"/>
      <c r="AO120" s="299"/>
      <c r="AP120" s="299"/>
      <c r="AQ120" s="299"/>
      <c r="AR120" s="299"/>
      <c r="AS120" s="299"/>
      <c r="AT120" s="299"/>
      <c r="AU120" s="299"/>
      <c r="AV120" s="299"/>
      <c r="AW120" s="299"/>
      <c r="AX120" s="300"/>
    </row>
    <row r="121" spans="1:50" ht="18" customHeight="1">
      <c r="A121" s="600"/>
      <c r="B121" s="601"/>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379</v>
      </c>
      <c r="AE121" s="451"/>
      <c r="AF121" s="451"/>
      <c r="AG121" s="540" t="s">
        <v>385</v>
      </c>
      <c r="AH121" s="192"/>
      <c r="AI121" s="192"/>
      <c r="AJ121" s="192"/>
      <c r="AK121" s="192"/>
      <c r="AL121" s="192"/>
      <c r="AM121" s="192"/>
      <c r="AN121" s="192"/>
      <c r="AO121" s="192"/>
      <c r="AP121" s="192"/>
      <c r="AQ121" s="192"/>
      <c r="AR121" s="192"/>
      <c r="AS121" s="192"/>
      <c r="AT121" s="192"/>
      <c r="AU121" s="192"/>
      <c r="AV121" s="192"/>
      <c r="AW121" s="192"/>
      <c r="AX121" s="541"/>
    </row>
    <row r="122" spans="1:50" ht="33" customHeight="1">
      <c r="A122" s="636" t="s">
        <v>80</v>
      </c>
      <c r="B122" s="637"/>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c r="AE122" s="447"/>
      <c r="AF122" s="447"/>
      <c r="AG122" s="587"/>
      <c r="AH122" s="190"/>
      <c r="AI122" s="190"/>
      <c r="AJ122" s="190"/>
      <c r="AK122" s="190"/>
      <c r="AL122" s="190"/>
      <c r="AM122" s="190"/>
      <c r="AN122" s="190"/>
      <c r="AO122" s="190"/>
      <c r="AP122" s="190"/>
      <c r="AQ122" s="190"/>
      <c r="AR122" s="190"/>
      <c r="AS122" s="190"/>
      <c r="AT122" s="190"/>
      <c r="AU122" s="190"/>
      <c r="AV122" s="190"/>
      <c r="AW122" s="190"/>
      <c r="AX122" s="588"/>
    </row>
    <row r="123" spans="1:50" ht="15.75" customHeight="1">
      <c r="A123" s="638"/>
      <c r="B123" s="639"/>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89"/>
      <c r="AH123" s="271"/>
      <c r="AI123" s="271"/>
      <c r="AJ123" s="271"/>
      <c r="AK123" s="271"/>
      <c r="AL123" s="271"/>
      <c r="AM123" s="271"/>
      <c r="AN123" s="271"/>
      <c r="AO123" s="271"/>
      <c r="AP123" s="271"/>
      <c r="AQ123" s="271"/>
      <c r="AR123" s="271"/>
      <c r="AS123" s="271"/>
      <c r="AT123" s="271"/>
      <c r="AU123" s="271"/>
      <c r="AV123" s="271"/>
      <c r="AW123" s="271"/>
      <c r="AX123" s="590"/>
    </row>
    <row r="124" spans="1:50" ht="19.5" customHeight="1">
      <c r="A124" s="638"/>
      <c r="B124" s="639"/>
      <c r="C124" s="653"/>
      <c r="D124" s="654"/>
      <c r="E124" s="654"/>
      <c r="F124" s="654"/>
      <c r="G124" s="654"/>
      <c r="H124" s="654"/>
      <c r="I124" s="654"/>
      <c r="J124" s="654"/>
      <c r="K124" s="654"/>
      <c r="L124" s="654"/>
      <c r="M124" s="654"/>
      <c r="N124" s="654"/>
      <c r="O124" s="655"/>
      <c r="P124" s="662"/>
      <c r="Q124" s="662"/>
      <c r="R124" s="662"/>
      <c r="S124" s="663"/>
      <c r="T124" s="644"/>
      <c r="U124" s="299"/>
      <c r="V124" s="299"/>
      <c r="W124" s="299"/>
      <c r="X124" s="299"/>
      <c r="Y124" s="299"/>
      <c r="Z124" s="299"/>
      <c r="AA124" s="299"/>
      <c r="AB124" s="299"/>
      <c r="AC124" s="299"/>
      <c r="AD124" s="299"/>
      <c r="AE124" s="299"/>
      <c r="AF124" s="645"/>
      <c r="AG124" s="589"/>
      <c r="AH124" s="271"/>
      <c r="AI124" s="271"/>
      <c r="AJ124" s="271"/>
      <c r="AK124" s="271"/>
      <c r="AL124" s="271"/>
      <c r="AM124" s="271"/>
      <c r="AN124" s="271"/>
      <c r="AO124" s="271"/>
      <c r="AP124" s="271"/>
      <c r="AQ124" s="271"/>
      <c r="AR124" s="271"/>
      <c r="AS124" s="271"/>
      <c r="AT124" s="271"/>
      <c r="AU124" s="271"/>
      <c r="AV124" s="271"/>
      <c r="AW124" s="271"/>
      <c r="AX124" s="590"/>
    </row>
    <row r="125" spans="1:50" ht="19.5" customHeight="1">
      <c r="A125" s="640"/>
      <c r="B125" s="641"/>
      <c r="C125" s="656"/>
      <c r="D125" s="657"/>
      <c r="E125" s="657"/>
      <c r="F125" s="657"/>
      <c r="G125" s="657"/>
      <c r="H125" s="657"/>
      <c r="I125" s="657"/>
      <c r="J125" s="657"/>
      <c r="K125" s="657"/>
      <c r="L125" s="657"/>
      <c r="M125" s="657"/>
      <c r="N125" s="657"/>
      <c r="O125" s="658"/>
      <c r="P125" s="664"/>
      <c r="Q125" s="664"/>
      <c r="R125" s="664"/>
      <c r="S125" s="665"/>
      <c r="T125" s="443"/>
      <c r="U125" s="444"/>
      <c r="V125" s="444"/>
      <c r="W125" s="444"/>
      <c r="X125" s="444"/>
      <c r="Y125" s="444"/>
      <c r="Z125" s="444"/>
      <c r="AA125" s="444"/>
      <c r="AB125" s="444"/>
      <c r="AC125" s="444"/>
      <c r="AD125" s="444"/>
      <c r="AE125" s="444"/>
      <c r="AF125" s="445"/>
      <c r="AG125" s="591"/>
      <c r="AH125" s="192"/>
      <c r="AI125" s="192"/>
      <c r="AJ125" s="192"/>
      <c r="AK125" s="192"/>
      <c r="AL125" s="192"/>
      <c r="AM125" s="192"/>
      <c r="AN125" s="192"/>
      <c r="AO125" s="192"/>
      <c r="AP125" s="192"/>
      <c r="AQ125" s="192"/>
      <c r="AR125" s="192"/>
      <c r="AS125" s="192"/>
      <c r="AT125" s="192"/>
      <c r="AU125" s="192"/>
      <c r="AV125" s="192"/>
      <c r="AW125" s="192"/>
      <c r="AX125" s="541"/>
    </row>
    <row r="126" spans="1:50" ht="39" customHeight="1">
      <c r="A126" s="560" t="s">
        <v>58</v>
      </c>
      <c r="B126" s="561"/>
      <c r="C126" s="398" t="s">
        <v>64</v>
      </c>
      <c r="D126" s="583"/>
      <c r="E126" s="583"/>
      <c r="F126" s="584"/>
      <c r="G126" s="554" t="s">
        <v>387</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42" customHeight="1" thickBot="1">
      <c r="A127" s="562"/>
      <c r="B127" s="563"/>
      <c r="C127" s="366" t="s">
        <v>68</v>
      </c>
      <c r="D127" s="367"/>
      <c r="E127" s="367"/>
      <c r="F127" s="368"/>
      <c r="G127" s="369" t="s">
        <v>388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50" ht="21" customHeight="1">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51" customHeight="1" thickBot="1">
      <c r="A129" s="582" t="s">
        <v>479</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53.25" customHeight="1" thickBot="1">
      <c r="A131" s="557" t="s">
        <v>307</v>
      </c>
      <c r="B131" s="558"/>
      <c r="C131" s="558"/>
      <c r="D131" s="558"/>
      <c r="E131" s="559"/>
      <c r="F131" s="576" t="s">
        <v>480</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59.25" customHeight="1" thickBot="1">
      <c r="A133" s="440" t="s">
        <v>482</v>
      </c>
      <c r="B133" s="441"/>
      <c r="C133" s="441"/>
      <c r="D133" s="441"/>
      <c r="E133" s="442"/>
      <c r="F133" s="579" t="s">
        <v>481</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47.25" customHeight="1" thickBot="1">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5" customHeight="1">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5" customHeight="1">
      <c r="A137" s="410" t="s">
        <v>224</v>
      </c>
      <c r="B137" s="411"/>
      <c r="C137" s="411"/>
      <c r="D137" s="411"/>
      <c r="E137" s="411"/>
      <c r="F137" s="411"/>
      <c r="G137" s="427" t="s">
        <v>382</v>
      </c>
      <c r="H137" s="428"/>
      <c r="I137" s="428"/>
      <c r="J137" s="428"/>
      <c r="K137" s="428"/>
      <c r="L137" s="428"/>
      <c r="M137" s="428"/>
      <c r="N137" s="428"/>
      <c r="O137" s="428"/>
      <c r="P137" s="429"/>
      <c r="Q137" s="411" t="s">
        <v>225</v>
      </c>
      <c r="R137" s="411"/>
      <c r="S137" s="411"/>
      <c r="T137" s="411"/>
      <c r="U137" s="411"/>
      <c r="V137" s="411"/>
      <c r="W137" s="427" t="s">
        <v>382</v>
      </c>
      <c r="X137" s="428"/>
      <c r="Y137" s="428"/>
      <c r="Z137" s="428"/>
      <c r="AA137" s="428"/>
      <c r="AB137" s="428"/>
      <c r="AC137" s="428"/>
      <c r="AD137" s="428"/>
      <c r="AE137" s="428"/>
      <c r="AF137" s="429"/>
      <c r="AG137" s="411" t="s">
        <v>226</v>
      </c>
      <c r="AH137" s="411"/>
      <c r="AI137" s="411"/>
      <c r="AJ137" s="411"/>
      <c r="AK137" s="411"/>
      <c r="AL137" s="411"/>
      <c r="AM137" s="407" t="s">
        <v>398</v>
      </c>
      <c r="AN137" s="408"/>
      <c r="AO137" s="408"/>
      <c r="AP137" s="408"/>
      <c r="AQ137" s="408"/>
      <c r="AR137" s="408"/>
      <c r="AS137" s="408"/>
      <c r="AT137" s="408"/>
      <c r="AU137" s="408"/>
      <c r="AV137" s="409"/>
      <c r="AW137" s="12"/>
      <c r="AX137" s="13"/>
    </row>
    <row r="138" spans="1:50" ht="19.5" customHeight="1" thickBot="1">
      <c r="A138" s="412" t="s">
        <v>227</v>
      </c>
      <c r="B138" s="413"/>
      <c r="C138" s="413"/>
      <c r="D138" s="413"/>
      <c r="E138" s="413"/>
      <c r="F138" s="413"/>
      <c r="G138" s="430" t="s">
        <v>399</v>
      </c>
      <c r="H138" s="431"/>
      <c r="I138" s="431"/>
      <c r="J138" s="431"/>
      <c r="K138" s="431"/>
      <c r="L138" s="431"/>
      <c r="M138" s="431"/>
      <c r="N138" s="431"/>
      <c r="O138" s="431"/>
      <c r="P138" s="432"/>
      <c r="Q138" s="413" t="s">
        <v>228</v>
      </c>
      <c r="R138" s="413"/>
      <c r="S138" s="413"/>
      <c r="T138" s="413"/>
      <c r="U138" s="413"/>
      <c r="V138" s="413"/>
      <c r="W138" s="430" t="s">
        <v>400</v>
      </c>
      <c r="X138" s="431"/>
      <c r="Y138" s="431"/>
      <c r="Z138" s="431"/>
      <c r="AA138" s="431"/>
      <c r="AB138" s="431"/>
      <c r="AC138" s="431"/>
      <c r="AD138" s="431"/>
      <c r="AE138" s="431"/>
      <c r="AF138" s="432"/>
      <c r="AG138" s="585"/>
      <c r="AH138" s="586"/>
      <c r="AI138" s="586"/>
      <c r="AJ138" s="586"/>
      <c r="AK138" s="586"/>
      <c r="AL138" s="586"/>
      <c r="AM138" s="624"/>
      <c r="AN138" s="625"/>
      <c r="AO138" s="625"/>
      <c r="AP138" s="625"/>
      <c r="AQ138" s="625"/>
      <c r="AR138" s="625"/>
      <c r="AS138" s="625"/>
      <c r="AT138" s="625"/>
      <c r="AU138" s="625"/>
      <c r="AV138" s="626"/>
      <c r="AW138" s="28"/>
      <c r="AX138" s="29"/>
    </row>
    <row r="139" spans="1:50" ht="23.25" customHeight="1">
      <c r="A139" s="567" t="s">
        <v>28</v>
      </c>
      <c r="B139" s="568"/>
      <c r="C139" s="568"/>
      <c r="D139" s="568"/>
      <c r="E139" s="568"/>
      <c r="F139" s="5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0"/>
      <c r="B177" s="571"/>
      <c r="C177" s="571"/>
      <c r="D177" s="571"/>
      <c r="E177" s="571"/>
      <c r="F177" s="57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6" t="s">
        <v>34</v>
      </c>
      <c r="B178" s="547"/>
      <c r="C178" s="547"/>
      <c r="D178" s="547"/>
      <c r="E178" s="547"/>
      <c r="F178" s="548"/>
      <c r="G178" s="394" t="s">
        <v>448</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374</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c r="A179" s="121"/>
      <c r="B179" s="549"/>
      <c r="C179" s="549"/>
      <c r="D179" s="549"/>
      <c r="E179" s="549"/>
      <c r="F179" s="550"/>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c r="A180" s="121"/>
      <c r="B180" s="549"/>
      <c r="C180" s="549"/>
      <c r="D180" s="549"/>
      <c r="E180" s="549"/>
      <c r="F180" s="550"/>
      <c r="G180" s="88" t="s">
        <v>410</v>
      </c>
      <c r="H180" s="89"/>
      <c r="I180" s="89"/>
      <c r="J180" s="89"/>
      <c r="K180" s="90"/>
      <c r="L180" s="91" t="s">
        <v>452</v>
      </c>
      <c r="M180" s="92"/>
      <c r="N180" s="92"/>
      <c r="O180" s="92"/>
      <c r="P180" s="92"/>
      <c r="Q180" s="92"/>
      <c r="R180" s="92"/>
      <c r="S180" s="92"/>
      <c r="T180" s="92"/>
      <c r="U180" s="92"/>
      <c r="V180" s="92"/>
      <c r="W180" s="92"/>
      <c r="X180" s="93"/>
      <c r="Y180" s="94">
        <v>48.956688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6"/>
    </row>
    <row r="181" spans="1:50" ht="17.25" customHeight="1">
      <c r="A181" s="121"/>
      <c r="B181" s="549"/>
      <c r="C181" s="549"/>
      <c r="D181" s="549"/>
      <c r="E181" s="549"/>
      <c r="F181" s="55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17.25" customHeight="1">
      <c r="A182" s="121"/>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17.25" customHeight="1">
      <c r="A183" s="121"/>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17.25" customHeight="1">
      <c r="A184" s="121"/>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17.25" customHeight="1">
      <c r="A185" s="121"/>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17.25" customHeight="1">
      <c r="A186" s="121"/>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17.25" customHeight="1">
      <c r="A187" s="121"/>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17.25" customHeight="1">
      <c r="A188" s="121"/>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7.25" customHeight="1">
      <c r="A189" s="121"/>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1"/>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48.956688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1"/>
      <c r="B191" s="549"/>
      <c r="C191" s="549"/>
      <c r="D191" s="549"/>
      <c r="E191" s="549"/>
      <c r="F191" s="550"/>
      <c r="G191" s="394" t="s">
        <v>449</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359</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c r="A192" s="121"/>
      <c r="B192" s="549"/>
      <c r="C192" s="549"/>
      <c r="D192" s="549"/>
      <c r="E192" s="549"/>
      <c r="F192" s="550"/>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c r="A193" s="121"/>
      <c r="B193" s="549"/>
      <c r="C193" s="549"/>
      <c r="D193" s="549"/>
      <c r="E193" s="549"/>
      <c r="F193" s="550"/>
      <c r="G193" s="88" t="s">
        <v>410</v>
      </c>
      <c r="H193" s="89"/>
      <c r="I193" s="89"/>
      <c r="J193" s="89"/>
      <c r="K193" s="90"/>
      <c r="L193" s="91" t="s">
        <v>469</v>
      </c>
      <c r="M193" s="92"/>
      <c r="N193" s="92"/>
      <c r="O193" s="92"/>
      <c r="P193" s="92"/>
      <c r="Q193" s="92"/>
      <c r="R193" s="92"/>
      <c r="S193" s="92"/>
      <c r="T193" s="92"/>
      <c r="U193" s="92"/>
      <c r="V193" s="92"/>
      <c r="W193" s="92"/>
      <c r="X193" s="93"/>
      <c r="Y193" s="94">
        <v>7.5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6"/>
    </row>
    <row r="194" spans="1:50" ht="18" customHeight="1">
      <c r="A194" s="121"/>
      <c r="B194" s="549"/>
      <c r="C194" s="549"/>
      <c r="D194" s="549"/>
      <c r="E194" s="549"/>
      <c r="F194" s="55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8" customHeight="1">
      <c r="A195" s="121"/>
      <c r="B195" s="549"/>
      <c r="C195" s="549"/>
      <c r="D195" s="549"/>
      <c r="E195" s="549"/>
      <c r="F195" s="55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8" customHeight="1">
      <c r="A196" s="121"/>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8" customHeight="1">
      <c r="A197" s="121"/>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8" customHeight="1">
      <c r="A198" s="121"/>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8" customHeight="1">
      <c r="A199" s="121"/>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8" customHeight="1">
      <c r="A200" s="121"/>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8" customHeight="1">
      <c r="A201" s="121"/>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8" customHeight="1">
      <c r="A202" s="121"/>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1"/>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7.5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1"/>
      <c r="B204" s="549"/>
      <c r="C204" s="549"/>
      <c r="D204" s="549"/>
      <c r="E204" s="549"/>
      <c r="F204" s="550"/>
      <c r="G204" s="394" t="s">
        <v>450</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360</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c r="A205" s="121"/>
      <c r="B205" s="549"/>
      <c r="C205" s="549"/>
      <c r="D205" s="549"/>
      <c r="E205" s="549"/>
      <c r="F205" s="550"/>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c r="A206" s="121"/>
      <c r="B206" s="549"/>
      <c r="C206" s="549"/>
      <c r="D206" s="549"/>
      <c r="E206" s="549"/>
      <c r="F206" s="550"/>
      <c r="G206" s="88" t="s">
        <v>410</v>
      </c>
      <c r="H206" s="89"/>
      <c r="I206" s="89"/>
      <c r="J206" s="89"/>
      <c r="K206" s="90"/>
      <c r="L206" s="91" t="s">
        <v>411</v>
      </c>
      <c r="M206" s="92"/>
      <c r="N206" s="92"/>
      <c r="O206" s="92"/>
      <c r="P206" s="92"/>
      <c r="Q206" s="92"/>
      <c r="R206" s="92"/>
      <c r="S206" s="92"/>
      <c r="T206" s="92"/>
      <c r="U206" s="92"/>
      <c r="V206" s="92"/>
      <c r="W206" s="92"/>
      <c r="X206" s="93"/>
      <c r="Y206" s="94">
        <v>8.6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6"/>
    </row>
    <row r="207" spans="1:50" ht="20.25" customHeight="1">
      <c r="A207" s="121"/>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c r="A208" s="121"/>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c r="A209" s="121"/>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c r="A210" s="121"/>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c r="A211" s="121"/>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c r="A212" s="121"/>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c r="A213" s="121"/>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c r="A214" s="121"/>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c r="A215" s="121"/>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1"/>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8.6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1"/>
      <c r="B217" s="549"/>
      <c r="C217" s="549"/>
      <c r="D217" s="549"/>
      <c r="E217" s="549"/>
      <c r="F217" s="550"/>
      <c r="G217" s="394" t="s">
        <v>451</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361</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c r="A218" s="121"/>
      <c r="B218" s="549"/>
      <c r="C218" s="549"/>
      <c r="D218" s="549"/>
      <c r="E218" s="549"/>
      <c r="F218" s="550"/>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c r="A219" s="121"/>
      <c r="B219" s="549"/>
      <c r="C219" s="549"/>
      <c r="D219" s="549"/>
      <c r="E219" s="549"/>
      <c r="F219" s="550"/>
      <c r="G219" s="88" t="s">
        <v>410</v>
      </c>
      <c r="H219" s="89"/>
      <c r="I219" s="89"/>
      <c r="J219" s="89"/>
      <c r="K219" s="90"/>
      <c r="L219" s="91" t="s">
        <v>426</v>
      </c>
      <c r="M219" s="92"/>
      <c r="N219" s="92"/>
      <c r="O219" s="92"/>
      <c r="P219" s="92"/>
      <c r="Q219" s="92"/>
      <c r="R219" s="92"/>
      <c r="S219" s="92"/>
      <c r="T219" s="92"/>
      <c r="U219" s="92"/>
      <c r="V219" s="92"/>
      <c r="W219" s="92"/>
      <c r="X219" s="93"/>
      <c r="Y219" s="94">
        <v>25.4</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6"/>
    </row>
    <row r="220" spans="1:50" ht="20.25" customHeight="1">
      <c r="A220" s="121"/>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c r="A221" s="121"/>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c r="A222" s="121"/>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c r="A223" s="121"/>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c r="A224" s="121"/>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c r="A225" s="121"/>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c r="A226" s="121"/>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c r="A227" s="121"/>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c r="A228" s="121"/>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1"/>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25.4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17.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463</v>
      </c>
      <c r="D236" s="104"/>
      <c r="E236" s="104"/>
      <c r="F236" s="104"/>
      <c r="G236" s="104"/>
      <c r="H236" s="104"/>
      <c r="I236" s="104"/>
      <c r="J236" s="104"/>
      <c r="K236" s="104"/>
      <c r="L236" s="104"/>
      <c r="M236" s="108" t="s">
        <v>453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49</v>
      </c>
      <c r="AL236" s="106"/>
      <c r="AM236" s="106"/>
      <c r="AN236" s="106"/>
      <c r="AO236" s="106"/>
      <c r="AP236" s="107"/>
      <c r="AQ236" s="108">
        <v>1</v>
      </c>
      <c r="AR236" s="104"/>
      <c r="AS236" s="104"/>
      <c r="AT236" s="104"/>
      <c r="AU236" s="114" t="s">
        <v>420</v>
      </c>
      <c r="AV236" s="115"/>
      <c r="AW236" s="115"/>
      <c r="AX236" s="116"/>
    </row>
    <row r="237" spans="1:50" ht="24" customHeight="1">
      <c r="A237" s="103">
        <v>2</v>
      </c>
      <c r="B237" s="103">
        <v>1</v>
      </c>
      <c r="C237" s="108" t="s">
        <v>464</v>
      </c>
      <c r="D237" s="104"/>
      <c r="E237" s="104"/>
      <c r="F237" s="104"/>
      <c r="G237" s="104"/>
      <c r="H237" s="104"/>
      <c r="I237" s="104"/>
      <c r="J237" s="104"/>
      <c r="K237" s="104"/>
      <c r="L237" s="104"/>
      <c r="M237" s="108" t="s">
        <v>456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43.4</v>
      </c>
      <c r="AL237" s="106"/>
      <c r="AM237" s="106"/>
      <c r="AN237" s="106"/>
      <c r="AO237" s="106"/>
      <c r="AP237" s="107"/>
      <c r="AQ237" s="108">
        <v>2</v>
      </c>
      <c r="AR237" s="104"/>
      <c r="AS237" s="104"/>
      <c r="AT237" s="104"/>
      <c r="AU237" s="114" t="s">
        <v>420</v>
      </c>
      <c r="AV237" s="115"/>
      <c r="AW237" s="115"/>
      <c r="AX237" s="116"/>
    </row>
    <row r="238" spans="1:50" ht="24" customHeight="1">
      <c r="A238" s="103">
        <v>3</v>
      </c>
      <c r="B238" s="103">
        <v>1</v>
      </c>
      <c r="C238" s="108" t="s">
        <v>463</v>
      </c>
      <c r="D238" s="104"/>
      <c r="E238" s="104"/>
      <c r="F238" s="104"/>
      <c r="G238" s="104"/>
      <c r="H238" s="104"/>
      <c r="I238" s="104"/>
      <c r="J238" s="104"/>
      <c r="K238" s="104"/>
      <c r="L238" s="104"/>
      <c r="M238" s="108" t="s">
        <v>454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9</v>
      </c>
      <c r="AL238" s="106"/>
      <c r="AM238" s="106"/>
      <c r="AN238" s="106"/>
      <c r="AO238" s="106"/>
      <c r="AP238" s="107"/>
      <c r="AQ238" s="117" t="s">
        <v>435</v>
      </c>
      <c r="AR238" s="117"/>
      <c r="AS238" s="117"/>
      <c r="AT238" s="117"/>
      <c r="AU238" s="114" t="s">
        <v>421</v>
      </c>
      <c r="AV238" s="115"/>
      <c r="AW238" s="115"/>
      <c r="AX238" s="116"/>
    </row>
    <row r="239" spans="1:50" ht="24" customHeight="1">
      <c r="A239" s="103">
        <v>4</v>
      </c>
      <c r="B239" s="103">
        <v>1</v>
      </c>
      <c r="C239" s="118" t="s">
        <v>465</v>
      </c>
      <c r="D239" s="119"/>
      <c r="E239" s="119"/>
      <c r="F239" s="119"/>
      <c r="G239" s="119"/>
      <c r="H239" s="119"/>
      <c r="I239" s="119"/>
      <c r="J239" s="119"/>
      <c r="K239" s="119"/>
      <c r="L239" s="120"/>
      <c r="M239" s="118" t="s">
        <v>457</v>
      </c>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20"/>
      <c r="AK239" s="105">
        <v>4.5</v>
      </c>
      <c r="AL239" s="106"/>
      <c r="AM239" s="106"/>
      <c r="AN239" s="106"/>
      <c r="AO239" s="106"/>
      <c r="AP239" s="107"/>
      <c r="AQ239" s="118">
        <v>1</v>
      </c>
      <c r="AR239" s="119"/>
      <c r="AS239" s="119"/>
      <c r="AT239" s="120"/>
      <c r="AU239" s="114" t="s">
        <v>420</v>
      </c>
      <c r="AV239" s="115"/>
      <c r="AW239" s="115"/>
      <c r="AX239" s="116"/>
    </row>
    <row r="240" spans="1:50" ht="27.75" customHeight="1">
      <c r="A240" s="103">
        <v>5</v>
      </c>
      <c r="B240" s="103">
        <v>1</v>
      </c>
      <c r="C240" s="108" t="s">
        <v>466</v>
      </c>
      <c r="D240" s="104"/>
      <c r="E240" s="104"/>
      <c r="F240" s="104"/>
      <c r="G240" s="104"/>
      <c r="H240" s="104"/>
      <c r="I240" s="104"/>
      <c r="J240" s="104"/>
      <c r="K240" s="104"/>
      <c r="L240" s="104"/>
      <c r="M240" s="108" t="s">
        <v>458</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v>
      </c>
      <c r="AL240" s="106"/>
      <c r="AM240" s="106"/>
      <c r="AN240" s="106"/>
      <c r="AO240" s="106"/>
      <c r="AP240" s="107"/>
      <c r="AQ240" s="117" t="s">
        <v>435</v>
      </c>
      <c r="AR240" s="117"/>
      <c r="AS240" s="117"/>
      <c r="AT240" s="117"/>
      <c r="AU240" s="114" t="s">
        <v>420</v>
      </c>
      <c r="AV240" s="115"/>
      <c r="AW240" s="115"/>
      <c r="AX240" s="116"/>
    </row>
    <row r="241" spans="1:50" ht="24" customHeight="1">
      <c r="A241" s="103">
        <v>6</v>
      </c>
      <c r="B241" s="103">
        <v>1</v>
      </c>
      <c r="C241" s="108" t="s">
        <v>463</v>
      </c>
      <c r="D241" s="104"/>
      <c r="E241" s="104"/>
      <c r="F241" s="104"/>
      <c r="G241" s="104"/>
      <c r="H241" s="104"/>
      <c r="I241" s="104"/>
      <c r="J241" s="104"/>
      <c r="K241" s="104"/>
      <c r="L241" s="104"/>
      <c r="M241" s="108" t="s">
        <v>455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1.2</v>
      </c>
      <c r="AL241" s="106"/>
      <c r="AM241" s="106"/>
      <c r="AN241" s="106"/>
      <c r="AO241" s="106"/>
      <c r="AP241" s="107"/>
      <c r="AQ241" s="108">
        <v>3</v>
      </c>
      <c r="AR241" s="104"/>
      <c r="AS241" s="104"/>
      <c r="AT241" s="104"/>
      <c r="AU241" s="114" t="s">
        <v>421</v>
      </c>
      <c r="AV241" s="115"/>
      <c r="AW241" s="115"/>
      <c r="AX241" s="116"/>
    </row>
    <row r="242" spans="1:50" ht="27.75" customHeight="1">
      <c r="A242" s="103">
        <v>7</v>
      </c>
      <c r="B242" s="103">
        <v>1</v>
      </c>
      <c r="C242" s="118" t="s">
        <v>466</v>
      </c>
      <c r="D242" s="119"/>
      <c r="E242" s="119"/>
      <c r="F242" s="119"/>
      <c r="G242" s="119"/>
      <c r="H242" s="119"/>
      <c r="I242" s="119"/>
      <c r="J242" s="119"/>
      <c r="K242" s="119"/>
      <c r="L242" s="120"/>
      <c r="M242" s="118" t="s">
        <v>459</v>
      </c>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20"/>
      <c r="AK242" s="105">
        <v>1.1</v>
      </c>
      <c r="AL242" s="106"/>
      <c r="AM242" s="106"/>
      <c r="AN242" s="106"/>
      <c r="AO242" s="106"/>
      <c r="AP242" s="107"/>
      <c r="AQ242" s="114" t="s">
        <v>435</v>
      </c>
      <c r="AR242" s="115"/>
      <c r="AS242" s="115"/>
      <c r="AT242" s="116"/>
      <c r="AU242" s="114" t="s">
        <v>420</v>
      </c>
      <c r="AV242" s="115"/>
      <c r="AW242" s="115"/>
      <c r="AX242" s="116"/>
    </row>
    <row r="243" spans="1:50" ht="24" customHeight="1">
      <c r="A243" s="103">
        <v>8</v>
      </c>
      <c r="B243" s="103">
        <v>1</v>
      </c>
      <c r="C243" s="108" t="s">
        <v>468</v>
      </c>
      <c r="D243" s="104"/>
      <c r="E243" s="104"/>
      <c r="F243" s="104"/>
      <c r="G243" s="104"/>
      <c r="H243" s="104"/>
      <c r="I243" s="104"/>
      <c r="J243" s="104"/>
      <c r="K243" s="104"/>
      <c r="L243" s="104"/>
      <c r="M243" s="108" t="s">
        <v>462</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0.4</v>
      </c>
      <c r="AL243" s="106"/>
      <c r="AM243" s="106"/>
      <c r="AN243" s="106"/>
      <c r="AO243" s="106"/>
      <c r="AP243" s="107"/>
      <c r="AQ243" s="108">
        <v>3</v>
      </c>
      <c r="AR243" s="104"/>
      <c r="AS243" s="104"/>
      <c r="AT243" s="104"/>
      <c r="AU243" s="114" t="s">
        <v>420</v>
      </c>
      <c r="AV243" s="115"/>
      <c r="AW243" s="115"/>
      <c r="AX243" s="116"/>
    </row>
    <row r="244" spans="1:50" ht="24" customHeight="1">
      <c r="A244" s="103">
        <v>9</v>
      </c>
      <c r="B244" s="103">
        <v>1</v>
      </c>
      <c r="C244" s="108" t="s">
        <v>467</v>
      </c>
      <c r="D244" s="104"/>
      <c r="E244" s="104"/>
      <c r="F244" s="104"/>
      <c r="G244" s="104"/>
      <c r="H244" s="104"/>
      <c r="I244" s="104"/>
      <c r="J244" s="104"/>
      <c r="K244" s="104"/>
      <c r="L244" s="104"/>
      <c r="M244" s="108" t="s">
        <v>460</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0.3</v>
      </c>
      <c r="AL244" s="106"/>
      <c r="AM244" s="106"/>
      <c r="AN244" s="106"/>
      <c r="AO244" s="106"/>
      <c r="AP244" s="107"/>
      <c r="AQ244" s="117" t="s">
        <v>435</v>
      </c>
      <c r="AR244" s="117"/>
      <c r="AS244" s="117"/>
      <c r="AT244" s="117"/>
      <c r="AU244" s="114" t="s">
        <v>420</v>
      </c>
      <c r="AV244" s="115"/>
      <c r="AW244" s="115"/>
      <c r="AX244" s="116"/>
    </row>
    <row r="245" spans="1:50" ht="24" customHeight="1">
      <c r="A245" s="103">
        <v>10</v>
      </c>
      <c r="B245" s="103">
        <v>1</v>
      </c>
      <c r="C245" s="108" t="s">
        <v>467</v>
      </c>
      <c r="D245" s="104"/>
      <c r="E245" s="104"/>
      <c r="F245" s="104"/>
      <c r="G245" s="104"/>
      <c r="H245" s="104"/>
      <c r="I245" s="104"/>
      <c r="J245" s="104"/>
      <c r="K245" s="104"/>
      <c r="L245" s="104"/>
      <c r="M245" s="108" t="s">
        <v>461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0.2</v>
      </c>
      <c r="AL245" s="106"/>
      <c r="AM245" s="106"/>
      <c r="AN245" s="106"/>
      <c r="AO245" s="106"/>
      <c r="AP245" s="107"/>
      <c r="AQ245" s="108">
        <v>1</v>
      </c>
      <c r="AR245" s="104"/>
      <c r="AS245" s="104"/>
      <c r="AT245" s="104"/>
      <c r="AU245" s="114" t="s">
        <v>421</v>
      </c>
      <c r="AV245" s="115"/>
      <c r="AW245" s="115"/>
      <c r="AX245" s="116"/>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31.5" customHeight="1">
      <c r="A269" s="103">
        <v>1</v>
      </c>
      <c r="B269" s="103">
        <v>1</v>
      </c>
      <c r="C269" s="108" t="s">
        <v>422</v>
      </c>
      <c r="D269" s="104"/>
      <c r="E269" s="104"/>
      <c r="F269" s="104"/>
      <c r="G269" s="104"/>
      <c r="H269" s="104"/>
      <c r="I269" s="104"/>
      <c r="J269" s="104"/>
      <c r="K269" s="104"/>
      <c r="L269" s="104"/>
      <c r="M269" s="108" t="s">
        <v>447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7.5</v>
      </c>
      <c r="AL269" s="106"/>
      <c r="AM269" s="106"/>
      <c r="AN269" s="106"/>
      <c r="AO269" s="106"/>
      <c r="AP269" s="107"/>
      <c r="AQ269" s="108">
        <v>3</v>
      </c>
      <c r="AR269" s="104"/>
      <c r="AS269" s="104"/>
      <c r="AT269" s="104"/>
      <c r="AU269" s="114" t="s">
        <v>420</v>
      </c>
      <c r="AV269" s="115"/>
      <c r="AW269" s="115"/>
      <c r="AX269" s="116"/>
    </row>
    <row r="270" spans="1:50" ht="35.25" customHeight="1">
      <c r="A270" s="103">
        <v>2</v>
      </c>
      <c r="B270" s="103">
        <v>1</v>
      </c>
      <c r="C270" s="108" t="s">
        <v>423</v>
      </c>
      <c r="D270" s="104"/>
      <c r="E270" s="104"/>
      <c r="F270" s="104"/>
      <c r="G270" s="104"/>
      <c r="H270" s="104"/>
      <c r="I270" s="104"/>
      <c r="J270" s="104"/>
      <c r="K270" s="104"/>
      <c r="L270" s="104"/>
      <c r="M270" s="104" t="s">
        <v>418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4.1</v>
      </c>
      <c r="AL270" s="106"/>
      <c r="AM270" s="106"/>
      <c r="AN270" s="106"/>
      <c r="AO270" s="106"/>
      <c r="AP270" s="107"/>
      <c r="AQ270" s="108">
        <v>2</v>
      </c>
      <c r="AR270" s="104"/>
      <c r="AS270" s="104"/>
      <c r="AT270" s="104"/>
      <c r="AU270" s="114" t="s">
        <v>420</v>
      </c>
      <c r="AV270" s="115"/>
      <c r="AW270" s="115"/>
      <c r="AX270" s="116"/>
    </row>
    <row r="271" spans="1:50" ht="33.75" customHeight="1">
      <c r="A271" s="103">
        <v>3</v>
      </c>
      <c r="B271" s="103">
        <v>1</v>
      </c>
      <c r="C271" s="108" t="s">
        <v>424</v>
      </c>
      <c r="D271" s="104"/>
      <c r="E271" s="104"/>
      <c r="F271" s="104"/>
      <c r="G271" s="104"/>
      <c r="H271" s="104"/>
      <c r="I271" s="104"/>
      <c r="J271" s="104"/>
      <c r="K271" s="104"/>
      <c r="L271" s="104"/>
      <c r="M271" s="108" t="s">
        <v>419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2.1</v>
      </c>
      <c r="AL271" s="106"/>
      <c r="AM271" s="106"/>
      <c r="AN271" s="106"/>
      <c r="AO271" s="106"/>
      <c r="AP271" s="107"/>
      <c r="AQ271" s="108">
        <v>3</v>
      </c>
      <c r="AR271" s="104"/>
      <c r="AS271" s="104"/>
      <c r="AT271" s="104"/>
      <c r="AU271" s="114" t="s">
        <v>421</v>
      </c>
      <c r="AV271" s="115"/>
      <c r="AW271" s="115"/>
      <c r="AX271" s="116"/>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7.5"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416</v>
      </c>
      <c r="D302" s="104"/>
      <c r="E302" s="104"/>
      <c r="F302" s="104"/>
      <c r="G302" s="104"/>
      <c r="H302" s="104"/>
      <c r="I302" s="104"/>
      <c r="J302" s="104"/>
      <c r="K302" s="104"/>
      <c r="L302" s="104"/>
      <c r="M302" s="108" t="s">
        <v>411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8.6</v>
      </c>
      <c r="AL302" s="106"/>
      <c r="AM302" s="106"/>
      <c r="AN302" s="106"/>
      <c r="AO302" s="106"/>
      <c r="AP302" s="107"/>
      <c r="AQ302" s="108">
        <v>1</v>
      </c>
      <c r="AR302" s="104"/>
      <c r="AS302" s="104"/>
      <c r="AT302" s="104"/>
      <c r="AU302" s="114" t="s">
        <v>420</v>
      </c>
      <c r="AV302" s="115"/>
      <c r="AW302" s="115"/>
      <c r="AX302" s="116"/>
    </row>
    <row r="303" spans="1:50" ht="33.75" customHeight="1">
      <c r="A303" s="103">
        <v>2</v>
      </c>
      <c r="B303" s="103">
        <v>1</v>
      </c>
      <c r="C303" s="108" t="s">
        <v>417</v>
      </c>
      <c r="D303" s="104"/>
      <c r="E303" s="104"/>
      <c r="F303" s="104"/>
      <c r="G303" s="104"/>
      <c r="H303" s="104"/>
      <c r="I303" s="104"/>
      <c r="J303" s="104"/>
      <c r="K303" s="104"/>
      <c r="L303" s="104"/>
      <c r="M303" s="108" t="s">
        <v>412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4.5</v>
      </c>
      <c r="AL303" s="106"/>
      <c r="AM303" s="106"/>
      <c r="AN303" s="106"/>
      <c r="AO303" s="106"/>
      <c r="AP303" s="107"/>
      <c r="AQ303" s="108">
        <v>3</v>
      </c>
      <c r="AR303" s="104"/>
      <c r="AS303" s="104"/>
      <c r="AT303" s="104"/>
      <c r="AU303" s="114" t="s">
        <v>420</v>
      </c>
      <c r="AV303" s="115"/>
      <c r="AW303" s="115"/>
      <c r="AX303" s="116"/>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438</v>
      </c>
      <c r="D335" s="104"/>
      <c r="E335" s="104"/>
      <c r="F335" s="104"/>
      <c r="G335" s="104"/>
      <c r="H335" s="104"/>
      <c r="I335" s="104"/>
      <c r="J335" s="104"/>
      <c r="K335" s="104"/>
      <c r="L335" s="104"/>
      <c r="M335" s="108" t="s">
        <v>427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25.4</v>
      </c>
      <c r="AL335" s="106"/>
      <c r="AM335" s="106"/>
      <c r="AN335" s="106"/>
      <c r="AO335" s="106"/>
      <c r="AP335" s="107"/>
      <c r="AQ335" s="108">
        <v>3</v>
      </c>
      <c r="AR335" s="104"/>
      <c r="AS335" s="104"/>
      <c r="AT335" s="104"/>
      <c r="AU335" s="114" t="s">
        <v>384</v>
      </c>
      <c r="AV335" s="115"/>
      <c r="AW335" s="115"/>
      <c r="AX335" s="116"/>
    </row>
    <row r="336" spans="1:50" ht="24" customHeight="1">
      <c r="A336" s="103">
        <v>2</v>
      </c>
      <c r="B336" s="103">
        <v>1</v>
      </c>
      <c r="C336" s="108" t="s">
        <v>438</v>
      </c>
      <c r="D336" s="104"/>
      <c r="E336" s="104"/>
      <c r="F336" s="104"/>
      <c r="G336" s="104"/>
      <c r="H336" s="104"/>
      <c r="I336" s="104"/>
      <c r="J336" s="104"/>
      <c r="K336" s="104"/>
      <c r="L336" s="104"/>
      <c r="M336" s="108" t="s">
        <v>428</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13.5</v>
      </c>
      <c r="AL336" s="106"/>
      <c r="AM336" s="106"/>
      <c r="AN336" s="106"/>
      <c r="AO336" s="106"/>
      <c r="AP336" s="107"/>
      <c r="AQ336" s="108">
        <v>3</v>
      </c>
      <c r="AR336" s="104"/>
      <c r="AS336" s="104"/>
      <c r="AT336" s="104"/>
      <c r="AU336" s="114" t="s">
        <v>384</v>
      </c>
      <c r="AV336" s="115"/>
      <c r="AW336" s="115"/>
      <c r="AX336" s="116"/>
    </row>
    <row r="337" spans="1:50" ht="24" customHeight="1">
      <c r="A337" s="103">
        <v>3</v>
      </c>
      <c r="B337" s="103">
        <v>1</v>
      </c>
      <c r="C337" s="108" t="s">
        <v>439</v>
      </c>
      <c r="D337" s="104"/>
      <c r="E337" s="104"/>
      <c r="F337" s="104"/>
      <c r="G337" s="104"/>
      <c r="H337" s="104"/>
      <c r="I337" s="104"/>
      <c r="J337" s="104"/>
      <c r="K337" s="104"/>
      <c r="L337" s="104"/>
      <c r="M337" s="108" t="s">
        <v>429</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8.6</v>
      </c>
      <c r="AL337" s="106"/>
      <c r="AM337" s="106"/>
      <c r="AN337" s="106"/>
      <c r="AO337" s="106"/>
      <c r="AP337" s="107"/>
      <c r="AQ337" s="108">
        <v>3</v>
      </c>
      <c r="AR337" s="104"/>
      <c r="AS337" s="104"/>
      <c r="AT337" s="104"/>
      <c r="AU337" s="114" t="s">
        <v>384</v>
      </c>
      <c r="AV337" s="115"/>
      <c r="AW337" s="115"/>
      <c r="AX337" s="116"/>
    </row>
    <row r="338" spans="1:50" ht="30" customHeight="1">
      <c r="A338" s="103">
        <v>4</v>
      </c>
      <c r="B338" s="103">
        <v>1</v>
      </c>
      <c r="C338" s="108" t="s">
        <v>440</v>
      </c>
      <c r="D338" s="104"/>
      <c r="E338" s="104"/>
      <c r="F338" s="104"/>
      <c r="G338" s="104"/>
      <c r="H338" s="104"/>
      <c r="I338" s="104"/>
      <c r="J338" s="104"/>
      <c r="K338" s="104"/>
      <c r="L338" s="104"/>
      <c r="M338" s="108" t="s">
        <v>430</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5.9</v>
      </c>
      <c r="AL338" s="106"/>
      <c r="AM338" s="106"/>
      <c r="AN338" s="106"/>
      <c r="AO338" s="106"/>
      <c r="AP338" s="107"/>
      <c r="AQ338" s="108">
        <v>6</v>
      </c>
      <c r="AR338" s="104"/>
      <c r="AS338" s="104"/>
      <c r="AT338" s="104"/>
      <c r="AU338" s="114" t="s">
        <v>384</v>
      </c>
      <c r="AV338" s="115"/>
      <c r="AW338" s="115"/>
      <c r="AX338" s="116"/>
    </row>
    <row r="339" spans="1:50" ht="33" customHeight="1">
      <c r="A339" s="103">
        <v>5</v>
      </c>
      <c r="B339" s="103">
        <v>1</v>
      </c>
      <c r="C339" s="108" t="s">
        <v>441</v>
      </c>
      <c r="D339" s="104"/>
      <c r="E339" s="104"/>
      <c r="F339" s="104"/>
      <c r="G339" s="104"/>
      <c r="H339" s="104"/>
      <c r="I339" s="104"/>
      <c r="J339" s="104"/>
      <c r="K339" s="104"/>
      <c r="L339" s="104"/>
      <c r="M339" s="108" t="s">
        <v>431</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3.5</v>
      </c>
      <c r="AL339" s="106"/>
      <c r="AM339" s="106"/>
      <c r="AN339" s="106"/>
      <c r="AO339" s="106"/>
      <c r="AP339" s="107"/>
      <c r="AQ339" s="108">
        <v>3</v>
      </c>
      <c r="AR339" s="104"/>
      <c r="AS339" s="104"/>
      <c r="AT339" s="104"/>
      <c r="AU339" s="114" t="s">
        <v>384</v>
      </c>
      <c r="AV339" s="115"/>
      <c r="AW339" s="115"/>
      <c r="AX339" s="116"/>
    </row>
    <row r="340" spans="1:50" ht="31.5" customHeight="1">
      <c r="A340" s="103">
        <v>6</v>
      </c>
      <c r="B340" s="103">
        <v>1</v>
      </c>
      <c r="C340" s="108" t="s">
        <v>441</v>
      </c>
      <c r="D340" s="104"/>
      <c r="E340" s="104"/>
      <c r="F340" s="104"/>
      <c r="G340" s="104"/>
      <c r="H340" s="104"/>
      <c r="I340" s="104"/>
      <c r="J340" s="104"/>
      <c r="K340" s="104"/>
      <c r="L340" s="104"/>
      <c r="M340" s="108" t="s">
        <v>432</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2.9</v>
      </c>
      <c r="AL340" s="106"/>
      <c r="AM340" s="106"/>
      <c r="AN340" s="106"/>
      <c r="AO340" s="106"/>
      <c r="AP340" s="107"/>
      <c r="AQ340" s="108">
        <v>4</v>
      </c>
      <c r="AR340" s="104"/>
      <c r="AS340" s="104"/>
      <c r="AT340" s="104"/>
      <c r="AU340" s="114" t="s">
        <v>384</v>
      </c>
      <c r="AV340" s="115"/>
      <c r="AW340" s="115"/>
      <c r="AX340" s="116"/>
    </row>
    <row r="341" spans="1:50" ht="30" customHeight="1">
      <c r="A341" s="103">
        <v>7</v>
      </c>
      <c r="B341" s="103">
        <v>1</v>
      </c>
      <c r="C341" s="108" t="s">
        <v>442</v>
      </c>
      <c r="D341" s="104"/>
      <c r="E341" s="104"/>
      <c r="F341" s="104"/>
      <c r="G341" s="104"/>
      <c r="H341" s="104"/>
      <c r="I341" s="104"/>
      <c r="J341" s="104"/>
      <c r="K341" s="104"/>
      <c r="L341" s="104"/>
      <c r="M341" s="108" t="s">
        <v>433</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1.5</v>
      </c>
      <c r="AL341" s="106"/>
      <c r="AM341" s="106"/>
      <c r="AN341" s="106"/>
      <c r="AO341" s="106"/>
      <c r="AP341" s="107"/>
      <c r="AQ341" s="108">
        <v>6</v>
      </c>
      <c r="AR341" s="104"/>
      <c r="AS341" s="104"/>
      <c r="AT341" s="104"/>
      <c r="AU341" s="114" t="s">
        <v>384</v>
      </c>
      <c r="AV341" s="115"/>
      <c r="AW341" s="115"/>
      <c r="AX341" s="116"/>
    </row>
    <row r="342" spans="1:50" ht="24" customHeight="1">
      <c r="A342" s="103">
        <v>8</v>
      </c>
      <c r="B342" s="103">
        <v>1</v>
      </c>
      <c r="C342" s="108" t="s">
        <v>443</v>
      </c>
      <c r="D342" s="104"/>
      <c r="E342" s="104"/>
      <c r="F342" s="104"/>
      <c r="G342" s="104"/>
      <c r="H342" s="104"/>
      <c r="I342" s="104"/>
      <c r="J342" s="104"/>
      <c r="K342" s="104"/>
      <c r="L342" s="104"/>
      <c r="M342" s="108" t="s">
        <v>434</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1</v>
      </c>
      <c r="AL342" s="106"/>
      <c r="AM342" s="106"/>
      <c r="AN342" s="106"/>
      <c r="AO342" s="106"/>
      <c r="AP342" s="107"/>
      <c r="AQ342" s="108" t="s">
        <v>435</v>
      </c>
      <c r="AR342" s="104"/>
      <c r="AS342" s="104"/>
      <c r="AT342" s="104"/>
      <c r="AU342" s="114" t="s">
        <v>384</v>
      </c>
      <c r="AV342" s="115"/>
      <c r="AW342" s="115"/>
      <c r="AX342" s="116"/>
    </row>
    <row r="343" spans="1:50" ht="24" customHeight="1">
      <c r="A343" s="103">
        <v>9</v>
      </c>
      <c r="B343" s="103">
        <v>1</v>
      </c>
      <c r="C343" s="108" t="s">
        <v>444</v>
      </c>
      <c r="D343" s="104"/>
      <c r="E343" s="104"/>
      <c r="F343" s="104"/>
      <c r="G343" s="104"/>
      <c r="H343" s="104"/>
      <c r="I343" s="104"/>
      <c r="J343" s="104"/>
      <c r="K343" s="104"/>
      <c r="L343" s="104"/>
      <c r="M343" s="108" t="s">
        <v>436</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1</v>
      </c>
      <c r="AL343" s="106"/>
      <c r="AM343" s="106"/>
      <c r="AN343" s="106"/>
      <c r="AO343" s="106"/>
      <c r="AP343" s="107"/>
      <c r="AQ343" s="108" t="s">
        <v>435</v>
      </c>
      <c r="AR343" s="104"/>
      <c r="AS343" s="104"/>
      <c r="AT343" s="104"/>
      <c r="AU343" s="114" t="s">
        <v>384</v>
      </c>
      <c r="AV343" s="115"/>
      <c r="AW343" s="115"/>
      <c r="AX343" s="116"/>
    </row>
    <row r="344" spans="1:50" ht="24" customHeight="1">
      <c r="A344" s="103">
        <v>10</v>
      </c>
      <c r="B344" s="103">
        <v>1</v>
      </c>
      <c r="C344" s="108" t="s">
        <v>445</v>
      </c>
      <c r="D344" s="104"/>
      <c r="E344" s="104"/>
      <c r="F344" s="104"/>
      <c r="G344" s="104"/>
      <c r="H344" s="104"/>
      <c r="I344" s="104"/>
      <c r="J344" s="104"/>
      <c r="K344" s="104"/>
      <c r="L344" s="104"/>
      <c r="M344" s="108" t="s">
        <v>437</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0.8</v>
      </c>
      <c r="AL344" s="106"/>
      <c r="AM344" s="106"/>
      <c r="AN344" s="106"/>
      <c r="AO344" s="106"/>
      <c r="AP344" s="107"/>
      <c r="AQ344" s="108" t="s">
        <v>435</v>
      </c>
      <c r="AR344" s="104"/>
      <c r="AS344" s="104"/>
      <c r="AT344" s="104"/>
      <c r="AU344" s="114" t="s">
        <v>384</v>
      </c>
      <c r="AV344" s="115"/>
      <c r="AW344" s="115"/>
      <c r="AX344" s="116"/>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49" dxfId="1">
      <formula>IF(RIGHT(TEXT(P14,"0.#"),1)=".",FALSE,TRUE)</formula>
    </cfRule>
    <cfRule type="expression" priority="650" dxfId="0">
      <formula>IF(RIGHT(TEXT(P14,"0.#"),1)=".",TRUE,FALSE)</formula>
    </cfRule>
  </conditionalFormatting>
  <conditionalFormatting sqref="AE23:AI23">
    <cfRule type="expression" priority="639" dxfId="1">
      <formula>IF(RIGHT(TEXT(AE23,"0.#"),1)=".",FALSE,TRUE)</formula>
    </cfRule>
    <cfRule type="expression" priority="640" dxfId="0">
      <formula>IF(RIGHT(TEXT(AE23,"0.#"),1)=".",TRUE,FALSE)</formula>
    </cfRule>
  </conditionalFormatting>
  <conditionalFormatting sqref="AE83:AI83">
    <cfRule type="expression" priority="553" dxfId="1">
      <formula>IF(RIGHT(TEXT(AE83,"0.#"),1)=".",FALSE,TRUE)</formula>
    </cfRule>
    <cfRule type="expression" priority="554" dxfId="0">
      <formula>IF(RIGHT(TEXT(AE83,"0.#"),1)=".",TRUE,FALSE)</formula>
    </cfRule>
  </conditionalFormatting>
  <conditionalFormatting sqref="AJ83:AN83 AT83:AX83">
    <cfRule type="expression" priority="551" dxfId="1">
      <formula>IF(RIGHT(TEXT(AJ83,"0.#"),1)=".",FALSE,TRUE)</formula>
    </cfRule>
    <cfRule type="expression" priority="552" dxfId="0">
      <formula>IF(RIGHT(TEXT(AJ83,"0.#"),1)=".",TRUE,FALSE)</formula>
    </cfRule>
  </conditionalFormatting>
  <conditionalFormatting sqref="L99">
    <cfRule type="expression" priority="531" dxfId="1">
      <formula>IF(RIGHT(TEXT(L99,"0.#"),1)=".",FALSE,TRUE)</formula>
    </cfRule>
    <cfRule type="expression" priority="532" dxfId="0">
      <formula>IF(RIGHT(TEXT(L99,"0.#"),1)=".",TRUE,FALSE)</formula>
    </cfRule>
  </conditionalFormatting>
  <conditionalFormatting sqref="L104">
    <cfRule type="expression" priority="529" dxfId="1">
      <formula>IF(RIGHT(TEXT(L104,"0.#"),1)=".",FALSE,TRUE)</formula>
    </cfRule>
    <cfRule type="expression" priority="530" dxfId="0">
      <formula>IF(RIGHT(TEXT(L104,"0.#"),1)=".",TRUE,FALSE)</formula>
    </cfRule>
  </conditionalFormatting>
  <conditionalFormatting sqref="R104">
    <cfRule type="expression" priority="527" dxfId="1">
      <formula>IF(RIGHT(TEXT(R104,"0.#"),1)=".",FALSE,TRUE)</formula>
    </cfRule>
    <cfRule type="expression" priority="528" dxfId="0">
      <formula>IF(RIGHT(TEXT(R104,"0.#"),1)=".",TRUE,FALSE)</formula>
    </cfRule>
  </conditionalFormatting>
  <conditionalFormatting sqref="P18:AX18">
    <cfRule type="expression" priority="525" dxfId="1">
      <formula>IF(RIGHT(TEXT(P18,"0.#"),1)=".",FALSE,TRUE)</formula>
    </cfRule>
    <cfRule type="expression" priority="526" dxfId="0">
      <formula>IF(RIGHT(TEXT(P18,"0.#"),1)=".",TRUE,FALSE)</formula>
    </cfRule>
  </conditionalFormatting>
  <conditionalFormatting sqref="Y181">
    <cfRule type="expression" priority="521" dxfId="1">
      <formula>IF(RIGHT(TEXT(Y181,"0.#"),1)=".",FALSE,TRUE)</formula>
    </cfRule>
    <cfRule type="expression" priority="522" dxfId="0">
      <formula>IF(RIGHT(TEXT(Y181,"0.#"),1)=".",TRUE,FALSE)</formula>
    </cfRule>
  </conditionalFormatting>
  <conditionalFormatting sqref="Y190">
    <cfRule type="expression" priority="517" dxfId="1">
      <formula>IF(RIGHT(TEXT(Y190,"0.#"),1)=".",FALSE,TRUE)</formula>
    </cfRule>
    <cfRule type="expression" priority="518" dxfId="0">
      <formula>IF(RIGHT(TEXT(Y190,"0.#"),1)=".",TRUE,FALSE)</formula>
    </cfRule>
  </conditionalFormatting>
  <conditionalFormatting sqref="P16:AQ17 P15:AX15 P13:AX13">
    <cfRule type="expression" priority="347" dxfId="1">
      <formula>IF(RIGHT(TEXT(P13,"0.#"),1)=".",FALSE,TRUE)</formula>
    </cfRule>
    <cfRule type="expression" priority="348" dxfId="0">
      <formula>IF(RIGHT(TEXT(P13,"0.#"),1)=".",TRUE,FALSE)</formula>
    </cfRule>
  </conditionalFormatting>
  <conditionalFormatting sqref="P19:AJ19">
    <cfRule type="expression" priority="345" dxfId="1">
      <formula>IF(RIGHT(TEXT(P19,"0.#"),1)=".",FALSE,TRUE)</formula>
    </cfRule>
    <cfRule type="expression" priority="346" dxfId="0">
      <formula>IF(RIGHT(TEXT(P19,"0.#"),1)=".",TRUE,FALSE)</formula>
    </cfRule>
  </conditionalFormatting>
  <conditionalFormatting sqref="AE95:AI95 AE86:AI86">
    <cfRule type="expression" priority="335" dxfId="1">
      <formula>IF(RIGHT(TEXT(AE86,"0.#"),1)=".",FALSE,TRUE)</formula>
    </cfRule>
    <cfRule type="expression" priority="336" dxfId="0">
      <formula>IF(RIGHT(TEXT(AE86,"0.#"),1)=".",TRUE,FALSE)</formula>
    </cfRule>
  </conditionalFormatting>
  <conditionalFormatting sqref="AJ95:AX95">
    <cfRule type="expression" priority="333" dxfId="1">
      <formula>IF(RIGHT(TEXT(AJ95,"0.#"),1)=".",FALSE,TRUE)</formula>
    </cfRule>
    <cfRule type="expression" priority="334" dxfId="0">
      <formula>IF(RIGHT(TEXT(AJ95,"0.#"),1)=".",TRUE,FALSE)</formula>
    </cfRule>
  </conditionalFormatting>
  <conditionalFormatting sqref="L100:L103 L98">
    <cfRule type="expression" priority="331" dxfId="1">
      <formula>IF(RIGHT(TEXT(L98,"0.#"),1)=".",FALSE,TRUE)</formula>
    </cfRule>
    <cfRule type="expression" priority="332" dxfId="0">
      <formula>IF(RIGHT(TEXT(L98,"0.#"),1)=".",TRUE,FALSE)</formula>
    </cfRule>
  </conditionalFormatting>
  <conditionalFormatting sqref="R98">
    <cfRule type="expression" priority="327" dxfId="1">
      <formula>IF(RIGHT(TEXT(R98,"0.#"),1)=".",FALSE,TRUE)</formula>
    </cfRule>
    <cfRule type="expression" priority="328" dxfId="0">
      <formula>IF(RIGHT(TEXT(R98,"0.#"),1)=".",TRUE,FALSE)</formula>
    </cfRule>
  </conditionalFormatting>
  <conditionalFormatting sqref="R99:R103">
    <cfRule type="expression" priority="325" dxfId="1">
      <formula>IF(RIGHT(TEXT(R99,"0.#"),1)=".",FALSE,TRUE)</formula>
    </cfRule>
    <cfRule type="expression" priority="326" dxfId="0">
      <formula>IF(RIGHT(TEXT(R99,"0.#"),1)=".",TRUE,FALSE)</formula>
    </cfRule>
  </conditionalFormatting>
  <conditionalFormatting sqref="Y182:Y189">
    <cfRule type="expression" priority="323" dxfId="1">
      <formula>IF(RIGHT(TEXT(Y182,"0.#"),1)=".",FALSE,TRUE)</formula>
    </cfRule>
    <cfRule type="expression" priority="324" dxfId="0">
      <formula>IF(RIGHT(TEXT(Y182,"0.#"),1)=".",TRUE,FALSE)</formula>
    </cfRule>
  </conditionalFormatting>
  <conditionalFormatting sqref="AU181">
    <cfRule type="expression" priority="321" dxfId="1">
      <formula>IF(RIGHT(TEXT(AU181,"0.#"),1)=".",FALSE,TRUE)</formula>
    </cfRule>
    <cfRule type="expression" priority="322" dxfId="0">
      <formula>IF(RIGHT(TEXT(AU181,"0.#"),1)=".",TRUE,FALSE)</formula>
    </cfRule>
  </conditionalFormatting>
  <conditionalFormatting sqref="AU190">
    <cfRule type="expression" priority="319" dxfId="1">
      <formula>IF(RIGHT(TEXT(AU190,"0.#"),1)=".",FALSE,TRUE)</formula>
    </cfRule>
    <cfRule type="expression" priority="320" dxfId="0">
      <formula>IF(RIGHT(TEXT(AU190,"0.#"),1)=".",TRUE,FALSE)</formula>
    </cfRule>
  </conditionalFormatting>
  <conditionalFormatting sqref="AU182:AU189 AU180">
    <cfRule type="expression" priority="317" dxfId="1">
      <formula>IF(RIGHT(TEXT(AU180,"0.#"),1)=".",FALSE,TRUE)</formula>
    </cfRule>
    <cfRule type="expression" priority="318" dxfId="0">
      <formula>IF(RIGHT(TEXT(AU180,"0.#"),1)=".",TRUE,FALSE)</formula>
    </cfRule>
  </conditionalFormatting>
  <conditionalFormatting sqref="Y220 Y207 Y194">
    <cfRule type="expression" priority="303" dxfId="1">
      <formula>IF(RIGHT(TEXT(Y194,"0.#"),1)=".",FALSE,TRUE)</formula>
    </cfRule>
    <cfRule type="expression" priority="304" dxfId="0">
      <formula>IF(RIGHT(TEXT(Y194,"0.#"),1)=".",TRUE,FALSE)</formula>
    </cfRule>
  </conditionalFormatting>
  <conditionalFormatting sqref="Y229 Y216 Y203">
    <cfRule type="expression" priority="301" dxfId="1">
      <formula>IF(RIGHT(TEXT(Y203,"0.#"),1)=".",FALSE,TRUE)</formula>
    </cfRule>
    <cfRule type="expression" priority="302" dxfId="0">
      <formula>IF(RIGHT(TEXT(Y203,"0.#"),1)=".",TRUE,FALSE)</formula>
    </cfRule>
  </conditionalFormatting>
  <conditionalFormatting sqref="Y221:Y228 Y208:Y215 Y206 Y195:Y202">
    <cfRule type="expression" priority="299" dxfId="1">
      <formula>IF(RIGHT(TEXT(Y195,"0.#"),1)=".",FALSE,TRUE)</formula>
    </cfRule>
    <cfRule type="expression" priority="300" dxfId="0">
      <formula>IF(RIGHT(TEXT(Y195,"0.#"),1)=".",TRUE,FALSE)</formula>
    </cfRule>
  </conditionalFormatting>
  <conditionalFormatting sqref="AU220 AU207 AU194">
    <cfRule type="expression" priority="297" dxfId="1">
      <formula>IF(RIGHT(TEXT(AU194,"0.#"),1)=".",FALSE,TRUE)</formula>
    </cfRule>
    <cfRule type="expression" priority="298" dxfId="0">
      <formula>IF(RIGHT(TEXT(AU194,"0.#"),1)=".",TRUE,FALSE)</formula>
    </cfRule>
  </conditionalFormatting>
  <conditionalFormatting sqref="AU229 AU216 AU203">
    <cfRule type="expression" priority="295" dxfId="1">
      <formula>IF(RIGHT(TEXT(AU203,"0.#"),1)=".",FALSE,TRUE)</formula>
    </cfRule>
    <cfRule type="expression" priority="296" dxfId="0">
      <formula>IF(RIGHT(TEXT(AU203,"0.#"),1)=".",TRUE,FALSE)</formula>
    </cfRule>
  </conditionalFormatting>
  <conditionalFormatting sqref="AU221:AU228 AU219 AU208:AU215 AU206 AU195:AU202 AU193">
    <cfRule type="expression" priority="293" dxfId="1">
      <formula>IF(RIGHT(TEXT(AU193,"0.#"),1)=".",FALSE,TRUE)</formula>
    </cfRule>
    <cfRule type="expression" priority="294" dxfId="0">
      <formula>IF(RIGHT(TEXT(AU193,"0.#"),1)=".",TRUE,FALSE)</formula>
    </cfRule>
  </conditionalFormatting>
  <conditionalFormatting sqref="AK246:AK265">
    <cfRule type="expression" priority="251" dxfId="1">
      <formula>IF(RIGHT(TEXT(AK246,"0.#"),1)=".",FALSE,TRUE)</formula>
    </cfRule>
    <cfRule type="expression" priority="252" dxfId="0">
      <formula>IF(RIGHT(TEXT(AK246,"0.#"),1)=".",TRUE,FALSE)</formula>
    </cfRule>
  </conditionalFormatting>
  <conditionalFormatting sqref="AU246:AX265">
    <cfRule type="expression" priority="247" dxfId="7">
      <formula>IF(AND(AU246&gt;=0,RIGHT(TEXT(AU246,"0.#"),1)&lt;&gt;"."),TRUE,FALSE)</formula>
    </cfRule>
    <cfRule type="expression" priority="248" dxfId="6">
      <formula>IF(AND(AU246&gt;=0,RIGHT(TEXT(AU246,"0.#"),1)="."),TRUE,FALSE)</formula>
    </cfRule>
    <cfRule type="expression" priority="249" dxfId="5">
      <formula>IF(AND(AU246&lt;0,RIGHT(TEXT(AU246,"0.#"),1)&lt;&gt;"."),TRUE,FALSE)</formula>
    </cfRule>
    <cfRule type="expression" priority="250" dxfId="4">
      <formula>IF(AND(AU246&lt;0,RIGHT(TEXT(AU246,"0.#"),1)="."),TRUE,FALSE)</formula>
    </cfRule>
  </conditionalFormatting>
  <conditionalFormatting sqref="AK272:AK298">
    <cfRule type="expression" priority="239" dxfId="1">
      <formula>IF(RIGHT(TEXT(AK272,"0.#"),1)=".",FALSE,TRUE)</formula>
    </cfRule>
    <cfRule type="expression" priority="240" dxfId="0">
      <formula>IF(RIGHT(TEXT(AK272,"0.#"),1)=".",TRUE,FALSE)</formula>
    </cfRule>
  </conditionalFormatting>
  <conditionalFormatting sqref="AU272:AX298">
    <cfRule type="expression" priority="235" dxfId="7">
      <formula>IF(AND(AU272&gt;=0,RIGHT(TEXT(AU272,"0.#"),1)&lt;&gt;"."),TRUE,FALSE)</formula>
    </cfRule>
    <cfRule type="expression" priority="236" dxfId="6">
      <formula>IF(AND(AU272&gt;=0,RIGHT(TEXT(AU272,"0.#"),1)="."),TRUE,FALSE)</formula>
    </cfRule>
    <cfRule type="expression" priority="237" dxfId="5">
      <formula>IF(AND(AU272&lt;0,RIGHT(TEXT(AU272,"0.#"),1)&lt;&gt;"."),TRUE,FALSE)</formula>
    </cfRule>
    <cfRule type="expression" priority="238" dxfId="4">
      <formula>IF(AND(AU272&lt;0,RIGHT(TEXT(AU272,"0.#"),1)="."),TRUE,FALSE)</formula>
    </cfRule>
  </conditionalFormatting>
  <conditionalFormatting sqref="AK302">
    <cfRule type="expression" priority="233" dxfId="1">
      <formula>IF(RIGHT(TEXT(AK302,"0.#"),1)=".",FALSE,TRUE)</formula>
    </cfRule>
    <cfRule type="expression" priority="234" dxfId="0">
      <formula>IF(RIGHT(TEXT(AK302,"0.#"),1)=".",TRUE,FALSE)</formula>
    </cfRule>
  </conditionalFormatting>
  <conditionalFormatting sqref="AK303:AK331">
    <cfRule type="expression" priority="227" dxfId="1">
      <formula>IF(RIGHT(TEXT(AK303,"0.#"),1)=".",FALSE,TRUE)</formula>
    </cfRule>
    <cfRule type="expression" priority="228" dxfId="0">
      <formula>IF(RIGHT(TEXT(AK303,"0.#"),1)=".",TRUE,FALSE)</formula>
    </cfRule>
  </conditionalFormatting>
  <conditionalFormatting sqref="AU304:AX331">
    <cfRule type="expression" priority="223" dxfId="7">
      <formula>IF(AND(AU304&gt;=0,RIGHT(TEXT(AU304,"0.#"),1)&lt;&gt;"."),TRUE,FALSE)</formula>
    </cfRule>
    <cfRule type="expression" priority="224" dxfId="6">
      <formula>IF(AND(AU304&gt;=0,RIGHT(TEXT(AU304,"0.#"),1)="."),TRUE,FALSE)</formula>
    </cfRule>
    <cfRule type="expression" priority="225" dxfId="5">
      <formula>IF(AND(AU304&lt;0,RIGHT(TEXT(AU304,"0.#"),1)&lt;&gt;"."),TRUE,FALSE)</formula>
    </cfRule>
    <cfRule type="expression" priority="226" dxfId="4">
      <formula>IF(AND(AU304&lt;0,RIGHT(TEXT(AU304,"0.#"),1)="."),TRUE,FALSE)</formula>
    </cfRule>
  </conditionalFormatting>
  <conditionalFormatting sqref="AK345:AK364">
    <cfRule type="expression" priority="215" dxfId="1">
      <formula>IF(RIGHT(TEXT(AK345,"0.#"),1)=".",FALSE,TRUE)</formula>
    </cfRule>
    <cfRule type="expression" priority="216" dxfId="0">
      <formula>IF(RIGHT(TEXT(AK345,"0.#"),1)=".",TRUE,FALSE)</formula>
    </cfRule>
  </conditionalFormatting>
  <conditionalFormatting sqref="AU345:AX364">
    <cfRule type="expression" priority="211" dxfId="7">
      <formula>IF(AND(AU345&gt;=0,RIGHT(TEXT(AU345,"0.#"),1)&lt;&gt;"."),TRUE,FALSE)</formula>
    </cfRule>
    <cfRule type="expression" priority="212" dxfId="6">
      <formula>IF(AND(AU345&gt;=0,RIGHT(TEXT(AU345,"0.#"),1)="."),TRUE,FALSE)</formula>
    </cfRule>
    <cfRule type="expression" priority="213" dxfId="5">
      <formula>IF(AND(AU345&lt;0,RIGHT(TEXT(AU345,"0.#"),1)&lt;&gt;"."),TRUE,FALSE)</formula>
    </cfRule>
    <cfRule type="expression" priority="214" dxfId="4">
      <formula>IF(AND(AU345&lt;0,RIGHT(TEXT(AU345,"0.#"),1)="."),TRUE,FALSE)</formula>
    </cfRule>
  </conditionalFormatting>
  <conditionalFormatting sqref="AK368">
    <cfRule type="expression" priority="209" dxfId="1">
      <formula>IF(RIGHT(TEXT(AK368,"0.#"),1)=".",FALSE,TRUE)</formula>
    </cfRule>
    <cfRule type="expression" priority="210" dxfId="0">
      <formula>IF(RIGHT(TEXT(AK368,"0.#"),1)=".",TRUE,FALSE)</formula>
    </cfRule>
  </conditionalFormatting>
  <conditionalFormatting sqref="AU368:AX368">
    <cfRule type="expression" priority="205" dxfId="7">
      <formula>IF(AND(AU368&gt;=0,RIGHT(TEXT(AU368,"0.#"),1)&lt;&gt;"."),TRUE,FALSE)</formula>
    </cfRule>
    <cfRule type="expression" priority="206" dxfId="6">
      <formula>IF(AND(AU368&gt;=0,RIGHT(TEXT(AU368,"0.#"),1)="."),TRUE,FALSE)</formula>
    </cfRule>
    <cfRule type="expression" priority="207" dxfId="5">
      <formula>IF(AND(AU368&lt;0,RIGHT(TEXT(AU368,"0.#"),1)&lt;&gt;"."),TRUE,FALSE)</formula>
    </cfRule>
    <cfRule type="expression" priority="208" dxfId="4">
      <formula>IF(AND(AU368&lt;0,RIGHT(TEXT(AU368,"0.#"),1)="."),TRUE,FALSE)</formula>
    </cfRule>
  </conditionalFormatting>
  <conditionalFormatting sqref="AK369:AK397">
    <cfRule type="expression" priority="203" dxfId="1">
      <formula>IF(RIGHT(TEXT(AK369,"0.#"),1)=".",FALSE,TRUE)</formula>
    </cfRule>
    <cfRule type="expression" priority="204" dxfId="0">
      <formula>IF(RIGHT(TEXT(AK369,"0.#"),1)=".",TRUE,FALSE)</formula>
    </cfRule>
  </conditionalFormatting>
  <conditionalFormatting sqref="AU369:AX397">
    <cfRule type="expression" priority="199" dxfId="7">
      <formula>IF(AND(AU369&gt;=0,RIGHT(TEXT(AU369,"0.#"),1)&lt;&gt;"."),TRUE,FALSE)</formula>
    </cfRule>
    <cfRule type="expression" priority="200" dxfId="6">
      <formula>IF(AND(AU369&gt;=0,RIGHT(TEXT(AU369,"0.#"),1)="."),TRUE,FALSE)</formula>
    </cfRule>
    <cfRule type="expression" priority="201" dxfId="5">
      <formula>IF(AND(AU369&lt;0,RIGHT(TEXT(AU369,"0.#"),1)&lt;&gt;"."),TRUE,FALSE)</formula>
    </cfRule>
    <cfRule type="expression" priority="202" dxfId="4">
      <formula>IF(AND(AU369&lt;0,RIGHT(TEXT(AU369,"0.#"),1)="."),TRUE,FALSE)</formula>
    </cfRule>
  </conditionalFormatting>
  <conditionalFormatting sqref="AK401">
    <cfRule type="expression" priority="197" dxfId="1">
      <formula>IF(RIGHT(TEXT(AK401,"0.#"),1)=".",FALSE,TRUE)</formula>
    </cfRule>
    <cfRule type="expression" priority="198" dxfId="0">
      <formula>IF(RIGHT(TEXT(AK401,"0.#"),1)=".",TRUE,FALSE)</formula>
    </cfRule>
  </conditionalFormatting>
  <conditionalFormatting sqref="AU401:AX401">
    <cfRule type="expression" priority="193" dxfId="7">
      <formula>IF(AND(AU401&gt;=0,RIGHT(TEXT(AU401,"0.#"),1)&lt;&gt;"."),TRUE,FALSE)</formula>
    </cfRule>
    <cfRule type="expression" priority="194" dxfId="6">
      <formula>IF(AND(AU401&gt;=0,RIGHT(TEXT(AU401,"0.#"),1)="."),TRUE,FALSE)</formula>
    </cfRule>
    <cfRule type="expression" priority="195" dxfId="5">
      <formula>IF(AND(AU401&lt;0,RIGHT(TEXT(AU401,"0.#"),1)&lt;&gt;"."),TRUE,FALSE)</formula>
    </cfRule>
    <cfRule type="expression" priority="196" dxfId="4">
      <formula>IF(AND(AU401&lt;0,RIGHT(TEXT(AU401,"0.#"),1)="."),TRUE,FALSE)</formula>
    </cfRule>
  </conditionalFormatting>
  <conditionalFormatting sqref="AK402:AK430">
    <cfRule type="expression" priority="191" dxfId="1">
      <formula>IF(RIGHT(TEXT(AK402,"0.#"),1)=".",FALSE,TRUE)</formula>
    </cfRule>
    <cfRule type="expression" priority="192" dxfId="0">
      <formula>IF(RIGHT(TEXT(AK402,"0.#"),1)=".",TRUE,FALSE)</formula>
    </cfRule>
  </conditionalFormatting>
  <conditionalFormatting sqref="AU402:AX430">
    <cfRule type="expression" priority="187" dxfId="7">
      <formula>IF(AND(AU402&gt;=0,RIGHT(TEXT(AU402,"0.#"),1)&lt;&gt;"."),TRUE,FALSE)</formula>
    </cfRule>
    <cfRule type="expression" priority="188" dxfId="6">
      <formula>IF(AND(AU402&gt;=0,RIGHT(TEXT(AU402,"0.#"),1)="."),TRUE,FALSE)</formula>
    </cfRule>
    <cfRule type="expression" priority="189" dxfId="5">
      <formula>IF(AND(AU402&lt;0,RIGHT(TEXT(AU402,"0.#"),1)&lt;&gt;"."),TRUE,FALSE)</formula>
    </cfRule>
    <cfRule type="expression" priority="190" dxfId="4">
      <formula>IF(AND(AU402&lt;0,RIGHT(TEXT(AU402,"0.#"),1)="."),TRUE,FALSE)</formula>
    </cfRule>
  </conditionalFormatting>
  <conditionalFormatting sqref="AK434">
    <cfRule type="expression" priority="185" dxfId="1">
      <formula>IF(RIGHT(TEXT(AK434,"0.#"),1)=".",FALSE,TRUE)</formula>
    </cfRule>
    <cfRule type="expression" priority="186" dxfId="0">
      <formula>IF(RIGHT(TEXT(AK434,"0.#"),1)=".",TRUE,FALSE)</formula>
    </cfRule>
  </conditionalFormatting>
  <conditionalFormatting sqref="AU434:AX434">
    <cfRule type="expression" priority="181" dxfId="7">
      <formula>IF(AND(AU434&gt;=0,RIGHT(TEXT(AU434,"0.#"),1)&lt;&gt;"."),TRUE,FALSE)</formula>
    </cfRule>
    <cfRule type="expression" priority="182" dxfId="6">
      <formula>IF(AND(AU434&gt;=0,RIGHT(TEXT(AU434,"0.#"),1)="."),TRUE,FALSE)</formula>
    </cfRule>
    <cfRule type="expression" priority="183" dxfId="5">
      <formula>IF(AND(AU434&lt;0,RIGHT(TEXT(AU434,"0.#"),1)&lt;&gt;"."),TRUE,FALSE)</formula>
    </cfRule>
    <cfRule type="expression" priority="184" dxfId="4">
      <formula>IF(AND(AU434&lt;0,RIGHT(TEXT(AU434,"0.#"),1)="."),TRUE,FALSE)</formula>
    </cfRule>
  </conditionalFormatting>
  <conditionalFormatting sqref="AK435:AK463">
    <cfRule type="expression" priority="179" dxfId="1">
      <formula>IF(RIGHT(TEXT(AK435,"0.#"),1)=".",FALSE,TRUE)</formula>
    </cfRule>
    <cfRule type="expression" priority="180" dxfId="0">
      <formula>IF(RIGHT(TEXT(AK435,"0.#"),1)=".",TRUE,FALSE)</formula>
    </cfRule>
  </conditionalFormatting>
  <conditionalFormatting sqref="AU435:AX463">
    <cfRule type="expression" priority="175" dxfId="7">
      <formula>IF(AND(AU435&gt;=0,RIGHT(TEXT(AU435,"0.#"),1)&lt;&gt;"."),TRUE,FALSE)</formula>
    </cfRule>
    <cfRule type="expression" priority="176" dxfId="6">
      <formula>IF(AND(AU435&gt;=0,RIGHT(TEXT(AU435,"0.#"),1)="."),TRUE,FALSE)</formula>
    </cfRule>
    <cfRule type="expression" priority="177" dxfId="5">
      <formula>IF(AND(AU435&lt;0,RIGHT(TEXT(AU435,"0.#"),1)&lt;&gt;"."),TRUE,FALSE)</formula>
    </cfRule>
    <cfRule type="expression" priority="178" dxfId="4">
      <formula>IF(AND(AU435&lt;0,RIGHT(TEXT(AU435,"0.#"),1)="."),TRUE,FALSE)</formula>
    </cfRule>
  </conditionalFormatting>
  <conditionalFormatting sqref="AK467">
    <cfRule type="expression" priority="173" dxfId="1">
      <formula>IF(RIGHT(TEXT(AK467,"0.#"),1)=".",FALSE,TRUE)</formula>
    </cfRule>
    <cfRule type="expression" priority="174" dxfId="0">
      <formula>IF(RIGHT(TEXT(AK467,"0.#"),1)=".",TRUE,FALSE)</formula>
    </cfRule>
  </conditionalFormatting>
  <conditionalFormatting sqref="AU467:AX467">
    <cfRule type="expression" priority="169" dxfId="7">
      <formula>IF(AND(AU467&gt;=0,RIGHT(TEXT(AU467,"0.#"),1)&lt;&gt;"."),TRUE,FALSE)</formula>
    </cfRule>
    <cfRule type="expression" priority="170" dxfId="6">
      <formula>IF(AND(AU467&gt;=0,RIGHT(TEXT(AU467,"0.#"),1)="."),TRUE,FALSE)</formula>
    </cfRule>
    <cfRule type="expression" priority="171" dxfId="5">
      <formula>IF(AND(AU467&lt;0,RIGHT(TEXT(AU467,"0.#"),1)&lt;&gt;"."),TRUE,FALSE)</formula>
    </cfRule>
    <cfRule type="expression" priority="172" dxfId="4">
      <formula>IF(AND(AU467&lt;0,RIGHT(TEXT(AU467,"0.#"),1)="."),TRUE,FALSE)</formula>
    </cfRule>
  </conditionalFormatting>
  <conditionalFormatting sqref="AK468:AK496">
    <cfRule type="expression" priority="167" dxfId="1">
      <formula>IF(RIGHT(TEXT(AK468,"0.#"),1)=".",FALSE,TRUE)</formula>
    </cfRule>
    <cfRule type="expression" priority="168" dxfId="0">
      <formula>IF(RIGHT(TEXT(AK468,"0.#"),1)=".",TRUE,FALSE)</formula>
    </cfRule>
  </conditionalFormatting>
  <conditionalFormatting sqref="AU468:AX496">
    <cfRule type="expression" priority="163" dxfId="7">
      <formula>IF(AND(AU468&gt;=0,RIGHT(TEXT(AU468,"0.#"),1)&lt;&gt;"."),TRUE,FALSE)</formula>
    </cfRule>
    <cfRule type="expression" priority="164" dxfId="6">
      <formula>IF(AND(AU468&gt;=0,RIGHT(TEXT(AU468,"0.#"),1)="."),TRUE,FALSE)</formula>
    </cfRule>
    <cfRule type="expression" priority="165" dxfId="5">
      <formula>IF(AND(AU468&lt;0,RIGHT(TEXT(AU468,"0.#"),1)&lt;&gt;"."),TRUE,FALSE)</formula>
    </cfRule>
    <cfRule type="expression" priority="166" dxfId="4">
      <formula>IF(AND(AU468&lt;0,RIGHT(TEXT(AU468,"0.#"),1)="."),TRUE,FALSE)</formula>
    </cfRule>
  </conditionalFormatting>
  <conditionalFormatting sqref="AE24:AX24 AJ23:AS23">
    <cfRule type="expression" priority="161" dxfId="1">
      <formula>IF(RIGHT(TEXT(AE23,"0.#"),1)=".",FALSE,TRUE)</formula>
    </cfRule>
    <cfRule type="expression" priority="162" dxfId="0">
      <formula>IF(RIGHT(TEXT(AE23,"0.#"),1)=".",TRUE,FALSE)</formula>
    </cfRule>
  </conditionalFormatting>
  <conditionalFormatting sqref="AE25:AI25">
    <cfRule type="expression" priority="153" dxfId="7">
      <formula>IF(AND(AE25&gt;=0,RIGHT(TEXT(AE25,"0.#"),1)&lt;&gt;"."),TRUE,FALSE)</formula>
    </cfRule>
    <cfRule type="expression" priority="154" dxfId="6">
      <formula>IF(AND(AE25&gt;=0,RIGHT(TEXT(AE25,"0.#"),1)="."),TRUE,FALSE)</formula>
    </cfRule>
    <cfRule type="expression" priority="155" dxfId="5">
      <formula>IF(AND(AE25&lt;0,RIGHT(TEXT(AE25,"0.#"),1)&lt;&gt;"."),TRUE,FALSE)</formula>
    </cfRule>
    <cfRule type="expression" priority="156" dxfId="4">
      <formula>IF(AND(AE25&lt;0,RIGHT(TEXT(AE25,"0.#"),1)="."),TRUE,FALSE)</formula>
    </cfRule>
  </conditionalFormatting>
  <conditionalFormatting sqref="AJ25:AS25">
    <cfRule type="expression" priority="149" dxfId="7">
      <formula>IF(AND(AJ25&gt;=0,RIGHT(TEXT(AJ25,"0.#"),1)&lt;&gt;"."),TRUE,FALSE)</formula>
    </cfRule>
    <cfRule type="expression" priority="150" dxfId="6">
      <formula>IF(AND(AJ25&gt;=0,RIGHT(TEXT(AJ25,"0.#"),1)="."),TRUE,FALSE)</formula>
    </cfRule>
    <cfRule type="expression" priority="151" dxfId="5">
      <formula>IF(AND(AJ25&lt;0,RIGHT(TEXT(AJ25,"0.#"),1)&lt;&gt;"."),TRUE,FALSE)</formula>
    </cfRule>
    <cfRule type="expression" priority="152" dxfId="4">
      <formula>IF(AND(AJ25&lt;0,RIGHT(TEXT(AJ25,"0.#"),1)="."),TRUE,FALSE)</formula>
    </cfRule>
  </conditionalFormatting>
  <conditionalFormatting sqref="AE43:AI43 AE38:AI38 AE33:AI33 AE28:AI28">
    <cfRule type="expression" priority="135" dxfId="1">
      <formula>IF(RIGHT(TEXT(AE28,"0.#"),1)=".",FALSE,TRUE)</formula>
    </cfRule>
    <cfRule type="expression" priority="136" dxfId="0">
      <formula>IF(RIGHT(TEXT(AE28,"0.#"),1)=".",TRUE,FALSE)</formula>
    </cfRule>
  </conditionalFormatting>
  <conditionalFormatting sqref="AE44:AX44 AJ43:AS43 AE39:AX39 AJ38:AS38 AE34:AX34 AJ33:AS33 AE29:AX29 AJ28:AS28">
    <cfRule type="expression" priority="133" dxfId="1">
      <formula>IF(RIGHT(TEXT(AE28,"0.#"),1)=".",FALSE,TRUE)</formula>
    </cfRule>
    <cfRule type="expression" priority="134" dxfId="0">
      <formula>IF(RIGHT(TEXT(AE28,"0.#"),1)=".",TRUE,FALSE)</formula>
    </cfRule>
  </conditionalFormatting>
  <conditionalFormatting sqref="AE45:AI45 AE40:AI40 AE35:AI35 AE30:AI30">
    <cfRule type="expression" priority="129" dxfId="7">
      <formula>IF(AND(AE30&gt;=0,RIGHT(TEXT(AE30,"0.#"),1)&lt;&gt;"."),TRUE,FALSE)</formula>
    </cfRule>
    <cfRule type="expression" priority="130" dxfId="6">
      <formula>IF(AND(AE30&gt;=0,RIGHT(TEXT(AE30,"0.#"),1)="."),TRUE,FALSE)</formula>
    </cfRule>
    <cfRule type="expression" priority="131" dxfId="5">
      <formula>IF(AND(AE30&lt;0,RIGHT(TEXT(AE30,"0.#"),1)&lt;&gt;"."),TRUE,FALSE)</formula>
    </cfRule>
    <cfRule type="expression" priority="132" dxfId="4">
      <formula>IF(AND(AE30&lt;0,RIGHT(TEXT(AE30,"0.#"),1)="."),TRUE,FALSE)</formula>
    </cfRule>
  </conditionalFormatting>
  <conditionalFormatting sqref="AJ45:AS45 AJ40:AS40 AJ35:AS35 AJ30:AS30">
    <cfRule type="expression" priority="125" dxfId="7">
      <formula>IF(AND(AJ30&gt;=0,RIGHT(TEXT(AJ30,"0.#"),1)&lt;&gt;"."),TRUE,FALSE)</formula>
    </cfRule>
    <cfRule type="expression" priority="126" dxfId="6">
      <formula>IF(AND(AJ30&gt;=0,RIGHT(TEXT(AJ30,"0.#"),1)="."),TRUE,FALSE)</formula>
    </cfRule>
    <cfRule type="expression" priority="127" dxfId="5">
      <formula>IF(AND(AJ30&lt;0,RIGHT(TEXT(AJ30,"0.#"),1)&lt;&gt;"."),TRUE,FALSE)</formula>
    </cfRule>
    <cfRule type="expression" priority="128" dxfId="4">
      <formula>IF(AND(AJ30&lt;0,RIGHT(TEXT(AJ30,"0.#"),1)="."),TRUE,FALSE)</formula>
    </cfRule>
  </conditionalFormatting>
  <conditionalFormatting sqref="AE64:AI64 AE59:AI59">
    <cfRule type="expression" priority="123" dxfId="1">
      <formula>IF(RIGHT(TEXT(AE59,"0.#"),1)=".",FALSE,TRUE)</formula>
    </cfRule>
    <cfRule type="expression" priority="124" dxfId="0">
      <formula>IF(RIGHT(TEXT(AE59,"0.#"),1)=".",TRUE,FALSE)</formula>
    </cfRule>
  </conditionalFormatting>
  <conditionalFormatting sqref="AE65:AX65 AJ64:AS64 AE60:AX60 AJ59:AS59">
    <cfRule type="expression" priority="121" dxfId="1">
      <formula>IF(RIGHT(TEXT(AE59,"0.#"),1)=".",FALSE,TRUE)</formula>
    </cfRule>
    <cfRule type="expression" priority="122" dxfId="0">
      <formula>IF(RIGHT(TEXT(AE59,"0.#"),1)=".",TRUE,FALSE)</formula>
    </cfRule>
  </conditionalFormatting>
  <conditionalFormatting sqref="AE66:AI66 AE61:AI61">
    <cfRule type="expression" priority="117" dxfId="7">
      <formula>IF(AND(AE61&gt;=0,RIGHT(TEXT(AE61,"0.#"),1)&lt;&gt;"."),TRUE,FALSE)</formula>
    </cfRule>
    <cfRule type="expression" priority="118" dxfId="6">
      <formula>IF(AND(AE61&gt;=0,RIGHT(TEXT(AE61,"0.#"),1)="."),TRUE,FALSE)</formula>
    </cfRule>
    <cfRule type="expression" priority="119" dxfId="5">
      <formula>IF(AND(AE61&lt;0,RIGHT(TEXT(AE61,"0.#"),1)&lt;&gt;"."),TRUE,FALSE)</formula>
    </cfRule>
    <cfRule type="expression" priority="120" dxfId="4">
      <formula>IF(AND(AE61&lt;0,RIGHT(TEXT(AE61,"0.#"),1)="."),TRUE,FALSE)</formula>
    </cfRule>
  </conditionalFormatting>
  <conditionalFormatting sqref="AJ66:AS66 AJ61:AS61">
    <cfRule type="expression" priority="113" dxfId="7">
      <formula>IF(AND(AJ61&gt;=0,RIGHT(TEXT(AJ61,"0.#"),1)&lt;&gt;"."),TRUE,FALSE)</formula>
    </cfRule>
    <cfRule type="expression" priority="114" dxfId="6">
      <formula>IF(AND(AJ61&gt;=0,RIGHT(TEXT(AJ61,"0.#"),1)="."),TRUE,FALSE)</formula>
    </cfRule>
    <cfRule type="expression" priority="115" dxfId="5">
      <formula>IF(AND(AJ61&lt;0,RIGHT(TEXT(AJ61,"0.#"),1)&lt;&gt;"."),TRUE,FALSE)</formula>
    </cfRule>
    <cfRule type="expression" priority="116" dxfId="4">
      <formula>IF(AND(AJ61&lt;0,RIGHT(TEXT(AJ61,"0.#"),1)="."),TRUE,FALSE)</formula>
    </cfRule>
  </conditionalFormatting>
  <conditionalFormatting sqref="AE81:AX81 AE78:AX78 AE75:AX75 AE72:AX72">
    <cfRule type="expression" priority="111" dxfId="1">
      <formula>IF(RIGHT(TEXT(AE72,"0.#"),1)=".",FALSE,TRUE)</formula>
    </cfRule>
    <cfRule type="expression" priority="112" dxfId="0">
      <formula>IF(RIGHT(TEXT(AE72,"0.#"),1)=".",TRUE,FALSE)</formula>
    </cfRule>
  </conditionalFormatting>
  <conditionalFormatting sqref="AE80:AS80 AE77:AS77 AE74:AS74 AE71:AS71">
    <cfRule type="expression" priority="109" dxfId="1">
      <formula>IF(RIGHT(TEXT(AE71,"0.#"),1)=".",FALSE,TRUE)</formula>
    </cfRule>
    <cfRule type="expression" priority="110" dxfId="0">
      <formula>IF(RIGHT(TEXT(AE71,"0.#"),1)=".",TRUE,FALSE)</formula>
    </cfRule>
  </conditionalFormatting>
  <conditionalFormatting sqref="AK269">
    <cfRule type="expression" priority="107" dxfId="1">
      <formula>IF(RIGHT(TEXT(AK269,"0.#"),1)=".",FALSE,TRUE)</formula>
    </cfRule>
    <cfRule type="expression" priority="108" dxfId="0">
      <formula>IF(RIGHT(TEXT(AK269,"0.#"),1)=".",TRUE,FALSE)</formula>
    </cfRule>
  </conditionalFormatting>
  <conditionalFormatting sqref="AK270:AK271">
    <cfRule type="expression" priority="105" dxfId="1">
      <formula>IF(RIGHT(TEXT(AK270,"0.#"),1)=".",FALSE,TRUE)</formula>
    </cfRule>
    <cfRule type="expression" priority="106" dxfId="0">
      <formula>IF(RIGHT(TEXT(AK270,"0.#"),1)=".",TRUE,FALSE)</formula>
    </cfRule>
  </conditionalFormatting>
  <conditionalFormatting sqref="AU269:AX271">
    <cfRule type="expression" priority="101" dxfId="7">
      <formula>IF(AND(AU269&gt;=0,RIGHT(TEXT(AU269,"0.#"),1)&lt;&gt;"."),TRUE,FALSE)</formula>
    </cfRule>
    <cfRule type="expression" priority="102" dxfId="6">
      <formula>IF(AND(AU269&gt;=0,RIGHT(TEXT(AU269,"0.#"),1)="."),TRUE,FALSE)</formula>
    </cfRule>
    <cfRule type="expression" priority="103" dxfId="5">
      <formula>IF(AND(AU269&lt;0,RIGHT(TEXT(AU269,"0.#"),1)&lt;&gt;"."),TRUE,FALSE)</formula>
    </cfRule>
    <cfRule type="expression" priority="104" dxfId="4">
      <formula>IF(AND(AU269&lt;0,RIGHT(TEXT(AU269,"0.#"),1)="."),TRUE,FALSE)</formula>
    </cfRule>
  </conditionalFormatting>
  <conditionalFormatting sqref="Y193">
    <cfRule type="expression" priority="99" dxfId="1">
      <formula>IF(RIGHT(TEXT(Y193,"0.#"),1)=".",FALSE,TRUE)</formula>
    </cfRule>
    <cfRule type="expression" priority="100" dxfId="0">
      <formula>IF(RIGHT(TEXT(Y193,"0.#"),1)=".",TRUE,FALSE)</formula>
    </cfRule>
  </conditionalFormatting>
  <conditionalFormatting sqref="Y219">
    <cfRule type="expression" priority="97" dxfId="1">
      <formula>IF(RIGHT(TEXT(Y219,"0.#"),1)=".",FALSE,TRUE)</formula>
    </cfRule>
    <cfRule type="expression" priority="98" dxfId="0">
      <formula>IF(RIGHT(TEXT(Y219,"0.#"),1)=".",TRUE,FALSE)</formula>
    </cfRule>
  </conditionalFormatting>
  <conditionalFormatting sqref="AK335">
    <cfRule type="expression" priority="95" dxfId="1">
      <formula>IF(RIGHT(TEXT(AK335,"0.#"),1)=".",FALSE,TRUE)</formula>
    </cfRule>
    <cfRule type="expression" priority="96" dxfId="0">
      <formula>IF(RIGHT(TEXT(AK335,"0.#"),1)=".",TRUE,FALSE)</formula>
    </cfRule>
  </conditionalFormatting>
  <conditionalFormatting sqref="AK336:AK344">
    <cfRule type="expression" priority="93" dxfId="1">
      <formula>IF(RIGHT(TEXT(AK336,"0.#"),1)=".",FALSE,TRUE)</formula>
    </cfRule>
    <cfRule type="expression" priority="94" dxfId="0">
      <formula>IF(RIGHT(TEXT(AK336,"0.#"),1)=".",TRUE,FALSE)</formula>
    </cfRule>
  </conditionalFormatting>
  <conditionalFormatting sqref="AU335:AX337">
    <cfRule type="expression" priority="89" dxfId="7">
      <formula>IF(AND(AU335&gt;=0,RIGHT(TEXT(AU335,"0.#"),1)&lt;&gt;"."),TRUE,FALSE)</formula>
    </cfRule>
    <cfRule type="expression" priority="90" dxfId="6">
      <formula>IF(AND(AU335&gt;=0,RIGHT(TEXT(AU335,"0.#"),1)="."),TRUE,FALSE)</formula>
    </cfRule>
    <cfRule type="expression" priority="91" dxfId="5">
      <formula>IF(AND(AU335&lt;0,RIGHT(TEXT(AU335,"0.#"),1)&lt;&gt;"."),TRUE,FALSE)</formula>
    </cfRule>
    <cfRule type="expression" priority="92" dxfId="4">
      <formula>IF(AND(AU335&lt;0,RIGHT(TEXT(AU335,"0.#"),1)="."),TRUE,FALSE)</formula>
    </cfRule>
  </conditionalFormatting>
  <conditionalFormatting sqref="AU338:AX340">
    <cfRule type="expression" priority="85" dxfId="7">
      <formula>IF(AND(AU338&gt;=0,RIGHT(TEXT(AU338,"0.#"),1)&lt;&gt;"."),TRUE,FALSE)</formula>
    </cfRule>
    <cfRule type="expression" priority="86" dxfId="6">
      <formula>IF(AND(AU338&gt;=0,RIGHT(TEXT(AU338,"0.#"),1)="."),TRUE,FALSE)</formula>
    </cfRule>
    <cfRule type="expression" priority="87" dxfId="5">
      <formula>IF(AND(AU338&lt;0,RIGHT(TEXT(AU338,"0.#"),1)&lt;&gt;"."),TRUE,FALSE)</formula>
    </cfRule>
    <cfRule type="expression" priority="88" dxfId="4">
      <formula>IF(AND(AU338&lt;0,RIGHT(TEXT(AU338,"0.#"),1)="."),TRUE,FALSE)</formula>
    </cfRule>
  </conditionalFormatting>
  <conditionalFormatting sqref="AU341:AX341">
    <cfRule type="expression" priority="81" dxfId="7">
      <formula>IF(AND(AU341&gt;=0,RIGHT(TEXT(AU341,"0.#"),1)&lt;&gt;"."),TRUE,FALSE)</formula>
    </cfRule>
    <cfRule type="expression" priority="82" dxfId="6">
      <formula>IF(AND(AU341&gt;=0,RIGHT(TEXT(AU341,"0.#"),1)="."),TRUE,FALSE)</formula>
    </cfRule>
    <cfRule type="expression" priority="83" dxfId="5">
      <formula>IF(AND(AU341&lt;0,RIGHT(TEXT(AU341,"0.#"),1)&lt;&gt;"."),TRUE,FALSE)</formula>
    </cfRule>
    <cfRule type="expression" priority="84" dxfId="4">
      <formula>IF(AND(AU341&lt;0,RIGHT(TEXT(AU341,"0.#"),1)="."),TRUE,FALSE)</formula>
    </cfRule>
  </conditionalFormatting>
  <conditionalFormatting sqref="AU342:AX344">
    <cfRule type="expression" priority="77" dxfId="7">
      <formula>IF(AND(AU342&gt;=0,RIGHT(TEXT(AU342,"0.#"),1)&lt;&gt;"."),TRUE,FALSE)</formula>
    </cfRule>
    <cfRule type="expression" priority="78" dxfId="6">
      <formula>IF(AND(AU342&gt;=0,RIGHT(TEXT(AU342,"0.#"),1)="."),TRUE,FALSE)</formula>
    </cfRule>
    <cfRule type="expression" priority="79" dxfId="5">
      <formula>IF(AND(AU342&lt;0,RIGHT(TEXT(AU342,"0.#"),1)&lt;&gt;"."),TRUE,FALSE)</formula>
    </cfRule>
    <cfRule type="expression" priority="80" dxfId="4">
      <formula>IF(AND(AU342&lt;0,RIGHT(TEXT(AU342,"0.#"),1)="."),TRUE,FALSE)</formula>
    </cfRule>
  </conditionalFormatting>
  <conditionalFormatting sqref="Y180">
    <cfRule type="expression" priority="75" dxfId="1">
      <formula>IF(RIGHT(TEXT(Y180,"0.#"),1)=".",FALSE,TRUE)</formula>
    </cfRule>
    <cfRule type="expression" priority="76" dxfId="0">
      <formula>IF(RIGHT(TEXT(Y180,"0.#"),1)=".",TRUE,FALSE)</formula>
    </cfRule>
  </conditionalFormatting>
  <conditionalFormatting sqref="AU236:AX238">
    <cfRule type="expression" priority="67" dxfId="7">
      <formula>IF(AND(AU236&gt;=0,RIGHT(TEXT(AU236,"0.#"),1)&lt;&gt;"."),TRUE,FALSE)</formula>
    </cfRule>
    <cfRule type="expression" priority="68" dxfId="6">
      <formula>IF(AND(AU236&gt;=0,RIGHT(TEXT(AU236,"0.#"),1)="."),TRUE,FALSE)</formula>
    </cfRule>
    <cfRule type="expression" priority="69" dxfId="5">
      <formula>IF(AND(AU236&lt;0,RIGHT(TEXT(AU236,"0.#"),1)&lt;&gt;"."),TRUE,FALSE)</formula>
    </cfRule>
    <cfRule type="expression" priority="70" dxfId="4">
      <formula>IF(AND(AU236&lt;0,RIGHT(TEXT(AU236,"0.#"),1)="."),TRUE,FALSE)</formula>
    </cfRule>
  </conditionalFormatting>
  <conditionalFormatting sqref="AU239:AX241">
    <cfRule type="expression" priority="63" dxfId="7">
      <formula>IF(AND(AU239&gt;=0,RIGHT(TEXT(AU239,"0.#"),1)&lt;&gt;"."),TRUE,FALSE)</formula>
    </cfRule>
    <cfRule type="expression" priority="64" dxfId="6">
      <formula>IF(AND(AU239&gt;=0,RIGHT(TEXT(AU239,"0.#"),1)="."),TRUE,FALSE)</formula>
    </cfRule>
    <cfRule type="expression" priority="65" dxfId="5">
      <formula>IF(AND(AU239&lt;0,RIGHT(TEXT(AU239,"0.#"),1)&lt;&gt;"."),TRUE,FALSE)</formula>
    </cfRule>
    <cfRule type="expression" priority="66" dxfId="4">
      <formula>IF(AND(AU239&lt;0,RIGHT(TEXT(AU239,"0.#"),1)="."),TRUE,FALSE)</formula>
    </cfRule>
  </conditionalFormatting>
  <conditionalFormatting sqref="AU242:AX242">
    <cfRule type="expression" priority="59" dxfId="7">
      <formula>IF(AND(AU242&gt;=0,RIGHT(TEXT(AU242,"0.#"),1)&lt;&gt;"."),TRUE,FALSE)</formula>
    </cfRule>
    <cfRule type="expression" priority="60" dxfId="6">
      <formula>IF(AND(AU242&gt;=0,RIGHT(TEXT(AU242,"0.#"),1)="."),TRUE,FALSE)</formula>
    </cfRule>
    <cfRule type="expression" priority="61" dxfId="5">
      <formula>IF(AND(AU242&lt;0,RIGHT(TEXT(AU242,"0.#"),1)&lt;&gt;"."),TRUE,FALSE)</formula>
    </cfRule>
    <cfRule type="expression" priority="62" dxfId="4">
      <formula>IF(AND(AU242&lt;0,RIGHT(TEXT(AU242,"0.#"),1)="."),TRUE,FALSE)</formula>
    </cfRule>
  </conditionalFormatting>
  <conditionalFormatting sqref="AU243:AX245">
    <cfRule type="expression" priority="55" dxfId="7">
      <formula>IF(AND(AU243&gt;=0,RIGHT(TEXT(AU243,"0.#"),1)&lt;&gt;"."),TRUE,FALSE)</formula>
    </cfRule>
    <cfRule type="expression" priority="56" dxfId="6">
      <formula>IF(AND(AU243&gt;=0,RIGHT(TEXT(AU243,"0.#"),1)="."),TRUE,FALSE)</formula>
    </cfRule>
    <cfRule type="expression" priority="57" dxfId="5">
      <formula>IF(AND(AU243&lt;0,RIGHT(TEXT(AU243,"0.#"),1)&lt;&gt;"."),TRUE,FALSE)</formula>
    </cfRule>
    <cfRule type="expression" priority="58" dxfId="4">
      <formula>IF(AND(AU243&lt;0,RIGHT(TEXT(AU243,"0.#"),1)="."),TRUE,FALSE)</formula>
    </cfRule>
  </conditionalFormatting>
  <conditionalFormatting sqref="AU302:AX303">
    <cfRule type="expression" priority="51" dxfId="7">
      <formula>IF(AND(AU302&gt;=0,RIGHT(TEXT(AU302,"0.#"),1)&lt;&gt;"."),TRUE,FALSE)</formula>
    </cfRule>
    <cfRule type="expression" priority="52" dxfId="6">
      <formula>IF(AND(AU302&gt;=0,RIGHT(TEXT(AU302,"0.#"),1)="."),TRUE,FALSE)</formula>
    </cfRule>
    <cfRule type="expression" priority="53" dxfId="5">
      <formula>IF(AND(AU302&lt;0,RIGHT(TEXT(AU302,"0.#"),1)&lt;&gt;"."),TRUE,FALSE)</formula>
    </cfRule>
    <cfRule type="expression" priority="54" dxfId="4">
      <formula>IF(AND(AU302&lt;0,RIGHT(TEXT(AU302,"0.#"),1)="."),TRUE,FALSE)</formula>
    </cfRule>
  </conditionalFormatting>
  <conditionalFormatting sqref="AK236">
    <cfRule type="expression" priority="49" dxfId="1">
      <formula>IF(RIGHT(TEXT(AK236,"0.#"),1)=".",FALSE,TRUE)</formula>
    </cfRule>
    <cfRule type="expression" priority="50" dxfId="0">
      <formula>IF(RIGHT(TEXT(AK236,"0.#"),1)=".",TRUE,FALSE)</formula>
    </cfRule>
  </conditionalFormatting>
  <conditionalFormatting sqref="AK237">
    <cfRule type="expression" priority="47" dxfId="1">
      <formula>IF(RIGHT(TEXT(AK237,"0.#"),1)=".",FALSE,TRUE)</formula>
    </cfRule>
    <cfRule type="expression" priority="48" dxfId="0">
      <formula>IF(RIGHT(TEXT(AK237,"0.#"),1)=".",TRUE,FALSE)</formula>
    </cfRule>
  </conditionalFormatting>
  <conditionalFormatting sqref="AK238">
    <cfRule type="expression" priority="45" dxfId="1">
      <formula>IF(RIGHT(TEXT(AK238,"0.#"),1)=".",FALSE,TRUE)</formula>
    </cfRule>
    <cfRule type="expression" priority="46" dxfId="0">
      <formula>IF(RIGHT(TEXT(AK238,"0.#"),1)=".",TRUE,FALSE)</formula>
    </cfRule>
  </conditionalFormatting>
  <conditionalFormatting sqref="AK239">
    <cfRule type="expression" priority="43" dxfId="1">
      <formula>IF(RIGHT(TEXT(AK239,"0.#"),1)=".",FALSE,TRUE)</formula>
    </cfRule>
    <cfRule type="expression" priority="44" dxfId="0">
      <formula>IF(RIGHT(TEXT(AK239,"0.#"),1)=".",TRUE,FALSE)</formula>
    </cfRule>
  </conditionalFormatting>
  <conditionalFormatting sqref="AK242">
    <cfRule type="expression" priority="41" dxfId="1">
      <formula>IF(RIGHT(TEXT(AK242,"0.#"),1)=".",FALSE,TRUE)</formula>
    </cfRule>
    <cfRule type="expression" priority="42" dxfId="0">
      <formula>IF(RIGHT(TEXT(AK242,"0.#"),1)=".",TRUE,FALSE)</formula>
    </cfRule>
  </conditionalFormatting>
  <conditionalFormatting sqref="AK241">
    <cfRule type="expression" priority="39" dxfId="1">
      <formula>IF(RIGHT(TEXT(AK241,"0.#"),1)=".",FALSE,TRUE)</formula>
    </cfRule>
    <cfRule type="expression" priority="40" dxfId="0">
      <formula>IF(RIGHT(TEXT(AK241,"0.#"),1)=".",TRUE,FALSE)</formula>
    </cfRule>
  </conditionalFormatting>
  <conditionalFormatting sqref="AK240">
    <cfRule type="expression" priority="37" dxfId="1">
      <formula>IF(RIGHT(TEXT(AK240,"0.#"),1)=".",FALSE,TRUE)</formula>
    </cfRule>
    <cfRule type="expression" priority="38" dxfId="0">
      <formula>IF(RIGHT(TEXT(AK240,"0.#"),1)=".",TRUE,FALSE)</formula>
    </cfRule>
  </conditionalFormatting>
  <conditionalFormatting sqref="AK243">
    <cfRule type="expression" priority="35" dxfId="1">
      <formula>IF(RIGHT(TEXT(AK243,"0.#"),1)=".",FALSE,TRUE)</formula>
    </cfRule>
    <cfRule type="expression" priority="36" dxfId="0">
      <formula>IF(RIGHT(TEXT(AK243,"0.#"),1)=".",TRUE,FALSE)</formula>
    </cfRule>
  </conditionalFormatting>
  <conditionalFormatting sqref="AK244">
    <cfRule type="expression" priority="33" dxfId="1">
      <formula>IF(RIGHT(TEXT(AK244,"0.#"),1)=".",FALSE,TRUE)</formula>
    </cfRule>
    <cfRule type="expression" priority="34" dxfId="0">
      <formula>IF(RIGHT(TEXT(AK244,"0.#"),1)=".",TRUE,FALSE)</formula>
    </cfRule>
  </conditionalFormatting>
  <conditionalFormatting sqref="AK245">
    <cfRule type="expression" priority="31" dxfId="1">
      <formula>IF(RIGHT(TEXT(AK245,"0.#"),1)=".",FALSE,TRUE)</formula>
    </cfRule>
    <cfRule type="expression" priority="32" dxfId="0">
      <formula>IF(RIGHT(TEXT(AK245,"0.#"),1)=".",TRUE,FALSE)</formula>
    </cfRule>
  </conditionalFormatting>
  <conditionalFormatting sqref="AE92:AI92">
    <cfRule type="expression" priority="29" dxfId="1">
      <formula>IF(RIGHT(TEXT(AE92,"0.#"),1)=".",FALSE,TRUE)</formula>
    </cfRule>
    <cfRule type="expression" priority="30" dxfId="0">
      <formula>IF(RIGHT(TEXT(AE92,"0.#"),1)=".",TRUE,FALSE)</formula>
    </cfRule>
  </conditionalFormatting>
  <conditionalFormatting sqref="AJ92:AX92">
    <cfRule type="expression" priority="27" dxfId="1">
      <formula>IF(RIGHT(TEXT(AJ92,"0.#"),1)=".",FALSE,TRUE)</formula>
    </cfRule>
    <cfRule type="expression" priority="28" dxfId="0">
      <formula>IF(RIGHT(TEXT(AJ92,"0.#"),1)=".",TRUE,FALSE)</formula>
    </cfRule>
  </conditionalFormatting>
  <conditionalFormatting sqref="AE89:AI89">
    <cfRule type="expression" priority="25" dxfId="1">
      <formula>IF(RIGHT(TEXT(AE89,"0.#"),1)=".",FALSE,TRUE)</formula>
    </cfRule>
    <cfRule type="expression" priority="26" dxfId="0">
      <formula>IF(RIGHT(TEXT(AE89,"0.#"),1)=".",TRUE,FALSE)</formula>
    </cfRule>
  </conditionalFormatting>
  <conditionalFormatting sqref="AJ89:AX89">
    <cfRule type="expression" priority="23" dxfId="1">
      <formula>IF(RIGHT(TEXT(AJ89,"0.#"),1)=".",FALSE,TRUE)</formula>
    </cfRule>
    <cfRule type="expression" priority="24" dxfId="0">
      <formula>IF(RIGHT(TEXT(AJ89,"0.#"),1)=".",TRUE,FALSE)</formula>
    </cfRule>
  </conditionalFormatting>
  <conditionalFormatting sqref="AO86:AX86">
    <cfRule type="expression" priority="21" dxfId="1">
      <formula>IF(RIGHT(TEXT(AO86,"0.#"),1)=".",FALSE,TRUE)</formula>
    </cfRule>
    <cfRule type="expression" priority="22" dxfId="0">
      <formula>IF(RIGHT(TEXT(AO86,"0.#"),1)=".",TRUE,FALSE)</formula>
    </cfRule>
  </conditionalFormatting>
  <conditionalFormatting sqref="AO83:AS83">
    <cfRule type="expression" priority="19" dxfId="1">
      <formula>IF(RIGHT(TEXT(AO83,"0.#"),1)=".",FALSE,TRUE)</formula>
    </cfRule>
    <cfRule type="expression" priority="20" dxfId="0">
      <formula>IF(RIGHT(TEXT(AO83,"0.#"),1)=".",TRUE,FALSE)</formula>
    </cfRule>
  </conditionalFormatting>
  <conditionalFormatting sqref="AJ86:AN86">
    <cfRule type="expression" priority="17" dxfId="1">
      <formula>IF(RIGHT(TEXT(AJ86,"0.#"),1)=".",FALSE,TRUE)</formula>
    </cfRule>
    <cfRule type="expression" priority="18" dxfId="0">
      <formula>IF(RIGHT(TEXT(AJ86,"0.#"),1)=".",TRUE,FALSE)</formula>
    </cfRule>
  </conditionalFormatting>
  <conditionalFormatting sqref="AE54:AI54">
    <cfRule type="expression" priority="15" dxfId="1">
      <formula>IF(RIGHT(TEXT(AE54,"0.#"),1)=".",FALSE,TRUE)</formula>
    </cfRule>
    <cfRule type="expression" priority="16" dxfId="0">
      <formula>IF(RIGHT(TEXT(AE54,"0.#"),1)=".",TRUE,FALSE)</formula>
    </cfRule>
  </conditionalFormatting>
  <conditionalFormatting sqref="AE55:AX55 AJ54:AS54">
    <cfRule type="expression" priority="13" dxfId="1">
      <formula>IF(RIGHT(TEXT(AE54,"0.#"),1)=".",FALSE,TRUE)</formula>
    </cfRule>
    <cfRule type="expression" priority="14" dxfId="0">
      <formula>IF(RIGHT(TEXT(AE54,"0.#"),1)=".",TRUE,FALSE)</formula>
    </cfRule>
  </conditionalFormatting>
  <conditionalFormatting sqref="AE56:AI56">
    <cfRule type="expression" priority="9" dxfId="7">
      <formula>IF(AND(AE56&gt;=0,RIGHT(TEXT(AE56,"0.#"),1)&lt;&gt;"."),TRUE,FALSE)</formula>
    </cfRule>
    <cfRule type="expression" priority="10" dxfId="6">
      <formula>IF(AND(AE56&gt;=0,RIGHT(TEXT(AE56,"0.#"),1)="."),TRUE,FALSE)</formula>
    </cfRule>
    <cfRule type="expression" priority="11" dxfId="5">
      <formula>IF(AND(AE56&lt;0,RIGHT(TEXT(AE56,"0.#"),1)&lt;&gt;"."),TRUE,FALSE)</formula>
    </cfRule>
    <cfRule type="expression" priority="12" dxfId="4">
      <formula>IF(AND(AE56&lt;0,RIGHT(TEXT(AE56,"0.#"),1)="."),TRUE,FALSE)</formula>
    </cfRule>
  </conditionalFormatting>
  <conditionalFormatting sqref="AJ56:AS56">
    <cfRule type="expression" priority="5" dxfId="7">
      <formula>IF(AND(AJ56&gt;=0,RIGHT(TEXT(AJ56,"0.#"),1)&lt;&gt;"."),TRUE,FALSE)</formula>
    </cfRule>
    <cfRule type="expression" priority="6" dxfId="6">
      <formula>IF(AND(AJ56&gt;=0,RIGHT(TEXT(AJ56,"0.#"),1)="."),TRUE,FALSE)</formula>
    </cfRule>
    <cfRule type="expression" priority="7" dxfId="5">
      <formula>IF(AND(AJ56&lt;0,RIGHT(TEXT(AJ56,"0.#"),1)&lt;&gt;"."),TRUE,FALSE)</formula>
    </cfRule>
    <cfRule type="expression" priority="8" dxfId="4">
      <formula>IF(AND(AJ56&lt;0,RIGHT(TEXT(AJ56,"0.#"),1)="."),TRUE,FALSE)</formula>
    </cfRule>
  </conditionalFormatting>
  <conditionalFormatting sqref="AE69:AX69">
    <cfRule type="expression" priority="3" dxfId="1">
      <formula>IF(RIGHT(TEXT(AE69,"0.#"),1)=".",FALSE,TRUE)</formula>
    </cfRule>
    <cfRule type="expression" priority="4" dxfId="0">
      <formula>IF(RIGHT(TEXT(AE69,"0.#"),1)=".",TRUE,FALSE)</formula>
    </cfRule>
  </conditionalFormatting>
  <conditionalFormatting sqref="AE68:AS68">
    <cfRule type="expression" priority="1" dxfId="1">
      <formula>IF(RIGHT(TEXT(AE68,"0.#"),1)=".",FALSE,TRUE)</formula>
    </cfRule>
    <cfRule type="expression" priority="2" dxfId="0">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U206:AX215 AE60:AX60 AE59:AS59 AE66:AS66 AE54:AS54 AE65:AX65 AE40:AS40 AE56:AS56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5:AX55 AE68:AS68 AE69:AX69">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4" manualBreakCount="4">
    <brk id="96"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t="s">
        <v>379</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379</v>
      </c>
      <c r="C19" s="15" t="str">
        <f t="shared" si="0"/>
        <v>ＩＴ戦略</v>
      </c>
      <c r="D19" s="15" t="str">
        <f t="shared" si="7"/>
        <v>ＩＴ戦略</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ＩＴ戦略</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ＩＴ戦略</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ＩＴ戦略</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ＩＴ戦略</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ＩＴ戦略</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2015-06-25T13:57:26Z</dcterms:created>
  <dcterms:modified xsi:type="dcterms:W3CDTF">2015-09-02T12:14:37Z</dcterms:modified>
  <cp:category/>
  <cp:version/>
  <cp:contentType/>
  <cp:contentStatus/>
</cp:coreProperties>
</file>