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<sst xmlns="http://schemas.openxmlformats.org/spreadsheetml/2006/main" count="746" uniqueCount="432">
  <si>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</si>
  <si>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</si>
  <si>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</si>
  <si>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</si>
  <si>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</si>
  <si>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</si>
  <si>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</si>
  <si>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</si>
  <si>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</si>
  <si>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</si>
  <si>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</si>
  <si>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</si>
  <si>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</si>
  <si>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</si>
  <si>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</si>
  <si>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</si>
  <si>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</si>
  <si>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</si>
  <si>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</si>
  <si>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</si>
  <si>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</si>
  <si>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</si>
  <si>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</si>
  <si>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</si>
  <si>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</si>
  <si>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</si>
  <si>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</si>
  <si>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</si>
  <si>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</si>
  <si>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</si>
  <si>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</si>
  <si>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</si>
  <si>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</si>
  <si>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</si>
  <si>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</si>
  <si>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</si>
  <si>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</si>
  <si>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</si>
  <si>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</si>
  <si>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</si>
  <si>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</si>
  <si>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</si>
  <si>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</si>
  <si>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</si>
  <si>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</si>
  <si>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</si>
  <si>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</si>
  <si>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</si>
  <si>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</si>
  <si>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</si>
  <si>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</si>
  <si>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</si>
  <si>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</si>
  <si>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</si>
  <si>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</si>
  <si>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</si>
  <si>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</si>
  <si>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</si>
  <si>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</si>
  <si>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</si>
  <si>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</si>
  <si>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</si>
  <si>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</si>
  <si>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</si>
  <si>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</si>
  <si>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</si>
  <si>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</si>
  <si>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</si>
  <si>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</si>
  <si>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</si>
  <si>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</si>
  <si>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</si>
  <si>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</si>
  <si>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</si>
  <si>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</si>
  <si>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</si>
  <si>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</si>
  <si>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</si>
  <si>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</si>
  <si>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</si>
  <si>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</si>
  <si>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</si>
  <si>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</si>
  <si>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</si>
  <si>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</si>
  <si>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</si>
  <si>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</si>
  <si>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</si>
  <si>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</si>
  <si>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</si>
  <si>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</si>
  <si>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</si>
  <si>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</si>
  <si>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</si>
  <si>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</si>
  <si>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</si>
  <si>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</si>
  <si>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</si>
  <si>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</si>
  <si>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</si>
  <si>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</si>
  <si>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</si>
  <si>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</si>
  <si>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</si>
  <si>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</si>
  <si>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</si>
  <si>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</si>
  <si>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</si>
  <si>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</si>
  <si>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</si>
  <si>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</si>
  <si>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</si>
  <si>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</si>
  <si>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</si>
  <si>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</si>
  <si>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</si>
  <si>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</si>
  <si>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</si>
  <si>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</si>
  <si>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</si>
  <si>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</si>
  <si>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</si>
  <si>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</si>
  <si>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</si>
  <si>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</si>
  <si>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</si>
  <si>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</si>
  <si>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</si>
  <si>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</si>
  <si>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</si>
  <si>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</si>
  <si>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</si>
  <si>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</si>
  <si>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</si>
  <si>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</si>
  <si>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</si>
  <si>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</si>
  <si>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</si>
  <si>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</si>
  <si>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</si>
  <si>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</si>
  <si>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</si>
  <si>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</si>
  <si>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</si>
  <si>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</si>
  <si>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</si>
  <si>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</si>
  <si>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</si>
  <si>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</si>
  <si>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</si>
  <si>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</si>
  <si>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</si>
  <si>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</si>
  <si>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</si>
  <si>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</si>
  <si>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</si>
  <si>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</si>
  <si>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</si>
  <si>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</si>
  <si>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</si>
  <si>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</si>
  <si>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</si>
  <si>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</si>
  <si>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</si>
  <si>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</si>
  <si>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</si>
  <si>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</si>
  <si>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</si>
  <si>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</si>
  <si>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</si>
  <si>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</si>
  <si>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</si>
  <si>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</si>
  <si>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</si>
  <si>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</si>
  <si>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</si>
  <si>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</si>
  <si>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</si>
  <si>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</si>
  <si>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</si>
  <si>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</si>
  <si>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</si>
  <si>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</si>
  <si>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</si>
  <si>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</si>
  <si>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</si>
  <si>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</si>
  <si>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</si>
  <si>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</si>
  <si>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</si>
  <si>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</si>
  <si>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</si>
  <si>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</si>
  <si>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</si>
  <si>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</si>
  <si>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</si>
  <si>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</si>
  <si>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</si>
  <si>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</si>
  <si>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</si>
  <si>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</si>
  <si>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</si>
  <si>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</si>
  <si>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</si>
  <si>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</si>
  <si>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</si>
  <si>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</si>
  <si>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</si>
  <si>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</si>
  <si>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</si>
  <si>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</si>
  <si>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</si>
  <si>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</si>
  <si>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</si>
  <si>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</si>
  <si>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</si>
  <si>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</si>
  <si>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</si>
  <si>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</si>
  <si>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</si>
  <si>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</si>
  <si>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</si>
  <si>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</si>
  <si>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</si>
  <si>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</si>
  <si>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</si>
  <si>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</si>
  <si>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</si>
  <si>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</si>
  <si>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</si>
  <si>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</si>
  <si>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</si>
  <si>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</si>
  <si>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</si>
  <si>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</si>
  <si>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</si>
  <si>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</si>
  <si>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</si>
  <si>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</si>
  <si>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</si>
  <si>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</si>
  <si>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</si>
  <si>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</si>
  <si>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</si>
  <si>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</si>
  <si>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</si>
  <si>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</si>
  <si>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</si>
  <si>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</si>
  <si>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</si>
  <si>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</si>
  <si>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</si>
  <si>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</si>
  <si>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</si>
  <si>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</si>
  <si>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</si>
  <si>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</si>
  <si>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</si>
  <si>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</si>
  <si>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</si>
  <si>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</si>
  <si>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</si>
  <si>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</si>
  <si>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</si>
  <si>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</si>
  <si>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</si>
  <si>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</si>
  <si>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</si>
  <si>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</si>
  <si>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</si>
  <si>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</si>
  <si>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</si>
  <si>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</si>
  <si>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</si>
  <si>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</si>
  <si>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</si>
  <si>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</si>
  <si>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</si>
  <si>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</si>
  <si>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</si>
  <si>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</si>
  <si>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</si>
  <si>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</si>
  <si>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</si>
  <si>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</si>
  <si>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</si>
  <si>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</si>
  <si>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</si>
  <si>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</si>
  <si>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</si>
  <si>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</si>
  <si>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</si>
  <si>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</si>
  <si>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</si>
  <si>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</si>
  <si>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</si>
  <si>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</si>
  <si>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</si>
  <si>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</si>
  <si>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</si>
  <si>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</si>
  <si>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</si>
  <si>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</si>
  <si>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</si>
  <si>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</si>
  <si>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</si>
  <si>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</si>
  <si>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</si>
  <si>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</si>
  <si>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</si>
  <si>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</si>
  <si>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</si>
  <si>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</si>
  <si>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</si>
  <si>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</si>
  <si>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</si>
  <si>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</si>
  <si>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</si>
  <si>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</si>
  <si>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</si>
  <si>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</si>
  <si>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</si>
  <si>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</si>
  <si>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</si>
  <si>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</si>
  <si>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</si>
  <si>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</si>
  <si>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</si>
  <si>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</si>
  <si>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</si>
  <si>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</si>
  <si>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</si>
  <si>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</si>
  <si>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</si>
  <si>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</si>
  <si>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</si>
  <si>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</si>
  <si>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</si>
  <si>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</si>
  <si>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</si>
  <si>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</si>
  <si>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</si>
  <si>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</si>
  <si>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</si>
  <si>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</si>
  <si>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</si>
  <si>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</si>
  <si>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</si>
  <si>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</si>
  <si>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</si>
  <si>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</si>
  <si>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</si>
  <si>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</si>
  <si>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</si>
  <si>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</si>
  <si>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</si>
  <si>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</si>
  <si>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</si>
  <si>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</si>
  <si>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</si>
  <si>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</si>
  <si>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</si>
  <si>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</si>
  <si>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</si>
  <si>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B</t>
  </si>
  <si>
    <t>支　出　先</t>
  </si>
  <si>
    <t>業　務　概　要</t>
  </si>
  <si>
    <t>支　出　額
（百万円）</t>
  </si>
  <si>
    <t>C</t>
  </si>
  <si>
    <t>D</t>
  </si>
  <si>
    <t>E</t>
  </si>
  <si>
    <t>F</t>
  </si>
  <si>
    <t>G</t>
  </si>
  <si>
    <t>H</t>
  </si>
  <si>
    <t>　</t>
  </si>
  <si>
    <t>E.</t>
  </si>
  <si>
    <t>　</t>
  </si>
  <si>
    <t>　　/</t>
  </si>
  <si>
    <t>政府ＣＩＯ制度の推進経費</t>
  </si>
  <si>
    <t>内閣官房副長官補</t>
  </si>
  <si>
    <t>情報通信技術（ＩＴ）総合戦略室</t>
  </si>
  <si>
    <t>○</t>
  </si>
  <si>
    <t>-</t>
  </si>
  <si>
    <t>-</t>
  </si>
  <si>
    <t>高度情報通信ネットワーク社会形成基本法
（平成12年法律第144号）</t>
  </si>
  <si>
    <t>内閣情報通信政策監（以下「政府ＣＩＯ」という。）は、政府全体を通じたＩＴ投資の効率化、ＩＴを活用した業務改革の推進による国民の利便性の向上、行政運営の効率化等の実現に向けた取組を推進する。
（「内閣法等の一部を改正する法律(「政府ＣＩＯ法」平成25年5月24日成立、同年5月31日施行)により、電子行政推進の司令塔として、政府ＣＩＯを設置。）</t>
  </si>
  <si>
    <t>○データカタログの在り方に係る要件、構造・性能、ユーザビリティ等についての調査、分析を実施し、オープンデータの具体的施策の推進に繋げる。
○各府省のＩＴ投資について、専門的・技術的観点から、評価・レビューを実施するとともに、各府省のＩＴ装置状況を可視化し、インターネットを活用して、国民に分かりやすい形で開示する「ＩＴダッシュボード」の整備を推進する。その他、政府のＷｅｂサイトに関して、ユーザが使いやすいサイトの構造、利便性の高いサイトを容易に構築するための仕組み等について、国内並びに諸外国の事例を取り入れつつ調査研究を実施する。</t>
  </si>
  <si>
    <t>ＩＴを活用した行政機能向上とトータルコスト低減
（戦略の企画・推進と、各省の協力の上で刷新効果が見えてくるため、現時点での定量的効果見込みは困難。）</t>
  </si>
  <si>
    <t>調査の実施件数</t>
  </si>
  <si>
    <t>情報処理業務庁費</t>
  </si>
  <si>
    <t>政府のＷｅｂサイトにかかるユーザが使いやすいサイトの構造、利便性の高いサイトを容易に構築するための仕組み等に関する国内及び諸外国の事例を取り入れた調査研究等は、国民の利便性の向上等の実現に向けた企画・立案を実施するための事業であり、定量的な成果目標、成果指数を設定することが困難である。なお、これらの調査研究結果を活用した各種ガイドラインを策定し周知する予定である。</t>
  </si>
  <si>
    <t>調査に必要な経費／調査の実施件数　　　　　　　　　　　　　　　</t>
  </si>
  <si>
    <t>12/2</t>
  </si>
  <si>
    <t>これらの事業は、世界最先端ＩＴ国家創造宣言（平成25年６月14日閣議決定）において、重要な施策として掲げられており、政府全体を通じたＩＴ投資の効率化、ＩＴを活用した各府省の業務改革の推進等のため、国が主体に行うことが必至である。</t>
  </si>
  <si>
    <t>同上</t>
  </si>
  <si>
    <t>‐</t>
  </si>
  <si>
    <t>競争入札等を適正に実施するなど、資金の流れ、使途等の適正さの確保に努めた。</t>
  </si>
  <si>
    <t xml:space="preserve">ＩＴを活用した行政機能向上とトータルコスト低減等が見込まれる。
</t>
  </si>
  <si>
    <t>調査結果を、策定されたアクションプランのベースとして活用した。</t>
  </si>
  <si>
    <t>同上</t>
  </si>
  <si>
    <t>契約に当たっては、全て一般競争入札で調達しており、適切な執行に努めている。</t>
  </si>
  <si>
    <t>情報処理業務庁費</t>
  </si>
  <si>
    <t>各府省で共有できるセキュアグループウェアサービスの在り方に関する調査</t>
  </si>
  <si>
    <t>A.(株)ＫＤＤＩ</t>
  </si>
  <si>
    <t>B. (株)日立製作所</t>
  </si>
  <si>
    <t>データカタログサイトの構築・運用業務</t>
  </si>
  <si>
    <t>C.(株) アビームコンサルティング</t>
  </si>
  <si>
    <t>政府ＣＩＯ支援業務</t>
  </si>
  <si>
    <t>D.(株)三菱総合研究所</t>
  </si>
  <si>
    <t>利便性の高い政府系Ｗｅｂサイト構築等に向けた調査</t>
  </si>
  <si>
    <t>(株)ＫＤＤＩ</t>
  </si>
  <si>
    <t>(株)日立製作所</t>
  </si>
  <si>
    <t>(株) アビームコンサルティング</t>
  </si>
  <si>
    <t>(株)三菱総合研究所</t>
  </si>
  <si>
    <t>-</t>
  </si>
  <si>
    <r>
      <rPr>
        <sz val="11"/>
        <rFont val="ＭＳ Ｐゴシック"/>
        <family val="3"/>
      </rPr>
      <t>0015</t>
    </r>
  </si>
  <si>
    <r>
      <t>新2</t>
    </r>
    <r>
      <rPr>
        <sz val="11"/>
        <rFont val="ＭＳ Ｐゴシック"/>
        <family val="3"/>
      </rPr>
      <t>5-0001</t>
    </r>
  </si>
  <si>
    <t>平成26年対象</t>
  </si>
  <si>
    <t>引き続き、事業の適切な進捗管理、契約における競争性の確保などにより、予算の効率的執行に留意すべき。</t>
  </si>
  <si>
    <t>内閣参事官　濱島　秀夫
内閣参事官　市川　 類
内閣参事官　犬童　周作
内閣参事官　澤田　稔一</t>
  </si>
  <si>
    <t>高度情報通信ネットワーク社会の形成に関する施策の推進に係る企画立案及び総合調整を行う。</t>
  </si>
  <si>
    <t>各府省情報化統括責任者（ＣＩＯ）連絡会議の開催回数</t>
  </si>
  <si>
    <t>回</t>
  </si>
  <si>
    <t>％</t>
  </si>
  <si>
    <t>点検結果を踏まえ、引き続き適切な調達による予算執行に努める。</t>
  </si>
  <si>
    <t>行政事業レビュー推進チームの所見を踏まえ、引き続き予算の効率的執行に努める。</t>
  </si>
  <si>
    <t>現状通り</t>
  </si>
  <si>
    <t>-</t>
  </si>
  <si>
    <t>百万円</t>
  </si>
  <si>
    <t>件</t>
  </si>
  <si>
    <t>「『日本再興戦略』改訂２０１５」（平成２７年６月３０日閣議決定）及び「世界最先端IT国家創造宣言」（平成２７年６月３０日閣議決定）に位置付けられた、個人番号カードの普及・利活用の促進に係る施策を平成２８年度から実施するため。
「新しい日本のための優先課題推進枠」204</t>
  </si>
  <si>
    <t>「世界最先端IT国家創造宣言」（平成27年6月30日閣議決定）に沿って策定した「電子行政分野におけるオープンな利用環境の整備に向けた具体的なアクションプラン」（平成26年4月25日各府省CIO連絡会議決定）において府省間連携を推進し、より利便性の高い公共サービスを実現するため、政府のWebサイトの見直しに必要な各種ガイドラインの策定等を行うこととされ、策定が完了したガイドライン等については随時公表等を行っていて提供を開始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</si>
</sst>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shrinkToFit="1"/>
      <protection locked="0"/>
    </xf>
    <xf numFmtId="0" fontId="0" fillId="0" borderId="35" xfId="0" applyFont="1" applyFill="1" applyBorder="1" applyAlignment="1" applyProtection="1">
      <alignment horizontal="center" vertical="center" wrapText="1" shrinkToFit="1"/>
      <protection locked="0"/>
    </xf>
    <xf numFmtId="0" fontId="0" fillId="0" borderId="36" xfId="0" applyFont="1" applyFill="1" applyBorder="1" applyAlignment="1" applyProtection="1">
      <alignment horizontal="center" vertical="center" wrapText="1" shrinkToFit="1"/>
      <protection locked="0"/>
    </xf>
    <xf numFmtId="0" fontId="0" fillId="0" borderId="37"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0" borderId="29" xfId="0" applyFont="1" applyFill="1" applyBorder="1" applyAlignment="1" applyProtection="1">
      <alignment horizontal="center" vertical="center" wrapText="1" shrinkToFit="1"/>
      <protection locked="0"/>
    </xf>
    <xf numFmtId="0" fontId="0" fillId="0" borderId="33" xfId="0" applyFont="1" applyFill="1" applyBorder="1" applyAlignment="1" applyProtection="1">
      <alignment horizontal="center" vertical="center" wrapText="1" shrinkToFit="1"/>
      <protection locked="0"/>
    </xf>
    <xf numFmtId="0" fontId="0" fillId="0" borderId="39" xfId="0" applyFont="1" applyFill="1" applyBorder="1" applyAlignment="1" applyProtection="1">
      <alignment horizontal="center" vertical="center" wrapText="1" shrinkToFit="1"/>
      <protection locked="0"/>
    </xf>
    <xf numFmtId="0" fontId="0" fillId="0"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5"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61" xfId="0" applyFont="1" applyFill="1" applyBorder="1" applyAlignment="1">
      <alignment horizontal="right" vertical="center"/>
    </xf>
    <xf numFmtId="0" fontId="0" fillId="0" borderId="13" xfId="0" applyFon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111" xfId="0" applyFont="1" applyFill="1" applyBorder="1" applyAlignment="1" applyProtection="1">
      <alignment horizontal="center" vertical="center" wrapText="1"/>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75" xfId="0" applyFont="1" applyFill="1" applyBorder="1" applyAlignment="1">
      <alignment horizontal="right" vertical="center"/>
    </xf>
    <xf numFmtId="0" fontId="0" fillId="0" borderId="76" xfId="0" applyFont="1" applyFill="1" applyBorder="1" applyAlignment="1">
      <alignment horizontal="right" vertical="center"/>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35"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56" fontId="20" fillId="0" borderId="46" xfId="0" applyNumberFormat="1" applyFont="1" applyFill="1" applyBorder="1" applyAlignment="1" applyProtection="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34"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140</xdr:row>
      <xdr:rowOff>123825</xdr:rowOff>
    </xdr:from>
    <xdr:ext cx="723900" cy="409575"/>
    <xdr:sp>
      <xdr:nvSpPr>
        <xdr:cNvPr id="1" name="テキスト ボックス 4"/>
        <xdr:cNvSpPr txBox="1">
          <a:spLocks noChangeArrowheads="1"/>
        </xdr:cNvSpPr>
      </xdr:nvSpPr>
      <xdr:spPr>
        <a:xfrm>
          <a:off x="1600200" y="35185350"/>
          <a:ext cx="723900" cy="409575"/>
        </a:xfrm>
        <a:prstGeom prst="rect">
          <a:avLst/>
        </a:prstGeom>
        <a:noFill/>
        <a:ln w="9525" cmpd="sng">
          <a:solidFill>
            <a:srgbClr val="4F81BD"/>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12</xdr:col>
      <xdr:colOff>123825</xdr:colOff>
      <xdr:row>140</xdr:row>
      <xdr:rowOff>342900</xdr:rowOff>
    </xdr:from>
    <xdr:to>
      <xdr:col>21</xdr:col>
      <xdr:colOff>0</xdr:colOff>
      <xdr:row>141</xdr:row>
      <xdr:rowOff>0</xdr:rowOff>
    </xdr:to>
    <xdr:sp>
      <xdr:nvSpPr>
        <xdr:cNvPr id="2" name="直線矢印コネクタ 5"/>
        <xdr:cNvSpPr>
          <a:spLocks/>
        </xdr:cNvSpPr>
      </xdr:nvSpPr>
      <xdr:spPr>
        <a:xfrm>
          <a:off x="2524125" y="35404425"/>
          <a:ext cx="16764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140</xdr:row>
      <xdr:rowOff>342900</xdr:rowOff>
    </xdr:from>
    <xdr:to>
      <xdr:col>17</xdr:col>
      <xdr:colOff>0</xdr:colOff>
      <xdr:row>153</xdr:row>
      <xdr:rowOff>9525</xdr:rowOff>
    </xdr:to>
    <xdr:sp>
      <xdr:nvSpPr>
        <xdr:cNvPr id="3" name="直線コネクタ 6"/>
        <xdr:cNvSpPr>
          <a:spLocks/>
        </xdr:cNvSpPr>
      </xdr:nvSpPr>
      <xdr:spPr>
        <a:xfrm>
          <a:off x="3381375" y="35404425"/>
          <a:ext cx="19050" cy="4248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145</xdr:row>
      <xdr:rowOff>0</xdr:rowOff>
    </xdr:from>
    <xdr:to>
      <xdr:col>20</xdr:col>
      <xdr:colOff>180975</xdr:colOff>
      <xdr:row>145</xdr:row>
      <xdr:rowOff>9525</xdr:rowOff>
    </xdr:to>
    <xdr:sp>
      <xdr:nvSpPr>
        <xdr:cNvPr id="4" name="直線矢印コネクタ 7"/>
        <xdr:cNvSpPr>
          <a:spLocks/>
        </xdr:cNvSpPr>
      </xdr:nvSpPr>
      <xdr:spPr>
        <a:xfrm flipV="1">
          <a:off x="3381375" y="36823650"/>
          <a:ext cx="8001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149</xdr:row>
      <xdr:rowOff>9525</xdr:rowOff>
    </xdr:from>
    <xdr:to>
      <xdr:col>21</xdr:col>
      <xdr:colOff>9525</xdr:colOff>
      <xdr:row>149</xdr:row>
      <xdr:rowOff>9525</xdr:rowOff>
    </xdr:to>
    <xdr:sp>
      <xdr:nvSpPr>
        <xdr:cNvPr id="5" name="直線矢印コネクタ 8"/>
        <xdr:cNvSpPr>
          <a:spLocks/>
        </xdr:cNvSpPr>
      </xdr:nvSpPr>
      <xdr:spPr>
        <a:xfrm flipV="1">
          <a:off x="3381375" y="38242875"/>
          <a:ext cx="828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140</xdr:row>
      <xdr:rowOff>123825</xdr:rowOff>
    </xdr:from>
    <xdr:ext cx="2562225" cy="466725"/>
    <xdr:sp>
      <xdr:nvSpPr>
        <xdr:cNvPr id="6" name="テキスト ボックス 9"/>
        <xdr:cNvSpPr txBox="1">
          <a:spLocks noChangeArrowheads="1"/>
        </xdr:cNvSpPr>
      </xdr:nvSpPr>
      <xdr:spPr>
        <a:xfrm>
          <a:off x="4219575" y="35185350"/>
          <a:ext cx="2562225"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ＫＤＤＩ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32.3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28575</xdr:colOff>
      <xdr:row>144</xdr:row>
      <xdr:rowOff>123825</xdr:rowOff>
    </xdr:from>
    <xdr:ext cx="2838450" cy="466725"/>
    <xdr:sp>
      <xdr:nvSpPr>
        <xdr:cNvPr id="7" name="テキスト ボックス 10"/>
        <xdr:cNvSpPr txBox="1">
          <a:spLocks noChangeArrowheads="1"/>
        </xdr:cNvSpPr>
      </xdr:nvSpPr>
      <xdr:spPr>
        <a:xfrm>
          <a:off x="4229100" y="36595050"/>
          <a:ext cx="2838450"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日立製作所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36.7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171450</xdr:colOff>
      <xdr:row>151</xdr:row>
      <xdr:rowOff>190500</xdr:rowOff>
    </xdr:from>
    <xdr:ext cx="1362075" cy="209550"/>
    <xdr:sp>
      <xdr:nvSpPr>
        <xdr:cNvPr id="8" name="テキスト ボックス 12"/>
        <xdr:cNvSpPr txBox="1">
          <a:spLocks noChangeArrowheads="1"/>
        </xdr:cNvSpPr>
      </xdr:nvSpPr>
      <xdr:spPr>
        <a:xfrm>
          <a:off x="4171950" y="39128700"/>
          <a:ext cx="1362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123825</xdr:colOff>
      <xdr:row>139</xdr:row>
      <xdr:rowOff>219075</xdr:rowOff>
    </xdr:from>
    <xdr:ext cx="1362075" cy="209550"/>
    <xdr:sp>
      <xdr:nvSpPr>
        <xdr:cNvPr id="9" name="テキスト ボックス 13"/>
        <xdr:cNvSpPr txBox="1">
          <a:spLocks noChangeArrowheads="1"/>
        </xdr:cNvSpPr>
      </xdr:nvSpPr>
      <xdr:spPr>
        <a:xfrm>
          <a:off x="4124325" y="34928175"/>
          <a:ext cx="1362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最低価格落札方式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133350</xdr:colOff>
      <xdr:row>141</xdr:row>
      <xdr:rowOff>257175</xdr:rowOff>
    </xdr:from>
    <xdr:ext cx="4591050" cy="219075"/>
    <xdr:sp>
      <xdr:nvSpPr>
        <xdr:cNvPr id="10" name="テキスト ボックス 14"/>
        <xdr:cNvSpPr txBox="1">
          <a:spLocks noChangeArrowheads="1"/>
        </xdr:cNvSpPr>
      </xdr:nvSpPr>
      <xdr:spPr>
        <a:xfrm>
          <a:off x="4133850" y="35671125"/>
          <a:ext cx="45910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各府省で共有できるセキュアグループウェアサービスの在り方に関する調査</a:t>
          </a:r>
        </a:p>
      </xdr:txBody>
    </xdr:sp>
    <xdr:clientData/>
  </xdr:oneCellAnchor>
  <xdr:oneCellAnchor>
    <xdr:from>
      <xdr:col>20</xdr:col>
      <xdr:colOff>171450</xdr:colOff>
      <xdr:row>145</xdr:row>
      <xdr:rowOff>257175</xdr:rowOff>
    </xdr:from>
    <xdr:ext cx="2362200" cy="219075"/>
    <xdr:sp>
      <xdr:nvSpPr>
        <xdr:cNvPr id="11" name="テキスト ボックス 15"/>
        <xdr:cNvSpPr txBox="1">
          <a:spLocks noChangeArrowheads="1"/>
        </xdr:cNvSpPr>
      </xdr:nvSpPr>
      <xdr:spPr>
        <a:xfrm>
          <a:off x="4171950" y="37080825"/>
          <a:ext cx="23622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データカタログサイトの構築・運用業務</a:t>
          </a:r>
        </a:p>
      </xdr:txBody>
    </xdr:sp>
    <xdr:clientData/>
  </xdr:oneCellAnchor>
  <xdr:oneCellAnchor>
    <xdr:from>
      <xdr:col>20</xdr:col>
      <xdr:colOff>152400</xdr:colOff>
      <xdr:row>143</xdr:row>
      <xdr:rowOff>200025</xdr:rowOff>
    </xdr:from>
    <xdr:ext cx="1371600" cy="209550"/>
    <xdr:sp>
      <xdr:nvSpPr>
        <xdr:cNvPr id="12" name="テキスト ボックス 18"/>
        <xdr:cNvSpPr txBox="1">
          <a:spLocks noChangeArrowheads="1"/>
        </xdr:cNvSpPr>
      </xdr:nvSpPr>
      <xdr:spPr>
        <a:xfrm>
          <a:off x="4152900" y="36318825"/>
          <a:ext cx="1371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最低価格落札方式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19050</xdr:colOff>
      <xdr:row>148</xdr:row>
      <xdr:rowOff>104775</xdr:rowOff>
    </xdr:from>
    <xdr:ext cx="2838450" cy="476250"/>
    <xdr:sp>
      <xdr:nvSpPr>
        <xdr:cNvPr id="13" name="テキスト ボックス 20"/>
        <xdr:cNvSpPr txBox="1">
          <a:spLocks noChangeArrowheads="1"/>
        </xdr:cNvSpPr>
      </xdr:nvSpPr>
      <xdr:spPr>
        <a:xfrm>
          <a:off x="4219575" y="37985700"/>
          <a:ext cx="2838450" cy="476250"/>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アビームコンサルティング株式会社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31.3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142875</xdr:colOff>
      <xdr:row>149</xdr:row>
      <xdr:rowOff>238125</xdr:rowOff>
    </xdr:from>
    <xdr:ext cx="1200150" cy="209550"/>
    <xdr:sp>
      <xdr:nvSpPr>
        <xdr:cNvPr id="14" name="テキスト ボックス 21"/>
        <xdr:cNvSpPr txBox="1">
          <a:spLocks noChangeArrowheads="1"/>
        </xdr:cNvSpPr>
      </xdr:nvSpPr>
      <xdr:spPr>
        <a:xfrm>
          <a:off x="4143375" y="38471475"/>
          <a:ext cx="12001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政府ＣＩＯ支援業務</a:t>
          </a:r>
        </a:p>
      </xdr:txBody>
    </xdr:sp>
    <xdr:clientData/>
  </xdr:oneCellAnchor>
  <xdr:oneCellAnchor>
    <xdr:from>
      <xdr:col>20</xdr:col>
      <xdr:colOff>171450</xdr:colOff>
      <xdr:row>147</xdr:row>
      <xdr:rowOff>171450</xdr:rowOff>
    </xdr:from>
    <xdr:ext cx="1362075" cy="209550"/>
    <xdr:sp>
      <xdr:nvSpPr>
        <xdr:cNvPr id="15" name="テキスト ボックス 22"/>
        <xdr:cNvSpPr txBox="1">
          <a:spLocks noChangeArrowheads="1"/>
        </xdr:cNvSpPr>
      </xdr:nvSpPr>
      <xdr:spPr>
        <a:xfrm>
          <a:off x="4171950" y="37699950"/>
          <a:ext cx="1362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最低価格落札方式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142875</xdr:colOff>
      <xdr:row>153</xdr:row>
      <xdr:rowOff>285750</xdr:rowOff>
    </xdr:from>
    <xdr:ext cx="3248025" cy="219075"/>
    <xdr:sp>
      <xdr:nvSpPr>
        <xdr:cNvPr id="16" name="テキスト ボックス 26"/>
        <xdr:cNvSpPr txBox="1">
          <a:spLocks noChangeArrowheads="1"/>
        </xdr:cNvSpPr>
      </xdr:nvSpPr>
      <xdr:spPr>
        <a:xfrm>
          <a:off x="4143375" y="39928800"/>
          <a:ext cx="32480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利便性の高い政府系Ｗｅｂサイト構築等に向けた調査</a:t>
          </a:r>
        </a:p>
      </xdr:txBody>
    </xdr:sp>
    <xdr:clientData/>
  </xdr:oneCellAnchor>
  <xdr:twoCellAnchor>
    <xdr:from>
      <xdr:col>17</xdr:col>
      <xdr:colOff>9525</xdr:colOff>
      <xdr:row>152</xdr:row>
      <xdr:rowOff>342900</xdr:rowOff>
    </xdr:from>
    <xdr:to>
      <xdr:col>20</xdr:col>
      <xdr:colOff>152400</xdr:colOff>
      <xdr:row>153</xdr:row>
      <xdr:rowOff>0</xdr:rowOff>
    </xdr:to>
    <xdr:sp>
      <xdr:nvSpPr>
        <xdr:cNvPr id="17" name="直線矢印コネクタ 27"/>
        <xdr:cNvSpPr>
          <a:spLocks/>
        </xdr:cNvSpPr>
      </xdr:nvSpPr>
      <xdr:spPr>
        <a:xfrm flipV="1">
          <a:off x="3409950" y="39633525"/>
          <a:ext cx="7429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152</xdr:row>
      <xdr:rowOff>123825</xdr:rowOff>
    </xdr:from>
    <xdr:ext cx="2838450" cy="466725"/>
    <xdr:sp>
      <xdr:nvSpPr>
        <xdr:cNvPr id="18" name="テキスト ボックス 28"/>
        <xdr:cNvSpPr txBox="1">
          <a:spLocks noChangeArrowheads="1"/>
        </xdr:cNvSpPr>
      </xdr:nvSpPr>
      <xdr:spPr>
        <a:xfrm>
          <a:off x="4219575" y="39414450"/>
          <a:ext cx="2838450"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 </a:t>
          </a:r>
          <a:r>
            <a:rPr lang="en-US" cap="none" sz="1100" b="0" i="0" u="none" baseline="0">
              <a:solidFill>
                <a:srgbClr val="000000"/>
              </a:solidFill>
              <a:latin typeface="ＭＳ Ｐゴシック"/>
              <a:ea typeface="ＭＳ Ｐゴシック"/>
              <a:cs typeface="ＭＳ Ｐゴシック"/>
            </a:rPr>
            <a:t>株式会社三菱総合研究所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37.6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41</xdr:col>
      <xdr:colOff>76200</xdr:colOff>
      <xdr:row>83</xdr:row>
      <xdr:rowOff>190500</xdr:rowOff>
    </xdr:from>
    <xdr:to>
      <xdr:col>44</xdr:col>
      <xdr:colOff>0</xdr:colOff>
      <xdr:row>83</xdr:row>
      <xdr:rowOff>495300</xdr:rowOff>
    </xdr:to>
    <xdr:sp>
      <xdr:nvSpPr>
        <xdr:cNvPr id="19" name="テキスト ボックス 1"/>
        <xdr:cNvSpPr txBox="1">
          <a:spLocks noChangeArrowheads="1"/>
        </xdr:cNvSpPr>
      </xdr:nvSpPr>
      <xdr:spPr>
        <a:xfrm>
          <a:off x="8277225" y="15782925"/>
          <a:ext cx="5238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70/2</a:t>
          </a:r>
        </a:p>
      </xdr:txBody>
    </xdr:sp>
    <xdr:clientData/>
  </xdr:twoCellAnchor>
  <xdr:twoCellAnchor>
    <xdr:from>
      <xdr:col>46</xdr:col>
      <xdr:colOff>114300</xdr:colOff>
      <xdr:row>83</xdr:row>
      <xdr:rowOff>171450</xdr:rowOff>
    </xdr:from>
    <xdr:to>
      <xdr:col>49</xdr:col>
      <xdr:colOff>28575</xdr:colOff>
      <xdr:row>83</xdr:row>
      <xdr:rowOff>485775</xdr:rowOff>
    </xdr:to>
    <xdr:sp>
      <xdr:nvSpPr>
        <xdr:cNvPr id="20" name="テキスト ボックス 23"/>
        <xdr:cNvSpPr txBox="1">
          <a:spLocks noChangeArrowheads="1"/>
        </xdr:cNvSpPr>
      </xdr:nvSpPr>
      <xdr:spPr>
        <a:xfrm>
          <a:off x="9315450" y="15763875"/>
          <a:ext cx="5143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24/1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70" workbookViewId="0" topLeftCell="A1">
      <selection activeCell="AB49" sqref="AB49:AX51"/>
    </sheetView>
  </sheetViews>
  <sheetFormatPr defaultColWidth="9.00390625" defaultRowHeight="13.5"/>
  <cols>
    <col min="1" max="49" width="2.625" style="0" customWidth="1"/>
    <col min="50" max="50" width="5.00390625" style="0" customWidth="1"/>
    <col min="51" max="57" width="2.25390625" style="0" customWidth="1"/>
    <col min="62" max="62" width="27.875" style="0" customWidth="1"/>
    <col min="63" max="63" width="12.25390625" style="0" customWidth="1"/>
  </cols>
  <sheetData>
    <row r="1" spans="42:49" ht="14.25" customHeight="1">
      <c r="AP1" s="11"/>
      <c r="AQ1" s="11"/>
      <c r="AR1" s="11"/>
      <c r="AS1" s="11"/>
      <c r="AT1" s="11"/>
      <c r="AU1" s="11"/>
      <c r="AV1" s="11"/>
      <c r="AW1" s="2"/>
    </row>
    <row r="2" spans="36:50" ht="21.75" customHeight="1" thickBot="1">
      <c r="AJ2" s="435" t="s">
        <v>0</v>
      </c>
      <c r="AK2" s="435"/>
      <c r="AL2" s="435"/>
      <c r="AM2" s="435"/>
      <c r="AN2" s="435"/>
      <c r="AO2" s="435"/>
      <c r="AP2" s="435"/>
      <c r="AQ2" s="698" t="s">
        <v>376</v>
      </c>
      <c r="AR2" s="698"/>
      <c r="AS2" s="59">
        <f>IF(OR(AQ2="　",AQ2=""),"","-")</f>
      </c>
      <c r="AT2" s="699">
        <v>14</v>
      </c>
      <c r="AU2" s="699"/>
      <c r="AV2" s="60">
        <f>IF(AW2="","","-")</f>
      </c>
      <c r="AW2" s="700"/>
      <c r="AX2" s="700"/>
    </row>
    <row r="3" spans="1:50" ht="21" customHeight="1"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324</v>
      </c>
      <c r="AK3" s="656"/>
      <c r="AL3" s="656"/>
      <c r="AM3" s="656"/>
      <c r="AN3" s="656"/>
      <c r="AO3" s="656"/>
      <c r="AP3" s="656"/>
      <c r="AQ3" s="656"/>
      <c r="AR3" s="656"/>
      <c r="AS3" s="656"/>
      <c r="AT3" s="656"/>
      <c r="AU3" s="656"/>
      <c r="AV3" s="656"/>
      <c r="AW3" s="656"/>
      <c r="AX3" s="36" t="s">
        <v>91</v>
      </c>
    </row>
    <row r="4" spans="1:50" ht="24.75" customHeight="1">
      <c r="A4" s="462" t="s">
        <v>30</v>
      </c>
      <c r="B4" s="463"/>
      <c r="C4" s="463"/>
      <c r="D4" s="463"/>
      <c r="E4" s="463"/>
      <c r="F4" s="463"/>
      <c r="G4" s="436" t="s">
        <v>378</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379</v>
      </c>
      <c r="AF4" s="442"/>
      <c r="AG4" s="442"/>
      <c r="AH4" s="442"/>
      <c r="AI4" s="442"/>
      <c r="AJ4" s="442"/>
      <c r="AK4" s="442"/>
      <c r="AL4" s="442"/>
      <c r="AM4" s="442"/>
      <c r="AN4" s="442"/>
      <c r="AO4" s="442"/>
      <c r="AP4" s="443"/>
      <c r="AQ4" s="444" t="s">
        <v>2</v>
      </c>
      <c r="AR4" s="439"/>
      <c r="AS4" s="439"/>
      <c r="AT4" s="439"/>
      <c r="AU4" s="439"/>
      <c r="AV4" s="439"/>
      <c r="AW4" s="439"/>
      <c r="AX4" s="445"/>
    </row>
    <row r="5" spans="1:50" ht="97.5" customHeight="1">
      <c r="A5" s="446" t="s">
        <v>93</v>
      </c>
      <c r="B5" s="447"/>
      <c r="C5" s="447"/>
      <c r="D5" s="447"/>
      <c r="E5" s="447"/>
      <c r="F5" s="448"/>
      <c r="G5" s="670" t="s">
        <v>95</v>
      </c>
      <c r="H5" s="628"/>
      <c r="I5" s="628"/>
      <c r="J5" s="628"/>
      <c r="K5" s="628"/>
      <c r="L5" s="628"/>
      <c r="M5" s="671" t="s">
        <v>92</v>
      </c>
      <c r="N5" s="672"/>
      <c r="O5" s="672"/>
      <c r="P5" s="672"/>
      <c r="Q5" s="672"/>
      <c r="R5" s="673"/>
      <c r="S5" s="627" t="s">
        <v>157</v>
      </c>
      <c r="T5" s="628"/>
      <c r="U5" s="628"/>
      <c r="V5" s="628"/>
      <c r="W5" s="628"/>
      <c r="X5" s="629"/>
      <c r="Y5" s="453" t="s">
        <v>3</v>
      </c>
      <c r="Z5" s="454"/>
      <c r="AA5" s="454"/>
      <c r="AB5" s="454"/>
      <c r="AC5" s="454"/>
      <c r="AD5" s="455"/>
      <c r="AE5" s="456" t="s">
        <v>380</v>
      </c>
      <c r="AF5" s="457"/>
      <c r="AG5" s="457"/>
      <c r="AH5" s="457"/>
      <c r="AI5" s="457"/>
      <c r="AJ5" s="457"/>
      <c r="AK5" s="457"/>
      <c r="AL5" s="457"/>
      <c r="AM5" s="457"/>
      <c r="AN5" s="457"/>
      <c r="AO5" s="457"/>
      <c r="AP5" s="458"/>
      <c r="AQ5" s="459" t="s">
        <v>419</v>
      </c>
      <c r="AR5" s="460"/>
      <c r="AS5" s="460"/>
      <c r="AT5" s="460"/>
      <c r="AU5" s="460"/>
      <c r="AV5" s="460"/>
      <c r="AW5" s="460"/>
      <c r="AX5" s="461"/>
    </row>
    <row r="6" spans="1:50" ht="33"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383</v>
      </c>
      <c r="AF6" s="471"/>
      <c r="AG6" s="471"/>
      <c r="AH6" s="471"/>
      <c r="AI6" s="471"/>
      <c r="AJ6" s="471"/>
      <c r="AK6" s="471"/>
      <c r="AL6" s="471"/>
      <c r="AM6" s="471"/>
      <c r="AN6" s="471"/>
      <c r="AO6" s="471"/>
      <c r="AP6" s="471"/>
      <c r="AQ6" s="472"/>
      <c r="AR6" s="472"/>
      <c r="AS6" s="472"/>
      <c r="AT6" s="472"/>
      <c r="AU6" s="472"/>
      <c r="AV6" s="472"/>
      <c r="AW6" s="472"/>
      <c r="AX6" s="473"/>
    </row>
    <row r="7" spans="1:50" ht="49.5" customHeight="1">
      <c r="A7" s="489" t="s">
        <v>25</v>
      </c>
      <c r="B7" s="490"/>
      <c r="C7" s="490"/>
      <c r="D7" s="490"/>
      <c r="E7" s="490"/>
      <c r="F7" s="490"/>
      <c r="G7" s="491" t="s">
        <v>384</v>
      </c>
      <c r="H7" s="492"/>
      <c r="I7" s="492"/>
      <c r="J7" s="492"/>
      <c r="K7" s="492"/>
      <c r="L7" s="492"/>
      <c r="M7" s="492"/>
      <c r="N7" s="492"/>
      <c r="O7" s="492"/>
      <c r="P7" s="492"/>
      <c r="Q7" s="492"/>
      <c r="R7" s="492"/>
      <c r="S7" s="492"/>
      <c r="T7" s="492"/>
      <c r="U7" s="492"/>
      <c r="V7" s="493"/>
      <c r="W7" s="493"/>
      <c r="X7" s="493"/>
      <c r="Y7" s="494" t="s">
        <v>5</v>
      </c>
      <c r="Z7" s="383"/>
      <c r="AA7" s="383"/>
      <c r="AB7" s="383"/>
      <c r="AC7" s="383"/>
      <c r="AD7" s="385"/>
      <c r="AE7" s="495" t="s">
        <v>383</v>
      </c>
      <c r="AF7" s="496"/>
      <c r="AG7" s="496"/>
      <c r="AH7" s="496"/>
      <c r="AI7" s="496"/>
      <c r="AJ7" s="496"/>
      <c r="AK7" s="496"/>
      <c r="AL7" s="496"/>
      <c r="AM7" s="496"/>
      <c r="AN7" s="496"/>
      <c r="AO7" s="496"/>
      <c r="AP7" s="496"/>
      <c r="AQ7" s="496"/>
      <c r="AR7" s="496"/>
      <c r="AS7" s="496"/>
      <c r="AT7" s="496"/>
      <c r="AU7" s="496"/>
      <c r="AV7" s="496"/>
      <c r="AW7" s="496"/>
      <c r="AX7" s="497"/>
    </row>
    <row r="8" spans="1:50" ht="39" customHeight="1">
      <c r="A8" s="651" t="s">
        <v>308</v>
      </c>
      <c r="B8" s="652"/>
      <c r="C8" s="652"/>
      <c r="D8" s="652"/>
      <c r="E8" s="652"/>
      <c r="F8" s="653"/>
      <c r="G8" s="648">
        <f>'入力規則等'!A26</f>
      </c>
      <c r="H8" s="649"/>
      <c r="I8" s="649"/>
      <c r="J8" s="649"/>
      <c r="K8" s="649"/>
      <c r="L8" s="649"/>
      <c r="M8" s="649"/>
      <c r="N8" s="649"/>
      <c r="O8" s="649"/>
      <c r="P8" s="649"/>
      <c r="Q8" s="649"/>
      <c r="R8" s="649"/>
      <c r="S8" s="649"/>
      <c r="T8" s="649"/>
      <c r="U8" s="649"/>
      <c r="V8" s="649"/>
      <c r="W8" s="649"/>
      <c r="X8" s="650"/>
      <c r="Y8" s="474" t="s">
        <v>79</v>
      </c>
      <c r="Z8" s="474"/>
      <c r="AA8" s="474"/>
      <c r="AB8" s="474"/>
      <c r="AC8" s="474"/>
      <c r="AD8" s="474"/>
      <c r="AE8" s="517">
        <f>'入力規則等'!K13</f>
      </c>
      <c r="AF8" s="518"/>
      <c r="AG8" s="518"/>
      <c r="AH8" s="518"/>
      <c r="AI8" s="518"/>
      <c r="AJ8" s="518"/>
      <c r="AK8" s="518"/>
      <c r="AL8" s="518"/>
      <c r="AM8" s="518"/>
      <c r="AN8" s="518"/>
      <c r="AO8" s="518"/>
      <c r="AP8" s="518"/>
      <c r="AQ8" s="518"/>
      <c r="AR8" s="518"/>
      <c r="AS8" s="518"/>
      <c r="AT8" s="518"/>
      <c r="AU8" s="518"/>
      <c r="AV8" s="518"/>
      <c r="AW8" s="518"/>
      <c r="AX8" s="519"/>
    </row>
    <row r="9" spans="1:50" ht="61.5" customHeight="1">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432"/>
      <c r="Z9" s="432"/>
      <c r="AA9" s="432"/>
      <c r="AB9" s="432"/>
      <c r="AC9" s="432"/>
      <c r="AD9" s="432"/>
      <c r="AE9" s="187"/>
      <c r="AF9" s="187"/>
      <c r="AG9" s="187"/>
      <c r="AH9" s="187"/>
      <c r="AI9" s="187"/>
      <c r="AJ9" s="187"/>
      <c r="AK9" s="187"/>
      <c r="AL9" s="187"/>
      <c r="AM9" s="187"/>
      <c r="AN9" s="187"/>
      <c r="AO9" s="187"/>
      <c r="AP9" s="187"/>
      <c r="AQ9" s="187"/>
      <c r="AR9" s="187"/>
      <c r="AS9" s="187"/>
      <c r="AT9" s="187"/>
      <c r="AU9" s="187"/>
      <c r="AV9" s="187"/>
      <c r="AW9" s="187"/>
      <c r="AX9" s="188"/>
    </row>
    <row r="10" spans="1:50" ht="84" customHeight="1">
      <c r="A10" s="184" t="s">
        <v>36</v>
      </c>
      <c r="B10" s="185"/>
      <c r="C10" s="185"/>
      <c r="D10" s="185"/>
      <c r="E10" s="185"/>
      <c r="F10" s="185"/>
      <c r="G10" s="186" t="s">
        <v>386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6" customHeight="1">
      <c r="A11" s="184" t="s">
        <v>6</v>
      </c>
      <c r="B11" s="185"/>
      <c r="C11" s="185"/>
      <c r="D11" s="185"/>
      <c r="E11" s="185"/>
      <c r="F11" s="498"/>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9" t="s">
        <v>27</v>
      </c>
      <c r="B12" s="500"/>
      <c r="C12" s="500"/>
      <c r="D12" s="500"/>
      <c r="E12" s="500"/>
      <c r="F12" s="501"/>
      <c r="G12" s="505"/>
      <c r="H12" s="506"/>
      <c r="I12" s="506"/>
      <c r="J12" s="506"/>
      <c r="K12" s="506"/>
      <c r="L12" s="506"/>
      <c r="M12" s="506"/>
      <c r="N12" s="506"/>
      <c r="O12" s="50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7"/>
    </row>
    <row r="13" spans="1:50" ht="21" customHeight="1">
      <c r="A13" s="404"/>
      <c r="B13" s="405"/>
      <c r="C13" s="405"/>
      <c r="D13" s="405"/>
      <c r="E13" s="405"/>
      <c r="F13" s="406"/>
      <c r="G13" s="508" t="s">
        <v>7</v>
      </c>
      <c r="H13" s="509"/>
      <c r="I13" s="514" t="s">
        <v>8</v>
      </c>
      <c r="J13" s="515"/>
      <c r="K13" s="515"/>
      <c r="L13" s="515"/>
      <c r="M13" s="515"/>
      <c r="N13" s="515"/>
      <c r="O13" s="516"/>
      <c r="P13" s="175" t="s">
        <v>414</v>
      </c>
      <c r="Q13" s="176"/>
      <c r="R13" s="176"/>
      <c r="S13" s="176"/>
      <c r="T13" s="176"/>
      <c r="U13" s="176"/>
      <c r="V13" s="177"/>
      <c r="W13" s="175">
        <v>161</v>
      </c>
      <c r="X13" s="176"/>
      <c r="Y13" s="176"/>
      <c r="Z13" s="176"/>
      <c r="AA13" s="176"/>
      <c r="AB13" s="176"/>
      <c r="AC13" s="177"/>
      <c r="AD13" s="175">
        <v>191</v>
      </c>
      <c r="AE13" s="176"/>
      <c r="AF13" s="176"/>
      <c r="AG13" s="176"/>
      <c r="AH13" s="176"/>
      <c r="AI13" s="176"/>
      <c r="AJ13" s="177"/>
      <c r="AK13" s="175">
        <v>159</v>
      </c>
      <c r="AL13" s="176"/>
      <c r="AM13" s="176"/>
      <c r="AN13" s="176"/>
      <c r="AO13" s="176"/>
      <c r="AP13" s="176"/>
      <c r="AQ13" s="177"/>
      <c r="AR13" s="189">
        <v>347</v>
      </c>
      <c r="AS13" s="190"/>
      <c r="AT13" s="190"/>
      <c r="AU13" s="190"/>
      <c r="AV13" s="190"/>
      <c r="AW13" s="190"/>
      <c r="AX13" s="191"/>
    </row>
    <row r="14" spans="1:50" ht="21" customHeight="1">
      <c r="A14" s="404"/>
      <c r="B14" s="405"/>
      <c r="C14" s="405"/>
      <c r="D14" s="405"/>
      <c r="E14" s="405"/>
      <c r="F14" s="406"/>
      <c r="G14" s="510"/>
      <c r="H14" s="511"/>
      <c r="I14" s="179" t="s">
        <v>9</v>
      </c>
      <c r="J14" s="180"/>
      <c r="K14" s="180"/>
      <c r="L14" s="180"/>
      <c r="M14" s="180"/>
      <c r="N14" s="180"/>
      <c r="O14" s="181"/>
      <c r="P14" s="175" t="s">
        <v>414</v>
      </c>
      <c r="Q14" s="176"/>
      <c r="R14" s="176"/>
      <c r="S14" s="176"/>
      <c r="T14" s="176"/>
      <c r="U14" s="176"/>
      <c r="V14" s="177"/>
      <c r="W14" s="175">
        <v>115</v>
      </c>
      <c r="X14" s="176"/>
      <c r="Y14" s="176"/>
      <c r="Z14" s="176"/>
      <c r="AA14" s="176"/>
      <c r="AB14" s="176"/>
      <c r="AC14" s="177"/>
      <c r="AD14" s="175" t="s">
        <v>382</v>
      </c>
      <c r="AE14" s="176"/>
      <c r="AF14" s="176"/>
      <c r="AG14" s="176"/>
      <c r="AH14" s="176"/>
      <c r="AI14" s="176"/>
      <c r="AJ14" s="177"/>
      <c r="AK14" s="175" t="s">
        <v>414</v>
      </c>
      <c r="AL14" s="176"/>
      <c r="AM14" s="176"/>
      <c r="AN14" s="176"/>
      <c r="AO14" s="176"/>
      <c r="AP14" s="176"/>
      <c r="AQ14" s="177"/>
      <c r="AR14" s="182"/>
      <c r="AS14" s="182"/>
      <c r="AT14" s="182"/>
      <c r="AU14" s="182"/>
      <c r="AV14" s="182"/>
      <c r="AW14" s="182"/>
      <c r="AX14" s="183"/>
    </row>
    <row r="15" spans="1:50" ht="21" customHeight="1">
      <c r="A15" s="404"/>
      <c r="B15" s="405"/>
      <c r="C15" s="405"/>
      <c r="D15" s="405"/>
      <c r="E15" s="405"/>
      <c r="F15" s="406"/>
      <c r="G15" s="510"/>
      <c r="H15" s="511"/>
      <c r="I15" s="179" t="s">
        <v>62</v>
      </c>
      <c r="J15" s="433"/>
      <c r="K15" s="433"/>
      <c r="L15" s="433"/>
      <c r="M15" s="433"/>
      <c r="N15" s="433"/>
      <c r="O15" s="434"/>
      <c r="P15" s="175" t="s">
        <v>414</v>
      </c>
      <c r="Q15" s="176"/>
      <c r="R15" s="176"/>
      <c r="S15" s="176"/>
      <c r="T15" s="176"/>
      <c r="U15" s="176"/>
      <c r="V15" s="177"/>
      <c r="W15" s="175" t="s">
        <v>382</v>
      </c>
      <c r="X15" s="176"/>
      <c r="Y15" s="176"/>
      <c r="Z15" s="176"/>
      <c r="AA15" s="176"/>
      <c r="AB15" s="176"/>
      <c r="AC15" s="177"/>
      <c r="AD15" s="175">
        <v>106</v>
      </c>
      <c r="AE15" s="176"/>
      <c r="AF15" s="176"/>
      <c r="AG15" s="176"/>
      <c r="AH15" s="176"/>
      <c r="AI15" s="176"/>
      <c r="AJ15" s="177"/>
      <c r="AK15" s="175" t="s">
        <v>414</v>
      </c>
      <c r="AL15" s="176"/>
      <c r="AM15" s="176"/>
      <c r="AN15" s="176"/>
      <c r="AO15" s="176"/>
      <c r="AP15" s="176"/>
      <c r="AQ15" s="177"/>
      <c r="AR15" s="175" t="s">
        <v>427</v>
      </c>
      <c r="AS15" s="176"/>
      <c r="AT15" s="176"/>
      <c r="AU15" s="176"/>
      <c r="AV15" s="176"/>
      <c r="AW15" s="176"/>
      <c r="AX15" s="178"/>
    </row>
    <row r="16" spans="1:50" ht="21" customHeight="1">
      <c r="A16" s="404"/>
      <c r="B16" s="405"/>
      <c r="C16" s="405"/>
      <c r="D16" s="405"/>
      <c r="E16" s="405"/>
      <c r="F16" s="406"/>
      <c r="G16" s="510"/>
      <c r="H16" s="511"/>
      <c r="I16" s="179" t="s">
        <v>63</v>
      </c>
      <c r="J16" s="433"/>
      <c r="K16" s="433"/>
      <c r="L16" s="433"/>
      <c r="M16" s="433"/>
      <c r="N16" s="433"/>
      <c r="O16" s="434"/>
      <c r="P16" s="175" t="s">
        <v>414</v>
      </c>
      <c r="Q16" s="176"/>
      <c r="R16" s="176"/>
      <c r="S16" s="176"/>
      <c r="T16" s="176"/>
      <c r="U16" s="176"/>
      <c r="V16" s="177"/>
      <c r="W16" s="175">
        <v>-106</v>
      </c>
      <c r="X16" s="176"/>
      <c r="Y16" s="176"/>
      <c r="Z16" s="176"/>
      <c r="AA16" s="176"/>
      <c r="AB16" s="176"/>
      <c r="AC16" s="177"/>
      <c r="AD16" s="175" t="s">
        <v>382</v>
      </c>
      <c r="AE16" s="176"/>
      <c r="AF16" s="176"/>
      <c r="AG16" s="176"/>
      <c r="AH16" s="176"/>
      <c r="AI16" s="176"/>
      <c r="AJ16" s="177"/>
      <c r="AK16" s="175" t="s">
        <v>414</v>
      </c>
      <c r="AL16" s="176"/>
      <c r="AM16" s="176"/>
      <c r="AN16" s="176"/>
      <c r="AO16" s="176"/>
      <c r="AP16" s="176"/>
      <c r="AQ16" s="177"/>
      <c r="AR16" s="484"/>
      <c r="AS16" s="485"/>
      <c r="AT16" s="485"/>
      <c r="AU16" s="485"/>
      <c r="AV16" s="485"/>
      <c r="AW16" s="485"/>
      <c r="AX16" s="486"/>
    </row>
    <row r="17" spans="1:50" ht="24.75" customHeight="1">
      <c r="A17" s="404"/>
      <c r="B17" s="405"/>
      <c r="C17" s="405"/>
      <c r="D17" s="405"/>
      <c r="E17" s="405"/>
      <c r="F17" s="406"/>
      <c r="G17" s="510"/>
      <c r="H17" s="511"/>
      <c r="I17" s="179" t="s">
        <v>61</v>
      </c>
      <c r="J17" s="180"/>
      <c r="K17" s="180"/>
      <c r="L17" s="180"/>
      <c r="M17" s="180"/>
      <c r="N17" s="180"/>
      <c r="O17" s="181"/>
      <c r="P17" s="175" t="s">
        <v>414</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414</v>
      </c>
      <c r="AL17" s="176"/>
      <c r="AM17" s="176"/>
      <c r="AN17" s="176"/>
      <c r="AO17" s="176"/>
      <c r="AP17" s="176"/>
      <c r="AQ17" s="177"/>
      <c r="AR17" s="487"/>
      <c r="AS17" s="487"/>
      <c r="AT17" s="487"/>
      <c r="AU17" s="487"/>
      <c r="AV17" s="487"/>
      <c r="AW17" s="487"/>
      <c r="AX17" s="488"/>
    </row>
    <row r="18" spans="1:50" ht="24.75" customHeight="1">
      <c r="A18" s="404"/>
      <c r="B18" s="405"/>
      <c r="C18" s="405"/>
      <c r="D18" s="405"/>
      <c r="E18" s="405"/>
      <c r="F18" s="406"/>
      <c r="G18" s="512"/>
      <c r="H18" s="513"/>
      <c r="I18" s="643" t="s">
        <v>22</v>
      </c>
      <c r="J18" s="644"/>
      <c r="K18" s="644"/>
      <c r="L18" s="644"/>
      <c r="M18" s="644"/>
      <c r="N18" s="644"/>
      <c r="O18" s="645"/>
      <c r="P18" s="665">
        <f>SUM(P13:V17)</f>
        <v>0</v>
      </c>
      <c r="Q18" s="666"/>
      <c r="R18" s="666"/>
      <c r="S18" s="666"/>
      <c r="T18" s="666"/>
      <c r="U18" s="666"/>
      <c r="V18" s="667"/>
      <c r="W18" s="665">
        <f>SUM(W13:AC17)</f>
        <v>170</v>
      </c>
      <c r="X18" s="666"/>
      <c r="Y18" s="666"/>
      <c r="Z18" s="666"/>
      <c r="AA18" s="666"/>
      <c r="AB18" s="666"/>
      <c r="AC18" s="667"/>
      <c r="AD18" s="665">
        <f>SUM(AD13:AJ17)</f>
        <v>297</v>
      </c>
      <c r="AE18" s="666"/>
      <c r="AF18" s="666"/>
      <c r="AG18" s="666"/>
      <c r="AH18" s="666"/>
      <c r="AI18" s="666"/>
      <c r="AJ18" s="667"/>
      <c r="AK18" s="665">
        <f>SUM(AK13:AQ17)</f>
        <v>159</v>
      </c>
      <c r="AL18" s="666"/>
      <c r="AM18" s="666"/>
      <c r="AN18" s="666"/>
      <c r="AO18" s="666"/>
      <c r="AP18" s="666"/>
      <c r="AQ18" s="667"/>
      <c r="AR18" s="665">
        <f>SUM(AR13:AX17)</f>
        <v>347</v>
      </c>
      <c r="AS18" s="666"/>
      <c r="AT18" s="666"/>
      <c r="AU18" s="666"/>
      <c r="AV18" s="666"/>
      <c r="AW18" s="666"/>
      <c r="AX18" s="668"/>
    </row>
    <row r="19" spans="1:50" ht="24.75" customHeight="1">
      <c r="A19" s="404"/>
      <c r="B19" s="405"/>
      <c r="C19" s="405"/>
      <c r="D19" s="405"/>
      <c r="E19" s="405"/>
      <c r="F19" s="406"/>
      <c r="G19" s="663" t="s">
        <v>10</v>
      </c>
      <c r="H19" s="664"/>
      <c r="I19" s="664"/>
      <c r="J19" s="664"/>
      <c r="K19" s="664"/>
      <c r="L19" s="664"/>
      <c r="M19" s="664"/>
      <c r="N19" s="664"/>
      <c r="O19" s="664"/>
      <c r="P19" s="175"/>
      <c r="Q19" s="176"/>
      <c r="R19" s="176"/>
      <c r="S19" s="176"/>
      <c r="T19" s="176"/>
      <c r="U19" s="176"/>
      <c r="V19" s="177"/>
      <c r="W19" s="175">
        <v>28</v>
      </c>
      <c r="X19" s="176"/>
      <c r="Y19" s="176"/>
      <c r="Z19" s="176"/>
      <c r="AA19" s="176"/>
      <c r="AB19" s="176"/>
      <c r="AC19" s="177"/>
      <c r="AD19" s="175">
        <v>220</v>
      </c>
      <c r="AE19" s="176"/>
      <c r="AF19" s="176"/>
      <c r="AG19" s="176"/>
      <c r="AH19" s="176"/>
      <c r="AI19" s="176"/>
      <c r="AJ19" s="177"/>
      <c r="AK19" s="641"/>
      <c r="AL19" s="641"/>
      <c r="AM19" s="641"/>
      <c r="AN19" s="641"/>
      <c r="AO19" s="641"/>
      <c r="AP19" s="641"/>
      <c r="AQ19" s="641"/>
      <c r="AR19" s="641"/>
      <c r="AS19" s="641"/>
      <c r="AT19" s="641"/>
      <c r="AU19" s="641"/>
      <c r="AV19" s="641"/>
      <c r="AW19" s="641"/>
      <c r="AX19" s="642"/>
    </row>
    <row r="20" spans="1:50" ht="24.75" customHeight="1">
      <c r="A20" s="502"/>
      <c r="B20" s="503"/>
      <c r="C20" s="503"/>
      <c r="D20" s="503"/>
      <c r="E20" s="503"/>
      <c r="F20" s="504"/>
      <c r="G20" s="663" t="s">
        <v>11</v>
      </c>
      <c r="H20" s="664"/>
      <c r="I20" s="664"/>
      <c r="J20" s="664"/>
      <c r="K20" s="664"/>
      <c r="L20" s="664"/>
      <c r="M20" s="664"/>
      <c r="N20" s="664"/>
      <c r="O20" s="664"/>
      <c r="P20" s="669" t="str">
        <f>IF(P18=0,"-",P19/P18)</f>
        <v>-</v>
      </c>
      <c r="Q20" s="669"/>
      <c r="R20" s="669"/>
      <c r="S20" s="669"/>
      <c r="T20" s="669"/>
      <c r="U20" s="669"/>
      <c r="V20" s="669"/>
      <c r="W20" s="669">
        <f>IF(W18=0,"-",W19/W18)</f>
        <v>0.16470588235294117</v>
      </c>
      <c r="X20" s="669"/>
      <c r="Y20" s="669"/>
      <c r="Z20" s="669"/>
      <c r="AA20" s="669"/>
      <c r="AB20" s="669"/>
      <c r="AC20" s="669"/>
      <c r="AD20" s="669">
        <f>IF(AD18=0,"-",AD19/AD18)</f>
        <v>0.7407407407407407</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c r="A23" s="130"/>
      <c r="B23" s="128"/>
      <c r="C23" s="128"/>
      <c r="D23" s="128"/>
      <c r="E23" s="128"/>
      <c r="F23" s="129"/>
      <c r="G23" s="74" t="s">
        <v>387</v>
      </c>
      <c r="H23" s="75"/>
      <c r="I23" s="75"/>
      <c r="J23" s="75"/>
      <c r="K23" s="75"/>
      <c r="L23" s="75"/>
      <c r="M23" s="75"/>
      <c r="N23" s="75"/>
      <c r="O23" s="76"/>
      <c r="P23" s="315" t="s">
        <v>427</v>
      </c>
      <c r="Q23" s="316"/>
      <c r="R23" s="316"/>
      <c r="S23" s="316"/>
      <c r="T23" s="316"/>
      <c r="U23" s="316"/>
      <c r="V23" s="316"/>
      <c r="W23" s="316"/>
      <c r="X23" s="317"/>
      <c r="Y23" s="229" t="s">
        <v>14</v>
      </c>
      <c r="Z23" s="230"/>
      <c r="AA23" s="231"/>
      <c r="AB23" s="167"/>
      <c r="AC23" s="168"/>
      <c r="AD23" s="168"/>
      <c r="AE23" s="198" t="s">
        <v>383</v>
      </c>
      <c r="AF23" s="199"/>
      <c r="AG23" s="199"/>
      <c r="AH23" s="199"/>
      <c r="AI23" s="199"/>
      <c r="AJ23" s="198" t="s">
        <v>383</v>
      </c>
      <c r="AK23" s="199"/>
      <c r="AL23" s="199"/>
      <c r="AM23" s="199"/>
      <c r="AN23" s="199"/>
      <c r="AO23" s="198" t="s">
        <v>383</v>
      </c>
      <c r="AP23" s="199"/>
      <c r="AQ23" s="199"/>
      <c r="AR23" s="199"/>
      <c r="AS23" s="199"/>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318"/>
      <c r="Q24" s="318"/>
      <c r="R24" s="318"/>
      <c r="S24" s="318"/>
      <c r="T24" s="318"/>
      <c r="U24" s="318"/>
      <c r="V24" s="318"/>
      <c r="W24" s="318"/>
      <c r="X24" s="319"/>
      <c r="Y24" s="139" t="s">
        <v>65</v>
      </c>
      <c r="Z24" s="84"/>
      <c r="AA24" s="85"/>
      <c r="AB24" s="228"/>
      <c r="AC24" s="197"/>
      <c r="AD24" s="197"/>
      <c r="AE24" s="701" t="s">
        <v>383</v>
      </c>
      <c r="AF24" s="702"/>
      <c r="AG24" s="702"/>
      <c r="AH24" s="702"/>
      <c r="AI24" s="702"/>
      <c r="AJ24" s="701" t="s">
        <v>383</v>
      </c>
      <c r="AK24" s="702"/>
      <c r="AL24" s="702"/>
      <c r="AM24" s="702"/>
      <c r="AN24" s="702"/>
      <c r="AO24" s="701" t="s">
        <v>383</v>
      </c>
      <c r="AP24" s="702"/>
      <c r="AQ24" s="702"/>
      <c r="AR24" s="702"/>
      <c r="AS24" s="702"/>
      <c r="AT24" s="701" t="s">
        <v>383</v>
      </c>
      <c r="AU24" s="702"/>
      <c r="AV24" s="702"/>
      <c r="AW24" s="702"/>
      <c r="AX24" s="702"/>
    </row>
    <row r="25" spans="1:50" ht="58.5" customHeight="1">
      <c r="A25" s="134"/>
      <c r="B25" s="135"/>
      <c r="C25" s="135"/>
      <c r="D25" s="135"/>
      <c r="E25" s="135"/>
      <c r="F25" s="136"/>
      <c r="G25" s="80"/>
      <c r="H25" s="81"/>
      <c r="I25" s="81"/>
      <c r="J25" s="81"/>
      <c r="K25" s="81"/>
      <c r="L25" s="81"/>
      <c r="M25" s="81"/>
      <c r="N25" s="81"/>
      <c r="O25" s="82"/>
      <c r="P25" s="320"/>
      <c r="Q25" s="320"/>
      <c r="R25" s="320"/>
      <c r="S25" s="320"/>
      <c r="T25" s="320"/>
      <c r="U25" s="320"/>
      <c r="V25" s="320"/>
      <c r="W25" s="320"/>
      <c r="X25" s="321"/>
      <c r="Y25" s="83" t="s">
        <v>15</v>
      </c>
      <c r="Z25" s="84"/>
      <c r="AA25" s="85"/>
      <c r="AB25" s="86" t="s">
        <v>359</v>
      </c>
      <c r="AC25" s="87"/>
      <c r="AD25" s="87"/>
      <c r="AE25" s="198" t="s">
        <v>383</v>
      </c>
      <c r="AF25" s="199"/>
      <c r="AG25" s="199"/>
      <c r="AH25" s="199"/>
      <c r="AI25" s="199"/>
      <c r="AJ25" s="198" t="s">
        <v>383</v>
      </c>
      <c r="AK25" s="199"/>
      <c r="AL25" s="199"/>
      <c r="AM25" s="199"/>
      <c r="AN25" s="199"/>
      <c r="AO25" s="198" t="s">
        <v>383</v>
      </c>
      <c r="AP25" s="199"/>
      <c r="AQ25" s="199"/>
      <c r="AR25" s="199"/>
      <c r="AS25" s="199"/>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21"/>
      <c r="Q28" s="235"/>
      <c r="R28" s="235"/>
      <c r="S28" s="235"/>
      <c r="T28" s="235"/>
      <c r="U28" s="235"/>
      <c r="V28" s="235"/>
      <c r="W28" s="235"/>
      <c r="X28" s="236"/>
      <c r="Y28" s="229" t="s">
        <v>14</v>
      </c>
      <c r="Z28" s="230"/>
      <c r="AA28" s="231"/>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6"/>
    </row>
    <row r="30" spans="1:50" ht="22.5" customHeight="1" hidden="1">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4"/>
      <c r="H33" s="75"/>
      <c r="I33" s="75"/>
      <c r="J33" s="75"/>
      <c r="K33" s="75"/>
      <c r="L33" s="75"/>
      <c r="M33" s="75"/>
      <c r="N33" s="75"/>
      <c r="O33" s="76"/>
      <c r="P33" s="221"/>
      <c r="Q33" s="235"/>
      <c r="R33" s="235"/>
      <c r="S33" s="235"/>
      <c r="T33" s="235"/>
      <c r="U33" s="235"/>
      <c r="V33" s="235"/>
      <c r="W33" s="235"/>
      <c r="X33" s="236"/>
      <c r="Y33" s="229" t="s">
        <v>14</v>
      </c>
      <c r="Z33" s="230"/>
      <c r="AA33" s="231"/>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6"/>
    </row>
    <row r="35" spans="1:50" ht="22.5" customHeight="1" hidden="1">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6"/>
    </row>
    <row r="40" spans="1:50" ht="22.5" customHeight="1" hidden="1">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6"/>
    </row>
    <row r="45" spans="1:50" ht="22.5" customHeight="1" hidden="1">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7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customHeight="1">
      <c r="A48" s="67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76"/>
      <c r="B49" s="99"/>
      <c r="C49" s="100"/>
      <c r="D49" s="100"/>
      <c r="E49" s="100"/>
      <c r="F49" s="101"/>
      <c r="G49" s="635" t="s">
        <v>390</v>
      </c>
      <c r="H49" s="635"/>
      <c r="I49" s="635"/>
      <c r="J49" s="635"/>
      <c r="K49" s="635"/>
      <c r="L49" s="635"/>
      <c r="M49" s="635"/>
      <c r="N49" s="635"/>
      <c r="O49" s="635"/>
      <c r="P49" s="635"/>
      <c r="Q49" s="635"/>
      <c r="R49" s="635"/>
      <c r="S49" s="635"/>
      <c r="T49" s="635"/>
      <c r="U49" s="635"/>
      <c r="V49" s="635"/>
      <c r="W49" s="635"/>
      <c r="X49" s="635"/>
      <c r="Y49" s="635"/>
      <c r="Z49" s="635"/>
      <c r="AA49" s="636"/>
      <c r="AB49" s="298" t="s">
        <v>431</v>
      </c>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customHeight="1">
      <c r="A50" s="676"/>
      <c r="B50" s="99"/>
      <c r="C50" s="100"/>
      <c r="D50" s="100"/>
      <c r="E50" s="100"/>
      <c r="F50" s="101"/>
      <c r="G50" s="637"/>
      <c r="H50" s="637"/>
      <c r="I50" s="637"/>
      <c r="J50" s="637"/>
      <c r="K50" s="637"/>
      <c r="L50" s="637"/>
      <c r="M50" s="637"/>
      <c r="N50" s="637"/>
      <c r="O50" s="637"/>
      <c r="P50" s="637"/>
      <c r="Q50" s="637"/>
      <c r="R50" s="637"/>
      <c r="S50" s="637"/>
      <c r="T50" s="637"/>
      <c r="U50" s="637"/>
      <c r="V50" s="637"/>
      <c r="W50" s="637"/>
      <c r="X50" s="637"/>
      <c r="Y50" s="637"/>
      <c r="Z50" s="637"/>
      <c r="AA50" s="638"/>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59.25" customHeight="1">
      <c r="A51" s="676"/>
      <c r="B51" s="102"/>
      <c r="C51" s="103"/>
      <c r="D51" s="103"/>
      <c r="E51" s="103"/>
      <c r="F51" s="104"/>
      <c r="G51" s="639"/>
      <c r="H51" s="639"/>
      <c r="I51" s="639"/>
      <c r="J51" s="639"/>
      <c r="K51" s="639"/>
      <c r="L51" s="639"/>
      <c r="M51" s="639"/>
      <c r="N51" s="639"/>
      <c r="O51" s="639"/>
      <c r="P51" s="639"/>
      <c r="Q51" s="639"/>
      <c r="R51" s="639"/>
      <c r="S51" s="639"/>
      <c r="T51" s="639"/>
      <c r="U51" s="639"/>
      <c r="V51" s="639"/>
      <c r="W51" s="639"/>
      <c r="X51" s="639"/>
      <c r="Y51" s="639"/>
      <c r="Z51" s="639"/>
      <c r="AA51" s="640"/>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customHeight="1">
      <c r="A52" s="67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9"/>
      <c r="Z52" s="210"/>
      <c r="AA52" s="211"/>
      <c r="AB52" s="215" t="s">
        <v>12</v>
      </c>
      <c r="AC52" s="216"/>
      <c r="AD52" s="217"/>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76"/>
      <c r="B53" s="100"/>
      <c r="C53" s="100"/>
      <c r="D53" s="100"/>
      <c r="E53" s="100"/>
      <c r="F53" s="101"/>
      <c r="G53" s="166"/>
      <c r="H53" s="72"/>
      <c r="I53" s="72"/>
      <c r="J53" s="72"/>
      <c r="K53" s="72"/>
      <c r="L53" s="72"/>
      <c r="M53" s="72"/>
      <c r="N53" s="72"/>
      <c r="O53" s="144"/>
      <c r="P53" s="143"/>
      <c r="Q53" s="72"/>
      <c r="R53" s="72"/>
      <c r="S53" s="72"/>
      <c r="T53" s="72"/>
      <c r="U53" s="72"/>
      <c r="V53" s="72"/>
      <c r="W53" s="72"/>
      <c r="X53" s="144"/>
      <c r="Y53" s="212"/>
      <c r="Z53" s="213"/>
      <c r="AA53" s="214"/>
      <c r="AB53" s="218"/>
      <c r="AC53" s="219"/>
      <c r="AD53" s="220"/>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c r="A54" s="676"/>
      <c r="B54" s="100"/>
      <c r="C54" s="100"/>
      <c r="D54" s="100"/>
      <c r="E54" s="100"/>
      <c r="F54" s="101"/>
      <c r="G54" s="620" t="s">
        <v>420</v>
      </c>
      <c r="H54" s="235"/>
      <c r="I54" s="235"/>
      <c r="J54" s="235"/>
      <c r="K54" s="235"/>
      <c r="L54" s="235"/>
      <c r="M54" s="235"/>
      <c r="N54" s="235"/>
      <c r="O54" s="236"/>
      <c r="P54" s="221" t="s">
        <v>421</v>
      </c>
      <c r="Q54" s="222"/>
      <c r="R54" s="222"/>
      <c r="S54" s="222"/>
      <c r="T54" s="222"/>
      <c r="U54" s="222"/>
      <c r="V54" s="222"/>
      <c r="W54" s="222"/>
      <c r="X54" s="223"/>
      <c r="Y54" s="597" t="s">
        <v>86</v>
      </c>
      <c r="Z54" s="598"/>
      <c r="AA54" s="599"/>
      <c r="AB54" s="600" t="s">
        <v>422</v>
      </c>
      <c r="AC54" s="601"/>
      <c r="AD54" s="601"/>
      <c r="AE54" s="88">
        <v>4</v>
      </c>
      <c r="AF54" s="89"/>
      <c r="AG54" s="89"/>
      <c r="AH54" s="89"/>
      <c r="AI54" s="90"/>
      <c r="AJ54" s="88">
        <v>5</v>
      </c>
      <c r="AK54" s="89"/>
      <c r="AL54" s="89"/>
      <c r="AM54" s="89"/>
      <c r="AN54" s="90"/>
      <c r="AO54" s="88">
        <v>7</v>
      </c>
      <c r="AP54" s="89"/>
      <c r="AQ54" s="89"/>
      <c r="AR54" s="89"/>
      <c r="AS54" s="90"/>
      <c r="AT54" s="630"/>
      <c r="AU54" s="630"/>
      <c r="AV54" s="630"/>
      <c r="AW54" s="630"/>
      <c r="AX54" s="631"/>
    </row>
    <row r="55" spans="1:50" ht="22.5" customHeight="1">
      <c r="A55" s="676"/>
      <c r="B55" s="100"/>
      <c r="C55" s="100"/>
      <c r="D55" s="100"/>
      <c r="E55" s="100"/>
      <c r="F55" s="101"/>
      <c r="G55" s="621"/>
      <c r="H55" s="237"/>
      <c r="I55" s="237"/>
      <c r="J55" s="237"/>
      <c r="K55" s="237"/>
      <c r="L55" s="237"/>
      <c r="M55" s="237"/>
      <c r="N55" s="237"/>
      <c r="O55" s="238"/>
      <c r="P55" s="224"/>
      <c r="Q55" s="224"/>
      <c r="R55" s="224"/>
      <c r="S55" s="224"/>
      <c r="T55" s="224"/>
      <c r="U55" s="224"/>
      <c r="V55" s="224"/>
      <c r="W55" s="224"/>
      <c r="X55" s="225"/>
      <c r="Y55" s="94" t="s">
        <v>65</v>
      </c>
      <c r="Z55" s="95"/>
      <c r="AA55" s="96"/>
      <c r="AB55" s="228" t="s">
        <v>422</v>
      </c>
      <c r="AC55" s="197"/>
      <c r="AD55" s="197"/>
      <c r="AE55" s="88">
        <v>4</v>
      </c>
      <c r="AF55" s="89"/>
      <c r="AG55" s="89"/>
      <c r="AH55" s="89"/>
      <c r="AI55" s="90"/>
      <c r="AJ55" s="88">
        <v>4</v>
      </c>
      <c r="AK55" s="89"/>
      <c r="AL55" s="89"/>
      <c r="AM55" s="89"/>
      <c r="AN55" s="90"/>
      <c r="AO55" s="88">
        <v>4</v>
      </c>
      <c r="AP55" s="89"/>
      <c r="AQ55" s="89"/>
      <c r="AR55" s="89"/>
      <c r="AS55" s="90"/>
      <c r="AT55" s="88">
        <v>4</v>
      </c>
      <c r="AU55" s="89"/>
      <c r="AV55" s="89"/>
      <c r="AW55" s="89"/>
      <c r="AX55" s="356"/>
    </row>
    <row r="56" spans="1:50" ht="22.5" customHeight="1">
      <c r="A56" s="676"/>
      <c r="B56" s="103"/>
      <c r="C56" s="103"/>
      <c r="D56" s="103"/>
      <c r="E56" s="103"/>
      <c r="F56" s="104"/>
      <c r="G56" s="622"/>
      <c r="H56" s="239"/>
      <c r="I56" s="239"/>
      <c r="J56" s="239"/>
      <c r="K56" s="239"/>
      <c r="L56" s="239"/>
      <c r="M56" s="239"/>
      <c r="N56" s="239"/>
      <c r="O56" s="240"/>
      <c r="P56" s="226"/>
      <c r="Q56" s="226"/>
      <c r="R56" s="226"/>
      <c r="S56" s="226"/>
      <c r="T56" s="226"/>
      <c r="U56" s="226"/>
      <c r="V56" s="226"/>
      <c r="W56" s="226"/>
      <c r="X56" s="227"/>
      <c r="Y56" s="137" t="s">
        <v>15</v>
      </c>
      <c r="Z56" s="95"/>
      <c r="AA56" s="96"/>
      <c r="AB56" s="138" t="s">
        <v>423</v>
      </c>
      <c r="AC56" s="138"/>
      <c r="AD56" s="138"/>
      <c r="AE56" s="88">
        <f>AE54/AE55*100</f>
        <v>100</v>
      </c>
      <c r="AF56" s="89"/>
      <c r="AG56" s="89"/>
      <c r="AH56" s="89"/>
      <c r="AI56" s="90"/>
      <c r="AJ56" s="88">
        <f>AJ54/AJ55*100</f>
        <v>125</v>
      </c>
      <c r="AK56" s="89"/>
      <c r="AL56" s="89"/>
      <c r="AM56" s="89"/>
      <c r="AN56" s="90"/>
      <c r="AO56" s="88">
        <f>AO54/AO55*100</f>
        <v>175</v>
      </c>
      <c r="AP56" s="89"/>
      <c r="AQ56" s="89"/>
      <c r="AR56" s="89"/>
      <c r="AS56" s="90"/>
      <c r="AT56" s="525"/>
      <c r="AU56" s="526"/>
      <c r="AV56" s="526"/>
      <c r="AW56" s="526"/>
      <c r="AX56" s="527"/>
    </row>
    <row r="57" spans="1:50" ht="18.75" customHeight="1" hidden="1">
      <c r="A57" s="67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9"/>
      <c r="Z57" s="210"/>
      <c r="AA57" s="211"/>
      <c r="AB57" s="215" t="s">
        <v>12</v>
      </c>
      <c r="AC57" s="216"/>
      <c r="AD57" s="217"/>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76"/>
      <c r="B58" s="100"/>
      <c r="C58" s="100"/>
      <c r="D58" s="100"/>
      <c r="E58" s="100"/>
      <c r="F58" s="101"/>
      <c r="G58" s="166"/>
      <c r="H58" s="72"/>
      <c r="I58" s="72"/>
      <c r="J58" s="72"/>
      <c r="K58" s="72"/>
      <c r="L58" s="72"/>
      <c r="M58" s="72"/>
      <c r="N58" s="72"/>
      <c r="O58" s="144"/>
      <c r="P58" s="143"/>
      <c r="Q58" s="72"/>
      <c r="R58" s="72"/>
      <c r="S58" s="72"/>
      <c r="T58" s="72"/>
      <c r="U58" s="72"/>
      <c r="V58" s="72"/>
      <c r="W58" s="72"/>
      <c r="X58" s="144"/>
      <c r="Y58" s="212"/>
      <c r="Z58" s="213"/>
      <c r="AA58" s="214"/>
      <c r="AB58" s="218"/>
      <c r="AC58" s="219"/>
      <c r="AD58" s="220"/>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76"/>
      <c r="B59" s="100"/>
      <c r="C59" s="100"/>
      <c r="D59" s="100"/>
      <c r="E59" s="100"/>
      <c r="F59" s="101"/>
      <c r="G59" s="620"/>
      <c r="H59" s="235"/>
      <c r="I59" s="235"/>
      <c r="J59" s="235"/>
      <c r="K59" s="235"/>
      <c r="L59" s="235"/>
      <c r="M59" s="235"/>
      <c r="N59" s="235"/>
      <c r="O59" s="236"/>
      <c r="P59" s="221"/>
      <c r="Q59" s="222"/>
      <c r="R59" s="222"/>
      <c r="S59" s="222"/>
      <c r="T59" s="222"/>
      <c r="U59" s="222"/>
      <c r="V59" s="222"/>
      <c r="W59" s="222"/>
      <c r="X59" s="223"/>
      <c r="Y59" s="597" t="s">
        <v>86</v>
      </c>
      <c r="Z59" s="598"/>
      <c r="AA59" s="599"/>
      <c r="AB59" s="674"/>
      <c r="AC59" s="674"/>
      <c r="AD59" s="674"/>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76"/>
      <c r="B60" s="100"/>
      <c r="C60" s="100"/>
      <c r="D60" s="100"/>
      <c r="E60" s="100"/>
      <c r="F60" s="101"/>
      <c r="G60" s="621"/>
      <c r="H60" s="237"/>
      <c r="I60" s="237"/>
      <c r="J60" s="237"/>
      <c r="K60" s="237"/>
      <c r="L60" s="237"/>
      <c r="M60" s="237"/>
      <c r="N60" s="237"/>
      <c r="O60" s="238"/>
      <c r="P60" s="224"/>
      <c r="Q60" s="224"/>
      <c r="R60" s="224"/>
      <c r="S60" s="224"/>
      <c r="T60" s="224"/>
      <c r="U60" s="224"/>
      <c r="V60" s="224"/>
      <c r="W60" s="224"/>
      <c r="X60" s="225"/>
      <c r="Y60" s="94" t="s">
        <v>65</v>
      </c>
      <c r="Z60" s="95"/>
      <c r="AA60" s="96"/>
      <c r="AB60" s="675"/>
      <c r="AC60" s="675"/>
      <c r="AD60" s="675"/>
      <c r="AE60" s="88"/>
      <c r="AF60" s="89"/>
      <c r="AG60" s="89"/>
      <c r="AH60" s="89"/>
      <c r="AI60" s="90"/>
      <c r="AJ60" s="88"/>
      <c r="AK60" s="89"/>
      <c r="AL60" s="89"/>
      <c r="AM60" s="89"/>
      <c r="AN60" s="90"/>
      <c r="AO60" s="88"/>
      <c r="AP60" s="89"/>
      <c r="AQ60" s="89"/>
      <c r="AR60" s="89"/>
      <c r="AS60" s="90"/>
      <c r="AT60" s="88"/>
      <c r="AU60" s="89"/>
      <c r="AV60" s="89"/>
      <c r="AW60" s="89"/>
      <c r="AX60" s="356"/>
    </row>
    <row r="61" spans="1:50" ht="22.5" customHeight="1" hidden="1">
      <c r="A61" s="676"/>
      <c r="B61" s="103"/>
      <c r="C61" s="103"/>
      <c r="D61" s="103"/>
      <c r="E61" s="103"/>
      <c r="F61" s="104"/>
      <c r="G61" s="622"/>
      <c r="H61" s="239"/>
      <c r="I61" s="239"/>
      <c r="J61" s="239"/>
      <c r="K61" s="239"/>
      <c r="L61" s="239"/>
      <c r="M61" s="239"/>
      <c r="N61" s="239"/>
      <c r="O61" s="240"/>
      <c r="P61" s="226"/>
      <c r="Q61" s="226"/>
      <c r="R61" s="226"/>
      <c r="S61" s="226"/>
      <c r="T61" s="226"/>
      <c r="U61" s="226"/>
      <c r="V61" s="226"/>
      <c r="W61" s="226"/>
      <c r="X61" s="227"/>
      <c r="Y61" s="137" t="s">
        <v>15</v>
      </c>
      <c r="Z61" s="95"/>
      <c r="AA61" s="96"/>
      <c r="AB61" s="623" t="s">
        <v>16</v>
      </c>
      <c r="AC61" s="623"/>
      <c r="AD61" s="623"/>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7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9"/>
      <c r="Z62" s="210"/>
      <c r="AA62" s="211"/>
      <c r="AB62" s="215" t="s">
        <v>12</v>
      </c>
      <c r="AC62" s="216"/>
      <c r="AD62" s="217"/>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76"/>
      <c r="B63" s="100"/>
      <c r="C63" s="100"/>
      <c r="D63" s="100"/>
      <c r="E63" s="100"/>
      <c r="F63" s="101"/>
      <c r="G63" s="166"/>
      <c r="H63" s="72"/>
      <c r="I63" s="72"/>
      <c r="J63" s="72"/>
      <c r="K63" s="72"/>
      <c r="L63" s="72"/>
      <c r="M63" s="72"/>
      <c r="N63" s="72"/>
      <c r="O63" s="144"/>
      <c r="P63" s="143"/>
      <c r="Q63" s="72"/>
      <c r="R63" s="72"/>
      <c r="S63" s="72"/>
      <c r="T63" s="72"/>
      <c r="U63" s="72"/>
      <c r="V63" s="72"/>
      <c r="W63" s="72"/>
      <c r="X63" s="144"/>
      <c r="Y63" s="212"/>
      <c r="Z63" s="213"/>
      <c r="AA63" s="214"/>
      <c r="AB63" s="218"/>
      <c r="AC63" s="219"/>
      <c r="AD63" s="220"/>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76"/>
      <c r="B64" s="100"/>
      <c r="C64" s="100"/>
      <c r="D64" s="100"/>
      <c r="E64" s="100"/>
      <c r="F64" s="101"/>
      <c r="G64" s="620"/>
      <c r="H64" s="235"/>
      <c r="I64" s="235"/>
      <c r="J64" s="235"/>
      <c r="K64" s="235"/>
      <c r="L64" s="235"/>
      <c r="M64" s="235"/>
      <c r="N64" s="235"/>
      <c r="O64" s="236"/>
      <c r="P64" s="221"/>
      <c r="Q64" s="222"/>
      <c r="R64" s="222"/>
      <c r="S64" s="222"/>
      <c r="T64" s="222"/>
      <c r="U64" s="222"/>
      <c r="V64" s="222"/>
      <c r="W64" s="222"/>
      <c r="X64" s="223"/>
      <c r="Y64" s="597" t="s">
        <v>86</v>
      </c>
      <c r="Z64" s="598"/>
      <c r="AA64" s="599"/>
      <c r="AB64" s="674"/>
      <c r="AC64" s="674"/>
      <c r="AD64" s="674"/>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76"/>
      <c r="B65" s="100"/>
      <c r="C65" s="100"/>
      <c r="D65" s="100"/>
      <c r="E65" s="100"/>
      <c r="F65" s="101"/>
      <c r="G65" s="621"/>
      <c r="H65" s="237"/>
      <c r="I65" s="237"/>
      <c r="J65" s="237"/>
      <c r="K65" s="237"/>
      <c r="L65" s="237"/>
      <c r="M65" s="237"/>
      <c r="N65" s="237"/>
      <c r="O65" s="238"/>
      <c r="P65" s="224"/>
      <c r="Q65" s="224"/>
      <c r="R65" s="224"/>
      <c r="S65" s="224"/>
      <c r="T65" s="224"/>
      <c r="U65" s="224"/>
      <c r="V65" s="224"/>
      <c r="W65" s="224"/>
      <c r="X65" s="225"/>
      <c r="Y65" s="94" t="s">
        <v>65</v>
      </c>
      <c r="Z65" s="95"/>
      <c r="AA65" s="96"/>
      <c r="AB65" s="675"/>
      <c r="AC65" s="675"/>
      <c r="AD65" s="675"/>
      <c r="AE65" s="88"/>
      <c r="AF65" s="89"/>
      <c r="AG65" s="89"/>
      <c r="AH65" s="89"/>
      <c r="AI65" s="90"/>
      <c r="AJ65" s="88"/>
      <c r="AK65" s="89"/>
      <c r="AL65" s="89"/>
      <c r="AM65" s="89"/>
      <c r="AN65" s="90"/>
      <c r="AO65" s="88"/>
      <c r="AP65" s="89"/>
      <c r="AQ65" s="89"/>
      <c r="AR65" s="89"/>
      <c r="AS65" s="90"/>
      <c r="AT65" s="88"/>
      <c r="AU65" s="89"/>
      <c r="AV65" s="89"/>
      <c r="AW65" s="89"/>
      <c r="AX65" s="356"/>
    </row>
    <row r="66" spans="1:50" ht="22.5" customHeight="1" hidden="1">
      <c r="A66" s="677"/>
      <c r="B66" s="103"/>
      <c r="C66" s="103"/>
      <c r="D66" s="103"/>
      <c r="E66" s="103"/>
      <c r="F66" s="104"/>
      <c r="G66" s="622"/>
      <c r="H66" s="239"/>
      <c r="I66" s="239"/>
      <c r="J66" s="239"/>
      <c r="K66" s="239"/>
      <c r="L66" s="239"/>
      <c r="M66" s="239"/>
      <c r="N66" s="239"/>
      <c r="O66" s="240"/>
      <c r="P66" s="226"/>
      <c r="Q66" s="226"/>
      <c r="R66" s="226"/>
      <c r="S66" s="226"/>
      <c r="T66" s="226"/>
      <c r="U66" s="226"/>
      <c r="V66" s="226"/>
      <c r="W66" s="226"/>
      <c r="X66" s="227"/>
      <c r="Y66" s="137" t="s">
        <v>15</v>
      </c>
      <c r="Z66" s="95"/>
      <c r="AA66" s="96"/>
      <c r="AB66" s="623" t="s">
        <v>16</v>
      </c>
      <c r="AC66" s="623"/>
      <c r="AD66" s="623"/>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34" t="s">
        <v>88</v>
      </c>
      <c r="B67" s="535"/>
      <c r="C67" s="535"/>
      <c r="D67" s="535"/>
      <c r="E67" s="535"/>
      <c r="F67" s="536"/>
      <c r="G67" s="624" t="s">
        <v>84</v>
      </c>
      <c r="H67" s="624"/>
      <c r="I67" s="624"/>
      <c r="J67" s="624"/>
      <c r="K67" s="624"/>
      <c r="L67" s="624"/>
      <c r="M67" s="624"/>
      <c r="N67" s="624"/>
      <c r="O67" s="624"/>
      <c r="P67" s="624"/>
      <c r="Q67" s="624"/>
      <c r="R67" s="624"/>
      <c r="S67" s="624"/>
      <c r="T67" s="624"/>
      <c r="U67" s="624"/>
      <c r="V67" s="624"/>
      <c r="W67" s="624"/>
      <c r="X67" s="625"/>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55" ht="22.5" customHeight="1">
      <c r="A68" s="537"/>
      <c r="B68" s="538"/>
      <c r="C68" s="538"/>
      <c r="D68" s="538"/>
      <c r="E68" s="538"/>
      <c r="F68" s="539"/>
      <c r="G68" s="221" t="s">
        <v>388</v>
      </c>
      <c r="H68" s="235"/>
      <c r="I68" s="235"/>
      <c r="J68" s="235"/>
      <c r="K68" s="235"/>
      <c r="L68" s="235"/>
      <c r="M68" s="235"/>
      <c r="N68" s="235"/>
      <c r="O68" s="235"/>
      <c r="P68" s="235"/>
      <c r="Q68" s="235"/>
      <c r="R68" s="235"/>
      <c r="S68" s="235"/>
      <c r="T68" s="235"/>
      <c r="U68" s="235"/>
      <c r="V68" s="235"/>
      <c r="W68" s="235"/>
      <c r="X68" s="236"/>
      <c r="Y68" s="632" t="s">
        <v>66</v>
      </c>
      <c r="Z68" s="633"/>
      <c r="AA68" s="634"/>
      <c r="AB68" s="111" t="s">
        <v>429</v>
      </c>
      <c r="AC68" s="112"/>
      <c r="AD68" s="113"/>
      <c r="AE68" s="88" t="s">
        <v>427</v>
      </c>
      <c r="AF68" s="89"/>
      <c r="AG68" s="89"/>
      <c r="AH68" s="89"/>
      <c r="AI68" s="90"/>
      <c r="AJ68" s="88">
        <v>2</v>
      </c>
      <c r="AK68" s="89"/>
      <c r="AL68" s="89"/>
      <c r="AM68" s="89"/>
      <c r="AN68" s="90"/>
      <c r="AO68" s="88">
        <v>2</v>
      </c>
      <c r="AP68" s="89"/>
      <c r="AQ68" s="89"/>
      <c r="AR68" s="89"/>
      <c r="AS68" s="90"/>
      <c r="AT68" s="549"/>
      <c r="AU68" s="549"/>
      <c r="AV68" s="549"/>
      <c r="AW68" s="549"/>
      <c r="AX68" s="550"/>
      <c r="AY68" s="10"/>
      <c r="AZ68" s="10"/>
      <c r="BA68" s="10"/>
      <c r="BB68" s="10"/>
      <c r="BC68" s="10"/>
    </row>
    <row r="69" spans="1:60" ht="22.5" customHeight="1">
      <c r="A69" s="540"/>
      <c r="B69" s="541"/>
      <c r="C69" s="541"/>
      <c r="D69" s="541"/>
      <c r="E69" s="541"/>
      <c r="F69" s="542"/>
      <c r="G69" s="239"/>
      <c r="H69" s="239"/>
      <c r="I69" s="239"/>
      <c r="J69" s="239"/>
      <c r="K69" s="239"/>
      <c r="L69" s="239"/>
      <c r="M69" s="239"/>
      <c r="N69" s="239"/>
      <c r="O69" s="239"/>
      <c r="P69" s="239"/>
      <c r="Q69" s="239"/>
      <c r="R69" s="239"/>
      <c r="S69" s="239"/>
      <c r="T69" s="239"/>
      <c r="U69" s="239"/>
      <c r="V69" s="239"/>
      <c r="W69" s="239"/>
      <c r="X69" s="240"/>
      <c r="Y69" s="108" t="s">
        <v>67</v>
      </c>
      <c r="Z69" s="109"/>
      <c r="AA69" s="110"/>
      <c r="AB69" s="204" t="s">
        <v>429</v>
      </c>
      <c r="AC69" s="205"/>
      <c r="AD69" s="206"/>
      <c r="AE69" s="88" t="s">
        <v>427</v>
      </c>
      <c r="AF69" s="89"/>
      <c r="AG69" s="89"/>
      <c r="AH69" s="89"/>
      <c r="AI69" s="90"/>
      <c r="AJ69" s="88">
        <v>3</v>
      </c>
      <c r="AK69" s="89"/>
      <c r="AL69" s="89"/>
      <c r="AM69" s="89"/>
      <c r="AN69" s="90"/>
      <c r="AO69" s="88">
        <v>1</v>
      </c>
      <c r="AP69" s="89"/>
      <c r="AQ69" s="89"/>
      <c r="AR69" s="89"/>
      <c r="AS69" s="90"/>
      <c r="AT69" s="88">
        <v>1</v>
      </c>
      <c r="AU69" s="89"/>
      <c r="AV69" s="89"/>
      <c r="AW69" s="89"/>
      <c r="AX69" s="356"/>
      <c r="AY69" s="10"/>
      <c r="AZ69" s="10"/>
      <c r="BA69" s="10"/>
      <c r="BB69" s="10"/>
      <c r="BC69" s="10"/>
      <c r="BD69" s="10"/>
      <c r="BE69" s="10"/>
      <c r="BF69" s="10"/>
      <c r="BG69" s="10"/>
      <c r="BH69" s="10"/>
    </row>
    <row r="70" spans="1:50" ht="33" customHeight="1" hidden="1">
      <c r="A70" s="534" t="s">
        <v>88</v>
      </c>
      <c r="B70" s="535"/>
      <c r="C70" s="535"/>
      <c r="D70" s="535"/>
      <c r="E70" s="535"/>
      <c r="F70" s="536"/>
      <c r="G70" s="624" t="s">
        <v>84</v>
      </c>
      <c r="H70" s="624"/>
      <c r="I70" s="624"/>
      <c r="J70" s="624"/>
      <c r="K70" s="624"/>
      <c r="L70" s="624"/>
      <c r="M70" s="624"/>
      <c r="N70" s="624"/>
      <c r="O70" s="624"/>
      <c r="P70" s="624"/>
      <c r="Q70" s="624"/>
      <c r="R70" s="624"/>
      <c r="S70" s="624"/>
      <c r="T70" s="624"/>
      <c r="U70" s="624"/>
      <c r="V70" s="624"/>
      <c r="W70" s="624"/>
      <c r="X70" s="625"/>
      <c r="Y70" s="145"/>
      <c r="Z70" s="146"/>
      <c r="AA70" s="147"/>
      <c r="AB70" s="83" t="s">
        <v>12</v>
      </c>
      <c r="AC70" s="84"/>
      <c r="AD70" s="85"/>
      <c r="AE70" s="139" t="s">
        <v>69</v>
      </c>
      <c r="AF70" s="126"/>
      <c r="AG70" s="126"/>
      <c r="AH70" s="126"/>
      <c r="AI70" s="626"/>
      <c r="AJ70" s="139" t="s">
        <v>70</v>
      </c>
      <c r="AK70" s="126"/>
      <c r="AL70" s="126"/>
      <c r="AM70" s="126"/>
      <c r="AN70" s="626"/>
      <c r="AO70" s="139" t="s">
        <v>71</v>
      </c>
      <c r="AP70" s="126"/>
      <c r="AQ70" s="126"/>
      <c r="AR70" s="126"/>
      <c r="AS70" s="626"/>
      <c r="AT70" s="265" t="s">
        <v>74</v>
      </c>
      <c r="AU70" s="266"/>
      <c r="AV70" s="266"/>
      <c r="AW70" s="266"/>
      <c r="AX70" s="267"/>
    </row>
    <row r="71" spans="1:55" ht="22.5" customHeight="1" hidden="1">
      <c r="A71" s="537"/>
      <c r="B71" s="538"/>
      <c r="C71" s="538"/>
      <c r="D71" s="538"/>
      <c r="E71" s="538"/>
      <c r="F71" s="539"/>
      <c r="G71" s="235"/>
      <c r="H71" s="235"/>
      <c r="I71" s="235"/>
      <c r="J71" s="235"/>
      <c r="K71" s="235"/>
      <c r="L71" s="235"/>
      <c r="M71" s="235"/>
      <c r="N71" s="235"/>
      <c r="O71" s="235"/>
      <c r="P71" s="235"/>
      <c r="Q71" s="235"/>
      <c r="R71" s="235"/>
      <c r="S71" s="235"/>
      <c r="T71" s="235"/>
      <c r="U71" s="235"/>
      <c r="V71" s="235"/>
      <c r="W71" s="235"/>
      <c r="X71" s="236"/>
      <c r="Y71" s="678" t="s">
        <v>66</v>
      </c>
      <c r="Z71" s="679"/>
      <c r="AA71" s="680"/>
      <c r="AB71" s="111"/>
      <c r="AC71" s="112"/>
      <c r="AD71" s="113"/>
      <c r="AE71" s="88"/>
      <c r="AF71" s="89"/>
      <c r="AG71" s="89"/>
      <c r="AH71" s="89"/>
      <c r="AI71" s="90"/>
      <c r="AJ71" s="88"/>
      <c r="AK71" s="89"/>
      <c r="AL71" s="89"/>
      <c r="AM71" s="89"/>
      <c r="AN71" s="90"/>
      <c r="AO71" s="88"/>
      <c r="AP71" s="89"/>
      <c r="AQ71" s="89"/>
      <c r="AR71" s="89"/>
      <c r="AS71" s="90"/>
      <c r="AT71" s="549"/>
      <c r="AU71" s="549"/>
      <c r="AV71" s="549"/>
      <c r="AW71" s="549"/>
      <c r="AX71" s="550"/>
      <c r="AY71" s="10"/>
      <c r="AZ71" s="10"/>
      <c r="BA71" s="10"/>
      <c r="BB71" s="10"/>
      <c r="BC71" s="10"/>
    </row>
    <row r="72" spans="1:60" ht="22.5" customHeight="1" hidden="1">
      <c r="A72" s="540"/>
      <c r="B72" s="541"/>
      <c r="C72" s="541"/>
      <c r="D72" s="541"/>
      <c r="E72" s="541"/>
      <c r="F72" s="542"/>
      <c r="G72" s="239"/>
      <c r="H72" s="239"/>
      <c r="I72" s="239"/>
      <c r="J72" s="239"/>
      <c r="K72" s="239"/>
      <c r="L72" s="239"/>
      <c r="M72" s="239"/>
      <c r="N72" s="239"/>
      <c r="O72" s="239"/>
      <c r="P72" s="239"/>
      <c r="Q72" s="239"/>
      <c r="R72" s="239"/>
      <c r="S72" s="239"/>
      <c r="T72" s="239"/>
      <c r="U72" s="239"/>
      <c r="V72" s="239"/>
      <c r="W72" s="239"/>
      <c r="X72" s="240"/>
      <c r="Y72" s="108" t="s">
        <v>67</v>
      </c>
      <c r="Z72" s="681"/>
      <c r="AA72" s="682"/>
      <c r="AB72" s="204"/>
      <c r="AC72" s="205"/>
      <c r="AD72" s="206"/>
      <c r="AE72" s="88"/>
      <c r="AF72" s="89"/>
      <c r="AG72" s="89"/>
      <c r="AH72" s="89"/>
      <c r="AI72" s="90"/>
      <c r="AJ72" s="88"/>
      <c r="AK72" s="89"/>
      <c r="AL72" s="89"/>
      <c r="AM72" s="89"/>
      <c r="AN72" s="90"/>
      <c r="AO72" s="88"/>
      <c r="AP72" s="89"/>
      <c r="AQ72" s="89"/>
      <c r="AR72" s="89"/>
      <c r="AS72" s="90"/>
      <c r="AT72" s="88"/>
      <c r="AU72" s="89"/>
      <c r="AV72" s="89"/>
      <c r="AW72" s="89"/>
      <c r="AX72" s="356"/>
      <c r="AY72" s="10"/>
      <c r="AZ72" s="10"/>
      <c r="BA72" s="10"/>
      <c r="BB72" s="10"/>
      <c r="BC72" s="10"/>
      <c r="BD72" s="10"/>
      <c r="BE72" s="10"/>
      <c r="BF72" s="10"/>
      <c r="BG72" s="10"/>
      <c r="BH72" s="10"/>
    </row>
    <row r="73" spans="1:50" ht="31.5" customHeight="1" hidden="1">
      <c r="A73" s="534" t="s">
        <v>88</v>
      </c>
      <c r="B73" s="535"/>
      <c r="C73" s="535"/>
      <c r="D73" s="535"/>
      <c r="E73" s="535"/>
      <c r="F73" s="536"/>
      <c r="G73" s="624" t="s">
        <v>84</v>
      </c>
      <c r="H73" s="624"/>
      <c r="I73" s="624"/>
      <c r="J73" s="624"/>
      <c r="K73" s="624"/>
      <c r="L73" s="624"/>
      <c r="M73" s="624"/>
      <c r="N73" s="624"/>
      <c r="O73" s="624"/>
      <c r="P73" s="624"/>
      <c r="Q73" s="624"/>
      <c r="R73" s="624"/>
      <c r="S73" s="624"/>
      <c r="T73" s="624"/>
      <c r="U73" s="624"/>
      <c r="V73" s="624"/>
      <c r="W73" s="624"/>
      <c r="X73" s="625"/>
      <c r="Y73" s="145"/>
      <c r="Z73" s="146"/>
      <c r="AA73" s="147"/>
      <c r="AB73" s="83" t="s">
        <v>12</v>
      </c>
      <c r="AC73" s="84"/>
      <c r="AD73" s="85"/>
      <c r="AE73" s="139" t="s">
        <v>69</v>
      </c>
      <c r="AF73" s="126"/>
      <c r="AG73" s="126"/>
      <c r="AH73" s="126"/>
      <c r="AI73" s="626"/>
      <c r="AJ73" s="139" t="s">
        <v>70</v>
      </c>
      <c r="AK73" s="126"/>
      <c r="AL73" s="126"/>
      <c r="AM73" s="126"/>
      <c r="AN73" s="626"/>
      <c r="AO73" s="139" t="s">
        <v>71</v>
      </c>
      <c r="AP73" s="126"/>
      <c r="AQ73" s="126"/>
      <c r="AR73" s="126"/>
      <c r="AS73" s="626"/>
      <c r="AT73" s="265" t="s">
        <v>74</v>
      </c>
      <c r="AU73" s="266"/>
      <c r="AV73" s="266"/>
      <c r="AW73" s="266"/>
      <c r="AX73" s="267"/>
    </row>
    <row r="74" spans="1:55" ht="22.5" customHeight="1" hidden="1">
      <c r="A74" s="537"/>
      <c r="B74" s="538"/>
      <c r="C74" s="538"/>
      <c r="D74" s="538"/>
      <c r="E74" s="538"/>
      <c r="F74" s="539"/>
      <c r="G74" s="235"/>
      <c r="H74" s="235"/>
      <c r="I74" s="235"/>
      <c r="J74" s="235"/>
      <c r="K74" s="235"/>
      <c r="L74" s="235"/>
      <c r="M74" s="235"/>
      <c r="N74" s="235"/>
      <c r="O74" s="235"/>
      <c r="P74" s="235"/>
      <c r="Q74" s="235"/>
      <c r="R74" s="235"/>
      <c r="S74" s="235"/>
      <c r="T74" s="235"/>
      <c r="U74" s="235"/>
      <c r="V74" s="235"/>
      <c r="W74" s="235"/>
      <c r="X74" s="236"/>
      <c r="Y74" s="678" t="s">
        <v>66</v>
      </c>
      <c r="Z74" s="679"/>
      <c r="AA74" s="680"/>
      <c r="AB74" s="111"/>
      <c r="AC74" s="112"/>
      <c r="AD74" s="113"/>
      <c r="AE74" s="88"/>
      <c r="AF74" s="89"/>
      <c r="AG74" s="89"/>
      <c r="AH74" s="89"/>
      <c r="AI74" s="90"/>
      <c r="AJ74" s="88"/>
      <c r="AK74" s="89"/>
      <c r="AL74" s="89"/>
      <c r="AM74" s="89"/>
      <c r="AN74" s="90"/>
      <c r="AO74" s="88"/>
      <c r="AP74" s="89"/>
      <c r="AQ74" s="89"/>
      <c r="AR74" s="89"/>
      <c r="AS74" s="90"/>
      <c r="AT74" s="549"/>
      <c r="AU74" s="549"/>
      <c r="AV74" s="549"/>
      <c r="AW74" s="549"/>
      <c r="AX74" s="550"/>
      <c r="AY74" s="10"/>
      <c r="AZ74" s="10"/>
      <c r="BA74" s="10"/>
      <c r="BB74" s="10"/>
      <c r="BC74" s="10"/>
    </row>
    <row r="75" spans="1:60" ht="22.5" customHeight="1" hidden="1">
      <c r="A75" s="540"/>
      <c r="B75" s="541"/>
      <c r="C75" s="541"/>
      <c r="D75" s="541"/>
      <c r="E75" s="541"/>
      <c r="F75" s="542"/>
      <c r="G75" s="239"/>
      <c r="H75" s="239"/>
      <c r="I75" s="239"/>
      <c r="J75" s="239"/>
      <c r="K75" s="239"/>
      <c r="L75" s="239"/>
      <c r="M75" s="239"/>
      <c r="N75" s="239"/>
      <c r="O75" s="239"/>
      <c r="P75" s="239"/>
      <c r="Q75" s="239"/>
      <c r="R75" s="239"/>
      <c r="S75" s="239"/>
      <c r="T75" s="239"/>
      <c r="U75" s="239"/>
      <c r="V75" s="239"/>
      <c r="W75" s="239"/>
      <c r="X75" s="240"/>
      <c r="Y75" s="108" t="s">
        <v>67</v>
      </c>
      <c r="Z75" s="681"/>
      <c r="AA75" s="682"/>
      <c r="AB75" s="204"/>
      <c r="AC75" s="205"/>
      <c r="AD75" s="206"/>
      <c r="AE75" s="88"/>
      <c r="AF75" s="89"/>
      <c r="AG75" s="89"/>
      <c r="AH75" s="89"/>
      <c r="AI75" s="90"/>
      <c r="AJ75" s="88"/>
      <c r="AK75" s="89"/>
      <c r="AL75" s="89"/>
      <c r="AM75" s="89"/>
      <c r="AN75" s="90"/>
      <c r="AO75" s="88"/>
      <c r="AP75" s="89"/>
      <c r="AQ75" s="89"/>
      <c r="AR75" s="89"/>
      <c r="AS75" s="90"/>
      <c r="AT75" s="88"/>
      <c r="AU75" s="89"/>
      <c r="AV75" s="89"/>
      <c r="AW75" s="89"/>
      <c r="AX75" s="356"/>
      <c r="AY75" s="10"/>
      <c r="AZ75" s="10"/>
      <c r="BA75" s="10"/>
      <c r="BB75" s="10"/>
      <c r="BC75" s="10"/>
      <c r="BD75" s="10"/>
      <c r="BE75" s="10"/>
      <c r="BF75" s="10"/>
      <c r="BG75" s="10"/>
      <c r="BH75" s="10"/>
    </row>
    <row r="76" spans="1:50" ht="31.5" customHeight="1" hidden="1">
      <c r="A76" s="534" t="s">
        <v>88</v>
      </c>
      <c r="B76" s="535"/>
      <c r="C76" s="535"/>
      <c r="D76" s="535"/>
      <c r="E76" s="535"/>
      <c r="F76" s="536"/>
      <c r="G76" s="624" t="s">
        <v>84</v>
      </c>
      <c r="H76" s="624"/>
      <c r="I76" s="624"/>
      <c r="J76" s="624"/>
      <c r="K76" s="624"/>
      <c r="L76" s="624"/>
      <c r="M76" s="624"/>
      <c r="N76" s="624"/>
      <c r="O76" s="624"/>
      <c r="P76" s="624"/>
      <c r="Q76" s="624"/>
      <c r="R76" s="624"/>
      <c r="S76" s="624"/>
      <c r="T76" s="624"/>
      <c r="U76" s="624"/>
      <c r="V76" s="624"/>
      <c r="W76" s="624"/>
      <c r="X76" s="625"/>
      <c r="Y76" s="145"/>
      <c r="Z76" s="146"/>
      <c r="AA76" s="147"/>
      <c r="AB76" s="83" t="s">
        <v>12</v>
      </c>
      <c r="AC76" s="84"/>
      <c r="AD76" s="85"/>
      <c r="AE76" s="139" t="s">
        <v>69</v>
      </c>
      <c r="AF76" s="126"/>
      <c r="AG76" s="126"/>
      <c r="AH76" s="126"/>
      <c r="AI76" s="626"/>
      <c r="AJ76" s="139" t="s">
        <v>70</v>
      </c>
      <c r="AK76" s="126"/>
      <c r="AL76" s="126"/>
      <c r="AM76" s="126"/>
      <c r="AN76" s="626"/>
      <c r="AO76" s="139" t="s">
        <v>71</v>
      </c>
      <c r="AP76" s="126"/>
      <c r="AQ76" s="126"/>
      <c r="AR76" s="126"/>
      <c r="AS76" s="626"/>
      <c r="AT76" s="265" t="s">
        <v>74</v>
      </c>
      <c r="AU76" s="266"/>
      <c r="AV76" s="266"/>
      <c r="AW76" s="266"/>
      <c r="AX76" s="267"/>
    </row>
    <row r="77" spans="1:55" ht="22.5" customHeight="1" hidden="1">
      <c r="A77" s="537"/>
      <c r="B77" s="538"/>
      <c r="C77" s="538"/>
      <c r="D77" s="538"/>
      <c r="E77" s="538"/>
      <c r="F77" s="539"/>
      <c r="G77" s="235"/>
      <c r="H77" s="235"/>
      <c r="I77" s="235"/>
      <c r="J77" s="235"/>
      <c r="K77" s="235"/>
      <c r="L77" s="235"/>
      <c r="M77" s="235"/>
      <c r="N77" s="235"/>
      <c r="O77" s="235"/>
      <c r="P77" s="235"/>
      <c r="Q77" s="235"/>
      <c r="R77" s="235"/>
      <c r="S77" s="235"/>
      <c r="T77" s="235"/>
      <c r="U77" s="235"/>
      <c r="V77" s="235"/>
      <c r="W77" s="235"/>
      <c r="X77" s="236"/>
      <c r="Y77" s="678" t="s">
        <v>66</v>
      </c>
      <c r="Z77" s="679"/>
      <c r="AA77" s="680"/>
      <c r="AB77" s="111"/>
      <c r="AC77" s="112"/>
      <c r="AD77" s="113"/>
      <c r="AE77" s="88"/>
      <c r="AF77" s="89"/>
      <c r="AG77" s="89"/>
      <c r="AH77" s="89"/>
      <c r="AI77" s="90"/>
      <c r="AJ77" s="88"/>
      <c r="AK77" s="89"/>
      <c r="AL77" s="89"/>
      <c r="AM77" s="89"/>
      <c r="AN77" s="90"/>
      <c r="AO77" s="88"/>
      <c r="AP77" s="89"/>
      <c r="AQ77" s="89"/>
      <c r="AR77" s="89"/>
      <c r="AS77" s="90"/>
      <c r="AT77" s="549"/>
      <c r="AU77" s="549"/>
      <c r="AV77" s="549"/>
      <c r="AW77" s="549"/>
      <c r="AX77" s="550"/>
      <c r="AY77" s="10"/>
      <c r="AZ77" s="10"/>
      <c r="BA77" s="10"/>
      <c r="BB77" s="10"/>
      <c r="BC77" s="10"/>
    </row>
    <row r="78" spans="1:60" ht="22.5" customHeight="1" hidden="1">
      <c r="A78" s="540"/>
      <c r="B78" s="541"/>
      <c r="C78" s="541"/>
      <c r="D78" s="541"/>
      <c r="E78" s="541"/>
      <c r="F78" s="542"/>
      <c r="G78" s="239"/>
      <c r="H78" s="239"/>
      <c r="I78" s="239"/>
      <c r="J78" s="239"/>
      <c r="K78" s="239"/>
      <c r="L78" s="239"/>
      <c r="M78" s="239"/>
      <c r="N78" s="239"/>
      <c r="O78" s="239"/>
      <c r="P78" s="239"/>
      <c r="Q78" s="239"/>
      <c r="R78" s="239"/>
      <c r="S78" s="239"/>
      <c r="T78" s="239"/>
      <c r="U78" s="239"/>
      <c r="V78" s="239"/>
      <c r="W78" s="239"/>
      <c r="X78" s="240"/>
      <c r="Y78" s="108" t="s">
        <v>67</v>
      </c>
      <c r="Z78" s="681"/>
      <c r="AA78" s="682"/>
      <c r="AB78" s="204"/>
      <c r="AC78" s="205"/>
      <c r="AD78" s="206"/>
      <c r="AE78" s="88"/>
      <c r="AF78" s="89"/>
      <c r="AG78" s="89"/>
      <c r="AH78" s="89"/>
      <c r="AI78" s="90"/>
      <c r="AJ78" s="88"/>
      <c r="AK78" s="89"/>
      <c r="AL78" s="89"/>
      <c r="AM78" s="89"/>
      <c r="AN78" s="90"/>
      <c r="AO78" s="88"/>
      <c r="AP78" s="89"/>
      <c r="AQ78" s="89"/>
      <c r="AR78" s="89"/>
      <c r="AS78" s="90"/>
      <c r="AT78" s="88"/>
      <c r="AU78" s="89"/>
      <c r="AV78" s="89"/>
      <c r="AW78" s="89"/>
      <c r="AX78" s="356"/>
      <c r="AY78" s="10"/>
      <c r="AZ78" s="10"/>
      <c r="BA78" s="10"/>
      <c r="BB78" s="10"/>
      <c r="BC78" s="10"/>
      <c r="BD78" s="10"/>
      <c r="BE78" s="10"/>
      <c r="BF78" s="10"/>
      <c r="BG78" s="10"/>
      <c r="BH78" s="10"/>
    </row>
    <row r="79" spans="1:50" ht="31.5" customHeight="1" hidden="1">
      <c r="A79" s="534" t="s">
        <v>88</v>
      </c>
      <c r="B79" s="535"/>
      <c r="C79" s="535"/>
      <c r="D79" s="535"/>
      <c r="E79" s="535"/>
      <c r="F79" s="536"/>
      <c r="G79" s="624" t="s">
        <v>84</v>
      </c>
      <c r="H79" s="624"/>
      <c r="I79" s="624"/>
      <c r="J79" s="624"/>
      <c r="K79" s="624"/>
      <c r="L79" s="624"/>
      <c r="M79" s="624"/>
      <c r="N79" s="624"/>
      <c r="O79" s="624"/>
      <c r="P79" s="624"/>
      <c r="Q79" s="624"/>
      <c r="R79" s="624"/>
      <c r="S79" s="624"/>
      <c r="T79" s="624"/>
      <c r="U79" s="624"/>
      <c r="V79" s="624"/>
      <c r="W79" s="624"/>
      <c r="X79" s="625"/>
      <c r="Y79" s="145"/>
      <c r="Z79" s="146"/>
      <c r="AA79" s="147"/>
      <c r="AB79" s="83" t="s">
        <v>12</v>
      </c>
      <c r="AC79" s="84"/>
      <c r="AD79" s="85"/>
      <c r="AE79" s="139" t="s">
        <v>69</v>
      </c>
      <c r="AF79" s="126"/>
      <c r="AG79" s="126"/>
      <c r="AH79" s="126"/>
      <c r="AI79" s="626"/>
      <c r="AJ79" s="139" t="s">
        <v>70</v>
      </c>
      <c r="AK79" s="126"/>
      <c r="AL79" s="126"/>
      <c r="AM79" s="126"/>
      <c r="AN79" s="626"/>
      <c r="AO79" s="139" t="s">
        <v>71</v>
      </c>
      <c r="AP79" s="126"/>
      <c r="AQ79" s="126"/>
      <c r="AR79" s="126"/>
      <c r="AS79" s="626"/>
      <c r="AT79" s="265" t="s">
        <v>74</v>
      </c>
      <c r="AU79" s="266"/>
      <c r="AV79" s="266"/>
      <c r="AW79" s="266"/>
      <c r="AX79" s="267"/>
    </row>
    <row r="80" spans="1:55" ht="22.5" customHeight="1" hidden="1">
      <c r="A80" s="537"/>
      <c r="B80" s="538"/>
      <c r="C80" s="538"/>
      <c r="D80" s="538"/>
      <c r="E80" s="538"/>
      <c r="F80" s="539"/>
      <c r="G80" s="235"/>
      <c r="H80" s="235"/>
      <c r="I80" s="235"/>
      <c r="J80" s="235"/>
      <c r="K80" s="235"/>
      <c r="L80" s="235"/>
      <c r="M80" s="235"/>
      <c r="N80" s="235"/>
      <c r="O80" s="235"/>
      <c r="P80" s="235"/>
      <c r="Q80" s="235"/>
      <c r="R80" s="235"/>
      <c r="S80" s="235"/>
      <c r="T80" s="235"/>
      <c r="U80" s="235"/>
      <c r="V80" s="235"/>
      <c r="W80" s="235"/>
      <c r="X80" s="236"/>
      <c r="Y80" s="678" t="s">
        <v>66</v>
      </c>
      <c r="Z80" s="679"/>
      <c r="AA80" s="680"/>
      <c r="AB80" s="111"/>
      <c r="AC80" s="112"/>
      <c r="AD80" s="113"/>
      <c r="AE80" s="88"/>
      <c r="AF80" s="89"/>
      <c r="AG80" s="89"/>
      <c r="AH80" s="89"/>
      <c r="AI80" s="90"/>
      <c r="AJ80" s="88"/>
      <c r="AK80" s="89"/>
      <c r="AL80" s="89"/>
      <c r="AM80" s="89"/>
      <c r="AN80" s="90"/>
      <c r="AO80" s="88"/>
      <c r="AP80" s="89"/>
      <c r="AQ80" s="89"/>
      <c r="AR80" s="89"/>
      <c r="AS80" s="90"/>
      <c r="AT80" s="549"/>
      <c r="AU80" s="549"/>
      <c r="AV80" s="549"/>
      <c r="AW80" s="549"/>
      <c r="AX80" s="550"/>
      <c r="AY80" s="10"/>
      <c r="AZ80" s="10"/>
      <c r="BA80" s="10"/>
      <c r="BB80" s="10"/>
      <c r="BC80" s="10"/>
    </row>
    <row r="81" spans="1:60" ht="22.5" customHeight="1" hidden="1">
      <c r="A81" s="540"/>
      <c r="B81" s="541"/>
      <c r="C81" s="541"/>
      <c r="D81" s="541"/>
      <c r="E81" s="541"/>
      <c r="F81" s="542"/>
      <c r="G81" s="239"/>
      <c r="H81" s="239"/>
      <c r="I81" s="239"/>
      <c r="J81" s="239"/>
      <c r="K81" s="239"/>
      <c r="L81" s="239"/>
      <c r="M81" s="239"/>
      <c r="N81" s="239"/>
      <c r="O81" s="239"/>
      <c r="P81" s="239"/>
      <c r="Q81" s="239"/>
      <c r="R81" s="239"/>
      <c r="S81" s="239"/>
      <c r="T81" s="239"/>
      <c r="U81" s="239"/>
      <c r="V81" s="239"/>
      <c r="W81" s="239"/>
      <c r="X81" s="240"/>
      <c r="Y81" s="108" t="s">
        <v>67</v>
      </c>
      <c r="Z81" s="681"/>
      <c r="AA81" s="682"/>
      <c r="AB81" s="204"/>
      <c r="AC81" s="205"/>
      <c r="AD81" s="206"/>
      <c r="AE81" s="88"/>
      <c r="AF81" s="89"/>
      <c r="AG81" s="89"/>
      <c r="AH81" s="89"/>
      <c r="AI81" s="90"/>
      <c r="AJ81" s="88"/>
      <c r="AK81" s="89"/>
      <c r="AL81" s="89"/>
      <c r="AM81" s="89"/>
      <c r="AN81" s="90"/>
      <c r="AO81" s="88"/>
      <c r="AP81" s="89"/>
      <c r="AQ81" s="89"/>
      <c r="AR81" s="89"/>
      <c r="AS81" s="90"/>
      <c r="AT81" s="88"/>
      <c r="AU81" s="89"/>
      <c r="AV81" s="89"/>
      <c r="AW81" s="89"/>
      <c r="AX81" s="356"/>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50" ht="22.5" customHeight="1">
      <c r="A83" s="120"/>
      <c r="B83" s="121"/>
      <c r="C83" s="121"/>
      <c r="D83" s="121"/>
      <c r="E83" s="121"/>
      <c r="F83" s="122"/>
      <c r="G83" s="296" t="s">
        <v>391</v>
      </c>
      <c r="H83" s="296"/>
      <c r="I83" s="296"/>
      <c r="J83" s="296"/>
      <c r="K83" s="296"/>
      <c r="L83" s="296"/>
      <c r="M83" s="296"/>
      <c r="N83" s="296"/>
      <c r="O83" s="296"/>
      <c r="P83" s="296"/>
      <c r="Q83" s="296"/>
      <c r="R83" s="296"/>
      <c r="S83" s="296"/>
      <c r="T83" s="296"/>
      <c r="U83" s="296"/>
      <c r="V83" s="296"/>
      <c r="W83" s="296"/>
      <c r="X83" s="296"/>
      <c r="Y83" s="546" t="s">
        <v>17</v>
      </c>
      <c r="Z83" s="547"/>
      <c r="AA83" s="548"/>
      <c r="AB83" s="683" t="s">
        <v>428</v>
      </c>
      <c r="AC83" s="115"/>
      <c r="AD83" s="116"/>
      <c r="AE83" s="207" t="s">
        <v>427</v>
      </c>
      <c r="AF83" s="208"/>
      <c r="AG83" s="208"/>
      <c r="AH83" s="208"/>
      <c r="AI83" s="208"/>
      <c r="AJ83" s="207">
        <v>6</v>
      </c>
      <c r="AK83" s="208"/>
      <c r="AL83" s="208"/>
      <c r="AM83" s="208"/>
      <c r="AN83" s="208"/>
      <c r="AO83" s="207">
        <v>35</v>
      </c>
      <c r="AP83" s="208"/>
      <c r="AQ83" s="208"/>
      <c r="AR83" s="208"/>
      <c r="AS83" s="208"/>
      <c r="AT83" s="88">
        <v>24</v>
      </c>
      <c r="AU83" s="89"/>
      <c r="AV83" s="89"/>
      <c r="AW83" s="89"/>
      <c r="AX83" s="356"/>
    </row>
    <row r="84" spans="1:50" ht="46.5"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200" t="s">
        <v>59</v>
      </c>
      <c r="Z84" s="109"/>
      <c r="AA84" s="110"/>
      <c r="AB84" s="91" t="s">
        <v>377</v>
      </c>
      <c r="AC84" s="92"/>
      <c r="AD84" s="93"/>
      <c r="AE84" s="91" t="s">
        <v>427</v>
      </c>
      <c r="AF84" s="92"/>
      <c r="AG84" s="92"/>
      <c r="AH84" s="92"/>
      <c r="AI84" s="93"/>
      <c r="AJ84" s="91" t="s">
        <v>392</v>
      </c>
      <c r="AK84" s="92"/>
      <c r="AL84" s="92"/>
      <c r="AM84" s="92"/>
      <c r="AN84" s="93"/>
      <c r="AO84" s="91"/>
      <c r="AP84" s="92"/>
      <c r="AQ84" s="92"/>
      <c r="AR84" s="92"/>
      <c r="AS84" s="93"/>
      <c r="AT84" s="684"/>
      <c r="AU84" s="92"/>
      <c r="AV84" s="92"/>
      <c r="AW84" s="92"/>
      <c r="AX84" s="264"/>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50" ht="22.5" customHeight="1" hidden="1">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46" t="s">
        <v>17</v>
      </c>
      <c r="Z86" s="547"/>
      <c r="AA86" s="548"/>
      <c r="AB86" s="114"/>
      <c r="AC86" s="115"/>
      <c r="AD86" s="116"/>
      <c r="AE86" s="207"/>
      <c r="AF86" s="208"/>
      <c r="AG86" s="208"/>
      <c r="AH86" s="208"/>
      <c r="AI86" s="208"/>
      <c r="AJ86" s="207"/>
      <c r="AK86" s="208"/>
      <c r="AL86" s="208"/>
      <c r="AM86" s="208"/>
      <c r="AN86" s="208"/>
      <c r="AO86" s="207"/>
      <c r="AP86" s="208"/>
      <c r="AQ86" s="208"/>
      <c r="AR86" s="208"/>
      <c r="AS86" s="208"/>
      <c r="AT86" s="88"/>
      <c r="AU86" s="89"/>
      <c r="AV86" s="89"/>
      <c r="AW86" s="89"/>
      <c r="AX86" s="356"/>
    </row>
    <row r="87" spans="1:50" ht="46.5" customHeight="1" hidden="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50" ht="22.5" customHeight="1" hidden="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46" t="s">
        <v>17</v>
      </c>
      <c r="Z89" s="547"/>
      <c r="AA89" s="548"/>
      <c r="AB89" s="114"/>
      <c r="AC89" s="115"/>
      <c r="AD89" s="116"/>
      <c r="AE89" s="207"/>
      <c r="AF89" s="208"/>
      <c r="AG89" s="208"/>
      <c r="AH89" s="208"/>
      <c r="AI89" s="208"/>
      <c r="AJ89" s="207"/>
      <c r="AK89" s="208"/>
      <c r="AL89" s="208"/>
      <c r="AM89" s="208"/>
      <c r="AN89" s="208"/>
      <c r="AO89" s="207"/>
      <c r="AP89" s="208"/>
      <c r="AQ89" s="208"/>
      <c r="AR89" s="208"/>
      <c r="AS89" s="208"/>
      <c r="AT89" s="88"/>
      <c r="AU89" s="89"/>
      <c r="AV89" s="89"/>
      <c r="AW89" s="89"/>
      <c r="AX89" s="356"/>
    </row>
    <row r="90" spans="1:50" ht="46.5" customHeight="1" hidden="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50" ht="22.5" customHeight="1" hidden="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85"/>
      <c r="Y92" s="546" t="s">
        <v>17</v>
      </c>
      <c r="Z92" s="547"/>
      <c r="AA92" s="548"/>
      <c r="AB92" s="114"/>
      <c r="AC92" s="115"/>
      <c r="AD92" s="116"/>
      <c r="AE92" s="207"/>
      <c r="AF92" s="208"/>
      <c r="AG92" s="208"/>
      <c r="AH92" s="208"/>
      <c r="AI92" s="208"/>
      <c r="AJ92" s="207"/>
      <c r="AK92" s="208"/>
      <c r="AL92" s="208"/>
      <c r="AM92" s="208"/>
      <c r="AN92" s="208"/>
      <c r="AO92" s="207"/>
      <c r="AP92" s="208"/>
      <c r="AQ92" s="208"/>
      <c r="AR92" s="208"/>
      <c r="AS92" s="208"/>
      <c r="AT92" s="88"/>
      <c r="AU92" s="89"/>
      <c r="AV92" s="89"/>
      <c r="AW92" s="89"/>
      <c r="AX92" s="356"/>
    </row>
    <row r="93" spans="1:50" ht="46.5" customHeight="1" hidden="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86"/>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50" ht="32.25" customHeight="1" hidden="1">
      <c r="A94" s="36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7"/>
      <c r="Z94" s="688"/>
      <c r="AA94" s="68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0" t="s">
        <v>75</v>
      </c>
      <c r="AU94" s="691"/>
      <c r="AV94" s="691"/>
      <c r="AW94" s="691"/>
      <c r="AX94" s="692"/>
    </row>
    <row r="95" spans="1:50" ht="22.5" customHeight="1" hidden="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46" t="s">
        <v>17</v>
      </c>
      <c r="Z95" s="547"/>
      <c r="AA95" s="548"/>
      <c r="AB95" s="114"/>
      <c r="AC95" s="115"/>
      <c r="AD95" s="116"/>
      <c r="AE95" s="207"/>
      <c r="AF95" s="208"/>
      <c r="AG95" s="208"/>
      <c r="AH95" s="208"/>
      <c r="AI95" s="208"/>
      <c r="AJ95" s="207"/>
      <c r="AK95" s="208"/>
      <c r="AL95" s="208"/>
      <c r="AM95" s="208"/>
      <c r="AN95" s="208"/>
      <c r="AO95" s="207"/>
      <c r="AP95" s="208"/>
      <c r="AQ95" s="208"/>
      <c r="AR95" s="208"/>
      <c r="AS95" s="208"/>
      <c r="AT95" s="88"/>
      <c r="AU95" s="89"/>
      <c r="AV95" s="89"/>
      <c r="AW95" s="89"/>
      <c r="AX95" s="356"/>
    </row>
    <row r="96" spans="1:50" ht="46.5" customHeight="1" hidden="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2.5" customHeight="1">
      <c r="A97" s="611" t="s">
        <v>77</v>
      </c>
      <c r="B97" s="612"/>
      <c r="C97" s="646" t="s">
        <v>19</v>
      </c>
      <c r="D97" s="532"/>
      <c r="E97" s="532"/>
      <c r="F97" s="532"/>
      <c r="G97" s="532"/>
      <c r="H97" s="532"/>
      <c r="I97" s="532"/>
      <c r="J97" s="532"/>
      <c r="K97" s="647"/>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2.5" customHeight="1">
      <c r="A98" s="613"/>
      <c r="B98" s="614"/>
      <c r="C98" s="543" t="s">
        <v>389</v>
      </c>
      <c r="D98" s="544"/>
      <c r="E98" s="544"/>
      <c r="F98" s="544"/>
      <c r="G98" s="544"/>
      <c r="H98" s="544"/>
      <c r="I98" s="544"/>
      <c r="J98" s="544"/>
      <c r="K98" s="545"/>
      <c r="L98" s="175">
        <v>159</v>
      </c>
      <c r="M98" s="176"/>
      <c r="N98" s="176"/>
      <c r="O98" s="176"/>
      <c r="P98" s="176"/>
      <c r="Q98" s="177"/>
      <c r="R98" s="175">
        <v>347</v>
      </c>
      <c r="S98" s="176"/>
      <c r="T98" s="176"/>
      <c r="U98" s="176"/>
      <c r="V98" s="176"/>
      <c r="W98" s="177"/>
      <c r="X98" s="62" t="s">
        <v>430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0.25" customHeight="1">
      <c r="A99" s="613"/>
      <c r="B99" s="614"/>
      <c r="C99" s="608"/>
      <c r="D99" s="609"/>
      <c r="E99" s="609"/>
      <c r="F99" s="609"/>
      <c r="G99" s="609"/>
      <c r="H99" s="609"/>
      <c r="I99" s="609"/>
      <c r="J99" s="609"/>
      <c r="K99" s="61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0.25" customHeight="1">
      <c r="A100" s="613"/>
      <c r="B100" s="614"/>
      <c r="C100" s="608"/>
      <c r="D100" s="609"/>
      <c r="E100" s="609"/>
      <c r="F100" s="609"/>
      <c r="G100" s="609"/>
      <c r="H100" s="609"/>
      <c r="I100" s="609"/>
      <c r="J100" s="609"/>
      <c r="K100" s="61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0.25" customHeight="1">
      <c r="A101" s="613"/>
      <c r="B101" s="614"/>
      <c r="C101" s="608"/>
      <c r="D101" s="609"/>
      <c r="E101" s="609"/>
      <c r="F101" s="609"/>
      <c r="G101" s="609"/>
      <c r="H101" s="609"/>
      <c r="I101" s="609"/>
      <c r="J101" s="609"/>
      <c r="K101" s="61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0.25" customHeight="1">
      <c r="A102" s="613"/>
      <c r="B102" s="614"/>
      <c r="C102" s="608"/>
      <c r="D102" s="609"/>
      <c r="E102" s="609"/>
      <c r="F102" s="609"/>
      <c r="G102" s="609"/>
      <c r="H102" s="609"/>
      <c r="I102" s="609"/>
      <c r="J102" s="609"/>
      <c r="K102" s="61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0.25" customHeight="1">
      <c r="A103" s="613"/>
      <c r="B103" s="614"/>
      <c r="C103" s="617"/>
      <c r="D103" s="618"/>
      <c r="E103" s="618"/>
      <c r="F103" s="618"/>
      <c r="G103" s="618"/>
      <c r="H103" s="618"/>
      <c r="I103" s="618"/>
      <c r="J103" s="618"/>
      <c r="K103" s="61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5"/>
      <c r="B104" s="616"/>
      <c r="C104" s="602" t="s">
        <v>22</v>
      </c>
      <c r="D104" s="603"/>
      <c r="E104" s="603"/>
      <c r="F104" s="603"/>
      <c r="G104" s="603"/>
      <c r="H104" s="603"/>
      <c r="I104" s="603"/>
      <c r="J104" s="603"/>
      <c r="K104" s="604"/>
      <c r="L104" s="605">
        <f>SUM(L98:Q103)</f>
        <v>159</v>
      </c>
      <c r="M104" s="606"/>
      <c r="N104" s="606"/>
      <c r="O104" s="606"/>
      <c r="P104" s="606"/>
      <c r="Q104" s="607"/>
      <c r="R104" s="605">
        <f>SUM(R98:W103)</f>
        <v>347</v>
      </c>
      <c r="S104" s="606"/>
      <c r="T104" s="606"/>
      <c r="U104" s="606"/>
      <c r="V104" s="606"/>
      <c r="W104" s="60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c r="A107" s="5"/>
      <c r="B107" s="6"/>
      <c r="C107" s="339"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40"/>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70.5" customHeight="1">
      <c r="A108" s="657" t="s">
        <v>312</v>
      </c>
      <c r="B108" s="65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9" t="s">
        <v>381</v>
      </c>
      <c r="AE108" s="350"/>
      <c r="AF108" s="350"/>
      <c r="AG108" s="346" t="s">
        <v>393</v>
      </c>
      <c r="AH108" s="347"/>
      <c r="AI108" s="347"/>
      <c r="AJ108" s="347"/>
      <c r="AK108" s="347"/>
      <c r="AL108" s="347"/>
      <c r="AM108" s="347"/>
      <c r="AN108" s="347"/>
      <c r="AO108" s="347"/>
      <c r="AP108" s="347"/>
      <c r="AQ108" s="347"/>
      <c r="AR108" s="347"/>
      <c r="AS108" s="347"/>
      <c r="AT108" s="347"/>
      <c r="AU108" s="347"/>
      <c r="AV108" s="347"/>
      <c r="AW108" s="347"/>
      <c r="AX108" s="348"/>
    </row>
    <row r="109" spans="1:50" ht="26.25" customHeight="1">
      <c r="A109" s="659"/>
      <c r="B109" s="660"/>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8"/>
      <c r="AD109" s="294" t="s">
        <v>381</v>
      </c>
      <c r="AE109" s="295"/>
      <c r="AF109" s="295"/>
      <c r="AG109" s="274" t="s">
        <v>394</v>
      </c>
      <c r="AH109" s="251"/>
      <c r="AI109" s="251"/>
      <c r="AJ109" s="251"/>
      <c r="AK109" s="251"/>
      <c r="AL109" s="251"/>
      <c r="AM109" s="251"/>
      <c r="AN109" s="251"/>
      <c r="AO109" s="251"/>
      <c r="AP109" s="251"/>
      <c r="AQ109" s="251"/>
      <c r="AR109" s="251"/>
      <c r="AS109" s="251"/>
      <c r="AT109" s="251"/>
      <c r="AU109" s="251"/>
      <c r="AV109" s="251"/>
      <c r="AW109" s="251"/>
      <c r="AX109" s="275"/>
    </row>
    <row r="110" spans="1:50" ht="30" customHeight="1">
      <c r="A110" s="661"/>
      <c r="B110" s="662"/>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1" t="s">
        <v>381</v>
      </c>
      <c r="AE110" s="332"/>
      <c r="AF110" s="332"/>
      <c r="AG110" s="341" t="s">
        <v>394</v>
      </c>
      <c r="AH110" s="239"/>
      <c r="AI110" s="239"/>
      <c r="AJ110" s="239"/>
      <c r="AK110" s="239"/>
      <c r="AL110" s="239"/>
      <c r="AM110" s="239"/>
      <c r="AN110" s="239"/>
      <c r="AO110" s="239"/>
      <c r="AP110" s="239"/>
      <c r="AQ110" s="239"/>
      <c r="AR110" s="239"/>
      <c r="AS110" s="239"/>
      <c r="AT110" s="239"/>
      <c r="AU110" s="239"/>
      <c r="AV110" s="239"/>
      <c r="AW110" s="239"/>
      <c r="AX110" s="327"/>
    </row>
    <row r="111" spans="1:50" ht="38.25" customHeight="1">
      <c r="A111" s="255" t="s">
        <v>46</v>
      </c>
      <c r="B111" s="256"/>
      <c r="C111" s="560"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68" t="s">
        <v>381</v>
      </c>
      <c r="AE111" s="269"/>
      <c r="AF111" s="269"/>
      <c r="AG111" s="271" t="s">
        <v>396</v>
      </c>
      <c r="AH111" s="272"/>
      <c r="AI111" s="272"/>
      <c r="AJ111" s="272"/>
      <c r="AK111" s="272"/>
      <c r="AL111" s="272"/>
      <c r="AM111" s="272"/>
      <c r="AN111" s="272"/>
      <c r="AO111" s="272"/>
      <c r="AP111" s="272"/>
      <c r="AQ111" s="272"/>
      <c r="AR111" s="272"/>
      <c r="AS111" s="272"/>
      <c r="AT111" s="272"/>
      <c r="AU111" s="272"/>
      <c r="AV111" s="272"/>
      <c r="AW111" s="272"/>
      <c r="AX111" s="273"/>
    </row>
    <row r="112" spans="1:50" ht="18.75" customHeight="1">
      <c r="A112" s="257"/>
      <c r="B112" s="258"/>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294" t="s">
        <v>395</v>
      </c>
      <c r="AE112" s="295"/>
      <c r="AF112" s="295"/>
      <c r="AG112" s="475"/>
      <c r="AH112" s="251"/>
      <c r="AI112" s="251"/>
      <c r="AJ112" s="251"/>
      <c r="AK112" s="251"/>
      <c r="AL112" s="251"/>
      <c r="AM112" s="251"/>
      <c r="AN112" s="251"/>
      <c r="AO112" s="251"/>
      <c r="AP112" s="251"/>
      <c r="AQ112" s="251"/>
      <c r="AR112" s="251"/>
      <c r="AS112" s="251"/>
      <c r="AT112" s="251"/>
      <c r="AU112" s="251"/>
      <c r="AV112" s="251"/>
      <c r="AW112" s="251"/>
      <c r="AX112" s="275"/>
    </row>
    <row r="113" spans="1:50" ht="37.5" customHeight="1">
      <c r="A113" s="257"/>
      <c r="B113" s="258"/>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294" t="s">
        <v>381</v>
      </c>
      <c r="AE113" s="295"/>
      <c r="AF113" s="295"/>
      <c r="AG113" s="274" t="s">
        <v>396</v>
      </c>
      <c r="AH113" s="251"/>
      <c r="AI113" s="251"/>
      <c r="AJ113" s="251"/>
      <c r="AK113" s="251"/>
      <c r="AL113" s="251"/>
      <c r="AM113" s="251"/>
      <c r="AN113" s="251"/>
      <c r="AO113" s="251"/>
      <c r="AP113" s="251"/>
      <c r="AQ113" s="251"/>
      <c r="AR113" s="251"/>
      <c r="AS113" s="251"/>
      <c r="AT113" s="251"/>
      <c r="AU113" s="251"/>
      <c r="AV113" s="251"/>
      <c r="AW113" s="251"/>
      <c r="AX113" s="275"/>
    </row>
    <row r="114" spans="1:50" ht="18.75" customHeight="1">
      <c r="A114" s="257"/>
      <c r="B114" s="258"/>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294" t="s">
        <v>395</v>
      </c>
      <c r="AE114" s="295"/>
      <c r="AF114" s="295"/>
      <c r="AG114" s="475"/>
      <c r="AH114" s="251"/>
      <c r="AI114" s="251"/>
      <c r="AJ114" s="251"/>
      <c r="AK114" s="251"/>
      <c r="AL114" s="251"/>
      <c r="AM114" s="251"/>
      <c r="AN114" s="251"/>
      <c r="AO114" s="251"/>
      <c r="AP114" s="251"/>
      <c r="AQ114" s="251"/>
      <c r="AR114" s="251"/>
      <c r="AS114" s="251"/>
      <c r="AT114" s="251"/>
      <c r="AU114" s="251"/>
      <c r="AV114" s="251"/>
      <c r="AW114" s="251"/>
      <c r="AX114" s="275"/>
    </row>
    <row r="115" spans="1:50" ht="36.75" customHeight="1">
      <c r="A115" s="257"/>
      <c r="B115" s="258"/>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294" t="s">
        <v>381</v>
      </c>
      <c r="AE115" s="295"/>
      <c r="AF115" s="295"/>
      <c r="AG115" s="274" t="s">
        <v>396</v>
      </c>
      <c r="AH115" s="251"/>
      <c r="AI115" s="251"/>
      <c r="AJ115" s="251"/>
      <c r="AK115" s="251"/>
      <c r="AL115" s="251"/>
      <c r="AM115" s="251"/>
      <c r="AN115" s="251"/>
      <c r="AO115" s="251"/>
      <c r="AP115" s="251"/>
      <c r="AQ115" s="251"/>
      <c r="AR115" s="251"/>
      <c r="AS115" s="251"/>
      <c r="AT115" s="251"/>
      <c r="AU115" s="251"/>
      <c r="AV115" s="251"/>
      <c r="AW115" s="251"/>
      <c r="AX115" s="275"/>
    </row>
    <row r="116" spans="1:64" ht="39.75" customHeight="1">
      <c r="A116" s="257"/>
      <c r="B116" s="258"/>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53" t="s">
        <v>395</v>
      </c>
      <c r="AE116" s="254"/>
      <c r="AF116" s="254"/>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2" ht="40.5" customHeight="1">
      <c r="A117" s="259"/>
      <c r="B117" s="260"/>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381</v>
      </c>
      <c r="AE117" s="332"/>
      <c r="AF117" s="336"/>
      <c r="AG117" s="342" t="s">
        <v>394</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50" ht="58.5"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381</v>
      </c>
      <c r="AE118" s="269"/>
      <c r="AF118" s="270"/>
      <c r="AG118" s="271" t="s">
        <v>397</v>
      </c>
      <c r="AH118" s="272"/>
      <c r="AI118" s="272"/>
      <c r="AJ118" s="272"/>
      <c r="AK118" s="272"/>
      <c r="AL118" s="272"/>
      <c r="AM118" s="272"/>
      <c r="AN118" s="272"/>
      <c r="AO118" s="272"/>
      <c r="AP118" s="272"/>
      <c r="AQ118" s="272"/>
      <c r="AR118" s="272"/>
      <c r="AS118" s="272"/>
      <c r="AT118" s="272"/>
      <c r="AU118" s="272"/>
      <c r="AV118" s="272"/>
      <c r="AW118" s="272"/>
      <c r="AX118" s="273"/>
    </row>
    <row r="119" spans="1:50" ht="30" customHeight="1">
      <c r="A119" s="257"/>
      <c r="B119" s="258"/>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381</v>
      </c>
      <c r="AE119" s="352"/>
      <c r="AF119" s="352"/>
      <c r="AG119" s="274" t="s">
        <v>399</v>
      </c>
      <c r="AH119" s="251"/>
      <c r="AI119" s="251"/>
      <c r="AJ119" s="251"/>
      <c r="AK119" s="251"/>
      <c r="AL119" s="251"/>
      <c r="AM119" s="251"/>
      <c r="AN119" s="251"/>
      <c r="AO119" s="251"/>
      <c r="AP119" s="251"/>
      <c r="AQ119" s="251"/>
      <c r="AR119" s="251"/>
      <c r="AS119" s="251"/>
      <c r="AT119" s="251"/>
      <c r="AU119" s="251"/>
      <c r="AV119" s="251"/>
      <c r="AW119" s="251"/>
      <c r="AX119" s="275"/>
    </row>
    <row r="120" spans="1:50" ht="18" customHeight="1">
      <c r="A120" s="257"/>
      <c r="B120" s="258"/>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294" t="s">
        <v>381</v>
      </c>
      <c r="AE120" s="295"/>
      <c r="AF120" s="295"/>
      <c r="AG120" s="274" t="s">
        <v>394</v>
      </c>
      <c r="AH120" s="251"/>
      <c r="AI120" s="251"/>
      <c r="AJ120" s="251"/>
      <c r="AK120" s="251"/>
      <c r="AL120" s="251"/>
      <c r="AM120" s="251"/>
      <c r="AN120" s="251"/>
      <c r="AO120" s="251"/>
      <c r="AP120" s="251"/>
      <c r="AQ120" s="251"/>
      <c r="AR120" s="251"/>
      <c r="AS120" s="251"/>
      <c r="AT120" s="251"/>
      <c r="AU120" s="251"/>
      <c r="AV120" s="251"/>
      <c r="AW120" s="251"/>
      <c r="AX120" s="275"/>
    </row>
    <row r="121" spans="1:50" ht="33.75" customHeight="1">
      <c r="A121" s="259"/>
      <c r="B121" s="260"/>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294" t="s">
        <v>381</v>
      </c>
      <c r="AE121" s="295"/>
      <c r="AF121" s="295"/>
      <c r="AG121" s="341" t="s">
        <v>398</v>
      </c>
      <c r="AH121" s="239"/>
      <c r="AI121" s="239"/>
      <c r="AJ121" s="239"/>
      <c r="AK121" s="239"/>
      <c r="AL121" s="239"/>
      <c r="AM121" s="239"/>
      <c r="AN121" s="239"/>
      <c r="AO121" s="239"/>
      <c r="AP121" s="239"/>
      <c r="AQ121" s="239"/>
      <c r="AR121" s="239"/>
      <c r="AS121" s="239"/>
      <c r="AT121" s="239"/>
      <c r="AU121" s="239"/>
      <c r="AV121" s="239"/>
      <c r="AW121" s="239"/>
      <c r="AX121" s="327"/>
    </row>
    <row r="122" spans="1:50" ht="33" customHeight="1">
      <c r="A122" s="241" t="s">
        <v>80</v>
      </c>
      <c r="B122" s="242"/>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68" t="s">
        <v>395</v>
      </c>
      <c r="AE122" s="269"/>
      <c r="AF122" s="269"/>
      <c r="AG122" s="322"/>
      <c r="AH122" s="235"/>
      <c r="AI122" s="235"/>
      <c r="AJ122" s="235"/>
      <c r="AK122" s="235"/>
      <c r="AL122" s="235"/>
      <c r="AM122" s="235"/>
      <c r="AN122" s="235"/>
      <c r="AO122" s="235"/>
      <c r="AP122" s="235"/>
      <c r="AQ122" s="235"/>
      <c r="AR122" s="235"/>
      <c r="AS122" s="235"/>
      <c r="AT122" s="235"/>
      <c r="AU122" s="235"/>
      <c r="AV122" s="235"/>
      <c r="AW122" s="235"/>
      <c r="AX122" s="323"/>
    </row>
    <row r="123" spans="1:50" ht="15.75" customHeight="1">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24"/>
      <c r="AH123" s="237"/>
      <c r="AI123" s="237"/>
      <c r="AJ123" s="237"/>
      <c r="AK123" s="237"/>
      <c r="AL123" s="237"/>
      <c r="AM123" s="237"/>
      <c r="AN123" s="237"/>
      <c r="AO123" s="237"/>
      <c r="AP123" s="237"/>
      <c r="AQ123" s="237"/>
      <c r="AR123" s="237"/>
      <c r="AS123" s="237"/>
      <c r="AT123" s="237"/>
      <c r="AU123" s="237"/>
      <c r="AV123" s="237"/>
      <c r="AW123" s="237"/>
      <c r="AX123" s="325"/>
    </row>
    <row r="124" spans="1:50" ht="26.25" customHeight="1">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24"/>
      <c r="AH124" s="237"/>
      <c r="AI124" s="237"/>
      <c r="AJ124" s="237"/>
      <c r="AK124" s="237"/>
      <c r="AL124" s="237"/>
      <c r="AM124" s="237"/>
      <c r="AN124" s="237"/>
      <c r="AO124" s="237"/>
      <c r="AP124" s="237"/>
      <c r="AQ124" s="237"/>
      <c r="AR124" s="237"/>
      <c r="AS124" s="237"/>
      <c r="AT124" s="237"/>
      <c r="AU124" s="237"/>
      <c r="AV124" s="237"/>
      <c r="AW124" s="237"/>
      <c r="AX124" s="325"/>
    </row>
    <row r="125" spans="1:50" ht="26.25" customHeight="1">
      <c r="A125" s="245"/>
      <c r="B125" s="246"/>
      <c r="C125" s="279"/>
      <c r="D125" s="280"/>
      <c r="E125" s="280"/>
      <c r="F125" s="280"/>
      <c r="G125" s="280"/>
      <c r="H125" s="280"/>
      <c r="I125" s="280"/>
      <c r="J125" s="280"/>
      <c r="K125" s="280"/>
      <c r="L125" s="280"/>
      <c r="M125" s="280"/>
      <c r="N125" s="280"/>
      <c r="O125" s="281"/>
      <c r="P125" s="287"/>
      <c r="Q125" s="287"/>
      <c r="R125" s="287"/>
      <c r="S125" s="288"/>
      <c r="T125" s="564"/>
      <c r="U125" s="343"/>
      <c r="V125" s="343"/>
      <c r="W125" s="343"/>
      <c r="X125" s="343"/>
      <c r="Y125" s="343"/>
      <c r="Z125" s="343"/>
      <c r="AA125" s="343"/>
      <c r="AB125" s="343"/>
      <c r="AC125" s="343"/>
      <c r="AD125" s="343"/>
      <c r="AE125" s="343"/>
      <c r="AF125" s="565"/>
      <c r="AG125" s="326"/>
      <c r="AH125" s="239"/>
      <c r="AI125" s="239"/>
      <c r="AJ125" s="239"/>
      <c r="AK125" s="239"/>
      <c r="AL125" s="239"/>
      <c r="AM125" s="239"/>
      <c r="AN125" s="239"/>
      <c r="AO125" s="239"/>
      <c r="AP125" s="239"/>
      <c r="AQ125" s="239"/>
      <c r="AR125" s="239"/>
      <c r="AS125" s="239"/>
      <c r="AT125" s="239"/>
      <c r="AU125" s="239"/>
      <c r="AV125" s="239"/>
      <c r="AW125" s="239"/>
      <c r="AX125" s="327"/>
    </row>
    <row r="126" spans="1:50" ht="57" customHeight="1">
      <c r="A126" s="255" t="s">
        <v>58</v>
      </c>
      <c r="B126" s="392"/>
      <c r="C126" s="382" t="s">
        <v>64</v>
      </c>
      <c r="D126" s="430"/>
      <c r="E126" s="430"/>
      <c r="F126" s="431"/>
      <c r="G126" s="386" t="s">
        <v>400</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50" ht="66.75" customHeight="1" thickBot="1">
      <c r="A127" s="393"/>
      <c r="B127" s="394"/>
      <c r="C127" s="589" t="s">
        <v>68</v>
      </c>
      <c r="D127" s="590"/>
      <c r="E127" s="590"/>
      <c r="F127" s="591"/>
      <c r="G127" s="592" t="s">
        <v>424</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50"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02.75" customHeight="1" thickBot="1">
      <c r="A129" s="429" t="s">
        <v>417</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96" customHeight="1" thickBot="1">
      <c r="A131" s="389" t="s">
        <v>307</v>
      </c>
      <c r="B131" s="390"/>
      <c r="C131" s="390"/>
      <c r="D131" s="390"/>
      <c r="E131" s="391"/>
      <c r="F131" s="422" t="s">
        <v>418</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78.75" customHeight="1" thickBot="1">
      <c r="A133" s="561" t="s">
        <v>426</v>
      </c>
      <c r="B133" s="562"/>
      <c r="C133" s="562"/>
      <c r="D133" s="562"/>
      <c r="E133" s="563"/>
      <c r="F133" s="425" t="s">
        <v>425</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83.25" customHeight="1" thickBot="1">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5" customHeight="1">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5" customHeight="1">
      <c r="A137" s="523" t="s">
        <v>224</v>
      </c>
      <c r="B137" s="312"/>
      <c r="C137" s="312"/>
      <c r="D137" s="312"/>
      <c r="E137" s="312"/>
      <c r="F137" s="312"/>
      <c r="G137" s="551" t="s">
        <v>414</v>
      </c>
      <c r="H137" s="552"/>
      <c r="I137" s="552"/>
      <c r="J137" s="552"/>
      <c r="K137" s="552"/>
      <c r="L137" s="552"/>
      <c r="M137" s="552"/>
      <c r="N137" s="552"/>
      <c r="O137" s="552"/>
      <c r="P137" s="553"/>
      <c r="Q137" s="312" t="s">
        <v>225</v>
      </c>
      <c r="R137" s="312"/>
      <c r="S137" s="312"/>
      <c r="T137" s="312"/>
      <c r="U137" s="312"/>
      <c r="V137" s="312"/>
      <c r="W137" s="551" t="s">
        <v>414</v>
      </c>
      <c r="X137" s="552"/>
      <c r="Y137" s="552"/>
      <c r="Z137" s="552"/>
      <c r="AA137" s="552"/>
      <c r="AB137" s="552"/>
      <c r="AC137" s="552"/>
      <c r="AD137" s="552"/>
      <c r="AE137" s="552"/>
      <c r="AF137" s="553"/>
      <c r="AG137" s="312" t="s">
        <v>226</v>
      </c>
      <c r="AH137" s="312"/>
      <c r="AI137" s="312"/>
      <c r="AJ137" s="312"/>
      <c r="AK137" s="312"/>
      <c r="AL137" s="312"/>
      <c r="AM137" s="520" t="s">
        <v>414</v>
      </c>
      <c r="AN137" s="521"/>
      <c r="AO137" s="521"/>
      <c r="AP137" s="521"/>
      <c r="AQ137" s="521"/>
      <c r="AR137" s="521"/>
      <c r="AS137" s="521"/>
      <c r="AT137" s="521"/>
      <c r="AU137" s="521"/>
      <c r="AV137" s="522"/>
      <c r="AW137" s="12"/>
      <c r="AX137" s="13"/>
    </row>
    <row r="138" spans="1:50" ht="19.5" customHeight="1" thickBot="1">
      <c r="A138" s="524" t="s">
        <v>227</v>
      </c>
      <c r="B138" s="428"/>
      <c r="C138" s="428"/>
      <c r="D138" s="428"/>
      <c r="E138" s="428"/>
      <c r="F138" s="428"/>
      <c r="G138" s="554" t="s">
        <v>416</v>
      </c>
      <c r="H138" s="310"/>
      <c r="I138" s="310"/>
      <c r="J138" s="310"/>
      <c r="K138" s="310"/>
      <c r="L138" s="310"/>
      <c r="M138" s="310"/>
      <c r="N138" s="310"/>
      <c r="O138" s="310"/>
      <c r="P138" s="311"/>
      <c r="Q138" s="428" t="s">
        <v>228</v>
      </c>
      <c r="R138" s="428"/>
      <c r="S138" s="428"/>
      <c r="T138" s="428"/>
      <c r="U138" s="428"/>
      <c r="V138" s="428"/>
      <c r="W138" s="309" t="s">
        <v>415</v>
      </c>
      <c r="X138" s="310"/>
      <c r="Y138" s="310"/>
      <c r="Z138" s="310"/>
      <c r="AA138" s="310"/>
      <c r="AB138" s="310"/>
      <c r="AC138" s="310"/>
      <c r="AD138" s="310"/>
      <c r="AE138" s="310"/>
      <c r="AF138" s="311"/>
      <c r="AG138" s="313"/>
      <c r="AH138" s="314"/>
      <c r="AI138" s="314"/>
      <c r="AJ138" s="314"/>
      <c r="AK138" s="314"/>
      <c r="AL138" s="314"/>
      <c r="AM138" s="357"/>
      <c r="AN138" s="358"/>
      <c r="AO138" s="358"/>
      <c r="AP138" s="358"/>
      <c r="AQ138" s="358"/>
      <c r="AR138" s="358"/>
      <c r="AS138" s="358"/>
      <c r="AT138" s="358"/>
      <c r="AU138" s="358"/>
      <c r="AV138" s="359"/>
      <c r="AW138" s="28"/>
      <c r="AX138" s="29"/>
    </row>
    <row r="139" spans="1:50" ht="23.25" customHeight="1">
      <c r="A139" s="401" t="s">
        <v>28</v>
      </c>
      <c r="B139" s="402"/>
      <c r="C139" s="402"/>
      <c r="D139" s="402"/>
      <c r="E139" s="402"/>
      <c r="F139" s="40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4"/>
      <c r="B140" s="405"/>
      <c r="C140" s="405"/>
      <c r="D140" s="405"/>
      <c r="E140" s="405"/>
      <c r="F140" s="40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4"/>
      <c r="B141" s="405"/>
      <c r="C141" s="405"/>
      <c r="D141" s="405"/>
      <c r="E141" s="405"/>
      <c r="F141" s="40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4"/>
      <c r="B142" s="405"/>
      <c r="C142" s="405"/>
      <c r="D142" s="405"/>
      <c r="E142" s="405"/>
      <c r="F142" s="40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4"/>
      <c r="B143" s="405"/>
      <c r="C143" s="405"/>
      <c r="D143" s="405"/>
      <c r="E143" s="405"/>
      <c r="F143" s="40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4"/>
      <c r="B144" s="405"/>
      <c r="C144" s="405"/>
      <c r="D144" s="405"/>
      <c r="E144" s="405"/>
      <c r="F144" s="40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4"/>
      <c r="B145" s="405"/>
      <c r="C145" s="405"/>
      <c r="D145" s="405"/>
      <c r="E145" s="405"/>
      <c r="F145" s="40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4"/>
      <c r="B146" s="405"/>
      <c r="C146" s="405"/>
      <c r="D146" s="405"/>
      <c r="E146" s="405"/>
      <c r="F146" s="40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4"/>
      <c r="B147" s="405"/>
      <c r="C147" s="405"/>
      <c r="D147" s="405"/>
      <c r="E147" s="405"/>
      <c r="F147" s="40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4"/>
      <c r="B148" s="405"/>
      <c r="C148" s="405"/>
      <c r="D148" s="405"/>
      <c r="E148" s="405"/>
      <c r="F148" s="40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4"/>
      <c r="B149" s="405"/>
      <c r="C149" s="405"/>
      <c r="D149" s="405"/>
      <c r="E149" s="405"/>
      <c r="F149" s="40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4"/>
      <c r="B150" s="405"/>
      <c r="C150" s="405"/>
      <c r="D150" s="405"/>
      <c r="E150" s="405"/>
      <c r="F150" s="40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4"/>
      <c r="B151" s="405"/>
      <c r="C151" s="405"/>
      <c r="D151" s="405"/>
      <c r="E151" s="405"/>
      <c r="F151" s="40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4"/>
      <c r="B152" s="405"/>
      <c r="C152" s="405"/>
      <c r="D152" s="405"/>
      <c r="E152" s="405"/>
      <c r="F152" s="40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4"/>
      <c r="B153" s="405"/>
      <c r="C153" s="405"/>
      <c r="D153" s="405"/>
      <c r="E153" s="405"/>
      <c r="F153" s="40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4"/>
      <c r="B154" s="405"/>
      <c r="C154" s="405"/>
      <c r="D154" s="405"/>
      <c r="E154" s="405"/>
      <c r="F154" s="40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4"/>
      <c r="B155" s="405"/>
      <c r="C155" s="405"/>
      <c r="D155" s="405"/>
      <c r="E155" s="405"/>
      <c r="F155" s="40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4"/>
      <c r="B156" s="405"/>
      <c r="C156" s="405"/>
      <c r="D156" s="405"/>
      <c r="E156" s="405"/>
      <c r="F156" s="40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4"/>
      <c r="B157" s="405"/>
      <c r="C157" s="405"/>
      <c r="D157" s="405"/>
      <c r="E157" s="405"/>
      <c r="F157" s="40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4"/>
      <c r="B158" s="405"/>
      <c r="C158" s="405"/>
      <c r="D158" s="405"/>
      <c r="E158" s="405"/>
      <c r="F158" s="40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4"/>
      <c r="B159" s="405"/>
      <c r="C159" s="405"/>
      <c r="D159" s="405"/>
      <c r="E159" s="405"/>
      <c r="F159" s="40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4"/>
      <c r="B160" s="405"/>
      <c r="C160" s="405"/>
      <c r="D160" s="405"/>
      <c r="E160" s="405"/>
      <c r="F160" s="40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4"/>
      <c r="B161" s="405"/>
      <c r="C161" s="405"/>
      <c r="D161" s="405"/>
      <c r="E161" s="405"/>
      <c r="F161" s="40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4"/>
      <c r="B162" s="405"/>
      <c r="C162" s="405"/>
      <c r="D162" s="405"/>
      <c r="E162" s="405"/>
      <c r="F162" s="40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4"/>
      <c r="B163" s="405"/>
      <c r="C163" s="405"/>
      <c r="D163" s="405"/>
      <c r="E163" s="405"/>
      <c r="F163" s="40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4"/>
      <c r="B164" s="405"/>
      <c r="C164" s="405"/>
      <c r="D164" s="405"/>
      <c r="E164" s="405"/>
      <c r="F164" s="40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4"/>
      <c r="B165" s="405"/>
      <c r="C165" s="405"/>
      <c r="D165" s="405"/>
      <c r="E165" s="405"/>
      <c r="F165" s="40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4"/>
      <c r="B166" s="405"/>
      <c r="C166" s="405"/>
      <c r="D166" s="405"/>
      <c r="E166" s="405"/>
      <c r="F166" s="40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4"/>
      <c r="B167" s="405"/>
      <c r="C167" s="405"/>
      <c r="D167" s="405"/>
      <c r="E167" s="405"/>
      <c r="F167" s="40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4"/>
      <c r="B168" s="405"/>
      <c r="C168" s="405"/>
      <c r="D168" s="405"/>
      <c r="E168" s="405"/>
      <c r="F168" s="40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4"/>
      <c r="B169" s="405"/>
      <c r="C169" s="405"/>
      <c r="D169" s="405"/>
      <c r="E169" s="405"/>
      <c r="F169" s="40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4"/>
      <c r="B170" s="405"/>
      <c r="C170" s="405"/>
      <c r="D170" s="405"/>
      <c r="E170" s="405"/>
      <c r="F170" s="40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4"/>
      <c r="B171" s="405"/>
      <c r="C171" s="405"/>
      <c r="D171" s="405"/>
      <c r="E171" s="405"/>
      <c r="F171" s="40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4"/>
      <c r="B172" s="405"/>
      <c r="C172" s="405"/>
      <c r="D172" s="405"/>
      <c r="E172" s="405"/>
      <c r="F172" s="40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4"/>
      <c r="B173" s="405"/>
      <c r="C173" s="405"/>
      <c r="D173" s="405"/>
      <c r="E173" s="405"/>
      <c r="F173" s="40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4"/>
      <c r="B174" s="405"/>
      <c r="C174" s="405"/>
      <c r="D174" s="405"/>
      <c r="E174" s="405"/>
      <c r="F174" s="40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4"/>
      <c r="B175" s="405"/>
      <c r="C175" s="405"/>
      <c r="D175" s="405"/>
      <c r="E175" s="405"/>
      <c r="F175" s="40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4"/>
      <c r="B176" s="405"/>
      <c r="C176" s="405"/>
      <c r="D176" s="405"/>
      <c r="E176" s="405"/>
      <c r="F176" s="40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7"/>
      <c r="B177" s="408"/>
      <c r="C177" s="408"/>
      <c r="D177" s="408"/>
      <c r="E177" s="408"/>
      <c r="F177" s="40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6" t="s">
        <v>34</v>
      </c>
      <c r="B178" s="367"/>
      <c r="C178" s="367"/>
      <c r="D178" s="367"/>
      <c r="E178" s="367"/>
      <c r="F178" s="368"/>
      <c r="G178" s="375" t="s">
        <v>403</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375</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34.5" customHeight="1">
      <c r="A180" s="369"/>
      <c r="B180" s="370"/>
      <c r="C180" s="370"/>
      <c r="D180" s="370"/>
      <c r="E180" s="370"/>
      <c r="F180" s="371"/>
      <c r="G180" s="360" t="s">
        <v>401</v>
      </c>
      <c r="H180" s="361"/>
      <c r="I180" s="361"/>
      <c r="J180" s="361"/>
      <c r="K180" s="362"/>
      <c r="L180" s="363" t="s">
        <v>402</v>
      </c>
      <c r="M180" s="364"/>
      <c r="N180" s="364"/>
      <c r="O180" s="364"/>
      <c r="P180" s="364"/>
      <c r="Q180" s="364"/>
      <c r="R180" s="364"/>
      <c r="S180" s="364"/>
      <c r="T180" s="364"/>
      <c r="U180" s="364"/>
      <c r="V180" s="364"/>
      <c r="W180" s="364"/>
      <c r="X180" s="365"/>
      <c r="Y180" s="395">
        <v>32.3</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0"/>
    </row>
    <row r="181" spans="1:50" ht="23.25" customHeight="1">
      <c r="A181" s="369"/>
      <c r="B181" s="370"/>
      <c r="C181" s="370"/>
      <c r="D181" s="370"/>
      <c r="E181" s="370"/>
      <c r="F181" s="371"/>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6"/>
    </row>
    <row r="182" spans="1:50" ht="23.25" customHeight="1">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6"/>
    </row>
    <row r="183" spans="1:50" ht="23.25" customHeight="1">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6"/>
    </row>
    <row r="184" spans="1:50" ht="23.25" customHeight="1">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6"/>
    </row>
    <row r="185" spans="1:50" ht="23.25" customHeight="1">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6"/>
    </row>
    <row r="186" spans="1:50" ht="23.25" customHeight="1">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6"/>
    </row>
    <row r="187" spans="1:50" ht="23.25" customHeight="1">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6"/>
    </row>
    <row r="188" spans="1:50" ht="23.25" customHeight="1">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6"/>
    </row>
    <row r="189" spans="1:50" ht="23.25" customHeight="1">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6"/>
    </row>
    <row r="190" spans="1:50" ht="24.75" customHeight="1" thickBot="1">
      <c r="A190" s="369"/>
      <c r="B190" s="370"/>
      <c r="C190" s="370"/>
      <c r="D190" s="370"/>
      <c r="E190" s="370"/>
      <c r="F190" s="371"/>
      <c r="G190" s="568" t="s">
        <v>22</v>
      </c>
      <c r="H190" s="569"/>
      <c r="I190" s="569"/>
      <c r="J190" s="569"/>
      <c r="K190" s="569"/>
      <c r="L190" s="570"/>
      <c r="M190" s="146"/>
      <c r="N190" s="146"/>
      <c r="O190" s="146"/>
      <c r="P190" s="146"/>
      <c r="Q190" s="146"/>
      <c r="R190" s="146"/>
      <c r="S190" s="146"/>
      <c r="T190" s="146"/>
      <c r="U190" s="146"/>
      <c r="V190" s="146"/>
      <c r="W190" s="146"/>
      <c r="X190" s="147"/>
      <c r="Y190" s="571">
        <f>SUM(Y180:AB189)</f>
        <v>32.3</v>
      </c>
      <c r="Z190" s="572"/>
      <c r="AA190" s="572"/>
      <c r="AB190" s="573"/>
      <c r="AC190" s="568" t="s">
        <v>22</v>
      </c>
      <c r="AD190" s="569"/>
      <c r="AE190" s="569"/>
      <c r="AF190" s="569"/>
      <c r="AG190" s="569"/>
      <c r="AH190" s="570"/>
      <c r="AI190" s="146"/>
      <c r="AJ190" s="146"/>
      <c r="AK190" s="146"/>
      <c r="AL190" s="146"/>
      <c r="AM190" s="146"/>
      <c r="AN190" s="146"/>
      <c r="AO190" s="146"/>
      <c r="AP190" s="146"/>
      <c r="AQ190" s="146"/>
      <c r="AR190" s="146"/>
      <c r="AS190" s="146"/>
      <c r="AT190" s="147"/>
      <c r="AU190" s="571">
        <f>SUM(AU180:AX189)</f>
        <v>0</v>
      </c>
      <c r="AV190" s="572"/>
      <c r="AW190" s="572"/>
      <c r="AX190" s="574"/>
    </row>
    <row r="191" spans="1:50" ht="30" customHeight="1">
      <c r="A191" s="369"/>
      <c r="B191" s="370"/>
      <c r="C191" s="370"/>
      <c r="D191" s="370"/>
      <c r="E191" s="370"/>
      <c r="F191" s="371"/>
      <c r="G191" s="567" t="s">
        <v>404</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32.25" customHeight="1">
      <c r="A193" s="369"/>
      <c r="B193" s="370"/>
      <c r="C193" s="370"/>
      <c r="D193" s="370"/>
      <c r="E193" s="370"/>
      <c r="F193" s="371"/>
      <c r="G193" s="360" t="s">
        <v>401</v>
      </c>
      <c r="H193" s="361"/>
      <c r="I193" s="361"/>
      <c r="J193" s="361"/>
      <c r="K193" s="362"/>
      <c r="L193" s="363" t="s">
        <v>405</v>
      </c>
      <c r="M193" s="364"/>
      <c r="N193" s="364"/>
      <c r="O193" s="364"/>
      <c r="P193" s="364"/>
      <c r="Q193" s="364"/>
      <c r="R193" s="364"/>
      <c r="S193" s="364"/>
      <c r="T193" s="364"/>
      <c r="U193" s="364"/>
      <c r="V193" s="364"/>
      <c r="W193" s="364"/>
      <c r="X193" s="365"/>
      <c r="Y193" s="395">
        <v>36.7</v>
      </c>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0"/>
    </row>
    <row r="194" spans="1:50" ht="22.5" customHeight="1">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6"/>
    </row>
    <row r="195" spans="1:50" ht="22.5" customHeight="1">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6"/>
    </row>
    <row r="196" spans="1:50" ht="22.5" customHeight="1">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6"/>
    </row>
    <row r="197" spans="1:50" ht="22.5" customHeight="1">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6"/>
    </row>
    <row r="198" spans="1:50" ht="22.5" customHeight="1">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6"/>
    </row>
    <row r="199" spans="1:50" ht="22.5" customHeight="1">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6"/>
    </row>
    <row r="200" spans="1:50" ht="22.5" customHeight="1">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6"/>
    </row>
    <row r="201" spans="1:50" ht="22.5" customHeight="1">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6"/>
    </row>
    <row r="202" spans="1:50" ht="22.5" customHeight="1">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6"/>
    </row>
    <row r="203" spans="1:50" ht="24.75" customHeight="1" thickBot="1">
      <c r="A203" s="369"/>
      <c r="B203" s="370"/>
      <c r="C203" s="370"/>
      <c r="D203" s="370"/>
      <c r="E203" s="370"/>
      <c r="F203" s="371"/>
      <c r="G203" s="568" t="s">
        <v>22</v>
      </c>
      <c r="H203" s="569"/>
      <c r="I203" s="569"/>
      <c r="J203" s="569"/>
      <c r="K203" s="569"/>
      <c r="L203" s="570"/>
      <c r="M203" s="146"/>
      <c r="N203" s="146"/>
      <c r="O203" s="146"/>
      <c r="P203" s="146"/>
      <c r="Q203" s="146"/>
      <c r="R203" s="146"/>
      <c r="S203" s="146"/>
      <c r="T203" s="146"/>
      <c r="U203" s="146"/>
      <c r="V203" s="146"/>
      <c r="W203" s="146"/>
      <c r="X203" s="147"/>
      <c r="Y203" s="571">
        <f>SUM(Y193:AB202)</f>
        <v>36.7</v>
      </c>
      <c r="Z203" s="572"/>
      <c r="AA203" s="572"/>
      <c r="AB203" s="573"/>
      <c r="AC203" s="568" t="s">
        <v>22</v>
      </c>
      <c r="AD203" s="569"/>
      <c r="AE203" s="569"/>
      <c r="AF203" s="569"/>
      <c r="AG203" s="569"/>
      <c r="AH203" s="570"/>
      <c r="AI203" s="146"/>
      <c r="AJ203" s="146"/>
      <c r="AK203" s="146"/>
      <c r="AL203" s="146"/>
      <c r="AM203" s="146"/>
      <c r="AN203" s="146"/>
      <c r="AO203" s="146"/>
      <c r="AP203" s="146"/>
      <c r="AQ203" s="146"/>
      <c r="AR203" s="146"/>
      <c r="AS203" s="146"/>
      <c r="AT203" s="147"/>
      <c r="AU203" s="571">
        <f>SUM(AU193:AX202)</f>
        <v>0</v>
      </c>
      <c r="AV203" s="572"/>
      <c r="AW203" s="572"/>
      <c r="AX203" s="574"/>
    </row>
    <row r="204" spans="1:50" ht="30" customHeight="1">
      <c r="A204" s="369"/>
      <c r="B204" s="370"/>
      <c r="C204" s="370"/>
      <c r="D204" s="370"/>
      <c r="E204" s="370"/>
      <c r="F204" s="371"/>
      <c r="G204" s="375" t="s">
        <v>406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32.25" customHeight="1">
      <c r="A206" s="369"/>
      <c r="B206" s="370"/>
      <c r="C206" s="370"/>
      <c r="D206" s="370"/>
      <c r="E206" s="370"/>
      <c r="F206" s="371"/>
      <c r="G206" s="360" t="s">
        <v>401</v>
      </c>
      <c r="H206" s="361"/>
      <c r="I206" s="361"/>
      <c r="J206" s="361"/>
      <c r="K206" s="362"/>
      <c r="L206" s="363" t="s">
        <v>407</v>
      </c>
      <c r="M206" s="364"/>
      <c r="N206" s="364"/>
      <c r="O206" s="364"/>
      <c r="P206" s="364"/>
      <c r="Q206" s="364"/>
      <c r="R206" s="364"/>
      <c r="S206" s="364"/>
      <c r="T206" s="364"/>
      <c r="U206" s="364"/>
      <c r="V206" s="364"/>
      <c r="W206" s="364"/>
      <c r="X206" s="365"/>
      <c r="Y206" s="395">
        <v>31.3</v>
      </c>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0"/>
    </row>
    <row r="207" spans="1:50" ht="22.5" customHeight="1">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6"/>
    </row>
    <row r="208" spans="1:50" ht="22.5" customHeight="1">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6"/>
    </row>
    <row r="209" spans="1:50" ht="22.5" customHeight="1">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6"/>
    </row>
    <row r="210" spans="1:50" ht="22.5" customHeight="1">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6"/>
    </row>
    <row r="211" spans="1:50" ht="22.5" customHeight="1">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6"/>
    </row>
    <row r="212" spans="1:50" ht="22.5" customHeight="1">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6"/>
    </row>
    <row r="213" spans="1:50" ht="22.5" customHeight="1">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6"/>
    </row>
    <row r="214" spans="1:50" ht="22.5" customHeight="1">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6"/>
    </row>
    <row r="215" spans="1:50" ht="22.5" customHeight="1">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6"/>
    </row>
    <row r="216" spans="1:50" ht="24.75" customHeight="1" thickBot="1">
      <c r="A216" s="369"/>
      <c r="B216" s="370"/>
      <c r="C216" s="370"/>
      <c r="D216" s="370"/>
      <c r="E216" s="370"/>
      <c r="F216" s="371"/>
      <c r="G216" s="568" t="s">
        <v>22</v>
      </c>
      <c r="H216" s="569"/>
      <c r="I216" s="569"/>
      <c r="J216" s="569"/>
      <c r="K216" s="569"/>
      <c r="L216" s="570"/>
      <c r="M216" s="146"/>
      <c r="N216" s="146"/>
      <c r="O216" s="146"/>
      <c r="P216" s="146"/>
      <c r="Q216" s="146"/>
      <c r="R216" s="146"/>
      <c r="S216" s="146"/>
      <c r="T216" s="146"/>
      <c r="U216" s="146"/>
      <c r="V216" s="146"/>
      <c r="W216" s="146"/>
      <c r="X216" s="147"/>
      <c r="Y216" s="571">
        <f>SUM(Y206:AB215)</f>
        <v>31.3</v>
      </c>
      <c r="Z216" s="572"/>
      <c r="AA216" s="572"/>
      <c r="AB216" s="573"/>
      <c r="AC216" s="568" t="s">
        <v>22</v>
      </c>
      <c r="AD216" s="569"/>
      <c r="AE216" s="569"/>
      <c r="AF216" s="569"/>
      <c r="AG216" s="569"/>
      <c r="AH216" s="570"/>
      <c r="AI216" s="146"/>
      <c r="AJ216" s="146"/>
      <c r="AK216" s="146"/>
      <c r="AL216" s="146"/>
      <c r="AM216" s="146"/>
      <c r="AN216" s="146"/>
      <c r="AO216" s="146"/>
      <c r="AP216" s="146"/>
      <c r="AQ216" s="146"/>
      <c r="AR216" s="146"/>
      <c r="AS216" s="146"/>
      <c r="AT216" s="147"/>
      <c r="AU216" s="571">
        <f>SUM(AU206:AX215)</f>
        <v>0</v>
      </c>
      <c r="AV216" s="572"/>
      <c r="AW216" s="572"/>
      <c r="AX216" s="574"/>
    </row>
    <row r="217" spans="1:50" ht="30" customHeight="1">
      <c r="A217" s="369"/>
      <c r="B217" s="370"/>
      <c r="C217" s="370"/>
      <c r="D217" s="370"/>
      <c r="E217" s="370"/>
      <c r="F217" s="371"/>
      <c r="G217" s="375" t="s">
        <v>408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362</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34.5" customHeight="1">
      <c r="A219" s="369"/>
      <c r="B219" s="370"/>
      <c r="C219" s="370"/>
      <c r="D219" s="370"/>
      <c r="E219" s="370"/>
      <c r="F219" s="371"/>
      <c r="G219" s="360" t="s">
        <v>401</v>
      </c>
      <c r="H219" s="361"/>
      <c r="I219" s="361"/>
      <c r="J219" s="361"/>
      <c r="K219" s="362"/>
      <c r="L219" s="363" t="s">
        <v>409</v>
      </c>
      <c r="M219" s="364"/>
      <c r="N219" s="364"/>
      <c r="O219" s="364"/>
      <c r="P219" s="364"/>
      <c r="Q219" s="364"/>
      <c r="R219" s="364"/>
      <c r="S219" s="364"/>
      <c r="T219" s="364"/>
      <c r="U219" s="364"/>
      <c r="V219" s="364"/>
      <c r="W219" s="364"/>
      <c r="X219" s="365"/>
      <c r="Y219" s="395">
        <v>37.6</v>
      </c>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0"/>
    </row>
    <row r="220" spans="1:50" ht="21" customHeight="1">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6"/>
    </row>
    <row r="221" spans="1:50" ht="21" customHeight="1">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6"/>
    </row>
    <row r="222" spans="1:50" ht="21" customHeight="1">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6"/>
    </row>
    <row r="223" spans="1:50" ht="21" customHeight="1">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6"/>
    </row>
    <row r="224" spans="1:50" ht="21" customHeight="1">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6"/>
    </row>
    <row r="225" spans="1:50" ht="21" customHeight="1">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6"/>
    </row>
    <row r="226" spans="1:50" ht="21" customHeight="1">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6"/>
    </row>
    <row r="227" spans="1:50" ht="21" customHeight="1">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6"/>
    </row>
    <row r="228" spans="1:50" ht="21" customHeight="1">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6"/>
    </row>
    <row r="229" spans="1:50" ht="24.75" customHeight="1">
      <c r="A229" s="369"/>
      <c r="B229" s="370"/>
      <c r="C229" s="370"/>
      <c r="D229" s="370"/>
      <c r="E229" s="370"/>
      <c r="F229" s="371"/>
      <c r="G229" s="568" t="s">
        <v>22</v>
      </c>
      <c r="H229" s="569"/>
      <c r="I229" s="569"/>
      <c r="J229" s="569"/>
      <c r="K229" s="569"/>
      <c r="L229" s="570"/>
      <c r="M229" s="146"/>
      <c r="N229" s="146"/>
      <c r="O229" s="146"/>
      <c r="P229" s="146"/>
      <c r="Q229" s="146"/>
      <c r="R229" s="146"/>
      <c r="S229" s="146"/>
      <c r="T229" s="146"/>
      <c r="U229" s="146"/>
      <c r="V229" s="146"/>
      <c r="W229" s="146"/>
      <c r="X229" s="147"/>
      <c r="Y229" s="571">
        <f>SUM(Y219:AB228)</f>
        <v>37.6</v>
      </c>
      <c r="Z229" s="572"/>
      <c r="AA229" s="572"/>
      <c r="AB229" s="573"/>
      <c r="AC229" s="568" t="s">
        <v>22</v>
      </c>
      <c r="AD229" s="569"/>
      <c r="AE229" s="569"/>
      <c r="AF229" s="569"/>
      <c r="AG229" s="569"/>
      <c r="AH229" s="570"/>
      <c r="AI229" s="146"/>
      <c r="AJ229" s="146"/>
      <c r="AK229" s="146"/>
      <c r="AL229" s="146"/>
      <c r="AM229" s="146"/>
      <c r="AN229" s="146"/>
      <c r="AO229" s="146"/>
      <c r="AP229" s="146"/>
      <c r="AQ229" s="146"/>
      <c r="AR229" s="146"/>
      <c r="AS229" s="146"/>
      <c r="AT229" s="147"/>
      <c r="AU229" s="571">
        <f>SUM(AU219:AX228)</f>
        <v>0</v>
      </c>
      <c r="AV229" s="572"/>
      <c r="AW229" s="572"/>
      <c r="AX229" s="574"/>
    </row>
    <row r="230" spans="1:50" ht="22.5" customHeight="1" thickBot="1">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15.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8"/>
      <c r="B235" s="578"/>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84" t="s">
        <v>33</v>
      </c>
      <c r="AL235" s="233"/>
      <c r="AM235" s="233"/>
      <c r="AN235" s="233"/>
      <c r="AO235" s="233"/>
      <c r="AP235" s="233"/>
      <c r="AQ235" s="233" t="s">
        <v>23</v>
      </c>
      <c r="AR235" s="233"/>
      <c r="AS235" s="233"/>
      <c r="AT235" s="233"/>
      <c r="AU235" s="83" t="s">
        <v>24</v>
      </c>
      <c r="AV235" s="84"/>
      <c r="AW235" s="84"/>
      <c r="AX235" s="585"/>
    </row>
    <row r="236" spans="1:50" ht="24" customHeight="1">
      <c r="A236" s="578">
        <v>1</v>
      </c>
      <c r="B236" s="578">
        <v>1</v>
      </c>
      <c r="C236" s="580" t="s">
        <v>410</v>
      </c>
      <c r="D236" s="579"/>
      <c r="E236" s="579"/>
      <c r="F236" s="579"/>
      <c r="G236" s="579"/>
      <c r="H236" s="579"/>
      <c r="I236" s="579"/>
      <c r="J236" s="579"/>
      <c r="K236" s="579"/>
      <c r="L236" s="579"/>
      <c r="M236" s="580" t="s">
        <v>402</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v>32.3</v>
      </c>
      <c r="AL236" s="582"/>
      <c r="AM236" s="582"/>
      <c r="AN236" s="582"/>
      <c r="AO236" s="582"/>
      <c r="AP236" s="583"/>
      <c r="AQ236" s="580">
        <v>2</v>
      </c>
      <c r="AR236" s="579"/>
      <c r="AS236" s="579"/>
      <c r="AT236" s="579"/>
      <c r="AU236" s="581"/>
      <c r="AV236" s="582"/>
      <c r="AW236" s="582"/>
      <c r="AX236" s="583"/>
    </row>
    <row r="237" spans="1:50" ht="24" customHeight="1" hidden="1">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customHeight="1" hidden="1">
      <c r="A238" s="578">
        <v>3</v>
      </c>
      <c r="B238" s="578">
        <v>1</v>
      </c>
      <c r="C238" s="579"/>
      <c r="D238" s="579"/>
      <c r="E238" s="579"/>
      <c r="F238" s="579"/>
      <c r="G238" s="579"/>
      <c r="H238" s="579"/>
      <c r="I238" s="579"/>
      <c r="J238" s="579"/>
      <c r="K238" s="579"/>
      <c r="L238" s="579"/>
      <c r="M238" s="696"/>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97"/>
      <c r="AK238" s="581"/>
      <c r="AL238" s="582"/>
      <c r="AM238" s="582"/>
      <c r="AN238" s="582"/>
      <c r="AO238" s="582"/>
      <c r="AP238" s="583"/>
      <c r="AQ238" s="580"/>
      <c r="AR238" s="579"/>
      <c r="AS238" s="579"/>
      <c r="AT238" s="579"/>
      <c r="AU238" s="581"/>
      <c r="AV238" s="582"/>
      <c r="AW238" s="582"/>
      <c r="AX238" s="583"/>
    </row>
    <row r="239" spans="1:50" ht="24" customHeight="1" hidden="1">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customHeight="1" hidden="1">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customHeight="1" hidden="1">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customHeight="1" hidden="1">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customHeight="1" hidden="1">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customHeight="1" hidden="1">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customHeight="1" hidden="1">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customHeight="1" hidden="1">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customHeight="1" hidden="1">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customHeight="1" hidden="1">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customHeight="1" hidden="1">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customHeight="1" hidden="1">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customHeight="1" hidden="1">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customHeight="1" hidden="1">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customHeight="1" hidden="1">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customHeight="1" hidden="1">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customHeight="1" hidden="1">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customHeight="1" hidden="1">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customHeight="1" hidden="1">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customHeight="1" hidden="1">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customHeight="1" hidden="1">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customHeight="1" hidden="1">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customHeight="1" hidden="1">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customHeight="1" hidden="1">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customHeight="1" hidden="1">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customHeight="1" hidden="1">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5" spans="1:50" ht="24" customHeight="1" hidden="1">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1"/>
      <c r="AL265" s="582"/>
      <c r="AM265" s="582"/>
      <c r="AN265" s="582"/>
      <c r="AO265" s="582"/>
      <c r="AP265" s="583"/>
      <c r="AQ265" s="580"/>
      <c r="AR265" s="579"/>
      <c r="AS265" s="579"/>
      <c r="AT265" s="579"/>
      <c r="AU265" s="581"/>
      <c r="AV265" s="582"/>
      <c r="AW265" s="582"/>
      <c r="AX265" s="58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8"/>
      <c r="B268" s="578"/>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84" t="s">
        <v>367</v>
      </c>
      <c r="AL268" s="233"/>
      <c r="AM268" s="233"/>
      <c r="AN268" s="233"/>
      <c r="AO268" s="233"/>
      <c r="AP268" s="233"/>
      <c r="AQ268" s="233" t="s">
        <v>23</v>
      </c>
      <c r="AR268" s="233"/>
      <c r="AS268" s="233"/>
      <c r="AT268" s="233"/>
      <c r="AU268" s="83" t="s">
        <v>24</v>
      </c>
      <c r="AV268" s="84"/>
      <c r="AW268" s="84"/>
      <c r="AX268" s="585"/>
    </row>
    <row r="269" spans="1:50" ht="24" customHeight="1">
      <c r="A269" s="578">
        <v>1</v>
      </c>
      <c r="B269" s="578">
        <v>1</v>
      </c>
      <c r="C269" s="580" t="s">
        <v>411</v>
      </c>
      <c r="D269" s="579"/>
      <c r="E269" s="579"/>
      <c r="F269" s="579"/>
      <c r="G269" s="579"/>
      <c r="H269" s="579"/>
      <c r="I269" s="579"/>
      <c r="J269" s="579"/>
      <c r="K269" s="579"/>
      <c r="L269" s="579"/>
      <c r="M269" s="580" t="s">
        <v>405</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v>36.7</v>
      </c>
      <c r="AL269" s="582"/>
      <c r="AM269" s="582"/>
      <c r="AN269" s="582"/>
      <c r="AO269" s="582"/>
      <c r="AP269" s="583"/>
      <c r="AQ269" s="580">
        <v>2</v>
      </c>
      <c r="AR269" s="579"/>
      <c r="AS269" s="579"/>
      <c r="AT269" s="579"/>
      <c r="AU269" s="581"/>
      <c r="AV269" s="582"/>
      <c r="AW269" s="582"/>
      <c r="AX269" s="583"/>
    </row>
    <row r="270" spans="1:50" ht="24" customHeight="1" hidden="1">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c r="AL270" s="582"/>
      <c r="AM270" s="582"/>
      <c r="AN270" s="582"/>
      <c r="AO270" s="582"/>
      <c r="AP270" s="583"/>
      <c r="AQ270" s="580"/>
      <c r="AR270" s="579"/>
      <c r="AS270" s="579"/>
      <c r="AT270" s="579"/>
      <c r="AU270" s="581"/>
      <c r="AV270" s="582"/>
      <c r="AW270" s="582"/>
      <c r="AX270" s="583"/>
    </row>
    <row r="271" spans="1:50" ht="24" customHeight="1" hidden="1">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customHeight="1" hidden="1">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customHeight="1" hidden="1">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customHeight="1" hidden="1">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customHeight="1" hidden="1">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customHeight="1" hidden="1">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customHeight="1" hidden="1">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customHeight="1" hidden="1">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customHeight="1" hidden="1">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customHeight="1" hidden="1">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customHeight="1" hidden="1">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customHeight="1" hidden="1">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customHeight="1" hidden="1">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customHeight="1" hidden="1">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customHeight="1" hidden="1">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customHeight="1" hidden="1">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customHeight="1" hidden="1">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customHeight="1" hidden="1">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customHeight="1" hidden="1">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customHeight="1" hidden="1">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customHeight="1" hidden="1">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customHeight="1" hidden="1">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customHeight="1" hidden="1">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customHeight="1" hidden="1">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customHeight="1" hidden="1">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customHeight="1" hidden="1">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customHeight="1" hidden="1">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ht="24" customHeight="1" hidden="1">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1"/>
      <c r="AL298" s="582"/>
      <c r="AM298" s="582"/>
      <c r="AN298" s="582"/>
      <c r="AO298" s="582"/>
      <c r="AP298" s="583"/>
      <c r="AQ298" s="580"/>
      <c r="AR298" s="579"/>
      <c r="AS298" s="579"/>
      <c r="AT298" s="579"/>
      <c r="AU298" s="581"/>
      <c r="AV298" s="582"/>
      <c r="AW298" s="582"/>
      <c r="AX298" s="583"/>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8"/>
      <c r="B301" s="578"/>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84" t="s">
        <v>367</v>
      </c>
      <c r="AL301" s="233"/>
      <c r="AM301" s="233"/>
      <c r="AN301" s="233"/>
      <c r="AO301" s="233"/>
      <c r="AP301" s="233"/>
      <c r="AQ301" s="233" t="s">
        <v>23</v>
      </c>
      <c r="AR301" s="233"/>
      <c r="AS301" s="233"/>
      <c r="AT301" s="233"/>
      <c r="AU301" s="83" t="s">
        <v>24</v>
      </c>
      <c r="AV301" s="84"/>
      <c r="AW301" s="84"/>
      <c r="AX301" s="585"/>
    </row>
    <row r="302" spans="1:50" ht="24" customHeight="1">
      <c r="A302" s="578">
        <v>1</v>
      </c>
      <c r="B302" s="578">
        <v>1</v>
      </c>
      <c r="C302" s="580" t="s">
        <v>412</v>
      </c>
      <c r="D302" s="579"/>
      <c r="E302" s="579"/>
      <c r="F302" s="579"/>
      <c r="G302" s="579"/>
      <c r="H302" s="579"/>
      <c r="I302" s="579"/>
      <c r="J302" s="579"/>
      <c r="K302" s="579"/>
      <c r="L302" s="579"/>
      <c r="M302" s="580" t="s">
        <v>407</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v>31.3</v>
      </c>
      <c r="AL302" s="582"/>
      <c r="AM302" s="582"/>
      <c r="AN302" s="582"/>
      <c r="AO302" s="582"/>
      <c r="AP302" s="583"/>
      <c r="AQ302" s="580">
        <v>3</v>
      </c>
      <c r="AR302" s="579"/>
      <c r="AS302" s="579"/>
      <c r="AT302" s="579"/>
      <c r="AU302" s="581"/>
      <c r="AV302" s="582"/>
      <c r="AW302" s="582"/>
      <c r="AX302" s="583"/>
    </row>
    <row r="303" spans="1:50" ht="24" customHeight="1" hidden="1">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customHeight="1" hidden="1">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customHeight="1" hidden="1">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customHeight="1" hidden="1">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customHeight="1" hidden="1">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customHeight="1" hidden="1">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customHeight="1" hidden="1">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customHeight="1" hidden="1">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customHeight="1" hidden="1">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customHeight="1" hidden="1">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customHeight="1" hidden="1">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customHeight="1" hidden="1">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customHeight="1" hidden="1">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customHeight="1" hidden="1">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customHeight="1" hidden="1">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customHeight="1" hidden="1">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customHeight="1" hidden="1">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customHeight="1" hidden="1">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customHeight="1" hidden="1">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customHeight="1" hidden="1">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customHeight="1" hidden="1">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customHeight="1" hidden="1">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customHeight="1" hidden="1">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customHeight="1" hidden="1">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customHeight="1" hidden="1">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customHeight="1" hidden="1">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customHeight="1" hidden="1">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customHeight="1" hidden="1">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1" spans="1:50" ht="24" customHeight="1" hidden="1">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1"/>
      <c r="AL331" s="582"/>
      <c r="AM331" s="582"/>
      <c r="AN331" s="582"/>
      <c r="AO331" s="582"/>
      <c r="AP331" s="583"/>
      <c r="AQ331" s="580"/>
      <c r="AR331" s="579"/>
      <c r="AS331" s="579"/>
      <c r="AT331" s="579"/>
      <c r="AU331" s="581"/>
      <c r="AV331" s="582"/>
      <c r="AW331" s="582"/>
      <c r="AX331" s="583"/>
    </row>
    <row r="333" spans="1:50" ht="13.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8"/>
      <c r="B334" s="578"/>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84" t="s">
        <v>367</v>
      </c>
      <c r="AL334" s="233"/>
      <c r="AM334" s="233"/>
      <c r="AN334" s="233"/>
      <c r="AO334" s="233"/>
      <c r="AP334" s="233"/>
      <c r="AQ334" s="233" t="s">
        <v>23</v>
      </c>
      <c r="AR334" s="233"/>
      <c r="AS334" s="233"/>
      <c r="AT334" s="233"/>
      <c r="AU334" s="83" t="s">
        <v>24</v>
      </c>
      <c r="AV334" s="84"/>
      <c r="AW334" s="84"/>
      <c r="AX334" s="585"/>
    </row>
    <row r="335" spans="1:50" ht="24" customHeight="1">
      <c r="A335" s="578">
        <v>1</v>
      </c>
      <c r="B335" s="578">
        <v>1</v>
      </c>
      <c r="C335" s="580" t="s">
        <v>413</v>
      </c>
      <c r="D335" s="579"/>
      <c r="E335" s="579"/>
      <c r="F335" s="579"/>
      <c r="G335" s="579"/>
      <c r="H335" s="579"/>
      <c r="I335" s="579"/>
      <c r="J335" s="579"/>
      <c r="K335" s="579"/>
      <c r="L335" s="579"/>
      <c r="M335" s="580" t="s">
        <v>409</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v>37.6</v>
      </c>
      <c r="AL335" s="582"/>
      <c r="AM335" s="582"/>
      <c r="AN335" s="582"/>
      <c r="AO335" s="582"/>
      <c r="AP335" s="583"/>
      <c r="AQ335" s="580">
        <v>1</v>
      </c>
      <c r="AR335" s="579"/>
      <c r="AS335" s="579"/>
      <c r="AT335" s="579"/>
      <c r="AU335" s="581"/>
      <c r="AV335" s="582"/>
      <c r="AW335" s="582"/>
      <c r="AX335" s="583"/>
    </row>
    <row r="336" spans="1:50" ht="24" customHeight="1" hidden="1">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customHeight="1" hidden="1">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customHeight="1" hidden="1">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customHeight="1" hidden="1">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customHeight="1" hidden="1">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customHeight="1" hidden="1">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customHeight="1" hidden="1">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customHeight="1" hidden="1">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customHeight="1" hidden="1">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customHeight="1" hidden="1">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customHeight="1" hidden="1">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customHeight="1" hidden="1">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customHeight="1" hidden="1">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customHeight="1" hidden="1">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customHeight="1" hidden="1">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customHeight="1" hidden="1">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customHeight="1" hidden="1">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customHeight="1" hidden="1">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customHeight="1" hidden="1">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customHeight="1" hidden="1">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customHeight="1" hidden="1">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customHeight="1" hidden="1">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customHeight="1" hidden="1">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customHeight="1" hidden="1">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customHeight="1" hidden="1">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customHeight="1" hidden="1">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customHeight="1" hidden="1">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customHeight="1" hidden="1">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4" spans="1:50" ht="24" customHeight="1" hidden="1">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1"/>
      <c r="AL364" s="582"/>
      <c r="AM364" s="582"/>
      <c r="AN364" s="582"/>
      <c r="AO364" s="582"/>
      <c r="AP364" s="583"/>
      <c r="AQ364" s="580"/>
      <c r="AR364" s="579"/>
      <c r="AS364" s="579"/>
      <c r="AT364" s="579"/>
      <c r="AU364" s="581"/>
      <c r="AV364" s="582"/>
      <c r="AW364" s="582"/>
      <c r="AX364" s="583"/>
    </row>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8"/>
      <c r="B367" s="578"/>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84" t="s">
        <v>367</v>
      </c>
      <c r="AL367" s="233"/>
      <c r="AM367" s="233"/>
      <c r="AN367" s="233"/>
      <c r="AO367" s="233"/>
      <c r="AP367" s="233"/>
      <c r="AQ367" s="233" t="s">
        <v>23</v>
      </c>
      <c r="AR367" s="233"/>
      <c r="AS367" s="233"/>
      <c r="AT367" s="233"/>
      <c r="AU367" s="83" t="s">
        <v>24</v>
      </c>
      <c r="AV367" s="84"/>
      <c r="AW367" s="84"/>
      <c r="AX367" s="585"/>
    </row>
    <row r="368" spans="1:50" ht="24" customHeight="1" hidden="1">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customHeight="1" hidden="1">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customHeight="1" hidden="1">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customHeight="1" hidden="1">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customHeight="1" hidden="1">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customHeight="1" hidden="1">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customHeight="1" hidden="1">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customHeight="1" hidden="1">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customHeight="1" hidden="1">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customHeight="1" hidden="1">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customHeight="1" hidden="1">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customHeight="1" hidden="1">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customHeight="1" hidden="1">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customHeight="1" hidden="1">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customHeight="1" hidden="1">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customHeight="1" hidden="1">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customHeight="1" hidden="1">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customHeight="1" hidden="1">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customHeight="1" hidden="1">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customHeight="1" hidden="1">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customHeight="1" hidden="1">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customHeight="1" hidden="1">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customHeight="1" hidden="1">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customHeight="1" hidden="1">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customHeight="1" hidden="1">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customHeight="1" hidden="1">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customHeight="1" hidden="1">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customHeight="1" hidden="1">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customHeight="1" hidden="1">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7" spans="1:50" ht="24" customHeight="1" hidden="1">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1"/>
      <c r="AL397" s="582"/>
      <c r="AM397" s="582"/>
      <c r="AN397" s="582"/>
      <c r="AO397" s="582"/>
      <c r="AP397" s="583"/>
      <c r="AQ397" s="580"/>
      <c r="AR397" s="579"/>
      <c r="AS397" s="579"/>
      <c r="AT397" s="579"/>
      <c r="AU397" s="581"/>
      <c r="AV397" s="582"/>
      <c r="AW397" s="582"/>
      <c r="AX397" s="583"/>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8"/>
      <c r="B400" s="578"/>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84" t="s">
        <v>367</v>
      </c>
      <c r="AL400" s="233"/>
      <c r="AM400" s="233"/>
      <c r="AN400" s="233"/>
      <c r="AO400" s="233"/>
      <c r="AP400" s="233"/>
      <c r="AQ400" s="233" t="s">
        <v>23</v>
      </c>
      <c r="AR400" s="233"/>
      <c r="AS400" s="233"/>
      <c r="AT400" s="233"/>
      <c r="AU400" s="83" t="s">
        <v>24</v>
      </c>
      <c r="AV400" s="84"/>
      <c r="AW400" s="84"/>
      <c r="AX400" s="585"/>
    </row>
    <row r="401" spans="1:50" ht="24" customHeight="1" hidden="1">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customHeight="1" hidden="1">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customHeight="1" hidden="1">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customHeight="1" hidden="1">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customHeight="1" hidden="1">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customHeight="1" hidden="1">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customHeight="1" hidden="1">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customHeight="1" hidden="1">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customHeight="1" hidden="1">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customHeight="1" hidden="1">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customHeight="1" hidden="1">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customHeight="1" hidden="1">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customHeight="1" hidden="1">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customHeight="1" hidden="1">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customHeight="1" hidden="1">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customHeight="1" hidden="1">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customHeight="1" hidden="1">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customHeight="1" hidden="1">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customHeight="1" hidden="1">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customHeight="1" hidden="1">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customHeight="1" hidden="1">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customHeight="1" hidden="1">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customHeight="1" hidden="1">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customHeight="1" hidden="1">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customHeight="1" hidden="1">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customHeight="1" hidden="1">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customHeight="1" hidden="1">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customHeight="1" hidden="1">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customHeight="1" hidden="1">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0" spans="1:50" ht="24" customHeight="1" hidden="1">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1"/>
      <c r="AL430" s="582"/>
      <c r="AM430" s="582"/>
      <c r="AN430" s="582"/>
      <c r="AO430" s="582"/>
      <c r="AP430" s="583"/>
      <c r="AQ430" s="580"/>
      <c r="AR430" s="579"/>
      <c r="AS430" s="579"/>
      <c r="AT430" s="579"/>
      <c r="AU430" s="581"/>
      <c r="AV430" s="582"/>
      <c r="AW430" s="582"/>
      <c r="AX430" s="583"/>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8"/>
      <c r="B433" s="578"/>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84" t="s">
        <v>367</v>
      </c>
      <c r="AL433" s="233"/>
      <c r="AM433" s="233"/>
      <c r="AN433" s="233"/>
      <c r="AO433" s="233"/>
      <c r="AP433" s="233"/>
      <c r="AQ433" s="233" t="s">
        <v>23</v>
      </c>
      <c r="AR433" s="233"/>
      <c r="AS433" s="233"/>
      <c r="AT433" s="233"/>
      <c r="AU433" s="83" t="s">
        <v>24</v>
      </c>
      <c r="AV433" s="84"/>
      <c r="AW433" s="84"/>
      <c r="AX433" s="585"/>
    </row>
    <row r="434" spans="1:50" ht="24" customHeight="1" hidden="1">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customHeight="1" hidden="1">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customHeight="1" hidden="1">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customHeight="1" hidden="1">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customHeight="1" hidden="1">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customHeight="1" hidden="1">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customHeight="1" hidden="1">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customHeight="1" hidden="1">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customHeight="1" hidden="1">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customHeight="1" hidden="1">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customHeight="1" hidden="1">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customHeight="1" hidden="1">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customHeight="1" hidden="1">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customHeight="1" hidden="1">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customHeight="1" hidden="1">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customHeight="1" hidden="1">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customHeight="1" hidden="1">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customHeight="1" hidden="1">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customHeight="1" hidden="1">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customHeight="1" hidden="1">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customHeight="1" hidden="1">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customHeight="1" hidden="1">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customHeight="1" hidden="1">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customHeight="1" hidden="1">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customHeight="1" hidden="1">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customHeight="1" hidden="1">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customHeight="1" hidden="1">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customHeight="1" hidden="1">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customHeight="1" hidden="1">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3" spans="1:50" ht="24" customHeight="1" hidden="1">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1"/>
      <c r="AL463" s="582"/>
      <c r="AM463" s="582"/>
      <c r="AN463" s="582"/>
      <c r="AO463" s="582"/>
      <c r="AP463" s="583"/>
      <c r="AQ463" s="580"/>
      <c r="AR463" s="579"/>
      <c r="AS463" s="579"/>
      <c r="AT463" s="579"/>
      <c r="AU463" s="581"/>
      <c r="AV463" s="582"/>
      <c r="AW463" s="582"/>
      <c r="AX463" s="583"/>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8"/>
      <c r="B466" s="578"/>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84" t="s">
        <v>367</v>
      </c>
      <c r="AL466" s="233"/>
      <c r="AM466" s="233"/>
      <c r="AN466" s="233"/>
      <c r="AO466" s="233"/>
      <c r="AP466" s="233"/>
      <c r="AQ466" s="233" t="s">
        <v>23</v>
      </c>
      <c r="AR466" s="233"/>
      <c r="AS466" s="233"/>
      <c r="AT466" s="233"/>
      <c r="AU466" s="83" t="s">
        <v>24</v>
      </c>
      <c r="AV466" s="84"/>
      <c r="AW466" s="84"/>
      <c r="AX466" s="585"/>
    </row>
    <row r="467" spans="1:50" ht="24" customHeight="1" hidden="1">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customHeight="1" hidden="1">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customHeight="1" hidden="1">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customHeight="1" hidden="1">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customHeight="1" hidden="1">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customHeight="1" hidden="1">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customHeight="1" hidden="1">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customHeight="1" hidden="1">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customHeight="1" hidden="1">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customHeight="1" hidden="1">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customHeight="1" hidden="1">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customHeight="1" hidden="1">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customHeight="1" hidden="1">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customHeight="1" hidden="1">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customHeight="1" hidden="1">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customHeight="1" hidden="1">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customHeight="1" hidden="1">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customHeight="1" hidden="1">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customHeight="1" hidden="1">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customHeight="1" hidden="1">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customHeight="1" hidden="1">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customHeight="1" hidden="1">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customHeight="1" hidden="1">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customHeight="1" hidden="1">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customHeight="1" hidden="1">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customHeight="1" hidden="1">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customHeight="1" hidden="1">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customHeight="1" hidden="1">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customHeight="1" hidden="1">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6" spans="1:50" ht="24" customHeight="1" hidden="1">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1"/>
      <c r="AL496" s="582"/>
      <c r="AM496" s="582"/>
      <c r="AN496" s="582"/>
      <c r="AO496" s="582"/>
      <c r="AP496" s="583"/>
      <c r="AQ496" s="580"/>
      <c r="AR496" s="579"/>
      <c r="AS496" s="579"/>
      <c r="AT496" s="579"/>
      <c r="AU496" s="581"/>
      <c r="AV496" s="582"/>
      <c r="AW496" s="582"/>
      <c r="AX496" s="583"/>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9" dxfId="5">
      <formula>IF(RIGHT(TEXT(P14,"0.#"),1)=".",FALSE,TRUE)</formula>
    </cfRule>
    <cfRule type="expression" priority="550" dxfId="4">
      <formula>IF(RIGHT(TEXT(P14,"0.#"),1)=".",TRUE,FALSE)</formula>
    </cfRule>
  </conditionalFormatting>
  <conditionalFormatting sqref="AE23:AI23">
    <cfRule type="expression" priority="539" dxfId="5">
      <formula>IF(RIGHT(TEXT(AE23,"0.#"),1)=".",FALSE,TRUE)</formula>
    </cfRule>
    <cfRule type="expression" priority="540" dxfId="4">
      <formula>IF(RIGHT(TEXT(AE23,"0.#"),1)=".",TRUE,FALSE)</formula>
    </cfRule>
  </conditionalFormatting>
  <conditionalFormatting sqref="AE69:AX69">
    <cfRule type="expression" priority="471" dxfId="5">
      <formula>IF(RIGHT(TEXT(AE69,"0.#"),1)=".",FALSE,TRUE)</formula>
    </cfRule>
    <cfRule type="expression" priority="472" dxfId="4">
      <formula>IF(RIGHT(TEXT(AE69,"0.#"),1)=".",TRUE,FALSE)</formula>
    </cfRule>
  </conditionalFormatting>
  <conditionalFormatting sqref="AE83:AI83">
    <cfRule type="expression" priority="453" dxfId="5">
      <formula>IF(RIGHT(TEXT(AE83,"0.#"),1)=".",FALSE,TRUE)</formula>
    </cfRule>
    <cfRule type="expression" priority="454" dxfId="4">
      <formula>IF(RIGHT(TEXT(AE83,"0.#"),1)=".",TRUE,FALSE)</formula>
    </cfRule>
  </conditionalFormatting>
  <conditionalFormatting sqref="AJ83:AX83">
    <cfRule type="expression" priority="451" dxfId="5">
      <formula>IF(RIGHT(TEXT(AJ83,"0.#"),1)=".",FALSE,TRUE)</formula>
    </cfRule>
    <cfRule type="expression" priority="452" dxfId="4">
      <formula>IF(RIGHT(TEXT(AJ83,"0.#"),1)=".",TRUE,FALSE)</formula>
    </cfRule>
  </conditionalFormatting>
  <conditionalFormatting sqref="L99">
    <cfRule type="expression" priority="431" dxfId="5">
      <formula>IF(RIGHT(TEXT(L99,"0.#"),1)=".",FALSE,TRUE)</formula>
    </cfRule>
    <cfRule type="expression" priority="432" dxfId="4">
      <formula>IF(RIGHT(TEXT(L99,"0.#"),1)=".",TRUE,FALSE)</formula>
    </cfRule>
  </conditionalFormatting>
  <conditionalFormatting sqref="L104">
    <cfRule type="expression" priority="429" dxfId="5">
      <formula>IF(RIGHT(TEXT(L104,"0.#"),1)=".",FALSE,TRUE)</formula>
    </cfRule>
    <cfRule type="expression" priority="430" dxfId="4">
      <formula>IF(RIGHT(TEXT(L104,"0.#"),1)=".",TRUE,FALSE)</formula>
    </cfRule>
  </conditionalFormatting>
  <conditionalFormatting sqref="R104">
    <cfRule type="expression" priority="427" dxfId="5">
      <formula>IF(RIGHT(TEXT(R104,"0.#"),1)=".",FALSE,TRUE)</formula>
    </cfRule>
    <cfRule type="expression" priority="428" dxfId="4">
      <formula>IF(RIGHT(TEXT(R104,"0.#"),1)=".",TRUE,FALSE)</formula>
    </cfRule>
  </conditionalFormatting>
  <conditionalFormatting sqref="P18:AX18">
    <cfRule type="expression" priority="425" dxfId="5">
      <formula>IF(RIGHT(TEXT(P18,"0.#"),1)=".",FALSE,TRUE)</formula>
    </cfRule>
    <cfRule type="expression" priority="426" dxfId="4">
      <formula>IF(RIGHT(TEXT(P18,"0.#"),1)=".",TRUE,FALSE)</formula>
    </cfRule>
  </conditionalFormatting>
  <conditionalFormatting sqref="Y181">
    <cfRule type="expression" priority="421" dxfId="5">
      <formula>IF(RIGHT(TEXT(Y181,"0.#"),1)=".",FALSE,TRUE)</formula>
    </cfRule>
    <cfRule type="expression" priority="422" dxfId="4">
      <formula>IF(RIGHT(TEXT(Y181,"0.#"),1)=".",TRUE,FALSE)</formula>
    </cfRule>
  </conditionalFormatting>
  <conditionalFormatting sqref="Y190">
    <cfRule type="expression" priority="417" dxfId="5">
      <formula>IF(RIGHT(TEXT(Y190,"0.#"),1)=".",FALSE,TRUE)</formula>
    </cfRule>
    <cfRule type="expression" priority="418" dxfId="4">
      <formula>IF(RIGHT(TEXT(Y190,"0.#"),1)=".",TRUE,FALSE)</formula>
    </cfRule>
  </conditionalFormatting>
  <conditionalFormatting sqref="AK236">
    <cfRule type="expression" priority="339" dxfId="5">
      <formula>IF(RIGHT(TEXT(AK236,"0.#"),1)=".",FALSE,TRUE)</formula>
    </cfRule>
    <cfRule type="expression" priority="340" dxfId="4">
      <formula>IF(RIGHT(TEXT(AK236,"0.#"),1)=".",TRUE,FALSE)</formula>
    </cfRule>
  </conditionalFormatting>
  <conditionalFormatting sqref="P16:AQ17 P15:AX15 P13:AX13">
    <cfRule type="expression" priority="247" dxfId="5">
      <formula>IF(RIGHT(TEXT(P13,"0.#"),1)=".",FALSE,TRUE)</formula>
    </cfRule>
    <cfRule type="expression" priority="248" dxfId="4">
      <formula>IF(RIGHT(TEXT(P13,"0.#"),1)=".",TRUE,FALSE)</formula>
    </cfRule>
  </conditionalFormatting>
  <conditionalFormatting sqref="P19:AJ19">
    <cfRule type="expression" priority="245" dxfId="5">
      <formula>IF(RIGHT(TEXT(P19,"0.#"),1)=".",FALSE,TRUE)</formula>
    </cfRule>
    <cfRule type="expression" priority="246" dxfId="4">
      <formula>IF(RIGHT(TEXT(P19,"0.#"),1)=".",TRUE,FALSE)</formula>
    </cfRule>
  </conditionalFormatting>
  <conditionalFormatting sqref="AE68:AS68">
    <cfRule type="expression" priority="237" dxfId="5">
      <formula>IF(RIGHT(TEXT(AE68,"0.#"),1)=".",FALSE,TRUE)</formula>
    </cfRule>
    <cfRule type="expression" priority="238" dxfId="4">
      <formula>IF(RIGHT(TEXT(AE68,"0.#"),1)=".",TRUE,FALSE)</formula>
    </cfRule>
  </conditionalFormatting>
  <conditionalFormatting sqref="AE95:AI95 AE92:AI92 AE89:AI89 AE86:AI86">
    <cfRule type="expression" priority="235" dxfId="5">
      <formula>IF(RIGHT(TEXT(AE86,"0.#"),1)=".",FALSE,TRUE)</formula>
    </cfRule>
    <cfRule type="expression" priority="236" dxfId="4">
      <formula>IF(RIGHT(TEXT(AE86,"0.#"),1)=".",TRUE,FALSE)</formula>
    </cfRule>
  </conditionalFormatting>
  <conditionalFormatting sqref="AJ95:AX95 AJ92:AX92 AJ89:AX89 AJ86:AX86">
    <cfRule type="expression" priority="233" dxfId="5">
      <formula>IF(RIGHT(TEXT(AJ86,"0.#"),1)=".",FALSE,TRUE)</formula>
    </cfRule>
    <cfRule type="expression" priority="234" dxfId="4">
      <formula>IF(RIGHT(TEXT(AJ86,"0.#"),1)=".",TRUE,FALSE)</formula>
    </cfRule>
  </conditionalFormatting>
  <conditionalFormatting sqref="L100:L103 L98">
    <cfRule type="expression" priority="231" dxfId="5">
      <formula>IF(RIGHT(TEXT(L98,"0.#"),1)=".",FALSE,TRUE)</formula>
    </cfRule>
    <cfRule type="expression" priority="232" dxfId="4">
      <formula>IF(RIGHT(TEXT(L98,"0.#"),1)=".",TRUE,FALSE)</formula>
    </cfRule>
  </conditionalFormatting>
  <conditionalFormatting sqref="R98">
    <cfRule type="expression" priority="227" dxfId="5">
      <formula>IF(RIGHT(TEXT(R98,"0.#"),1)=".",FALSE,TRUE)</formula>
    </cfRule>
    <cfRule type="expression" priority="228" dxfId="4">
      <formula>IF(RIGHT(TEXT(R98,"0.#"),1)=".",TRUE,FALSE)</formula>
    </cfRule>
  </conditionalFormatting>
  <conditionalFormatting sqref="R99:R103">
    <cfRule type="expression" priority="225" dxfId="5">
      <formula>IF(RIGHT(TEXT(R99,"0.#"),1)=".",FALSE,TRUE)</formula>
    </cfRule>
    <cfRule type="expression" priority="226" dxfId="4">
      <formula>IF(RIGHT(TEXT(R99,"0.#"),1)=".",TRUE,FALSE)</formula>
    </cfRule>
  </conditionalFormatting>
  <conditionalFormatting sqref="Y182:Y189 Y180">
    <cfRule type="expression" priority="223" dxfId="5">
      <formula>IF(RIGHT(TEXT(Y180,"0.#"),1)=".",FALSE,TRUE)</formula>
    </cfRule>
    <cfRule type="expression" priority="224" dxfId="4">
      <formula>IF(RIGHT(TEXT(Y180,"0.#"),1)=".",TRUE,FALSE)</formula>
    </cfRule>
  </conditionalFormatting>
  <conditionalFormatting sqref="AU181">
    <cfRule type="expression" priority="221" dxfId="5">
      <formula>IF(RIGHT(TEXT(AU181,"0.#"),1)=".",FALSE,TRUE)</formula>
    </cfRule>
    <cfRule type="expression" priority="222" dxfId="4">
      <formula>IF(RIGHT(TEXT(AU181,"0.#"),1)=".",TRUE,FALSE)</formula>
    </cfRule>
  </conditionalFormatting>
  <conditionalFormatting sqref="AU190">
    <cfRule type="expression" priority="219" dxfId="5">
      <formula>IF(RIGHT(TEXT(AU190,"0.#"),1)=".",FALSE,TRUE)</formula>
    </cfRule>
    <cfRule type="expression" priority="220" dxfId="4">
      <formula>IF(RIGHT(TEXT(AU190,"0.#"),1)=".",TRUE,FALSE)</formula>
    </cfRule>
  </conditionalFormatting>
  <conditionalFormatting sqref="AU182:AU189 AU180">
    <cfRule type="expression" priority="217" dxfId="5">
      <formula>IF(RIGHT(TEXT(AU180,"0.#"),1)=".",FALSE,TRUE)</formula>
    </cfRule>
    <cfRule type="expression" priority="218" dxfId="4">
      <formula>IF(RIGHT(TEXT(AU180,"0.#"),1)=".",TRUE,FALSE)</formula>
    </cfRule>
  </conditionalFormatting>
  <conditionalFormatting sqref="Y220 Y207 Y194">
    <cfRule type="expression" priority="203" dxfId="5">
      <formula>IF(RIGHT(TEXT(Y194,"0.#"),1)=".",FALSE,TRUE)</formula>
    </cfRule>
    <cfRule type="expression" priority="204" dxfId="4">
      <formula>IF(RIGHT(TEXT(Y194,"0.#"),1)=".",TRUE,FALSE)</formula>
    </cfRule>
  </conditionalFormatting>
  <conditionalFormatting sqref="Y229 Y216 Y203">
    <cfRule type="expression" priority="201" dxfId="5">
      <formula>IF(RIGHT(TEXT(Y203,"0.#"),1)=".",FALSE,TRUE)</formula>
    </cfRule>
    <cfRule type="expression" priority="202" dxfId="4">
      <formula>IF(RIGHT(TEXT(Y203,"0.#"),1)=".",TRUE,FALSE)</formula>
    </cfRule>
  </conditionalFormatting>
  <conditionalFormatting sqref="Y221:Y228 Y219 Y208:Y215 Y206 Y195:Y202 Y193">
    <cfRule type="expression" priority="199" dxfId="5">
      <formula>IF(RIGHT(TEXT(Y193,"0.#"),1)=".",FALSE,TRUE)</formula>
    </cfRule>
    <cfRule type="expression" priority="200" dxfId="4">
      <formula>IF(RIGHT(TEXT(Y193,"0.#"),1)=".",TRUE,FALSE)</formula>
    </cfRule>
  </conditionalFormatting>
  <conditionalFormatting sqref="AU220 AU207 AU194">
    <cfRule type="expression" priority="197" dxfId="5">
      <formula>IF(RIGHT(TEXT(AU194,"0.#"),1)=".",FALSE,TRUE)</formula>
    </cfRule>
    <cfRule type="expression" priority="198" dxfId="4">
      <formula>IF(RIGHT(TEXT(AU194,"0.#"),1)=".",TRUE,FALSE)</formula>
    </cfRule>
  </conditionalFormatting>
  <conditionalFormatting sqref="AU229 AU216 AU203">
    <cfRule type="expression" priority="195" dxfId="5">
      <formula>IF(RIGHT(TEXT(AU203,"0.#"),1)=".",FALSE,TRUE)</formula>
    </cfRule>
    <cfRule type="expression" priority="196" dxfId="4">
      <formula>IF(RIGHT(TEXT(AU203,"0.#"),1)=".",TRUE,FALSE)</formula>
    </cfRule>
  </conditionalFormatting>
  <conditionalFormatting sqref="AU221:AU228 AU219 AU208:AU215 AU206 AU195:AU202 AU193">
    <cfRule type="expression" priority="193" dxfId="5">
      <formula>IF(RIGHT(TEXT(AU193,"0.#"),1)=".",FALSE,TRUE)</formula>
    </cfRule>
    <cfRule type="expression" priority="194" dxfId="4">
      <formula>IF(RIGHT(TEXT(AU193,"0.#"),1)=".",TRUE,FALSE)</formula>
    </cfRule>
  </conditionalFormatting>
  <conditionalFormatting sqref="AK237:AK265">
    <cfRule type="expression" priority="151" dxfId="5">
      <formula>IF(RIGHT(TEXT(AK237,"0.#"),1)=".",FALSE,TRUE)</formula>
    </cfRule>
    <cfRule type="expression" priority="152" dxfId="4">
      <formula>IF(RIGHT(TEXT(AK237,"0.#"),1)=".",TRUE,FALSE)</formula>
    </cfRule>
  </conditionalFormatting>
  <conditionalFormatting sqref="AU237:AX265">
    <cfRule type="expression" priority="147" dxfId="3">
      <formula>IF(AND(AU237&gt;=0,RIGHT(TEXT(AU237,"0.#"),1)&lt;&gt;"."),TRUE,FALSE)</formula>
    </cfRule>
    <cfRule type="expression" priority="148" dxfId="2">
      <formula>IF(AND(AU237&gt;=0,RIGHT(TEXT(AU237,"0.#"),1)="."),TRUE,FALSE)</formula>
    </cfRule>
    <cfRule type="expression" priority="149" dxfId="1">
      <formula>IF(AND(AU237&lt;0,RIGHT(TEXT(AU237,"0.#"),1)&lt;&gt;"."),TRUE,FALSE)</formula>
    </cfRule>
    <cfRule type="expression" priority="150" dxfId="0">
      <formula>IF(AND(AU237&lt;0,RIGHT(TEXT(AU237,"0.#"),1)="."),TRUE,FALSE)</formula>
    </cfRule>
  </conditionalFormatting>
  <conditionalFormatting sqref="AK269">
    <cfRule type="expression" priority="145" dxfId="5">
      <formula>IF(RIGHT(TEXT(AK269,"0.#"),1)=".",FALSE,TRUE)</formula>
    </cfRule>
    <cfRule type="expression" priority="146" dxfId="4">
      <formula>IF(RIGHT(TEXT(AK269,"0.#"),1)=".",TRUE,FALSE)</formula>
    </cfRule>
  </conditionalFormatting>
  <conditionalFormatting sqref="AU269:AX269">
    <cfRule type="expression" priority="141" dxfId="3">
      <formula>IF(AND(AU269&gt;=0,RIGHT(TEXT(AU269,"0.#"),1)&lt;&gt;"."),TRUE,FALSE)</formula>
    </cfRule>
    <cfRule type="expression" priority="142" dxfId="2">
      <formula>IF(AND(AU269&gt;=0,RIGHT(TEXT(AU269,"0.#"),1)="."),TRUE,FALSE)</formula>
    </cfRule>
    <cfRule type="expression" priority="143" dxfId="1">
      <formula>IF(AND(AU269&lt;0,RIGHT(TEXT(AU269,"0.#"),1)&lt;&gt;"."),TRUE,FALSE)</formula>
    </cfRule>
    <cfRule type="expression" priority="144" dxfId="0">
      <formula>IF(AND(AU269&lt;0,RIGHT(TEXT(AU269,"0.#"),1)="."),TRUE,FALSE)</formula>
    </cfRule>
  </conditionalFormatting>
  <conditionalFormatting sqref="AK270:AK298">
    <cfRule type="expression" priority="139" dxfId="5">
      <formula>IF(RIGHT(TEXT(AK270,"0.#"),1)=".",FALSE,TRUE)</formula>
    </cfRule>
    <cfRule type="expression" priority="140" dxfId="4">
      <formula>IF(RIGHT(TEXT(AK270,"0.#"),1)=".",TRUE,FALSE)</formula>
    </cfRule>
  </conditionalFormatting>
  <conditionalFormatting sqref="AU270:AX298">
    <cfRule type="expression" priority="135" dxfId="3">
      <formula>IF(AND(AU270&gt;=0,RIGHT(TEXT(AU270,"0.#"),1)&lt;&gt;"."),TRUE,FALSE)</formula>
    </cfRule>
    <cfRule type="expression" priority="136" dxfId="2">
      <formula>IF(AND(AU270&gt;=0,RIGHT(TEXT(AU270,"0.#"),1)="."),TRUE,FALSE)</formula>
    </cfRule>
    <cfRule type="expression" priority="137" dxfId="1">
      <formula>IF(AND(AU270&lt;0,RIGHT(TEXT(AU270,"0.#"),1)&lt;&gt;"."),TRUE,FALSE)</formula>
    </cfRule>
    <cfRule type="expression" priority="138" dxfId="0">
      <formula>IF(AND(AU270&lt;0,RIGHT(TEXT(AU270,"0.#"),1)="."),TRUE,FALSE)</formula>
    </cfRule>
  </conditionalFormatting>
  <conditionalFormatting sqref="AK302">
    <cfRule type="expression" priority="133" dxfId="5">
      <formula>IF(RIGHT(TEXT(AK302,"0.#"),1)=".",FALSE,TRUE)</formula>
    </cfRule>
    <cfRule type="expression" priority="134" dxfId="4">
      <formula>IF(RIGHT(TEXT(AK302,"0.#"),1)=".",TRUE,FALSE)</formula>
    </cfRule>
  </conditionalFormatting>
  <conditionalFormatting sqref="AU302:AX302">
    <cfRule type="expression" priority="129" dxfId="3">
      <formula>IF(AND(AU302&gt;=0,RIGHT(TEXT(AU302,"0.#"),1)&lt;&gt;"."),TRUE,FALSE)</formula>
    </cfRule>
    <cfRule type="expression" priority="130" dxfId="2">
      <formula>IF(AND(AU302&gt;=0,RIGHT(TEXT(AU302,"0.#"),1)="."),TRUE,FALSE)</formula>
    </cfRule>
    <cfRule type="expression" priority="131" dxfId="1">
      <formula>IF(AND(AU302&lt;0,RIGHT(TEXT(AU302,"0.#"),1)&lt;&gt;"."),TRUE,FALSE)</formula>
    </cfRule>
    <cfRule type="expression" priority="132" dxfId="0">
      <formula>IF(AND(AU302&lt;0,RIGHT(TEXT(AU302,"0.#"),1)="."),TRUE,FALSE)</formula>
    </cfRule>
  </conditionalFormatting>
  <conditionalFormatting sqref="AK303:AK331">
    <cfRule type="expression" priority="127" dxfId="5">
      <formula>IF(RIGHT(TEXT(AK303,"0.#"),1)=".",FALSE,TRUE)</formula>
    </cfRule>
    <cfRule type="expression" priority="128" dxfId="4">
      <formula>IF(RIGHT(TEXT(AK303,"0.#"),1)=".",TRUE,FALSE)</formula>
    </cfRule>
  </conditionalFormatting>
  <conditionalFormatting sqref="AU303:AX331">
    <cfRule type="expression" priority="123" dxfId="3">
      <formula>IF(AND(AU303&gt;=0,RIGHT(TEXT(AU303,"0.#"),1)&lt;&gt;"."),TRUE,FALSE)</formula>
    </cfRule>
    <cfRule type="expression" priority="124" dxfId="2">
      <formula>IF(AND(AU303&gt;=0,RIGHT(TEXT(AU303,"0.#"),1)="."),TRUE,FALSE)</formula>
    </cfRule>
    <cfRule type="expression" priority="125" dxfId="1">
      <formula>IF(AND(AU303&lt;0,RIGHT(TEXT(AU303,"0.#"),1)&lt;&gt;"."),TRUE,FALSE)</formula>
    </cfRule>
    <cfRule type="expression" priority="126" dxfId="0">
      <formula>IF(AND(AU303&lt;0,RIGHT(TEXT(AU303,"0.#"),1)="."),TRUE,FALSE)</formula>
    </cfRule>
  </conditionalFormatting>
  <conditionalFormatting sqref="AK335">
    <cfRule type="expression" priority="121" dxfId="5">
      <formula>IF(RIGHT(TEXT(AK335,"0.#"),1)=".",FALSE,TRUE)</formula>
    </cfRule>
    <cfRule type="expression" priority="122" dxfId="4">
      <formula>IF(RIGHT(TEXT(AK335,"0.#"),1)=".",TRUE,FALSE)</formula>
    </cfRule>
  </conditionalFormatting>
  <conditionalFormatting sqref="AU335:AX335">
    <cfRule type="expression" priority="117" dxfId="3">
      <formula>IF(AND(AU335&gt;=0,RIGHT(TEXT(AU335,"0.#"),1)&lt;&gt;"."),TRUE,FALSE)</formula>
    </cfRule>
    <cfRule type="expression" priority="118" dxfId="2">
      <formula>IF(AND(AU335&gt;=0,RIGHT(TEXT(AU335,"0.#"),1)="."),TRUE,FALSE)</formula>
    </cfRule>
    <cfRule type="expression" priority="119" dxfId="1">
      <formula>IF(AND(AU335&lt;0,RIGHT(TEXT(AU335,"0.#"),1)&lt;&gt;"."),TRUE,FALSE)</formula>
    </cfRule>
    <cfRule type="expression" priority="120" dxfId="0">
      <formula>IF(AND(AU335&lt;0,RIGHT(TEXT(AU335,"0.#"),1)="."),TRUE,FALSE)</formula>
    </cfRule>
  </conditionalFormatting>
  <conditionalFormatting sqref="AK336:AK364">
    <cfRule type="expression" priority="115" dxfId="5">
      <formula>IF(RIGHT(TEXT(AK336,"0.#"),1)=".",FALSE,TRUE)</formula>
    </cfRule>
    <cfRule type="expression" priority="116" dxfId="4">
      <formula>IF(RIGHT(TEXT(AK336,"0.#"),1)=".",TRUE,FALSE)</formula>
    </cfRule>
  </conditionalFormatting>
  <conditionalFormatting sqref="AU336:AX364">
    <cfRule type="expression" priority="111" dxfId="3">
      <formula>IF(AND(AU336&gt;=0,RIGHT(TEXT(AU336,"0.#"),1)&lt;&gt;"."),TRUE,FALSE)</formula>
    </cfRule>
    <cfRule type="expression" priority="112" dxfId="2">
      <formula>IF(AND(AU336&gt;=0,RIGHT(TEXT(AU336,"0.#"),1)="."),TRUE,FALSE)</formula>
    </cfRule>
    <cfRule type="expression" priority="113" dxfId="1">
      <formula>IF(AND(AU336&lt;0,RIGHT(TEXT(AU336,"0.#"),1)&lt;&gt;"."),TRUE,FALSE)</formula>
    </cfRule>
    <cfRule type="expression" priority="114" dxfId="0">
      <formula>IF(AND(AU336&lt;0,RIGHT(TEXT(AU336,"0.#"),1)="."),TRUE,FALSE)</formula>
    </cfRule>
  </conditionalFormatting>
  <conditionalFormatting sqref="AK368">
    <cfRule type="expression" priority="109" dxfId="5">
      <formula>IF(RIGHT(TEXT(AK368,"0.#"),1)=".",FALSE,TRUE)</formula>
    </cfRule>
    <cfRule type="expression" priority="110" dxfId="4">
      <formula>IF(RIGHT(TEXT(AK368,"0.#"),1)=".",TRUE,FALSE)</formula>
    </cfRule>
  </conditionalFormatting>
  <conditionalFormatting sqref="AU368:AX368">
    <cfRule type="expression" priority="105" dxfId="3">
      <formula>IF(AND(AU368&gt;=0,RIGHT(TEXT(AU368,"0.#"),1)&lt;&gt;"."),TRUE,FALSE)</formula>
    </cfRule>
    <cfRule type="expression" priority="106" dxfId="2">
      <formula>IF(AND(AU368&gt;=0,RIGHT(TEXT(AU368,"0.#"),1)="."),TRUE,FALSE)</formula>
    </cfRule>
    <cfRule type="expression" priority="107" dxfId="1">
      <formula>IF(AND(AU368&lt;0,RIGHT(TEXT(AU368,"0.#"),1)&lt;&gt;"."),TRUE,FALSE)</formula>
    </cfRule>
    <cfRule type="expression" priority="108" dxfId="0">
      <formula>IF(AND(AU368&lt;0,RIGHT(TEXT(AU368,"0.#"),1)="."),TRUE,FALSE)</formula>
    </cfRule>
  </conditionalFormatting>
  <conditionalFormatting sqref="AK369:AK397">
    <cfRule type="expression" priority="103" dxfId="5">
      <formula>IF(RIGHT(TEXT(AK369,"0.#"),1)=".",FALSE,TRUE)</formula>
    </cfRule>
    <cfRule type="expression" priority="104" dxfId="4">
      <formula>IF(RIGHT(TEXT(AK369,"0.#"),1)=".",TRUE,FALSE)</formula>
    </cfRule>
  </conditionalFormatting>
  <conditionalFormatting sqref="AU369:AX397">
    <cfRule type="expression" priority="99" dxfId="3">
      <formula>IF(AND(AU369&gt;=0,RIGHT(TEXT(AU369,"0.#"),1)&lt;&gt;"."),TRUE,FALSE)</formula>
    </cfRule>
    <cfRule type="expression" priority="100" dxfId="2">
      <formula>IF(AND(AU369&gt;=0,RIGHT(TEXT(AU369,"0.#"),1)="."),TRUE,FALSE)</formula>
    </cfRule>
    <cfRule type="expression" priority="101" dxfId="1">
      <formula>IF(AND(AU369&lt;0,RIGHT(TEXT(AU369,"0.#"),1)&lt;&gt;"."),TRUE,FALSE)</formula>
    </cfRule>
    <cfRule type="expression" priority="102" dxfId="0">
      <formula>IF(AND(AU369&lt;0,RIGHT(TEXT(AU369,"0.#"),1)="."),TRUE,FALSE)</formula>
    </cfRule>
  </conditionalFormatting>
  <conditionalFormatting sqref="AK401">
    <cfRule type="expression" priority="97" dxfId="5">
      <formula>IF(RIGHT(TEXT(AK401,"0.#"),1)=".",FALSE,TRUE)</formula>
    </cfRule>
    <cfRule type="expression" priority="98" dxfId="4">
      <formula>IF(RIGHT(TEXT(AK401,"0.#"),1)=".",TRUE,FALSE)</formula>
    </cfRule>
  </conditionalFormatting>
  <conditionalFormatting sqref="AU401:AX401">
    <cfRule type="expression" priority="93" dxfId="3">
      <formula>IF(AND(AU401&gt;=0,RIGHT(TEXT(AU401,"0.#"),1)&lt;&gt;"."),TRUE,FALSE)</formula>
    </cfRule>
    <cfRule type="expression" priority="94" dxfId="2">
      <formula>IF(AND(AU401&gt;=0,RIGHT(TEXT(AU401,"0.#"),1)="."),TRUE,FALSE)</formula>
    </cfRule>
    <cfRule type="expression" priority="95" dxfId="1">
      <formula>IF(AND(AU401&lt;0,RIGHT(TEXT(AU401,"0.#"),1)&lt;&gt;"."),TRUE,FALSE)</formula>
    </cfRule>
    <cfRule type="expression" priority="96" dxfId="0">
      <formula>IF(AND(AU401&lt;0,RIGHT(TEXT(AU401,"0.#"),1)="."),TRUE,FALSE)</formula>
    </cfRule>
  </conditionalFormatting>
  <conditionalFormatting sqref="AK402:AK430">
    <cfRule type="expression" priority="91" dxfId="5">
      <formula>IF(RIGHT(TEXT(AK402,"0.#"),1)=".",FALSE,TRUE)</formula>
    </cfRule>
    <cfRule type="expression" priority="92" dxfId="4">
      <formula>IF(RIGHT(TEXT(AK402,"0.#"),1)=".",TRUE,FALSE)</formula>
    </cfRule>
  </conditionalFormatting>
  <conditionalFormatting sqref="AU402:AX430">
    <cfRule type="expression" priority="87" dxfId="3">
      <formula>IF(AND(AU402&gt;=0,RIGHT(TEXT(AU402,"0.#"),1)&lt;&gt;"."),TRUE,FALSE)</formula>
    </cfRule>
    <cfRule type="expression" priority="88" dxfId="2">
      <formula>IF(AND(AU402&gt;=0,RIGHT(TEXT(AU402,"0.#"),1)="."),TRUE,FALSE)</formula>
    </cfRule>
    <cfRule type="expression" priority="89" dxfId="1">
      <formula>IF(AND(AU402&lt;0,RIGHT(TEXT(AU402,"0.#"),1)&lt;&gt;"."),TRUE,FALSE)</formula>
    </cfRule>
    <cfRule type="expression" priority="90" dxfId="0">
      <formula>IF(AND(AU402&lt;0,RIGHT(TEXT(AU402,"0.#"),1)="."),TRUE,FALSE)</formula>
    </cfRule>
  </conditionalFormatting>
  <conditionalFormatting sqref="AK434">
    <cfRule type="expression" priority="85" dxfId="5">
      <formula>IF(RIGHT(TEXT(AK434,"0.#"),1)=".",FALSE,TRUE)</formula>
    </cfRule>
    <cfRule type="expression" priority="86" dxfId="4">
      <formula>IF(RIGHT(TEXT(AK434,"0.#"),1)=".",TRUE,FALSE)</formula>
    </cfRule>
  </conditionalFormatting>
  <conditionalFormatting sqref="AU434:AX434">
    <cfRule type="expression" priority="81" dxfId="3">
      <formula>IF(AND(AU434&gt;=0,RIGHT(TEXT(AU434,"0.#"),1)&lt;&gt;"."),TRUE,FALSE)</formula>
    </cfRule>
    <cfRule type="expression" priority="82" dxfId="2">
      <formula>IF(AND(AU434&gt;=0,RIGHT(TEXT(AU434,"0.#"),1)="."),TRUE,FALSE)</formula>
    </cfRule>
    <cfRule type="expression" priority="83" dxfId="1">
      <formula>IF(AND(AU434&lt;0,RIGHT(TEXT(AU434,"0.#"),1)&lt;&gt;"."),TRUE,FALSE)</formula>
    </cfRule>
    <cfRule type="expression" priority="84" dxfId="0">
      <formula>IF(AND(AU434&lt;0,RIGHT(TEXT(AU434,"0.#"),1)="."),TRUE,FALSE)</formula>
    </cfRule>
  </conditionalFormatting>
  <conditionalFormatting sqref="AK435:AK463">
    <cfRule type="expression" priority="79" dxfId="5">
      <formula>IF(RIGHT(TEXT(AK435,"0.#"),1)=".",FALSE,TRUE)</formula>
    </cfRule>
    <cfRule type="expression" priority="80" dxfId="4">
      <formula>IF(RIGHT(TEXT(AK435,"0.#"),1)=".",TRUE,FALSE)</formula>
    </cfRule>
  </conditionalFormatting>
  <conditionalFormatting sqref="AU435:AX463">
    <cfRule type="expression" priority="75" dxfId="3">
      <formula>IF(AND(AU435&gt;=0,RIGHT(TEXT(AU435,"0.#"),1)&lt;&gt;"."),TRUE,FALSE)</formula>
    </cfRule>
    <cfRule type="expression" priority="76" dxfId="2">
      <formula>IF(AND(AU435&gt;=0,RIGHT(TEXT(AU435,"0.#"),1)="."),TRUE,FALSE)</formula>
    </cfRule>
    <cfRule type="expression" priority="77" dxfId="1">
      <formula>IF(AND(AU435&lt;0,RIGHT(TEXT(AU435,"0.#"),1)&lt;&gt;"."),TRUE,FALSE)</formula>
    </cfRule>
    <cfRule type="expression" priority="78" dxfId="0">
      <formula>IF(AND(AU435&lt;0,RIGHT(TEXT(AU435,"0.#"),1)="."),TRUE,FALSE)</formula>
    </cfRule>
  </conditionalFormatting>
  <conditionalFormatting sqref="AK467">
    <cfRule type="expression" priority="73" dxfId="5">
      <formula>IF(RIGHT(TEXT(AK467,"0.#"),1)=".",FALSE,TRUE)</formula>
    </cfRule>
    <cfRule type="expression" priority="74" dxfId="4">
      <formula>IF(RIGHT(TEXT(AK467,"0.#"),1)=".",TRUE,FALSE)</formula>
    </cfRule>
  </conditionalFormatting>
  <conditionalFormatting sqref="AU467:AX467">
    <cfRule type="expression" priority="69" dxfId="3">
      <formula>IF(AND(AU467&gt;=0,RIGHT(TEXT(AU467,"0.#"),1)&lt;&gt;"."),TRUE,FALSE)</formula>
    </cfRule>
    <cfRule type="expression" priority="70" dxfId="2">
      <formula>IF(AND(AU467&gt;=0,RIGHT(TEXT(AU467,"0.#"),1)="."),TRUE,FALSE)</formula>
    </cfRule>
    <cfRule type="expression" priority="71" dxfId="1">
      <formula>IF(AND(AU467&lt;0,RIGHT(TEXT(AU467,"0.#"),1)&lt;&gt;"."),TRUE,FALSE)</formula>
    </cfRule>
    <cfRule type="expression" priority="72" dxfId="0">
      <formula>IF(AND(AU467&lt;0,RIGHT(TEXT(AU467,"0.#"),1)="."),TRUE,FALSE)</formula>
    </cfRule>
  </conditionalFormatting>
  <conditionalFormatting sqref="AK468:AK496">
    <cfRule type="expression" priority="67" dxfId="5">
      <formula>IF(RIGHT(TEXT(AK468,"0.#"),1)=".",FALSE,TRUE)</formula>
    </cfRule>
    <cfRule type="expression" priority="68" dxfId="4">
      <formula>IF(RIGHT(TEXT(AK468,"0.#"),1)=".",TRUE,FALSE)</formula>
    </cfRule>
  </conditionalFormatting>
  <conditionalFormatting sqref="AU468:AX496">
    <cfRule type="expression" priority="63" dxfId="3">
      <formula>IF(AND(AU468&gt;=0,RIGHT(TEXT(AU468,"0.#"),1)&lt;&gt;"."),TRUE,FALSE)</formula>
    </cfRule>
    <cfRule type="expression" priority="64" dxfId="2">
      <formula>IF(AND(AU468&gt;=0,RIGHT(TEXT(AU468,"0.#"),1)="."),TRUE,FALSE)</formula>
    </cfRule>
    <cfRule type="expression" priority="65" dxfId="1">
      <formula>IF(AND(AU468&lt;0,RIGHT(TEXT(AU468,"0.#"),1)&lt;&gt;"."),TRUE,FALSE)</formula>
    </cfRule>
    <cfRule type="expression" priority="66" dxfId="0">
      <formula>IF(AND(AU468&lt;0,RIGHT(TEXT(AU468,"0.#"),1)="."),TRUE,FALSE)</formula>
    </cfRule>
  </conditionalFormatting>
  <conditionalFormatting sqref="AJ23:AS23 AE24:AX24">
    <cfRule type="expression" priority="61" dxfId="5">
      <formula>IF(RIGHT(TEXT(AE23,"0.#"),1)=".",FALSE,TRUE)</formula>
    </cfRule>
    <cfRule type="expression" priority="62" dxfId="4">
      <formula>IF(RIGHT(TEXT(AE23,"0.#"),1)=".",TRUE,FALSE)</formula>
    </cfRule>
  </conditionalFormatting>
  <conditionalFormatting sqref="AE25:AI25">
    <cfRule type="expression" priority="53" dxfId="3">
      <formula>IF(AND(AE25&gt;=0,RIGHT(TEXT(AE25,"0.#"),1)&lt;&gt;"."),TRUE,FALSE)</formula>
    </cfRule>
    <cfRule type="expression" priority="54" dxfId="2">
      <formula>IF(AND(AE25&gt;=0,RIGHT(TEXT(AE25,"0.#"),1)="."),TRUE,FALSE)</formula>
    </cfRule>
    <cfRule type="expression" priority="55" dxfId="1">
      <formula>IF(AND(AE25&lt;0,RIGHT(TEXT(AE25,"0.#"),1)&lt;&gt;"."),TRUE,FALSE)</formula>
    </cfRule>
    <cfRule type="expression" priority="56" dxfId="0">
      <formula>IF(AND(AE25&lt;0,RIGHT(TEXT(AE25,"0.#"),1)="."),TRUE,FALSE)</formula>
    </cfRule>
  </conditionalFormatting>
  <conditionalFormatting sqref="AJ25:AS25">
    <cfRule type="expression" priority="49" dxfId="3">
      <formula>IF(AND(AJ25&gt;=0,RIGHT(TEXT(AJ25,"0.#"),1)&lt;&gt;"."),TRUE,FALSE)</formula>
    </cfRule>
    <cfRule type="expression" priority="50" dxfId="2">
      <formula>IF(AND(AJ25&gt;=0,RIGHT(TEXT(AJ25,"0.#"),1)="."),TRUE,FALSE)</formula>
    </cfRule>
    <cfRule type="expression" priority="51" dxfId="1">
      <formula>IF(AND(AJ25&lt;0,RIGHT(TEXT(AJ25,"0.#"),1)&lt;&gt;"."),TRUE,FALSE)</formula>
    </cfRule>
    <cfRule type="expression" priority="52" dxfId="0">
      <formula>IF(AND(AJ25&lt;0,RIGHT(TEXT(AJ25,"0.#"),1)="."),TRUE,FALSE)</formula>
    </cfRule>
  </conditionalFormatting>
  <conditionalFormatting sqref="AU236:AX236">
    <cfRule type="expression" priority="37" dxfId="3">
      <formula>IF(AND(AU236&gt;=0,RIGHT(TEXT(AU236,"0.#"),1)&lt;&gt;"."),TRUE,FALSE)</formula>
    </cfRule>
    <cfRule type="expression" priority="38" dxfId="2">
      <formula>IF(AND(AU236&gt;=0,RIGHT(TEXT(AU236,"0.#"),1)="."),TRUE,FALSE)</formula>
    </cfRule>
    <cfRule type="expression" priority="39" dxfId="1">
      <formula>IF(AND(AU236&lt;0,RIGHT(TEXT(AU236,"0.#"),1)&lt;&gt;"."),TRUE,FALSE)</formula>
    </cfRule>
    <cfRule type="expression" priority="40" dxfId="0">
      <formula>IF(AND(AU236&lt;0,RIGHT(TEXT(AU236,"0.#"),1)="."),TRUE,FALSE)</formula>
    </cfRule>
  </conditionalFormatting>
  <conditionalFormatting sqref="AE43:AI43 AE38:AI38 AE33:AI33 AE28:AI28">
    <cfRule type="expression" priority="35" dxfId="5">
      <formula>IF(RIGHT(TEXT(AE28,"0.#"),1)=".",FALSE,TRUE)</formula>
    </cfRule>
    <cfRule type="expression" priority="36" dxfId="4">
      <formula>IF(RIGHT(TEXT(AE28,"0.#"),1)=".",TRUE,FALSE)</formula>
    </cfRule>
  </conditionalFormatting>
  <conditionalFormatting sqref="AE44:AX44 AJ43:AS43 AE39:AX39 AJ38:AS38 AE34:AX34 AJ33:AS33 AE29:AX29 AJ28:AS28">
    <cfRule type="expression" priority="33" dxfId="5">
      <formula>IF(RIGHT(TEXT(AE28,"0.#"),1)=".",FALSE,TRUE)</formula>
    </cfRule>
    <cfRule type="expression" priority="34" dxfId="4">
      <formula>IF(RIGHT(TEXT(AE28,"0.#"),1)=".",TRUE,FALSE)</formula>
    </cfRule>
  </conditionalFormatting>
  <conditionalFormatting sqref="AE45:AI45 AE40:AI40 AE35:AI35 AE30:AI30">
    <cfRule type="expression" priority="29" dxfId="3">
      <formula>IF(AND(AE30&gt;=0,RIGHT(TEXT(AE30,"0.#"),1)&lt;&gt;"."),TRUE,FALSE)</formula>
    </cfRule>
    <cfRule type="expression" priority="30" dxfId="2">
      <formula>IF(AND(AE30&gt;=0,RIGHT(TEXT(AE30,"0.#"),1)="."),TRUE,FALSE)</formula>
    </cfRule>
    <cfRule type="expression" priority="31" dxfId="1">
      <formula>IF(AND(AE30&lt;0,RIGHT(TEXT(AE30,"0.#"),1)&lt;&gt;"."),TRUE,FALSE)</formula>
    </cfRule>
    <cfRule type="expression" priority="32" dxfId="0">
      <formula>IF(AND(AE30&lt;0,RIGHT(TEXT(AE30,"0.#"),1)="."),TRUE,FALSE)</formula>
    </cfRule>
  </conditionalFormatting>
  <conditionalFormatting sqref="AJ45:AS45 AJ40:AS40 AJ35:AS35 AJ30:AS30">
    <cfRule type="expression" priority="25" dxfId="3">
      <formula>IF(AND(AJ30&gt;=0,RIGHT(TEXT(AJ30,"0.#"),1)&lt;&gt;"."),TRUE,FALSE)</formula>
    </cfRule>
    <cfRule type="expression" priority="26" dxfId="2">
      <formula>IF(AND(AJ30&gt;=0,RIGHT(TEXT(AJ30,"0.#"),1)="."),TRUE,FALSE)</formula>
    </cfRule>
    <cfRule type="expression" priority="27" dxfId="1">
      <formula>IF(AND(AJ30&lt;0,RIGHT(TEXT(AJ30,"0.#"),1)&lt;&gt;"."),TRUE,FALSE)</formula>
    </cfRule>
    <cfRule type="expression" priority="28" dxfId="0">
      <formula>IF(AND(AJ30&lt;0,RIGHT(TEXT(AJ30,"0.#"),1)="."),TRUE,FALSE)</formula>
    </cfRule>
  </conditionalFormatting>
  <conditionalFormatting sqref="AE64:AI64 AE59:AI59">
    <cfRule type="expression" priority="23" dxfId="5">
      <formula>IF(RIGHT(TEXT(AE59,"0.#"),1)=".",FALSE,TRUE)</formula>
    </cfRule>
    <cfRule type="expression" priority="24" dxfId="4">
      <formula>IF(RIGHT(TEXT(AE59,"0.#"),1)=".",TRUE,FALSE)</formula>
    </cfRule>
  </conditionalFormatting>
  <conditionalFormatting sqref="AE65:AX65 AJ64:AS64 AE60:AX60 AJ59:AS59">
    <cfRule type="expression" priority="21" dxfId="5">
      <formula>IF(RIGHT(TEXT(AE59,"0.#"),1)=".",FALSE,TRUE)</formula>
    </cfRule>
    <cfRule type="expression" priority="22" dxfId="4">
      <formula>IF(RIGHT(TEXT(AE59,"0.#"),1)=".",TRUE,FALSE)</formula>
    </cfRule>
  </conditionalFormatting>
  <conditionalFormatting sqref="AE66:AI66 AE61:AI61">
    <cfRule type="expression" priority="17" dxfId="3">
      <formula>IF(AND(AE61&gt;=0,RIGHT(TEXT(AE61,"0.#"),1)&lt;&gt;"."),TRUE,FALSE)</formula>
    </cfRule>
    <cfRule type="expression" priority="18" dxfId="2">
      <formula>IF(AND(AE61&gt;=0,RIGHT(TEXT(AE61,"0.#"),1)="."),TRUE,FALSE)</formula>
    </cfRule>
    <cfRule type="expression" priority="19" dxfId="1">
      <formula>IF(AND(AE61&lt;0,RIGHT(TEXT(AE61,"0.#"),1)&lt;&gt;"."),TRUE,FALSE)</formula>
    </cfRule>
    <cfRule type="expression" priority="20" dxfId="0">
      <formula>IF(AND(AE61&lt;0,RIGHT(TEXT(AE61,"0.#"),1)="."),TRUE,FALSE)</formula>
    </cfRule>
  </conditionalFormatting>
  <conditionalFormatting sqref="AJ66:AS66 AJ61:AS61">
    <cfRule type="expression" priority="13" dxfId="3">
      <formula>IF(AND(AJ61&gt;=0,RIGHT(TEXT(AJ61,"0.#"),1)&lt;&gt;"."),TRUE,FALSE)</formula>
    </cfRule>
    <cfRule type="expression" priority="14" dxfId="2">
      <formula>IF(AND(AJ61&gt;=0,RIGHT(TEXT(AJ61,"0.#"),1)="."),TRUE,FALSE)</formula>
    </cfRule>
    <cfRule type="expression" priority="15" dxfId="1">
      <formula>IF(AND(AJ61&lt;0,RIGHT(TEXT(AJ61,"0.#"),1)&lt;&gt;"."),TRUE,FALSE)</formula>
    </cfRule>
    <cfRule type="expression" priority="16" dxfId="0">
      <formula>IF(AND(AJ61&lt;0,RIGHT(TEXT(AJ61,"0.#"),1)="."),TRUE,FALSE)</formula>
    </cfRule>
  </conditionalFormatting>
  <conditionalFormatting sqref="AE81:AX81 AE78:AX78 AE75:AX75 AE72:AX72">
    <cfRule type="expression" priority="11" dxfId="5">
      <formula>IF(RIGHT(TEXT(AE72,"0.#"),1)=".",FALSE,TRUE)</formula>
    </cfRule>
    <cfRule type="expression" priority="12" dxfId="4">
      <formula>IF(RIGHT(TEXT(AE72,"0.#"),1)=".",TRUE,FALSE)</formula>
    </cfRule>
  </conditionalFormatting>
  <conditionalFormatting sqref="AE80:AS80 AE77:AS77 AE74:AS74 AE71:AS71">
    <cfRule type="expression" priority="9" dxfId="5">
      <formula>IF(RIGHT(TEXT(AE71,"0.#"),1)=".",FALSE,TRUE)</formula>
    </cfRule>
    <cfRule type="expression" priority="10" dxfId="4">
      <formula>IF(RIGHT(TEXT(AE71,"0.#"),1)=".",TRUE,FALSE)</formula>
    </cfRule>
  </conditionalFormatting>
  <conditionalFormatting sqref="AE54:AI54">
    <cfRule type="expression" priority="7" dxfId="5">
      <formula>IF(RIGHT(TEXT(AE54,"0.#"),1)=".",FALSE,TRUE)</formula>
    </cfRule>
    <cfRule type="expression" priority="8" dxfId="4">
      <formula>IF(RIGHT(TEXT(AE54,"0.#"),1)=".",TRUE,FALSE)</formula>
    </cfRule>
  </conditionalFormatting>
  <conditionalFormatting sqref="AE55:AX55 AJ54:AS54">
    <cfRule type="expression" priority="5" dxfId="5">
      <formula>IF(RIGHT(TEXT(AE54,"0.#"),1)=".",FALSE,TRUE)</formula>
    </cfRule>
    <cfRule type="expression" priority="6" dxfId="4">
      <formula>IF(RIGHT(TEXT(AE54,"0.#"),1)=".",TRUE,FALSE)</formula>
    </cfRule>
  </conditionalFormatting>
  <conditionalFormatting sqref="AE56:AS56">
    <cfRule type="expression" priority="1" dxfId="3">
      <formula>IF(AND(AE56&gt;=0,RIGHT(TEXT(AE56,"0.#"),1)&lt;&gt;"."),TRUE,FALSE)</formula>
    </cfRule>
    <cfRule type="expression" priority="2" dxfId="2">
      <formula>IF(AND(AE56&gt;=0,RIGHT(TEXT(AE56,"0.#"),1)="."),TRUE,FALSE)</formula>
    </cfRule>
    <cfRule type="expression" priority="3" dxfId="1">
      <formula>IF(AND(AE56&lt;0,RIGHT(TEXT(AE56,"0.#"),1)&lt;&gt;"."),TRUE,FALSE)</formula>
    </cfRule>
    <cfRule type="expression" priority="4" dxfId="0">
      <formula>IF(AND(AE56&lt;0,RIGHT(TEXT(AE56,"0.#"),1)="."),TRUE,FALSE)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45:AS45 AU206:AX215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5:AX55 AE54:AS54 AE56:AS56">
      <formula1>OR(ISNUMBER(AU63),AU63="-")</formula1>
    </dataValidation>
    <dataValidation type="whole" allowBlank="1" showInputMessage="1" showErrorMessage="1" imeMode="disabled" sqref="AW2:AX2">
      <formula1>0</formula1>
      <formula2>99</formula2>
    </dataValidation>
  </dataValidations>
  <printOptions/>
  <pageMargins left="0.7086614173228346" right="0.7086614173228346" top="0.5511811023622047" bottom="0.5511811023622047" header="0.31496062992125984" footer="0.31496062992125984"/>
  <pageSetup fitToHeight="4" horizontalDpi="600" verticalDpi="600" orientation="portrait" paperSize="9" scale="56" r:id="rId3"/>
  <rowBreaks count="4" manualBreakCount="4">
    <brk id="105"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T17" sqref="T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2015-07-02T02:37:07Z</dcterms:created>
  <dcterms:modified xsi:type="dcterms:W3CDTF">2015-09-02T12:01:55Z</dcterms:modified>
  <cp:category/>
  <cp:version/>
  <cp:contentType/>
  <cp:contentStatus/>
</cp:coreProperties>
</file>