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<sst xmlns="http://schemas.openxmlformats.org/spreadsheetml/2006/main" count="736" uniqueCount="432">
  <si>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</si>
  <si>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</si>
  <si>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</si>
  <si>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</si>
  <si>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</si>
  <si>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</si>
  <si>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</si>
  <si>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</si>
  <si>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</si>
  <si>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</si>
  <si>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</si>
  <si>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</si>
  <si>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</si>
  <si>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</si>
  <si>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</si>
  <si>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</si>
  <si>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</si>
  <si>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</si>
  <si>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</si>
  <si>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</si>
  <si>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</si>
  <si>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</si>
  <si>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</si>
  <si>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</si>
  <si>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</si>
  <si>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</si>
  <si>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</si>
  <si>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</si>
  <si>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</si>
  <si>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</si>
  <si>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</si>
  <si>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</si>
  <si>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</si>
  <si>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</si>
  <si>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</si>
  <si>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</si>
  <si>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</si>
  <si>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</si>
  <si>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</si>
  <si>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</si>
  <si>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</si>
  <si>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</si>
  <si>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</si>
  <si>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</si>
  <si>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</si>
  <si>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</si>
  <si>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</si>
  <si>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</si>
  <si>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</si>
  <si>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</si>
  <si>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</si>
  <si>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</si>
  <si>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</si>
  <si>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</si>
  <si>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</si>
  <si>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</si>
  <si>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</si>
  <si>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</si>
  <si>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</si>
  <si>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</si>
  <si>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</si>
  <si>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</si>
  <si>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</si>
  <si>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</si>
  <si>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</si>
  <si>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</si>
  <si>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</si>
  <si>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</si>
  <si>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</si>
  <si>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</si>
  <si>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</si>
  <si>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</si>
  <si>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</si>
  <si>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</si>
  <si>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</si>
  <si>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</si>
  <si>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</si>
  <si>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</si>
  <si>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</si>
  <si>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</si>
  <si>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</si>
  <si>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</si>
  <si>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</si>
  <si>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</si>
  <si>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</si>
  <si>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</si>
  <si>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</si>
  <si>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</si>
  <si>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</si>
  <si>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</si>
  <si>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</si>
  <si>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</si>
  <si>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</si>
  <si>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</si>
  <si>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</si>
  <si>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</si>
  <si>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</si>
  <si>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</si>
  <si>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</si>
  <si>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</si>
  <si>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</si>
  <si>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</si>
  <si>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</si>
  <si>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</si>
  <si>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</si>
  <si>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</si>
  <si>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</si>
  <si>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</si>
  <si>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</si>
  <si>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</si>
  <si>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</si>
  <si>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</si>
  <si>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</si>
  <si>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</si>
  <si>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</si>
  <si>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</si>
  <si>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</si>
  <si>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</si>
  <si>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</si>
  <si>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</si>
  <si>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</si>
  <si>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</si>
  <si>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</si>
  <si>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</si>
  <si>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</si>
  <si>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</si>
  <si>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</si>
  <si>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</si>
  <si>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</si>
  <si>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</si>
  <si>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</si>
  <si>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</si>
  <si>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</si>
  <si>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</si>
  <si>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</si>
  <si>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</si>
  <si>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</si>
  <si>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</si>
  <si>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</si>
  <si>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</si>
  <si>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</si>
  <si>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</si>
  <si>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</si>
  <si>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</si>
  <si>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</si>
  <si>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</si>
  <si>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</si>
  <si>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</si>
  <si>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</si>
  <si>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</si>
  <si>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</si>
  <si>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</si>
  <si>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</si>
  <si>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</si>
  <si>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</si>
  <si>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</si>
  <si>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</si>
  <si>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</si>
  <si>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</si>
  <si>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</si>
  <si>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</si>
  <si>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</si>
  <si>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</si>
  <si>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</si>
  <si>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</si>
  <si>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</si>
  <si>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</si>
  <si>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</si>
  <si>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</si>
  <si>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</si>
  <si>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</si>
  <si>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</si>
  <si>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</si>
  <si>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</si>
  <si>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</si>
  <si>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</si>
  <si>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</si>
  <si>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</si>
  <si>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</si>
  <si>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</si>
  <si>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</si>
  <si>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</si>
  <si>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</si>
  <si>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</si>
  <si>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</si>
  <si>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</si>
  <si>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</si>
  <si>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</si>
  <si>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</si>
  <si>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</si>
  <si>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</si>
  <si>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</si>
  <si>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</si>
  <si>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</si>
  <si>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</si>
  <si>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</si>
  <si>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</si>
  <si>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</si>
  <si>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</si>
  <si>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</si>
  <si>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</si>
  <si>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</si>
  <si>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</si>
  <si>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</si>
  <si>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</si>
  <si>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</si>
  <si>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</si>
  <si>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</si>
  <si>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</si>
  <si>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</si>
  <si>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</si>
  <si>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</si>
  <si>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</si>
  <si>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</si>
  <si>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</si>
  <si>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</si>
  <si>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</si>
  <si>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</si>
  <si>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</si>
  <si>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</si>
  <si>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</si>
  <si>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</si>
  <si>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</si>
  <si>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</si>
  <si>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</si>
  <si>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</si>
  <si>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</si>
  <si>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</si>
  <si>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</si>
  <si>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</si>
  <si>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</si>
  <si>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</si>
  <si>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</si>
  <si>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</si>
  <si>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</si>
  <si>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</si>
  <si>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</si>
  <si>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</si>
  <si>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</si>
  <si>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</si>
  <si>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</si>
  <si>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</si>
  <si>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</si>
  <si>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</si>
  <si>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</si>
  <si>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</si>
  <si>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</si>
  <si>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</si>
  <si>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</si>
  <si>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</si>
  <si>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</si>
  <si>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</si>
  <si>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</si>
  <si>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</si>
  <si>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</si>
  <si>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</si>
  <si>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</si>
  <si>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</si>
  <si>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</si>
  <si>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</si>
  <si>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</si>
  <si>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</si>
  <si>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</si>
  <si>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</si>
  <si>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</si>
  <si>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</si>
  <si>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</si>
  <si>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</si>
  <si>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</si>
  <si>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</si>
  <si>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</si>
  <si>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</si>
  <si>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</si>
  <si>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</si>
  <si>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</si>
  <si>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</si>
  <si>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</si>
  <si>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</si>
  <si>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</si>
  <si>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</si>
  <si>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</si>
  <si>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</si>
  <si>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</si>
  <si>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</si>
  <si>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</si>
  <si>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</si>
  <si>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</si>
  <si>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</si>
  <si>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</si>
  <si>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</si>
  <si>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</si>
  <si>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</si>
  <si>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</si>
  <si>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</si>
  <si>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</si>
  <si>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</si>
  <si>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</si>
  <si>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</si>
  <si>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</si>
  <si>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</si>
  <si>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</si>
  <si>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</si>
  <si>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</si>
  <si>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</si>
  <si>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</si>
  <si>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</si>
  <si>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</si>
  <si>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</si>
  <si>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</si>
  <si>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</si>
  <si>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</si>
  <si>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</si>
  <si>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</si>
  <si>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</si>
  <si>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</si>
  <si>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</si>
  <si>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</si>
  <si>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</si>
  <si>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</si>
  <si>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</si>
  <si>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</si>
  <si>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</si>
  <si>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</si>
  <si>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</si>
  <si>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</si>
  <si>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</si>
  <si>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</si>
  <si>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</si>
  <si>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</si>
  <si>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</si>
  <si>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</si>
  <si>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</si>
  <si>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</si>
  <si>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</si>
  <si>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</si>
  <si>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</si>
  <si>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</si>
  <si>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</si>
  <si>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</si>
  <si>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</si>
  <si>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</si>
  <si>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</si>
  <si>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</si>
  <si>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</si>
  <si>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</si>
  <si>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</si>
  <si>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</si>
  <si>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</si>
  <si>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</si>
  <si>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</si>
  <si>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</si>
  <si>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</si>
  <si>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</si>
  <si>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</si>
  <si>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</si>
  <si>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</si>
  <si>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</si>
  <si>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</si>
  <si>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</si>
  <si>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</si>
  <si>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</si>
  <si>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</si>
  <si>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</si>
  <si>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</si>
  <si>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</si>
  <si>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</si>
  <si>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</si>
  <si>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</si>
  <si>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</si>
  <si>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</si>
  <si>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</si>
  <si>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</si>
  <si>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</si>
  <si>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</si>
  <si>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</si>
  <si>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</si>
  <si>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</si>
  <si>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</si>
  <si>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</si>
  <si>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</si>
  <si>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内閣府</t>
  </si>
  <si>
    <t>政府調達苦情処理の推進に必要な経費</t>
  </si>
  <si>
    <t>政策統括官（経済財政運営担当）</t>
  </si>
  <si>
    <t>参事官（企画担当）</t>
  </si>
  <si>
    <t>○</t>
  </si>
  <si>
    <t>政府調達に関する協定第20条、政府調達に関する協定を改正する議定書によって改正された政府調達に関する協定第18条、内閣府設置法第４条第１項第１・３号、第３項第４号</t>
  </si>
  <si>
    <t>-</t>
  </si>
  <si>
    <t>政府調達に関する協定等に基づき、物品及びサービス（建築サービスを含む。）の政府調達について、内外無差別の原則の下、具体的な苦情の受付・処理を行うことを通じて、政府調達の透明性、公正性及び競争性の一層の向上を図る。</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</si>
  <si>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等によって構成される「政府調達苦情検討委員会」を開催し、公平かつ独立した立場から苦情の検討を行う。
・また、政府調達苦情処理体制を紹介する広報パンフレットの作成や、「政府調達セミナー」（外務省主催）への参加を通じて、政府調達苦情処理体制の周知を行う。</t>
  </si>
  <si>
    <t>申し立てられた苦情全てを適切に処理する</t>
  </si>
  <si>
    <t>紛争当事者が裁判所に提訴したもののうち、委員会の判断の趣旨と異なる判断が下された件数＝0件</t>
  </si>
  <si>
    <t>件</t>
  </si>
  <si>
    <t>苦情処理についての周知・広報を行う</t>
  </si>
  <si>
    <t>政府調達苦情検討委員会の開催</t>
  </si>
  <si>
    <t>回</t>
  </si>
  <si>
    <t>万円</t>
  </si>
  <si>
    <t>148.8/7</t>
  </si>
  <si>
    <t>政府調達苦情検討委員会開催費用／回数（持ち回り開催を除く）　　　　　　　　　　　　　　</t>
  </si>
  <si>
    <t>　　万円/回</t>
  </si>
  <si>
    <t>0/0</t>
  </si>
  <si>
    <t>96.2/6</t>
  </si>
  <si>
    <t>諸謝金</t>
  </si>
  <si>
    <t>委員等旅費</t>
  </si>
  <si>
    <t>庁費</t>
  </si>
  <si>
    <t>204.5/7</t>
  </si>
  <si>
    <t>政府調達苦情申立てに対応するものであり、社会のニーズを的確に反映している。</t>
  </si>
  <si>
    <t>国の政府機関等の調達に係る苦情申立てを公平かつ独立した立場から検討する必要がある。</t>
  </si>
  <si>
    <t>政府調達苦情申立てを適切に処理する手段として適当であるとともに、優先度は高い。</t>
  </si>
  <si>
    <t>‐</t>
  </si>
  <si>
    <t>委員会１回当たりの開催費用として適当である。</t>
  </si>
  <si>
    <t>委員会の開催等を必要最小限にしている。</t>
  </si>
  <si>
    <t>見込みと同程度、委員会を開催した。</t>
  </si>
  <si>
    <t>適切に苦情処理を行っており、また「政府調達セミナー」やパンフレットの作成などにより、苦情処理体制の周知・広報にも努めており、HPのアクセス件数は前年度比増となった。</t>
  </si>
  <si>
    <t>当該予算については、苦情申立てがなされた年は政府調達苦情検討委員会における諸謝金の支払い等により、執行率が高くなり、なされなかった年は執行率が低くなる傾向にある。予算要求に当たっては、苦情申立てがなされた場合を想定し、その際に最低限必要となる金額を要求している。</t>
  </si>
  <si>
    <t>関係省庁が主催する政府調達セミナーやパンフレットの配布等を通じた周知・広報活動を積極的に行っていく。</t>
  </si>
  <si>
    <t>国立印刷局</t>
  </si>
  <si>
    <t>政府調達に関する苦情の受理等の官報公告</t>
  </si>
  <si>
    <t>随意契約</t>
  </si>
  <si>
    <t>NOVAホールディングス（株）</t>
  </si>
  <si>
    <t>政府調達苦情処理に関するホームページ等の英訳を実施</t>
  </si>
  <si>
    <t>宮嶋印刷（株）</t>
  </si>
  <si>
    <t>政府調達苦情処理に関するパンフレットの印刷・製本を実施</t>
  </si>
  <si>
    <t>HPへのアクセス件数の前年度比増を目指す</t>
  </si>
  <si>
    <t>苦情処理業務了後の、更なる苦情処理業務の発生に備え、委員会の開催等を必要最小限にしたため。</t>
  </si>
  <si>
    <t>６　政府調達に係る苦情処理についての周知・広報（政策４－施策①）</t>
  </si>
  <si>
    <t>政府調達苦情検討委員会の開催に係る経費、パンフレットの作成に係る経費等、真に必要なものに限定している。</t>
  </si>
  <si>
    <t>-</t>
  </si>
  <si>
    <t>点検対象外</t>
  </si>
  <si>
    <t>本経費は、苦情申立てがなされた場合を想定し、その際に最低限必要となる予算額を確保する必要がある。なお、周知・広報については、引き続き積極的に行っていく必要がある。</t>
  </si>
  <si>
    <t>関係省庁が主催する政府調達セミナーやパンフレットの配布等を通じた周知・広報活動を引き続き積極的に行っていく。</t>
  </si>
  <si>
    <t>庁費における単価変動のため増加。</t>
  </si>
  <si>
    <t>茂呂　賢吾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</si>
</sst>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_);[Red]\(0.000\)"/>
    <numFmt numFmtId="182" formatCode="#,##0.#;&quot;▲&quot;#,##0.#"/>
    <numFmt numFmtId="183" formatCode="#,##0;&quot;▲ &quot;#,##0&quot;％&quot;"/>
    <numFmt numFmtId="184" formatCode="#,##0.#;&quot;▲&quot;#,##0.#&quot;％&quot;"/>
    <numFmt numFmtId="185" formatCode="#,##0&quot;％&quot;"/>
    <numFmt numFmtId="186"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71"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23" xfId="0" applyFont="1" applyFill="1" applyBorder="1" applyAlignment="1" applyProtection="1">
      <alignment horizontal="center" vertical="center" textRotation="255" wrapText="1"/>
      <protection locked="0"/>
    </xf>
    <xf numFmtId="0" fontId="0" fillId="0" borderId="113" xfId="0" applyFont="1" applyFill="1" applyBorder="1" applyAlignment="1" applyProtection="1">
      <alignment horizontal="center" vertical="center" textRotation="255" wrapText="1"/>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81" fontId="0" fillId="0" borderId="96" xfId="0" applyNumberFormat="1" applyFont="1" applyFill="1" applyBorder="1" applyAlignment="1" applyProtection="1">
      <alignment horizontal="center" vertical="center"/>
      <protection/>
    </xf>
    <xf numFmtId="181" fontId="0" fillId="0" borderId="88" xfId="0" applyNumberFormat="1" applyFont="1" applyFill="1" applyBorder="1" applyAlignment="1" applyProtection="1">
      <alignment horizontal="center" vertical="center"/>
      <protection/>
    </xf>
    <xf numFmtId="181"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146</xdr:row>
      <xdr:rowOff>323850</xdr:rowOff>
    </xdr:from>
    <xdr:to>
      <xdr:col>48</xdr:col>
      <xdr:colOff>161925</xdr:colOff>
      <xdr:row>159</xdr:row>
      <xdr:rowOff>152400</xdr:rowOff>
    </xdr:to>
    <xdr:grpSp>
      <xdr:nvGrpSpPr>
        <xdr:cNvPr id="1" name="グループ化 1"/>
        <xdr:cNvGrpSpPr>
          <a:grpSpLocks/>
        </xdr:cNvGrpSpPr>
      </xdr:nvGrpSpPr>
      <xdr:grpSpPr>
        <a:xfrm>
          <a:off x="1733550" y="33813750"/>
          <a:ext cx="8029575" cy="4410075"/>
          <a:chOff x="609600" y="52897767"/>
          <a:chExt cx="8465348" cy="4426962"/>
        </a:xfrm>
        <a:solidFill>
          <a:srgbClr val="FFFFFF"/>
        </a:solidFill>
      </xdr:grpSpPr>
      <xdr:sp>
        <xdr:nvSpPr>
          <xdr:cNvPr id="2" name="正方形/長方形 20"/>
          <xdr:cNvSpPr>
            <a:spLocks/>
          </xdr:cNvSpPr>
        </xdr:nvSpPr>
        <xdr:spPr>
          <a:xfrm>
            <a:off x="2802125" y="52897767"/>
            <a:ext cx="3999877"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21"/>
          <xdr:cNvSpPr>
            <a:spLocks/>
          </xdr:cNvSpPr>
        </xdr:nvSpPr>
        <xdr:spPr>
          <a:xfrm>
            <a:off x="630763" y="55655764"/>
            <a:ext cx="2520557"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（独）国立印刷局</a:t>
            </a:r>
            <a:r>
              <a:rPr lang="en-US" cap="none" sz="1100" b="0" i="0" u="none" baseline="0">
                <a:solidFill>
                  <a:srgbClr val="000000"/>
                </a:solidFill>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22"/>
          <xdr:cNvSpPr>
            <a:spLocks/>
          </xdr:cNvSpPr>
        </xdr:nvSpPr>
        <xdr:spPr>
          <a:xfrm>
            <a:off x="609600" y="56531196"/>
            <a:ext cx="2520557"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政府調達に関する苦情の受理等の官報公告を実施</a:t>
            </a:r>
          </a:p>
        </xdr:txBody>
      </xdr:sp>
      <xdr:sp>
        <xdr:nvSpPr>
          <xdr:cNvPr id="5" name="直線コネクタ 23"/>
          <xdr:cNvSpPr>
            <a:spLocks/>
          </xdr:cNvSpPr>
        </xdr:nvSpPr>
        <xdr:spPr>
          <a:xfrm>
            <a:off x="1801098" y="54274552"/>
            <a:ext cx="599981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5"/>
          <xdr:cNvSpPr>
            <a:spLocks/>
          </xdr:cNvSpPr>
        </xdr:nvSpPr>
        <xdr:spPr>
          <a:xfrm>
            <a:off x="7803029"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26"/>
          <xdr:cNvSpPr>
            <a:spLocks/>
          </xdr:cNvSpPr>
        </xdr:nvSpPr>
        <xdr:spPr>
          <a:xfrm>
            <a:off x="6554391" y="55664618"/>
            <a:ext cx="2520557" cy="6762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宮嶋印刷（株）</a:t>
            </a:r>
            <a:r>
              <a:rPr lang="en-US" cap="none" sz="1100" b="0" i="0" u="none" baseline="0">
                <a:solidFill>
                  <a:srgbClr val="000000"/>
                </a:solidFill>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27"/>
          <xdr:cNvSpPr>
            <a:spLocks/>
          </xdr:cNvSpPr>
        </xdr:nvSpPr>
        <xdr:spPr>
          <a:xfrm>
            <a:off x="1801098"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28"/>
          <xdr:cNvSpPr txBox="1">
            <a:spLocks noChangeArrowheads="1"/>
          </xdr:cNvSpPr>
        </xdr:nvSpPr>
        <xdr:spPr>
          <a:xfrm>
            <a:off x="7398809" y="55351411"/>
            <a:ext cx="793626" cy="22024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30"/>
          <xdr:cNvSpPr>
            <a:spLocks/>
          </xdr:cNvSpPr>
        </xdr:nvSpPr>
        <xdr:spPr>
          <a:xfrm>
            <a:off x="3536494" y="55651337"/>
            <a:ext cx="2520557"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B.NOVA</a:t>
            </a:r>
            <a:r>
              <a:rPr lang="en-US" cap="none" sz="1100" b="0" i="0" u="none" baseline="0">
                <a:solidFill>
                  <a:srgbClr val="000000"/>
                </a:solidFill>
                <a:latin typeface="ＭＳ Ｐゴシック"/>
                <a:ea typeface="ＭＳ Ｐゴシック"/>
                <a:cs typeface="ＭＳ Ｐゴシック"/>
              </a:rPr>
              <a:t>ホールディングス（株）</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31"/>
          <xdr:cNvSpPr>
            <a:spLocks/>
          </xdr:cNvSpPr>
        </xdr:nvSpPr>
        <xdr:spPr>
          <a:xfrm>
            <a:off x="4838041" y="53610508"/>
            <a:ext cx="0" cy="172872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32"/>
          <xdr:cNvSpPr>
            <a:spLocks/>
          </xdr:cNvSpPr>
        </xdr:nvSpPr>
        <xdr:spPr>
          <a:xfrm>
            <a:off x="3536494" y="56559971"/>
            <a:ext cx="2520557"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政府調達苦情処理に関するホームページ等の英訳を実施</a:t>
            </a:r>
          </a:p>
        </xdr:txBody>
      </xdr:sp>
      <xdr:sp>
        <xdr:nvSpPr>
          <xdr:cNvPr id="13" name="大かっこ 33"/>
          <xdr:cNvSpPr>
            <a:spLocks/>
          </xdr:cNvSpPr>
        </xdr:nvSpPr>
        <xdr:spPr>
          <a:xfrm>
            <a:off x="6545925" y="56568825"/>
            <a:ext cx="2520557"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政府調達苦情処理に関するパンフレットの印刷・製本を実施</a:t>
            </a:r>
          </a:p>
        </xdr:txBody>
      </xdr:sp>
      <xdr:sp>
        <xdr:nvSpPr>
          <xdr:cNvPr id="14" name="テキスト ボックス 34"/>
          <xdr:cNvSpPr txBox="1">
            <a:spLocks noChangeArrowheads="1"/>
          </xdr:cNvSpPr>
        </xdr:nvSpPr>
        <xdr:spPr>
          <a:xfrm>
            <a:off x="4385145" y="55341450"/>
            <a:ext cx="793626" cy="21028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35"/>
          <xdr:cNvSpPr txBox="1">
            <a:spLocks noChangeArrowheads="1"/>
          </xdr:cNvSpPr>
        </xdr:nvSpPr>
        <xdr:spPr>
          <a:xfrm>
            <a:off x="1392645" y="55302714"/>
            <a:ext cx="804208" cy="22024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38</xdr:col>
      <xdr:colOff>161925</xdr:colOff>
      <xdr:row>143</xdr:row>
      <xdr:rowOff>285750</xdr:rowOff>
    </xdr:from>
    <xdr:to>
      <xdr:col>49</xdr:col>
      <xdr:colOff>66675</xdr:colOff>
      <xdr:row>147</xdr:row>
      <xdr:rowOff>276225</xdr:rowOff>
    </xdr:to>
    <xdr:sp>
      <xdr:nvSpPr>
        <xdr:cNvPr id="16" name="大かっこ 24"/>
        <xdr:cNvSpPr>
          <a:spLocks/>
        </xdr:cNvSpPr>
      </xdr:nvSpPr>
      <xdr:spPr>
        <a:xfrm>
          <a:off x="7762875" y="32718375"/>
          <a:ext cx="2105025" cy="1400175"/>
        </a:xfrm>
        <a:prstGeom prst="bracketPair">
          <a:avLst>
            <a:gd name="adj" fmla="val -4268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政府調達苦情検討委員会の開催に係る事務費</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①雑役務費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②諸謝金　　</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0" zoomScaleSheetLayoutView="85"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5" t="s">
        <v>0</v>
      </c>
      <c r="AK2" s="425"/>
      <c r="AL2" s="425"/>
      <c r="AM2" s="425"/>
      <c r="AN2" s="425"/>
      <c r="AO2" s="425"/>
      <c r="AP2" s="425"/>
      <c r="AQ2" s="677" t="s">
        <v>379</v>
      </c>
      <c r="AR2" s="677"/>
      <c r="AS2" s="59">
        <f>IF(OR(AQ2="　",AQ2=""),"","-")</f>
      </c>
      <c r="AT2" s="678">
        <v>14</v>
      </c>
      <c r="AU2" s="678"/>
      <c r="AV2" s="60">
        <f>IF(AW2="","","-")</f>
      </c>
      <c r="AW2" s="679"/>
      <c r="AX2" s="679"/>
    </row>
    <row r="3" spans="1:50" ht="21" customHeight="1" thickBot="1">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380</v>
      </c>
      <c r="AK3" s="635"/>
      <c r="AL3" s="635"/>
      <c r="AM3" s="635"/>
      <c r="AN3" s="635"/>
      <c r="AO3" s="635"/>
      <c r="AP3" s="635"/>
      <c r="AQ3" s="635"/>
      <c r="AR3" s="635"/>
      <c r="AS3" s="635"/>
      <c r="AT3" s="635"/>
      <c r="AU3" s="635"/>
      <c r="AV3" s="635"/>
      <c r="AW3" s="635"/>
      <c r="AX3" s="36" t="s">
        <v>91</v>
      </c>
    </row>
    <row r="4" spans="1:50" ht="24.75" customHeight="1">
      <c r="A4" s="452" t="s">
        <v>30</v>
      </c>
      <c r="B4" s="453"/>
      <c r="C4" s="453"/>
      <c r="D4" s="453"/>
      <c r="E4" s="453"/>
      <c r="F4" s="453"/>
      <c r="G4" s="426" t="s">
        <v>381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382</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52" t="s">
        <v>197</v>
      </c>
      <c r="H5" s="611"/>
      <c r="I5" s="611"/>
      <c r="J5" s="611"/>
      <c r="K5" s="611"/>
      <c r="L5" s="611"/>
      <c r="M5" s="653" t="s">
        <v>92</v>
      </c>
      <c r="N5" s="654"/>
      <c r="O5" s="654"/>
      <c r="P5" s="654"/>
      <c r="Q5" s="654"/>
      <c r="R5" s="655"/>
      <c r="S5" s="610" t="s">
        <v>157</v>
      </c>
      <c r="T5" s="611"/>
      <c r="U5" s="611"/>
      <c r="V5" s="611"/>
      <c r="W5" s="611"/>
      <c r="X5" s="612"/>
      <c r="Y5" s="443" t="s">
        <v>3</v>
      </c>
      <c r="Z5" s="444"/>
      <c r="AA5" s="444"/>
      <c r="AB5" s="444"/>
      <c r="AC5" s="444"/>
      <c r="AD5" s="445"/>
      <c r="AE5" s="446" t="s">
        <v>383</v>
      </c>
      <c r="AF5" s="447"/>
      <c r="AG5" s="447"/>
      <c r="AH5" s="447"/>
      <c r="AI5" s="447"/>
      <c r="AJ5" s="447"/>
      <c r="AK5" s="447"/>
      <c r="AL5" s="447"/>
      <c r="AM5" s="447"/>
      <c r="AN5" s="447"/>
      <c r="AO5" s="447"/>
      <c r="AP5" s="448"/>
      <c r="AQ5" s="449" t="s">
        <v>431</v>
      </c>
      <c r="AR5" s="450"/>
      <c r="AS5" s="450"/>
      <c r="AT5" s="450"/>
      <c r="AU5" s="450"/>
      <c r="AV5" s="450"/>
      <c r="AW5" s="450"/>
      <c r="AX5" s="451"/>
    </row>
    <row r="6" spans="1:50" ht="39"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424</v>
      </c>
      <c r="AF6" s="461"/>
      <c r="AG6" s="461"/>
      <c r="AH6" s="461"/>
      <c r="AI6" s="461"/>
      <c r="AJ6" s="461"/>
      <c r="AK6" s="461"/>
      <c r="AL6" s="461"/>
      <c r="AM6" s="461"/>
      <c r="AN6" s="461"/>
      <c r="AO6" s="461"/>
      <c r="AP6" s="461"/>
      <c r="AQ6" s="462"/>
      <c r="AR6" s="462"/>
      <c r="AS6" s="462"/>
      <c r="AT6" s="462"/>
      <c r="AU6" s="462"/>
      <c r="AV6" s="462"/>
      <c r="AW6" s="462"/>
      <c r="AX6" s="463"/>
    </row>
    <row r="7" spans="1:50" ht="49.5" customHeight="1">
      <c r="A7" s="479" t="s">
        <v>25</v>
      </c>
      <c r="B7" s="480"/>
      <c r="C7" s="480"/>
      <c r="D7" s="480"/>
      <c r="E7" s="480"/>
      <c r="F7" s="480"/>
      <c r="G7" s="481" t="s">
        <v>385</v>
      </c>
      <c r="H7" s="482"/>
      <c r="I7" s="482"/>
      <c r="J7" s="482"/>
      <c r="K7" s="482"/>
      <c r="L7" s="482"/>
      <c r="M7" s="482"/>
      <c r="N7" s="482"/>
      <c r="O7" s="482"/>
      <c r="P7" s="482"/>
      <c r="Q7" s="482"/>
      <c r="R7" s="482"/>
      <c r="S7" s="482"/>
      <c r="T7" s="482"/>
      <c r="U7" s="482"/>
      <c r="V7" s="482"/>
      <c r="W7" s="482"/>
      <c r="X7" s="483"/>
      <c r="Y7" s="484" t="s">
        <v>5</v>
      </c>
      <c r="Z7" s="375"/>
      <c r="AA7" s="375"/>
      <c r="AB7" s="375"/>
      <c r="AC7" s="375"/>
      <c r="AD7" s="377"/>
      <c r="AE7" s="485" t="s">
        <v>386</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30" t="s">
        <v>308</v>
      </c>
      <c r="B8" s="631"/>
      <c r="C8" s="631"/>
      <c r="D8" s="631"/>
      <c r="E8" s="631"/>
      <c r="F8" s="632"/>
      <c r="G8" s="627">
        <f>'入力規則等'!A26</f>
      </c>
      <c r="H8" s="628"/>
      <c r="I8" s="628"/>
      <c r="J8" s="628"/>
      <c r="K8" s="628"/>
      <c r="L8" s="628"/>
      <c r="M8" s="628"/>
      <c r="N8" s="628"/>
      <c r="O8" s="628"/>
      <c r="P8" s="628"/>
      <c r="Q8" s="628"/>
      <c r="R8" s="628"/>
      <c r="S8" s="628"/>
      <c r="T8" s="628"/>
      <c r="U8" s="628"/>
      <c r="V8" s="628"/>
      <c r="W8" s="628"/>
      <c r="X8" s="629"/>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56.25"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72.75" customHeight="1">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8"/>
      <c r="G11" s="440" t="str">
        <f>'入力規則等'!P10</f>
        <v>直接実施</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c r="A13" s="396"/>
      <c r="B13" s="397"/>
      <c r="C13" s="397"/>
      <c r="D13" s="397"/>
      <c r="E13" s="397"/>
      <c r="F13" s="398"/>
      <c r="G13" s="498" t="s">
        <v>7</v>
      </c>
      <c r="H13" s="499"/>
      <c r="I13" s="504" t="s">
        <v>8</v>
      </c>
      <c r="J13" s="505"/>
      <c r="K13" s="505"/>
      <c r="L13" s="505"/>
      <c r="M13" s="505"/>
      <c r="N13" s="505"/>
      <c r="O13" s="506"/>
      <c r="P13" s="175">
        <v>3.374</v>
      </c>
      <c r="Q13" s="176"/>
      <c r="R13" s="176"/>
      <c r="S13" s="176"/>
      <c r="T13" s="176"/>
      <c r="U13" s="176"/>
      <c r="V13" s="177"/>
      <c r="W13" s="175">
        <v>3.079</v>
      </c>
      <c r="X13" s="176"/>
      <c r="Y13" s="176"/>
      <c r="Z13" s="176"/>
      <c r="AA13" s="176"/>
      <c r="AB13" s="176"/>
      <c r="AC13" s="177"/>
      <c r="AD13" s="175">
        <v>3.247</v>
      </c>
      <c r="AE13" s="176"/>
      <c r="AF13" s="176"/>
      <c r="AG13" s="176"/>
      <c r="AH13" s="176"/>
      <c r="AI13" s="176"/>
      <c r="AJ13" s="177"/>
      <c r="AK13" s="175">
        <v>2.943</v>
      </c>
      <c r="AL13" s="176"/>
      <c r="AM13" s="176"/>
      <c r="AN13" s="176"/>
      <c r="AO13" s="176"/>
      <c r="AP13" s="176"/>
      <c r="AQ13" s="177"/>
      <c r="AR13" s="189">
        <v>2.969</v>
      </c>
      <c r="AS13" s="190"/>
      <c r="AT13" s="190"/>
      <c r="AU13" s="190"/>
      <c r="AV13" s="190"/>
      <c r="AW13" s="190"/>
      <c r="AX13" s="191"/>
    </row>
    <row r="14" spans="1:50" ht="21" customHeight="1">
      <c r="A14" s="396"/>
      <c r="B14" s="397"/>
      <c r="C14" s="397"/>
      <c r="D14" s="397"/>
      <c r="E14" s="397"/>
      <c r="F14" s="398"/>
      <c r="G14" s="500"/>
      <c r="H14" s="501"/>
      <c r="I14" s="179" t="s">
        <v>9</v>
      </c>
      <c r="J14" s="180"/>
      <c r="K14" s="180"/>
      <c r="L14" s="180"/>
      <c r="M14" s="180"/>
      <c r="N14" s="180"/>
      <c r="O14" s="181"/>
      <c r="P14" s="175">
        <v>0.102</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0"/>
      <c r="H15" s="501"/>
      <c r="I15" s="179" t="s">
        <v>62</v>
      </c>
      <c r="J15" s="423"/>
      <c r="K15" s="423"/>
      <c r="L15" s="423"/>
      <c r="M15" s="423"/>
      <c r="N15" s="423"/>
      <c r="O15" s="424"/>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0"/>
      <c r="H16" s="501"/>
      <c r="I16" s="179" t="s">
        <v>63</v>
      </c>
      <c r="J16" s="423"/>
      <c r="K16" s="423"/>
      <c r="L16" s="423"/>
      <c r="M16" s="423"/>
      <c r="N16" s="423"/>
      <c r="O16" s="424"/>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4"/>
      <c r="AS16" s="475"/>
      <c r="AT16" s="475"/>
      <c r="AU16" s="475"/>
      <c r="AV16" s="475"/>
      <c r="AW16" s="475"/>
      <c r="AX16" s="476"/>
    </row>
    <row r="17" spans="1:50" ht="24.75" customHeight="1">
      <c r="A17" s="396"/>
      <c r="B17" s="397"/>
      <c r="C17" s="397"/>
      <c r="D17" s="397"/>
      <c r="E17" s="397"/>
      <c r="F17" s="398"/>
      <c r="G17" s="500"/>
      <c r="H17" s="501"/>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77"/>
      <c r="AS17" s="477"/>
      <c r="AT17" s="477"/>
      <c r="AU17" s="477"/>
      <c r="AV17" s="477"/>
      <c r="AW17" s="477"/>
      <c r="AX17" s="478"/>
    </row>
    <row r="18" spans="1:50" ht="24.75" customHeight="1">
      <c r="A18" s="396"/>
      <c r="B18" s="397"/>
      <c r="C18" s="397"/>
      <c r="D18" s="397"/>
      <c r="E18" s="397"/>
      <c r="F18" s="398"/>
      <c r="G18" s="502"/>
      <c r="H18" s="503"/>
      <c r="I18" s="622" t="s">
        <v>22</v>
      </c>
      <c r="J18" s="623"/>
      <c r="K18" s="623"/>
      <c r="L18" s="623"/>
      <c r="M18" s="623"/>
      <c r="N18" s="623"/>
      <c r="O18" s="624"/>
      <c r="P18" s="645">
        <f>SUM(P13:V17)</f>
        <v>3.476</v>
      </c>
      <c r="Q18" s="646"/>
      <c r="R18" s="646"/>
      <c r="S18" s="646"/>
      <c r="T18" s="646"/>
      <c r="U18" s="646"/>
      <c r="V18" s="647"/>
      <c r="W18" s="645">
        <f>SUM(W13:AC17)</f>
        <v>3.079</v>
      </c>
      <c r="X18" s="646"/>
      <c r="Y18" s="646"/>
      <c r="Z18" s="646"/>
      <c r="AA18" s="646"/>
      <c r="AB18" s="646"/>
      <c r="AC18" s="647"/>
      <c r="AD18" s="645">
        <f>SUM(AD13:AJ17)</f>
        <v>3.247</v>
      </c>
      <c r="AE18" s="646"/>
      <c r="AF18" s="646"/>
      <c r="AG18" s="646"/>
      <c r="AH18" s="646"/>
      <c r="AI18" s="646"/>
      <c r="AJ18" s="647"/>
      <c r="AK18" s="645">
        <f>SUM(AK13:AQ17)</f>
        <v>2.943</v>
      </c>
      <c r="AL18" s="646"/>
      <c r="AM18" s="646"/>
      <c r="AN18" s="646"/>
      <c r="AO18" s="646"/>
      <c r="AP18" s="646"/>
      <c r="AQ18" s="647"/>
      <c r="AR18" s="648">
        <f>SUM(AR13:AX17)</f>
        <v>2.969</v>
      </c>
      <c r="AS18" s="649"/>
      <c r="AT18" s="649"/>
      <c r="AU18" s="649"/>
      <c r="AV18" s="649"/>
      <c r="AW18" s="649"/>
      <c r="AX18" s="650"/>
    </row>
    <row r="19" spans="1:50" ht="24.75" customHeight="1">
      <c r="A19" s="396"/>
      <c r="B19" s="397"/>
      <c r="C19" s="397"/>
      <c r="D19" s="397"/>
      <c r="E19" s="397"/>
      <c r="F19" s="398"/>
      <c r="G19" s="643" t="s">
        <v>10</v>
      </c>
      <c r="H19" s="644"/>
      <c r="I19" s="644"/>
      <c r="J19" s="644"/>
      <c r="K19" s="644"/>
      <c r="L19" s="644"/>
      <c r="M19" s="644"/>
      <c r="N19" s="644"/>
      <c r="O19" s="644"/>
      <c r="P19" s="175">
        <v>1.488</v>
      </c>
      <c r="Q19" s="176"/>
      <c r="R19" s="176"/>
      <c r="S19" s="176"/>
      <c r="T19" s="176"/>
      <c r="U19" s="176"/>
      <c r="V19" s="177"/>
      <c r="W19" s="175">
        <v>0</v>
      </c>
      <c r="X19" s="176"/>
      <c r="Y19" s="176"/>
      <c r="Z19" s="176"/>
      <c r="AA19" s="176"/>
      <c r="AB19" s="176"/>
      <c r="AC19" s="177"/>
      <c r="AD19" s="175">
        <v>1.643</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c r="A20" s="492"/>
      <c r="B20" s="493"/>
      <c r="C20" s="493"/>
      <c r="D20" s="493"/>
      <c r="E20" s="493"/>
      <c r="F20" s="494"/>
      <c r="G20" s="643" t="s">
        <v>11</v>
      </c>
      <c r="H20" s="644"/>
      <c r="I20" s="644"/>
      <c r="J20" s="644"/>
      <c r="K20" s="644"/>
      <c r="L20" s="644"/>
      <c r="M20" s="644"/>
      <c r="N20" s="644"/>
      <c r="O20" s="644"/>
      <c r="P20" s="651">
        <f>IF(P18=0,"-",P19/P18)</f>
        <v>0.428078250863061</v>
      </c>
      <c r="Q20" s="651"/>
      <c r="R20" s="651"/>
      <c r="S20" s="651"/>
      <c r="T20" s="651"/>
      <c r="U20" s="651"/>
      <c r="V20" s="651"/>
      <c r="W20" s="651">
        <f>IF(W18=0,"-",W19/W18)</f>
        <v>0</v>
      </c>
      <c r="X20" s="651"/>
      <c r="Y20" s="651"/>
      <c r="Z20" s="651"/>
      <c r="AA20" s="651"/>
      <c r="AB20" s="651"/>
      <c r="AC20" s="651"/>
      <c r="AD20" s="651">
        <f>IF(AD18=0,"-",AD19/AD18)</f>
        <v>0.506005543578688</v>
      </c>
      <c r="AE20" s="651"/>
      <c r="AF20" s="651"/>
      <c r="AG20" s="651"/>
      <c r="AH20" s="651"/>
      <c r="AI20" s="651"/>
      <c r="AJ20" s="651"/>
      <c r="AK20" s="620"/>
      <c r="AL20" s="620"/>
      <c r="AM20" s="620"/>
      <c r="AN20" s="620"/>
      <c r="AO20" s="620"/>
      <c r="AP20" s="620"/>
      <c r="AQ20" s="620"/>
      <c r="AR20" s="620"/>
      <c r="AS20" s="620"/>
      <c r="AT20" s="620"/>
      <c r="AU20" s="620"/>
      <c r="AV20" s="620"/>
      <c r="AW20" s="620"/>
      <c r="AX20" s="621"/>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426</v>
      </c>
      <c r="AV22" s="71"/>
      <c r="AW22" s="72" t="s">
        <v>355</v>
      </c>
      <c r="AX22" s="73"/>
    </row>
    <row r="23" spans="1:50" ht="22.5" customHeight="1">
      <c r="A23" s="130"/>
      <c r="B23" s="128"/>
      <c r="C23" s="128"/>
      <c r="D23" s="128"/>
      <c r="E23" s="128"/>
      <c r="F23" s="129"/>
      <c r="G23" s="74" t="s">
        <v>389</v>
      </c>
      <c r="H23" s="75"/>
      <c r="I23" s="75"/>
      <c r="J23" s="75"/>
      <c r="K23" s="75"/>
      <c r="L23" s="75"/>
      <c r="M23" s="75"/>
      <c r="N23" s="75"/>
      <c r="O23" s="76"/>
      <c r="P23" s="219" t="s">
        <v>390</v>
      </c>
      <c r="Q23" s="234"/>
      <c r="R23" s="234"/>
      <c r="S23" s="234"/>
      <c r="T23" s="234"/>
      <c r="U23" s="234"/>
      <c r="V23" s="234"/>
      <c r="W23" s="234"/>
      <c r="X23" s="235"/>
      <c r="Y23" s="228" t="s">
        <v>14</v>
      </c>
      <c r="Z23" s="229"/>
      <c r="AA23" s="230"/>
      <c r="AB23" s="167" t="s">
        <v>391</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t="s">
        <v>391</v>
      </c>
      <c r="AC24" s="197"/>
      <c r="AD24" s="197"/>
      <c r="AE24" s="88" t="s">
        <v>386</v>
      </c>
      <c r="AF24" s="89"/>
      <c r="AG24" s="89"/>
      <c r="AH24" s="89"/>
      <c r="AI24" s="90"/>
      <c r="AJ24" s="88" t="s">
        <v>386</v>
      </c>
      <c r="AK24" s="89"/>
      <c r="AL24" s="89"/>
      <c r="AM24" s="89"/>
      <c r="AN24" s="90"/>
      <c r="AO24" s="88" t="s">
        <v>386</v>
      </c>
      <c r="AP24" s="89"/>
      <c r="AQ24" s="89"/>
      <c r="AR24" s="89"/>
      <c r="AS24" s="90"/>
      <c r="AT24" s="88"/>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386</v>
      </c>
      <c r="AF25" s="89"/>
      <c r="AG25" s="89"/>
      <c r="AH25" s="89"/>
      <c r="AI25" s="90"/>
      <c r="AJ25" s="88" t="s">
        <v>386</v>
      </c>
      <c r="AK25" s="89"/>
      <c r="AL25" s="89"/>
      <c r="AM25" s="89"/>
      <c r="AN25" s="90"/>
      <c r="AO25" s="88" t="s">
        <v>386</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426</v>
      </c>
      <c r="AV27" s="71"/>
      <c r="AW27" s="72" t="s">
        <v>355</v>
      </c>
      <c r="AX27" s="73"/>
    </row>
    <row r="28" spans="1:50" ht="22.5" customHeight="1">
      <c r="A28" s="130"/>
      <c r="B28" s="128"/>
      <c r="C28" s="128"/>
      <c r="D28" s="128"/>
      <c r="E28" s="128"/>
      <c r="F28" s="129"/>
      <c r="G28" s="74" t="s">
        <v>392</v>
      </c>
      <c r="H28" s="75"/>
      <c r="I28" s="75"/>
      <c r="J28" s="75"/>
      <c r="K28" s="75"/>
      <c r="L28" s="75"/>
      <c r="M28" s="75"/>
      <c r="N28" s="75"/>
      <c r="O28" s="76"/>
      <c r="P28" s="219" t="s">
        <v>422</v>
      </c>
      <c r="Q28" s="234"/>
      <c r="R28" s="234"/>
      <c r="S28" s="234"/>
      <c r="T28" s="234"/>
      <c r="U28" s="234"/>
      <c r="V28" s="234"/>
      <c r="W28" s="234"/>
      <c r="X28" s="235"/>
      <c r="Y28" s="228" t="s">
        <v>14</v>
      </c>
      <c r="Z28" s="229"/>
      <c r="AA28" s="230"/>
      <c r="AB28" s="167" t="s">
        <v>391</v>
      </c>
      <c r="AC28" s="168"/>
      <c r="AD28" s="168"/>
      <c r="AE28" s="88">
        <v>29354</v>
      </c>
      <c r="AF28" s="89"/>
      <c r="AG28" s="89"/>
      <c r="AH28" s="89"/>
      <c r="AI28" s="90"/>
      <c r="AJ28" s="88">
        <v>23402</v>
      </c>
      <c r="AK28" s="89"/>
      <c r="AL28" s="89"/>
      <c r="AM28" s="89"/>
      <c r="AN28" s="90"/>
      <c r="AO28" s="88">
        <v>31880</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6" t="s">
        <v>391</v>
      </c>
      <c r="AC29" s="197"/>
      <c r="AD29" s="197"/>
      <c r="AE29" s="88">
        <v>45378</v>
      </c>
      <c r="AF29" s="89"/>
      <c r="AG29" s="89"/>
      <c r="AH29" s="89"/>
      <c r="AI29" s="90"/>
      <c r="AJ29" s="88">
        <v>29354</v>
      </c>
      <c r="AK29" s="89"/>
      <c r="AL29" s="89"/>
      <c r="AM29" s="89"/>
      <c r="AN29" s="90"/>
      <c r="AO29" s="88">
        <v>23402</v>
      </c>
      <c r="AP29" s="89"/>
      <c r="AQ29" s="89"/>
      <c r="AR29" s="89"/>
      <c r="AS29" s="90"/>
      <c r="AT29" s="88"/>
      <c r="AU29" s="89"/>
      <c r="AV29" s="89"/>
      <c r="AW29" s="89"/>
      <c r="AX29" s="348"/>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64.7</v>
      </c>
      <c r="AF30" s="89"/>
      <c r="AG30" s="89"/>
      <c r="AH30" s="89"/>
      <c r="AI30" s="90"/>
      <c r="AJ30" s="88">
        <v>79.7</v>
      </c>
      <c r="AK30" s="89"/>
      <c r="AL30" s="89"/>
      <c r="AM30" s="89"/>
      <c r="AN30" s="90"/>
      <c r="AO30" s="88">
        <v>136.2</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6"/>
      <c r="B54" s="100"/>
      <c r="C54" s="100"/>
      <c r="D54" s="100"/>
      <c r="E54" s="100"/>
      <c r="F54" s="101"/>
      <c r="G54" s="604"/>
      <c r="H54" s="234"/>
      <c r="I54" s="234"/>
      <c r="J54" s="234"/>
      <c r="K54" s="234"/>
      <c r="L54" s="234"/>
      <c r="M54" s="234"/>
      <c r="N54" s="234"/>
      <c r="O54" s="235"/>
      <c r="P54" s="219"/>
      <c r="Q54" s="220"/>
      <c r="R54" s="220"/>
      <c r="S54" s="220"/>
      <c r="T54" s="220"/>
      <c r="U54" s="220"/>
      <c r="V54" s="220"/>
      <c r="W54" s="220"/>
      <c r="X54" s="221"/>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6"/>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6"/>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6"/>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4"/>
      <c r="H64" s="234"/>
      <c r="I64" s="234"/>
      <c r="J64" s="234"/>
      <c r="K64" s="234"/>
      <c r="L64" s="234"/>
      <c r="M64" s="234"/>
      <c r="N64" s="234"/>
      <c r="O64" s="235"/>
      <c r="P64" s="219"/>
      <c r="Q64" s="220"/>
      <c r="R64" s="220"/>
      <c r="S64" s="220"/>
      <c r="T64" s="220"/>
      <c r="U64" s="220"/>
      <c r="V64" s="220"/>
      <c r="W64" s="220"/>
      <c r="X64" s="221"/>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7"/>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1" t="s">
        <v>88</v>
      </c>
      <c r="B67" s="522"/>
      <c r="C67" s="522"/>
      <c r="D67" s="522"/>
      <c r="E67" s="522"/>
      <c r="F67" s="523"/>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4"/>
      <c r="B68" s="525"/>
      <c r="C68" s="525"/>
      <c r="D68" s="525"/>
      <c r="E68" s="525"/>
      <c r="F68" s="526"/>
      <c r="G68" s="234" t="s">
        <v>393</v>
      </c>
      <c r="H68" s="234"/>
      <c r="I68" s="234"/>
      <c r="J68" s="234"/>
      <c r="K68" s="234"/>
      <c r="L68" s="234"/>
      <c r="M68" s="234"/>
      <c r="N68" s="234"/>
      <c r="O68" s="234"/>
      <c r="P68" s="234"/>
      <c r="Q68" s="234"/>
      <c r="R68" s="234"/>
      <c r="S68" s="234"/>
      <c r="T68" s="234"/>
      <c r="U68" s="234"/>
      <c r="V68" s="234"/>
      <c r="W68" s="234"/>
      <c r="X68" s="235"/>
      <c r="Y68" s="613" t="s">
        <v>66</v>
      </c>
      <c r="Z68" s="614"/>
      <c r="AA68" s="615"/>
      <c r="AB68" s="111" t="s">
        <v>394</v>
      </c>
      <c r="AC68" s="112"/>
      <c r="AD68" s="113"/>
      <c r="AE68" s="88">
        <v>7</v>
      </c>
      <c r="AF68" s="89"/>
      <c r="AG68" s="89"/>
      <c r="AH68" s="89"/>
      <c r="AI68" s="90"/>
      <c r="AJ68" s="88">
        <v>1</v>
      </c>
      <c r="AK68" s="89"/>
      <c r="AL68" s="89"/>
      <c r="AM68" s="89"/>
      <c r="AN68" s="90"/>
      <c r="AO68" s="88">
        <v>7</v>
      </c>
      <c r="AP68" s="89"/>
      <c r="AQ68" s="89"/>
      <c r="AR68" s="89"/>
      <c r="AS68" s="90"/>
      <c r="AT68" s="536"/>
      <c r="AU68" s="536"/>
      <c r="AV68" s="536"/>
      <c r="AW68" s="536"/>
      <c r="AX68" s="537"/>
      <c r="AY68" s="10"/>
      <c r="AZ68" s="10"/>
      <c r="BA68" s="10"/>
      <c r="BB68" s="10"/>
      <c r="BC68" s="10"/>
    </row>
    <row r="69" spans="1:60" ht="22.5" customHeight="1">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394</v>
      </c>
      <c r="AC69" s="203"/>
      <c r="AD69" s="204"/>
      <c r="AE69" s="88">
        <v>7</v>
      </c>
      <c r="AF69" s="89"/>
      <c r="AG69" s="89"/>
      <c r="AH69" s="89"/>
      <c r="AI69" s="90"/>
      <c r="AJ69" s="88">
        <v>7</v>
      </c>
      <c r="AK69" s="89"/>
      <c r="AL69" s="89"/>
      <c r="AM69" s="89"/>
      <c r="AN69" s="90"/>
      <c r="AO69" s="88">
        <v>7</v>
      </c>
      <c r="AP69" s="89"/>
      <c r="AQ69" s="89"/>
      <c r="AR69" s="89"/>
      <c r="AS69" s="90"/>
      <c r="AT69" s="88">
        <v>7</v>
      </c>
      <c r="AU69" s="89"/>
      <c r="AV69" s="89"/>
      <c r="AW69" s="89"/>
      <c r="AX69" s="348"/>
      <c r="AY69" s="10"/>
      <c r="AZ69" s="10"/>
      <c r="BA69" s="10"/>
      <c r="BB69" s="10"/>
      <c r="BC69" s="10"/>
      <c r="BD69" s="10"/>
      <c r="BE69" s="10"/>
      <c r="BF69" s="10"/>
      <c r="BG69" s="10"/>
      <c r="BH69" s="10"/>
    </row>
    <row r="70" spans="1:50" ht="33" customHeight="1" hidden="1">
      <c r="A70" s="521" t="s">
        <v>88</v>
      </c>
      <c r="B70" s="522"/>
      <c r="C70" s="522"/>
      <c r="D70" s="522"/>
      <c r="E70" s="522"/>
      <c r="F70" s="523"/>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55" ht="22.5" customHeight="1" hidden="1">
      <c r="A71" s="524"/>
      <c r="B71" s="525"/>
      <c r="C71" s="525"/>
      <c r="D71" s="525"/>
      <c r="E71" s="525"/>
      <c r="F71" s="526"/>
      <c r="G71" s="219"/>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customHeight="1" hidden="1">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1" t="s">
        <v>88</v>
      </c>
      <c r="B73" s="522"/>
      <c r="C73" s="522"/>
      <c r="D73" s="522"/>
      <c r="E73" s="522"/>
      <c r="F73" s="523"/>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55" ht="22.5" customHeight="1" hidden="1">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customHeight="1" hidden="1">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1" t="s">
        <v>88</v>
      </c>
      <c r="B76" s="522"/>
      <c r="C76" s="522"/>
      <c r="D76" s="522"/>
      <c r="E76" s="522"/>
      <c r="F76" s="523"/>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55" ht="22.5" customHeight="1" hidden="1">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customHeight="1" hidden="1">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1" t="s">
        <v>88</v>
      </c>
      <c r="B79" s="522"/>
      <c r="C79" s="522"/>
      <c r="D79" s="522"/>
      <c r="E79" s="522"/>
      <c r="F79" s="523"/>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55" ht="22.5" customHeight="1" hidden="1">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customHeight="1" hidden="1">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397</v>
      </c>
      <c r="H83" s="295"/>
      <c r="I83" s="295"/>
      <c r="J83" s="295"/>
      <c r="K83" s="295"/>
      <c r="L83" s="295"/>
      <c r="M83" s="295"/>
      <c r="N83" s="295"/>
      <c r="O83" s="295"/>
      <c r="P83" s="295"/>
      <c r="Q83" s="295"/>
      <c r="R83" s="295"/>
      <c r="S83" s="295"/>
      <c r="T83" s="295"/>
      <c r="U83" s="295"/>
      <c r="V83" s="295"/>
      <c r="W83" s="295"/>
      <c r="X83" s="295"/>
      <c r="Y83" s="533" t="s">
        <v>17</v>
      </c>
      <c r="Z83" s="534"/>
      <c r="AA83" s="535"/>
      <c r="AB83" s="663" t="s">
        <v>395</v>
      </c>
      <c r="AC83" s="115"/>
      <c r="AD83" s="116"/>
      <c r="AE83" s="205">
        <v>21.3</v>
      </c>
      <c r="AF83" s="206"/>
      <c r="AG83" s="206"/>
      <c r="AH83" s="206"/>
      <c r="AI83" s="206"/>
      <c r="AJ83" s="205" t="s">
        <v>386</v>
      </c>
      <c r="AK83" s="206"/>
      <c r="AL83" s="206"/>
      <c r="AM83" s="206"/>
      <c r="AN83" s="206"/>
      <c r="AO83" s="205">
        <v>16</v>
      </c>
      <c r="AP83" s="206"/>
      <c r="AQ83" s="206"/>
      <c r="AR83" s="206"/>
      <c r="AS83" s="206"/>
      <c r="AT83" s="88">
        <v>34.6</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398</v>
      </c>
      <c r="AC84" s="92"/>
      <c r="AD84" s="93"/>
      <c r="AE84" s="91" t="s">
        <v>396</v>
      </c>
      <c r="AF84" s="92"/>
      <c r="AG84" s="92"/>
      <c r="AH84" s="92"/>
      <c r="AI84" s="93"/>
      <c r="AJ84" s="91" t="s">
        <v>399</v>
      </c>
      <c r="AK84" s="92"/>
      <c r="AL84" s="92"/>
      <c r="AM84" s="92"/>
      <c r="AN84" s="93"/>
      <c r="AO84" s="91" t="s">
        <v>400</v>
      </c>
      <c r="AP84" s="92"/>
      <c r="AQ84" s="92"/>
      <c r="AR84" s="92"/>
      <c r="AS84" s="93"/>
      <c r="AT84" s="91" t="s">
        <v>404</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5" t="s">
        <v>77</v>
      </c>
      <c r="B97" s="596"/>
      <c r="C97" s="625" t="s">
        <v>19</v>
      </c>
      <c r="D97" s="519"/>
      <c r="E97" s="519"/>
      <c r="F97" s="519"/>
      <c r="G97" s="519"/>
      <c r="H97" s="519"/>
      <c r="I97" s="519"/>
      <c r="J97" s="519"/>
      <c r="K97" s="626"/>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2.5" customHeight="1">
      <c r="A98" s="597"/>
      <c r="B98" s="598"/>
      <c r="C98" s="530" t="s">
        <v>401</v>
      </c>
      <c r="D98" s="531"/>
      <c r="E98" s="531"/>
      <c r="F98" s="531"/>
      <c r="G98" s="531"/>
      <c r="H98" s="531"/>
      <c r="I98" s="531"/>
      <c r="J98" s="531"/>
      <c r="K98" s="532"/>
      <c r="L98" s="175">
        <v>0.969</v>
      </c>
      <c r="M98" s="176"/>
      <c r="N98" s="176"/>
      <c r="O98" s="176"/>
      <c r="P98" s="176"/>
      <c r="Q98" s="177"/>
      <c r="R98" s="175">
        <v>0.969</v>
      </c>
      <c r="S98" s="176"/>
      <c r="T98" s="176"/>
      <c r="U98" s="176"/>
      <c r="V98" s="176"/>
      <c r="W98" s="177"/>
      <c r="X98" s="62" t="s">
        <v>430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597"/>
      <c r="B99" s="598"/>
      <c r="C99" s="592" t="s">
        <v>402</v>
      </c>
      <c r="D99" s="593"/>
      <c r="E99" s="593"/>
      <c r="F99" s="593"/>
      <c r="G99" s="593"/>
      <c r="H99" s="593"/>
      <c r="I99" s="593"/>
      <c r="J99" s="593"/>
      <c r="K99" s="594"/>
      <c r="L99" s="175">
        <v>0.399</v>
      </c>
      <c r="M99" s="176"/>
      <c r="N99" s="176"/>
      <c r="O99" s="176"/>
      <c r="P99" s="176"/>
      <c r="Q99" s="177"/>
      <c r="R99" s="175">
        <v>0.399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7"/>
      <c r="B100" s="598"/>
      <c r="C100" s="592" t="s">
        <v>403</v>
      </c>
      <c r="D100" s="593"/>
      <c r="E100" s="593"/>
      <c r="F100" s="593"/>
      <c r="G100" s="593"/>
      <c r="H100" s="593"/>
      <c r="I100" s="593"/>
      <c r="J100" s="593"/>
      <c r="K100" s="594"/>
      <c r="L100" s="175">
        <v>1.575</v>
      </c>
      <c r="M100" s="176"/>
      <c r="N100" s="176"/>
      <c r="O100" s="176"/>
      <c r="P100" s="176"/>
      <c r="Q100" s="177"/>
      <c r="R100" s="175">
        <v>1.601</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9"/>
      <c r="B104" s="600"/>
      <c r="C104" s="586" t="s">
        <v>22</v>
      </c>
      <c r="D104" s="587"/>
      <c r="E104" s="587"/>
      <c r="F104" s="587"/>
      <c r="G104" s="587"/>
      <c r="H104" s="587"/>
      <c r="I104" s="587"/>
      <c r="J104" s="587"/>
      <c r="K104" s="588"/>
      <c r="L104" s="589">
        <f>SUM(L98:Q103)</f>
        <v>2.9429999999999996</v>
      </c>
      <c r="M104" s="590"/>
      <c r="N104" s="590"/>
      <c r="O104" s="590"/>
      <c r="P104" s="590"/>
      <c r="Q104" s="591"/>
      <c r="R104" s="589">
        <f>SUM(R98:W103)</f>
        <v>2.969</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7" t="s">
        <v>312</v>
      </c>
      <c r="B108" s="638"/>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384</v>
      </c>
      <c r="AE108" s="342"/>
      <c r="AF108" s="342"/>
      <c r="AG108" s="338" t="s">
        <v>405</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39"/>
      <c r="B109" s="64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384</v>
      </c>
      <c r="AE109" s="294"/>
      <c r="AF109" s="294"/>
      <c r="AG109" s="273" t="s">
        <v>406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1"/>
      <c r="B110" s="642"/>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384</v>
      </c>
      <c r="AE110" s="324"/>
      <c r="AF110" s="324"/>
      <c r="AG110" s="465" t="s">
        <v>407</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408</v>
      </c>
      <c r="AE111" s="268"/>
      <c r="AF111" s="268"/>
      <c r="AG111" s="636"/>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408</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384</v>
      </c>
      <c r="AE113" s="294"/>
      <c r="AF113" s="294"/>
      <c r="AG113" s="273" t="s">
        <v>409</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408</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50" ht="38.2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384</v>
      </c>
      <c r="AE115" s="294"/>
      <c r="AF115" s="294"/>
      <c r="AG115" s="273" t="s">
        <v>425</v>
      </c>
      <c r="AH115" s="250"/>
      <c r="AI115" s="250"/>
      <c r="AJ115" s="250"/>
      <c r="AK115" s="250"/>
      <c r="AL115" s="250"/>
      <c r="AM115" s="250"/>
      <c r="AN115" s="250"/>
      <c r="AO115" s="250"/>
      <c r="AP115" s="250"/>
      <c r="AQ115" s="250"/>
      <c r="AR115" s="250"/>
      <c r="AS115" s="250"/>
      <c r="AT115" s="250"/>
      <c r="AU115" s="250"/>
      <c r="AV115" s="250"/>
      <c r="AW115" s="250"/>
      <c r="AX115" s="274"/>
    </row>
    <row r="116" spans="1:64" ht="33"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384</v>
      </c>
      <c r="AE116" s="253"/>
      <c r="AF116" s="253"/>
      <c r="AG116" s="578" t="s">
        <v>423</v>
      </c>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384</v>
      </c>
      <c r="AE117" s="324"/>
      <c r="AF117" s="328"/>
      <c r="AG117" s="334" t="s">
        <v>410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384</v>
      </c>
      <c r="AE118" s="268"/>
      <c r="AF118" s="269"/>
      <c r="AG118" s="270" t="s">
        <v>412</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408</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273" t="s">
        <v>411</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408</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408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49"/>
      <c r="U125" s="335"/>
      <c r="V125" s="335"/>
      <c r="W125" s="335"/>
      <c r="X125" s="335"/>
      <c r="Y125" s="335"/>
      <c r="Z125" s="335"/>
      <c r="AA125" s="335"/>
      <c r="AB125" s="335"/>
      <c r="AC125" s="335"/>
      <c r="AD125" s="335"/>
      <c r="AE125" s="335"/>
      <c r="AF125" s="550"/>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1"/>
      <c r="E126" s="421"/>
      <c r="F126" s="422"/>
      <c r="G126" s="378" t="s">
        <v>413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3" t="s">
        <v>68</v>
      </c>
      <c r="D127" s="574"/>
      <c r="E127" s="574"/>
      <c r="F127" s="575"/>
      <c r="G127" s="576" t="s">
        <v>414</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50" ht="21" customHeight="1">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104.25" customHeight="1" thickBot="1">
      <c r="A129" s="420" t="s">
        <v>427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04.25" customHeight="1" thickBot="1">
      <c r="A131" s="381" t="s">
        <v>307</v>
      </c>
      <c r="B131" s="382"/>
      <c r="C131" s="382"/>
      <c r="D131" s="382"/>
      <c r="E131" s="383"/>
      <c r="F131" s="414" t="s">
        <v>428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04.25" customHeight="1" thickBot="1">
      <c r="A133" s="381" t="s">
        <v>307</v>
      </c>
      <c r="B133" s="547"/>
      <c r="C133" s="547"/>
      <c r="D133" s="547"/>
      <c r="E133" s="548"/>
      <c r="F133" s="414" t="s">
        <v>429</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3" t="s">
        <v>224</v>
      </c>
      <c r="B137" s="311"/>
      <c r="C137" s="311"/>
      <c r="D137" s="311"/>
      <c r="E137" s="311"/>
      <c r="F137" s="311"/>
      <c r="G137" s="538">
        <v>20</v>
      </c>
      <c r="H137" s="539"/>
      <c r="I137" s="539"/>
      <c r="J137" s="539"/>
      <c r="K137" s="539"/>
      <c r="L137" s="539"/>
      <c r="M137" s="539"/>
      <c r="N137" s="539"/>
      <c r="O137" s="539"/>
      <c r="P137" s="540"/>
      <c r="Q137" s="311" t="s">
        <v>225</v>
      </c>
      <c r="R137" s="311"/>
      <c r="S137" s="311"/>
      <c r="T137" s="311"/>
      <c r="U137" s="311"/>
      <c r="V137" s="311"/>
      <c r="W137" s="538">
        <v>29</v>
      </c>
      <c r="X137" s="539"/>
      <c r="Y137" s="539"/>
      <c r="Z137" s="539"/>
      <c r="AA137" s="539"/>
      <c r="AB137" s="539"/>
      <c r="AC137" s="539"/>
      <c r="AD137" s="539"/>
      <c r="AE137" s="539"/>
      <c r="AF137" s="540"/>
      <c r="AG137" s="311" t="s">
        <v>226</v>
      </c>
      <c r="AH137" s="311"/>
      <c r="AI137" s="311"/>
      <c r="AJ137" s="311"/>
      <c r="AK137" s="311"/>
      <c r="AL137" s="311"/>
      <c r="AM137" s="510">
        <v>25</v>
      </c>
      <c r="AN137" s="511"/>
      <c r="AO137" s="511"/>
      <c r="AP137" s="511"/>
      <c r="AQ137" s="511"/>
      <c r="AR137" s="511"/>
      <c r="AS137" s="511"/>
      <c r="AT137" s="511"/>
      <c r="AU137" s="511"/>
      <c r="AV137" s="512"/>
      <c r="AW137" s="12"/>
      <c r="AX137" s="13"/>
    </row>
    <row r="138" spans="1:50" ht="19.5" customHeight="1" thickBot="1">
      <c r="A138" s="514" t="s">
        <v>227</v>
      </c>
      <c r="B138" s="419"/>
      <c r="C138" s="419"/>
      <c r="D138" s="419"/>
      <c r="E138" s="419"/>
      <c r="F138" s="419"/>
      <c r="G138" s="308">
        <v>14</v>
      </c>
      <c r="H138" s="309"/>
      <c r="I138" s="309"/>
      <c r="J138" s="309"/>
      <c r="K138" s="309"/>
      <c r="L138" s="309"/>
      <c r="M138" s="309"/>
      <c r="N138" s="309"/>
      <c r="O138" s="309"/>
      <c r="P138" s="310"/>
      <c r="Q138" s="419" t="s">
        <v>228</v>
      </c>
      <c r="R138" s="419"/>
      <c r="S138" s="419"/>
      <c r="T138" s="419"/>
      <c r="U138" s="419"/>
      <c r="V138" s="419"/>
      <c r="W138" s="308">
        <v>16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4.75" customHeight="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1"/>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1"/>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1"/>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1"/>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1"/>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1"/>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1"/>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1"/>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1"/>
    </row>
    <row r="190" spans="1:50" ht="24.75" customHeight="1" thickBot="1">
      <c r="A190" s="361"/>
      <c r="B190" s="362"/>
      <c r="C190" s="362"/>
      <c r="D190" s="362"/>
      <c r="E190" s="362"/>
      <c r="F190" s="363"/>
      <c r="G190" s="552" t="s">
        <v>22</v>
      </c>
      <c r="H190" s="553"/>
      <c r="I190" s="553"/>
      <c r="J190" s="553"/>
      <c r="K190" s="553"/>
      <c r="L190" s="554"/>
      <c r="M190" s="146"/>
      <c r="N190" s="146"/>
      <c r="O190" s="146"/>
      <c r="P190" s="146"/>
      <c r="Q190" s="146"/>
      <c r="R190" s="146"/>
      <c r="S190" s="146"/>
      <c r="T190" s="146"/>
      <c r="U190" s="146"/>
      <c r="V190" s="146"/>
      <c r="W190" s="146"/>
      <c r="X190" s="147"/>
      <c r="Y190" s="555">
        <f>SUM(Y180:AB189)</f>
        <v>0</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4.75"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1"/>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1"/>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1"/>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1"/>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1"/>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1"/>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1"/>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1"/>
    </row>
    <row r="202" spans="1:50" ht="24.7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1"/>
    </row>
    <row r="203" spans="1:50" ht="24.75" customHeight="1" thickBot="1">
      <c r="A203" s="361"/>
      <c r="B203" s="362"/>
      <c r="C203" s="362"/>
      <c r="D203" s="362"/>
      <c r="E203" s="362"/>
      <c r="F203" s="363"/>
      <c r="G203" s="552" t="s">
        <v>22</v>
      </c>
      <c r="H203" s="553"/>
      <c r="I203" s="553"/>
      <c r="J203" s="553"/>
      <c r="K203" s="553"/>
      <c r="L203" s="554"/>
      <c r="M203" s="146"/>
      <c r="N203" s="146"/>
      <c r="O203" s="146"/>
      <c r="P203" s="146"/>
      <c r="Q203" s="146"/>
      <c r="R203" s="146"/>
      <c r="S203" s="146"/>
      <c r="T203" s="146"/>
      <c r="U203" s="146"/>
      <c r="V203" s="146"/>
      <c r="W203" s="146"/>
      <c r="X203" s="147"/>
      <c r="Y203" s="555">
        <f>SUM(Y193:AB202)</f>
        <v>0</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4.75"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1"/>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1"/>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1"/>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1"/>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1"/>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1"/>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1"/>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1"/>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1"/>
    </row>
    <row r="216" spans="1:50" ht="24.75" customHeight="1" thickBot="1">
      <c r="A216" s="361"/>
      <c r="B216" s="362"/>
      <c r="C216" s="362"/>
      <c r="D216" s="362"/>
      <c r="E216" s="362"/>
      <c r="F216" s="363"/>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1"/>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1"/>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1"/>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1"/>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1"/>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1"/>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1"/>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1"/>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1"/>
    </row>
    <row r="229" spans="1:50" ht="24.75" customHeight="1">
      <c r="A229" s="361"/>
      <c r="B229" s="362"/>
      <c r="C229" s="362"/>
      <c r="D229" s="362"/>
      <c r="E229" s="362"/>
      <c r="F229" s="363"/>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customHeight="1" hidden="1" thickBot="1">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2"/>
      <c r="B235" s="56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8" t="s">
        <v>33</v>
      </c>
      <c r="AL235" s="232"/>
      <c r="AM235" s="232"/>
      <c r="AN235" s="232"/>
      <c r="AO235" s="232"/>
      <c r="AP235" s="232"/>
      <c r="AQ235" s="232" t="s">
        <v>23</v>
      </c>
      <c r="AR235" s="232"/>
      <c r="AS235" s="232"/>
      <c r="AT235" s="232"/>
      <c r="AU235" s="83" t="s">
        <v>24</v>
      </c>
      <c r="AV235" s="84"/>
      <c r="AW235" s="84"/>
      <c r="AX235" s="569"/>
    </row>
    <row r="236" spans="1:50" ht="24" customHeight="1">
      <c r="A236" s="562">
        <v>1</v>
      </c>
      <c r="B236" s="562">
        <v>1</v>
      </c>
      <c r="C236" s="564" t="s">
        <v>415</v>
      </c>
      <c r="D236" s="563"/>
      <c r="E236" s="563"/>
      <c r="F236" s="563"/>
      <c r="G236" s="563"/>
      <c r="H236" s="563"/>
      <c r="I236" s="563"/>
      <c r="J236" s="563"/>
      <c r="K236" s="563"/>
      <c r="L236" s="563"/>
      <c r="M236" s="564" t="s">
        <v>416</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v>0.21</v>
      </c>
      <c r="AL236" s="566"/>
      <c r="AM236" s="566"/>
      <c r="AN236" s="566"/>
      <c r="AO236" s="566"/>
      <c r="AP236" s="567"/>
      <c r="AQ236" s="564" t="s">
        <v>417</v>
      </c>
      <c r="AR236" s="563"/>
      <c r="AS236" s="563"/>
      <c r="AT236" s="563"/>
      <c r="AU236" s="565" t="s">
        <v>386</v>
      </c>
      <c r="AV236" s="566"/>
      <c r="AW236" s="566"/>
      <c r="AX236" s="567"/>
    </row>
    <row r="237" spans="1:50" ht="24" customHeight="1">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customHeight="1">
      <c r="A238" s="562">
        <v>3</v>
      </c>
      <c r="B238" s="562">
        <v>1</v>
      </c>
      <c r="C238" s="563"/>
      <c r="D238" s="563"/>
      <c r="E238" s="563"/>
      <c r="F238" s="563"/>
      <c r="G238" s="563"/>
      <c r="H238" s="563"/>
      <c r="I238" s="563"/>
      <c r="J238" s="563"/>
      <c r="K238" s="563"/>
      <c r="L238" s="563"/>
      <c r="M238" s="675"/>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6"/>
      <c r="AK238" s="565"/>
      <c r="AL238" s="566"/>
      <c r="AM238" s="566"/>
      <c r="AN238" s="566"/>
      <c r="AO238" s="566"/>
      <c r="AP238" s="567"/>
      <c r="AQ238" s="564"/>
      <c r="AR238" s="563"/>
      <c r="AS238" s="563"/>
      <c r="AT238" s="563"/>
      <c r="AU238" s="565"/>
      <c r="AV238" s="566"/>
      <c r="AW238" s="566"/>
      <c r="AX238" s="567"/>
    </row>
    <row r="239" spans="1:50" ht="24" customHeight="1">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customHeight="1">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customHeight="1">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customHeight="1">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customHeight="1">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customHeight="1">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customHeight="1">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customHeight="1" hidden="1">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customHeight="1" hidden="1">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customHeight="1" hidden="1">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customHeight="1" hidden="1">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customHeight="1" hidden="1">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customHeight="1" hidden="1">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customHeight="1" hidden="1">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customHeight="1" hidden="1">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customHeight="1" hidden="1">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customHeight="1" hidden="1">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customHeight="1" hidden="1">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customHeight="1" hidden="1">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customHeight="1" hidden="1">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customHeight="1" hidden="1">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customHeight="1" hidden="1">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customHeight="1" hidden="1">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customHeight="1" hidden="1">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customHeight="1" hidden="1">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customHeight="1" hidden="1">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5" spans="1:50" ht="24" customHeight="1" hidden="1">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5"/>
      <c r="AL265" s="566"/>
      <c r="AM265" s="566"/>
      <c r="AN265" s="566"/>
      <c r="AO265" s="566"/>
      <c r="AP265" s="567"/>
      <c r="AQ265" s="564"/>
      <c r="AR265" s="563"/>
      <c r="AS265" s="563"/>
      <c r="AT265" s="563"/>
      <c r="AU265" s="565"/>
      <c r="AV265" s="566"/>
      <c r="AW265" s="566"/>
      <c r="AX265" s="56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2"/>
      <c r="B268" s="562"/>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8" t="s">
        <v>370</v>
      </c>
      <c r="AL268" s="232"/>
      <c r="AM268" s="232"/>
      <c r="AN268" s="232"/>
      <c r="AO268" s="232"/>
      <c r="AP268" s="232"/>
      <c r="AQ268" s="232" t="s">
        <v>23</v>
      </c>
      <c r="AR268" s="232"/>
      <c r="AS268" s="232"/>
      <c r="AT268" s="232"/>
      <c r="AU268" s="83" t="s">
        <v>24</v>
      </c>
      <c r="AV268" s="84"/>
      <c r="AW268" s="84"/>
      <c r="AX268" s="569"/>
    </row>
    <row r="269" spans="1:50" ht="24" customHeight="1">
      <c r="A269" s="562">
        <v>1</v>
      </c>
      <c r="B269" s="562">
        <v>1</v>
      </c>
      <c r="C269" s="564" t="s">
        <v>418</v>
      </c>
      <c r="D269" s="563"/>
      <c r="E269" s="563"/>
      <c r="F269" s="563"/>
      <c r="G269" s="563"/>
      <c r="H269" s="563"/>
      <c r="I269" s="563"/>
      <c r="J269" s="563"/>
      <c r="K269" s="563"/>
      <c r="L269" s="563"/>
      <c r="M269" s="564" t="s">
        <v>419</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v>0.31</v>
      </c>
      <c r="AL269" s="566"/>
      <c r="AM269" s="566"/>
      <c r="AN269" s="566"/>
      <c r="AO269" s="566"/>
      <c r="AP269" s="567"/>
      <c r="AQ269" s="564" t="s">
        <v>417</v>
      </c>
      <c r="AR269" s="563"/>
      <c r="AS269" s="563"/>
      <c r="AT269" s="563"/>
      <c r="AU269" s="565" t="s">
        <v>386</v>
      </c>
      <c r="AV269" s="566"/>
      <c r="AW269" s="566"/>
      <c r="AX269" s="567"/>
    </row>
    <row r="270" spans="1:50" ht="24" customHeight="1">
      <c r="A270" s="562">
        <v>2</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c r="AL270" s="566"/>
      <c r="AM270" s="566"/>
      <c r="AN270" s="566"/>
      <c r="AO270" s="566"/>
      <c r="AP270" s="567"/>
      <c r="AQ270" s="564"/>
      <c r="AR270" s="563"/>
      <c r="AS270" s="563"/>
      <c r="AT270" s="563"/>
      <c r="AU270" s="565"/>
      <c r="AV270" s="566"/>
      <c r="AW270" s="566"/>
      <c r="AX270" s="567"/>
    </row>
    <row r="271" spans="1:50" ht="24" customHeight="1">
      <c r="A271" s="562">
        <v>3</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c r="AL271" s="566"/>
      <c r="AM271" s="566"/>
      <c r="AN271" s="566"/>
      <c r="AO271" s="566"/>
      <c r="AP271" s="567"/>
      <c r="AQ271" s="564"/>
      <c r="AR271" s="563"/>
      <c r="AS271" s="563"/>
      <c r="AT271" s="563"/>
      <c r="AU271" s="565"/>
      <c r="AV271" s="566"/>
      <c r="AW271" s="566"/>
      <c r="AX271" s="567"/>
    </row>
    <row r="272" spans="1:50" ht="24" customHeight="1">
      <c r="A272" s="562">
        <v>4</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c r="AL272" s="566"/>
      <c r="AM272" s="566"/>
      <c r="AN272" s="566"/>
      <c r="AO272" s="566"/>
      <c r="AP272" s="567"/>
      <c r="AQ272" s="564"/>
      <c r="AR272" s="563"/>
      <c r="AS272" s="563"/>
      <c r="AT272" s="563"/>
      <c r="AU272" s="565"/>
      <c r="AV272" s="566"/>
      <c r="AW272" s="566"/>
      <c r="AX272" s="567"/>
    </row>
    <row r="273" spans="1:50" ht="24" customHeight="1">
      <c r="A273" s="562">
        <v>5</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c r="AL273" s="566"/>
      <c r="AM273" s="566"/>
      <c r="AN273" s="566"/>
      <c r="AO273" s="566"/>
      <c r="AP273" s="567"/>
      <c r="AQ273" s="564"/>
      <c r="AR273" s="563"/>
      <c r="AS273" s="563"/>
      <c r="AT273" s="563"/>
      <c r="AU273" s="565"/>
      <c r="AV273" s="566"/>
      <c r="AW273" s="566"/>
      <c r="AX273" s="567"/>
    </row>
    <row r="274" spans="1:50" ht="24" customHeight="1">
      <c r="A274" s="562">
        <v>6</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c r="AL274" s="566"/>
      <c r="AM274" s="566"/>
      <c r="AN274" s="566"/>
      <c r="AO274" s="566"/>
      <c r="AP274" s="567"/>
      <c r="AQ274" s="564"/>
      <c r="AR274" s="563"/>
      <c r="AS274" s="563"/>
      <c r="AT274" s="563"/>
      <c r="AU274" s="565"/>
      <c r="AV274" s="566"/>
      <c r="AW274" s="566"/>
      <c r="AX274" s="567"/>
    </row>
    <row r="275" spans="1:50" ht="24" customHeight="1">
      <c r="A275" s="562">
        <v>7</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c r="AL275" s="566"/>
      <c r="AM275" s="566"/>
      <c r="AN275" s="566"/>
      <c r="AO275" s="566"/>
      <c r="AP275" s="567"/>
      <c r="AQ275" s="564"/>
      <c r="AR275" s="563"/>
      <c r="AS275" s="563"/>
      <c r="AT275" s="563"/>
      <c r="AU275" s="565"/>
      <c r="AV275" s="566"/>
      <c r="AW275" s="566"/>
      <c r="AX275" s="567"/>
    </row>
    <row r="276" spans="1:50" ht="24" customHeight="1">
      <c r="A276" s="562">
        <v>8</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c r="AL276" s="566"/>
      <c r="AM276" s="566"/>
      <c r="AN276" s="566"/>
      <c r="AO276" s="566"/>
      <c r="AP276" s="567"/>
      <c r="AQ276" s="564"/>
      <c r="AR276" s="563"/>
      <c r="AS276" s="563"/>
      <c r="AT276" s="563"/>
      <c r="AU276" s="565"/>
      <c r="AV276" s="566"/>
      <c r="AW276" s="566"/>
      <c r="AX276" s="567"/>
    </row>
    <row r="277" spans="1:50" ht="24" customHeight="1">
      <c r="A277" s="562">
        <v>9</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c r="AL277" s="566"/>
      <c r="AM277" s="566"/>
      <c r="AN277" s="566"/>
      <c r="AO277" s="566"/>
      <c r="AP277" s="567"/>
      <c r="AQ277" s="564"/>
      <c r="AR277" s="563"/>
      <c r="AS277" s="563"/>
      <c r="AT277" s="563"/>
      <c r="AU277" s="565"/>
      <c r="AV277" s="566"/>
      <c r="AW277" s="566"/>
      <c r="AX277" s="567"/>
    </row>
    <row r="278" spans="1:50" ht="24" customHeight="1">
      <c r="A278" s="562">
        <v>10</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c r="AL278" s="566"/>
      <c r="AM278" s="566"/>
      <c r="AN278" s="566"/>
      <c r="AO278" s="566"/>
      <c r="AP278" s="567"/>
      <c r="AQ278" s="564"/>
      <c r="AR278" s="563"/>
      <c r="AS278" s="563"/>
      <c r="AT278" s="563"/>
      <c r="AU278" s="565"/>
      <c r="AV278" s="566"/>
      <c r="AW278" s="566"/>
      <c r="AX278" s="567"/>
    </row>
    <row r="279" spans="1:50" ht="24" customHeight="1" hidden="1">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24" customHeight="1" hidden="1">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24" customHeight="1" hidden="1">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24" customHeight="1" hidden="1">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24" customHeight="1" hidden="1">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24" customHeight="1" hidden="1">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24" customHeight="1" hidden="1">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24" customHeight="1" hidden="1">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24" customHeight="1" hidden="1">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24" customHeight="1" hidden="1">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24" customHeight="1" hidden="1">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24" customHeight="1" hidden="1">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24" customHeight="1" hidden="1">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24" customHeight="1" hidden="1">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24" customHeight="1" hidden="1">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24" customHeight="1" hidden="1">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24" customHeight="1" hidden="1">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24" customHeight="1" hidden="1">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24" customHeight="1" hidden="1">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t="24" customHeight="1" hidden="1">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5"/>
      <c r="AL298" s="566"/>
      <c r="AM298" s="566"/>
      <c r="AN298" s="566"/>
      <c r="AO298" s="566"/>
      <c r="AP298" s="567"/>
      <c r="AQ298" s="564"/>
      <c r="AR298" s="563"/>
      <c r="AS298" s="563"/>
      <c r="AT298" s="563"/>
      <c r="AU298" s="565"/>
      <c r="AV298" s="566"/>
      <c r="AW298" s="566"/>
      <c r="AX298" s="567"/>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2"/>
      <c r="B301" s="562"/>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8" t="s">
        <v>370</v>
      </c>
      <c r="AL301" s="232"/>
      <c r="AM301" s="232"/>
      <c r="AN301" s="232"/>
      <c r="AO301" s="232"/>
      <c r="AP301" s="232"/>
      <c r="AQ301" s="232" t="s">
        <v>23</v>
      </c>
      <c r="AR301" s="232"/>
      <c r="AS301" s="232"/>
      <c r="AT301" s="232"/>
      <c r="AU301" s="83" t="s">
        <v>24</v>
      </c>
      <c r="AV301" s="84"/>
      <c r="AW301" s="84"/>
      <c r="AX301" s="569"/>
    </row>
    <row r="302" spans="1:50" ht="24" customHeight="1">
      <c r="A302" s="562">
        <v>1</v>
      </c>
      <c r="B302" s="562">
        <v>1</v>
      </c>
      <c r="C302" s="564" t="s">
        <v>420</v>
      </c>
      <c r="D302" s="563"/>
      <c r="E302" s="563"/>
      <c r="F302" s="563"/>
      <c r="G302" s="563"/>
      <c r="H302" s="563"/>
      <c r="I302" s="563"/>
      <c r="J302" s="563"/>
      <c r="K302" s="563"/>
      <c r="L302" s="563"/>
      <c r="M302" s="564" t="s">
        <v>421</v>
      </c>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v>0.16</v>
      </c>
      <c r="AL302" s="566"/>
      <c r="AM302" s="566"/>
      <c r="AN302" s="566"/>
      <c r="AO302" s="566"/>
      <c r="AP302" s="567"/>
      <c r="AQ302" s="564" t="s">
        <v>417</v>
      </c>
      <c r="AR302" s="563"/>
      <c r="AS302" s="563"/>
      <c r="AT302" s="563"/>
      <c r="AU302" s="565" t="s">
        <v>386</v>
      </c>
      <c r="AV302" s="566"/>
      <c r="AW302" s="566"/>
      <c r="AX302" s="567"/>
    </row>
    <row r="303" spans="1:50" ht="24" customHeight="1">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24" customHeight="1">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customHeight="1">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customHeight="1">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customHeight="1">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customHeight="1">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customHeight="1">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customHeight="1">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customHeight="1">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customHeight="1" hidden="1">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customHeight="1" hidden="1">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customHeight="1" hidden="1">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customHeight="1" hidden="1">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customHeight="1" hidden="1">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customHeight="1" hidden="1">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customHeight="1" hidden="1">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customHeight="1" hidden="1">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customHeight="1" hidden="1">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customHeight="1" hidden="1">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customHeight="1" hidden="1">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customHeight="1" hidden="1">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customHeight="1" hidden="1">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customHeight="1" hidden="1">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customHeight="1" hidden="1">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customHeight="1" hidden="1">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customHeight="1" hidden="1">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customHeight="1" hidden="1">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customHeight="1" hidden="1">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t="24" customHeight="1" hidden="1">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5"/>
      <c r="AL331" s="566"/>
      <c r="AM331" s="566"/>
      <c r="AN331" s="566"/>
      <c r="AO331" s="566"/>
      <c r="AP331" s="567"/>
      <c r="AQ331" s="564"/>
      <c r="AR331" s="563"/>
      <c r="AS331" s="563"/>
      <c r="AT331" s="563"/>
      <c r="AU331" s="565"/>
      <c r="AV331" s="566"/>
      <c r="AW331" s="566"/>
      <c r="AX331" s="567"/>
    </row>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2"/>
      <c r="B334" s="562"/>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8" t="s">
        <v>370</v>
      </c>
      <c r="AL334" s="232"/>
      <c r="AM334" s="232"/>
      <c r="AN334" s="232"/>
      <c r="AO334" s="232"/>
      <c r="AP334" s="232"/>
      <c r="AQ334" s="232" t="s">
        <v>23</v>
      </c>
      <c r="AR334" s="232"/>
      <c r="AS334" s="232"/>
      <c r="AT334" s="232"/>
      <c r="AU334" s="83" t="s">
        <v>24</v>
      </c>
      <c r="AV334" s="84"/>
      <c r="AW334" s="84"/>
      <c r="AX334" s="569"/>
    </row>
    <row r="335" spans="1:50" ht="24" customHeight="1" hidden="1">
      <c r="A335" s="562">
        <v>1</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c r="AL335" s="566"/>
      <c r="AM335" s="566"/>
      <c r="AN335" s="566"/>
      <c r="AO335" s="566"/>
      <c r="AP335" s="567"/>
      <c r="AQ335" s="564"/>
      <c r="AR335" s="563"/>
      <c r="AS335" s="563"/>
      <c r="AT335" s="563"/>
      <c r="AU335" s="565"/>
      <c r="AV335" s="566"/>
      <c r="AW335" s="566"/>
      <c r="AX335" s="567"/>
    </row>
    <row r="336" spans="1:50" ht="24" customHeight="1" hidden="1">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customHeight="1" hidden="1">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customHeight="1" hidden="1">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customHeight="1" hidden="1">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customHeight="1" hidden="1">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customHeight="1" hidden="1">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customHeight="1" hidden="1">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customHeight="1" hidden="1">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customHeight="1" hidden="1">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customHeight="1" hidden="1">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customHeight="1" hidden="1">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customHeight="1" hidden="1">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customHeight="1" hidden="1">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customHeight="1" hidden="1">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customHeight="1" hidden="1">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customHeight="1" hidden="1">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customHeight="1" hidden="1">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customHeight="1" hidden="1">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customHeight="1" hidden="1">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customHeight="1" hidden="1">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customHeight="1" hidden="1">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customHeight="1" hidden="1">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customHeight="1" hidden="1">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customHeight="1" hidden="1">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customHeight="1" hidden="1">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customHeight="1" hidden="1">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customHeight="1" hidden="1">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customHeight="1" hidden="1">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t="24" customHeight="1" hidden="1">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5"/>
      <c r="AL364" s="566"/>
      <c r="AM364" s="566"/>
      <c r="AN364" s="566"/>
      <c r="AO364" s="566"/>
      <c r="AP364" s="567"/>
      <c r="AQ364" s="564"/>
      <c r="AR364" s="563"/>
      <c r="AS364" s="563"/>
      <c r="AT364" s="563"/>
      <c r="AU364" s="565"/>
      <c r="AV364" s="566"/>
      <c r="AW364" s="566"/>
      <c r="AX364" s="56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2"/>
      <c r="B367" s="562"/>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8" t="s">
        <v>370</v>
      </c>
      <c r="AL367" s="232"/>
      <c r="AM367" s="232"/>
      <c r="AN367" s="232"/>
      <c r="AO367" s="232"/>
      <c r="AP367" s="232"/>
      <c r="AQ367" s="232" t="s">
        <v>23</v>
      </c>
      <c r="AR367" s="232"/>
      <c r="AS367" s="232"/>
      <c r="AT367" s="232"/>
      <c r="AU367" s="83" t="s">
        <v>24</v>
      </c>
      <c r="AV367" s="84"/>
      <c r="AW367" s="84"/>
      <c r="AX367" s="569"/>
    </row>
    <row r="368" spans="1:50" ht="24" customHeight="1" hidden="1">
      <c r="A368" s="562">
        <v>1</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c r="AL368" s="566"/>
      <c r="AM368" s="566"/>
      <c r="AN368" s="566"/>
      <c r="AO368" s="566"/>
      <c r="AP368" s="567"/>
      <c r="AQ368" s="564"/>
      <c r="AR368" s="563"/>
      <c r="AS368" s="563"/>
      <c r="AT368" s="563"/>
      <c r="AU368" s="565"/>
      <c r="AV368" s="566"/>
      <c r="AW368" s="566"/>
      <c r="AX368" s="567"/>
    </row>
    <row r="369" spans="1:50" ht="24" customHeight="1" hidden="1">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customHeight="1" hidden="1">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customHeight="1" hidden="1">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customHeight="1" hidden="1">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customHeight="1" hidden="1">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customHeight="1" hidden="1">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customHeight="1" hidden="1">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customHeight="1" hidden="1">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customHeight="1" hidden="1">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customHeight="1" hidden="1">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customHeight="1" hidden="1">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customHeight="1" hidden="1">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customHeight="1" hidden="1">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customHeight="1" hidden="1">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customHeight="1" hidden="1">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customHeight="1" hidden="1">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customHeight="1" hidden="1">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customHeight="1" hidden="1">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customHeight="1" hidden="1">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customHeight="1" hidden="1">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customHeight="1" hidden="1">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customHeight="1" hidden="1">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customHeight="1" hidden="1">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customHeight="1" hidden="1">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customHeight="1" hidden="1">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customHeight="1" hidden="1">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customHeight="1" hidden="1">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customHeight="1" hidden="1">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t="24" customHeight="1" hidden="1">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5"/>
      <c r="AL397" s="566"/>
      <c r="AM397" s="566"/>
      <c r="AN397" s="566"/>
      <c r="AO397" s="566"/>
      <c r="AP397" s="567"/>
      <c r="AQ397" s="564"/>
      <c r="AR397" s="563"/>
      <c r="AS397" s="563"/>
      <c r="AT397" s="563"/>
      <c r="AU397" s="565"/>
      <c r="AV397" s="566"/>
      <c r="AW397" s="566"/>
      <c r="AX397" s="56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2"/>
      <c r="B400" s="562"/>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8" t="s">
        <v>370</v>
      </c>
      <c r="AL400" s="232"/>
      <c r="AM400" s="232"/>
      <c r="AN400" s="232"/>
      <c r="AO400" s="232"/>
      <c r="AP400" s="232"/>
      <c r="AQ400" s="232" t="s">
        <v>23</v>
      </c>
      <c r="AR400" s="232"/>
      <c r="AS400" s="232"/>
      <c r="AT400" s="232"/>
      <c r="AU400" s="83" t="s">
        <v>24</v>
      </c>
      <c r="AV400" s="84"/>
      <c r="AW400" s="84"/>
      <c r="AX400" s="569"/>
    </row>
    <row r="401" spans="1:50" ht="24" customHeight="1" hidden="1">
      <c r="A401" s="562">
        <v>1</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c r="AL401" s="566"/>
      <c r="AM401" s="566"/>
      <c r="AN401" s="566"/>
      <c r="AO401" s="566"/>
      <c r="AP401" s="567"/>
      <c r="AQ401" s="564"/>
      <c r="AR401" s="563"/>
      <c r="AS401" s="563"/>
      <c r="AT401" s="563"/>
      <c r="AU401" s="565"/>
      <c r="AV401" s="566"/>
      <c r="AW401" s="566"/>
      <c r="AX401" s="567"/>
    </row>
    <row r="402" spans="1:50" ht="24" customHeight="1" hidden="1">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customHeight="1" hidden="1">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customHeight="1" hidden="1">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customHeight="1" hidden="1">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customHeight="1" hidden="1">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customHeight="1" hidden="1">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customHeight="1" hidden="1">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customHeight="1" hidden="1">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customHeight="1" hidden="1">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customHeight="1" hidden="1">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customHeight="1" hidden="1">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customHeight="1" hidden="1">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customHeight="1" hidden="1">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customHeight="1" hidden="1">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customHeight="1" hidden="1">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customHeight="1" hidden="1">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customHeight="1" hidden="1">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customHeight="1" hidden="1">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customHeight="1" hidden="1">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customHeight="1" hidden="1">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customHeight="1" hidden="1">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customHeight="1" hidden="1">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customHeight="1" hidden="1">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customHeight="1" hidden="1">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customHeight="1" hidden="1">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customHeight="1" hidden="1">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customHeight="1" hidden="1">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customHeight="1" hidden="1">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t="24" customHeight="1" hidden="1">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5"/>
      <c r="AL430" s="566"/>
      <c r="AM430" s="566"/>
      <c r="AN430" s="566"/>
      <c r="AO430" s="566"/>
      <c r="AP430" s="567"/>
      <c r="AQ430" s="564"/>
      <c r="AR430" s="563"/>
      <c r="AS430" s="563"/>
      <c r="AT430" s="563"/>
      <c r="AU430" s="565"/>
      <c r="AV430" s="566"/>
      <c r="AW430" s="566"/>
      <c r="AX430" s="56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2"/>
      <c r="B433" s="562"/>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8" t="s">
        <v>370</v>
      </c>
      <c r="AL433" s="232"/>
      <c r="AM433" s="232"/>
      <c r="AN433" s="232"/>
      <c r="AO433" s="232"/>
      <c r="AP433" s="232"/>
      <c r="AQ433" s="232" t="s">
        <v>23</v>
      </c>
      <c r="AR433" s="232"/>
      <c r="AS433" s="232"/>
      <c r="AT433" s="232"/>
      <c r="AU433" s="83" t="s">
        <v>24</v>
      </c>
      <c r="AV433" s="84"/>
      <c r="AW433" s="84"/>
      <c r="AX433" s="569"/>
    </row>
    <row r="434" spans="1:50" ht="24" customHeight="1" hidden="1">
      <c r="A434" s="562">
        <v>1</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c r="AL434" s="566"/>
      <c r="AM434" s="566"/>
      <c r="AN434" s="566"/>
      <c r="AO434" s="566"/>
      <c r="AP434" s="567"/>
      <c r="AQ434" s="564"/>
      <c r="AR434" s="563"/>
      <c r="AS434" s="563"/>
      <c r="AT434" s="563"/>
      <c r="AU434" s="565"/>
      <c r="AV434" s="566"/>
      <c r="AW434" s="566"/>
      <c r="AX434" s="567"/>
    </row>
    <row r="435" spans="1:50" ht="24" customHeight="1" hidden="1">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customHeight="1" hidden="1">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customHeight="1" hidden="1">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customHeight="1" hidden="1">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customHeight="1" hidden="1">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customHeight="1" hidden="1">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customHeight="1" hidden="1">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customHeight="1" hidden="1">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customHeight="1" hidden="1">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customHeight="1" hidden="1">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customHeight="1" hidden="1">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customHeight="1" hidden="1">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customHeight="1" hidden="1">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customHeight="1" hidden="1">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customHeight="1" hidden="1">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customHeight="1" hidden="1">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customHeight="1" hidden="1">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customHeight="1" hidden="1">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customHeight="1" hidden="1">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customHeight="1" hidden="1">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customHeight="1" hidden="1">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customHeight="1" hidden="1">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customHeight="1" hidden="1">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customHeight="1" hidden="1">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customHeight="1" hidden="1">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customHeight="1" hidden="1">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customHeight="1" hidden="1">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customHeight="1" hidden="1">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t="24" customHeight="1" hidden="1">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5"/>
      <c r="AL463" s="566"/>
      <c r="AM463" s="566"/>
      <c r="AN463" s="566"/>
      <c r="AO463" s="566"/>
      <c r="AP463" s="567"/>
      <c r="AQ463" s="564"/>
      <c r="AR463" s="563"/>
      <c r="AS463" s="563"/>
      <c r="AT463" s="563"/>
      <c r="AU463" s="565"/>
      <c r="AV463" s="566"/>
      <c r="AW463" s="566"/>
      <c r="AX463" s="56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2"/>
      <c r="B466" s="562"/>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8" t="s">
        <v>370</v>
      </c>
      <c r="AL466" s="232"/>
      <c r="AM466" s="232"/>
      <c r="AN466" s="232"/>
      <c r="AO466" s="232"/>
      <c r="AP466" s="232"/>
      <c r="AQ466" s="232" t="s">
        <v>23</v>
      </c>
      <c r="AR466" s="232"/>
      <c r="AS466" s="232"/>
      <c r="AT466" s="232"/>
      <c r="AU466" s="83" t="s">
        <v>24</v>
      </c>
      <c r="AV466" s="84"/>
      <c r="AW466" s="84"/>
      <c r="AX466" s="569"/>
    </row>
    <row r="467" spans="1:50" ht="24" customHeight="1" hidden="1">
      <c r="A467" s="562">
        <v>1</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c r="AL467" s="566"/>
      <c r="AM467" s="566"/>
      <c r="AN467" s="566"/>
      <c r="AO467" s="566"/>
      <c r="AP467" s="567"/>
      <c r="AQ467" s="564"/>
      <c r="AR467" s="563"/>
      <c r="AS467" s="563"/>
      <c r="AT467" s="563"/>
      <c r="AU467" s="565"/>
      <c r="AV467" s="566"/>
      <c r="AW467" s="566"/>
      <c r="AX467" s="567"/>
    </row>
    <row r="468" spans="1:50" ht="24" customHeight="1" hidden="1">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customHeight="1" hidden="1">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customHeight="1" hidden="1">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customHeight="1" hidden="1">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customHeight="1" hidden="1">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customHeight="1" hidden="1">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customHeight="1" hidden="1">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customHeight="1" hidden="1">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customHeight="1" hidden="1">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customHeight="1" hidden="1">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customHeight="1" hidden="1">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customHeight="1" hidden="1">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customHeight="1" hidden="1">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customHeight="1" hidden="1">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customHeight="1" hidden="1">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customHeight="1" hidden="1">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customHeight="1" hidden="1">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customHeight="1" hidden="1">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customHeight="1" hidden="1">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customHeight="1" hidden="1">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customHeight="1" hidden="1">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customHeight="1" hidden="1">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customHeight="1" hidden="1">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customHeight="1" hidden="1">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customHeight="1" hidden="1">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customHeight="1" hidden="1">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customHeight="1" hidden="1">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customHeight="1" hidden="1">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t="24" customHeight="1" hidden="1">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5"/>
      <c r="AL496" s="566"/>
      <c r="AM496" s="566"/>
      <c r="AN496" s="566"/>
      <c r="AO496" s="566"/>
      <c r="AP496" s="567"/>
      <c r="AQ496" s="564"/>
      <c r="AR496" s="563"/>
      <c r="AS496" s="563"/>
      <c r="AT496" s="563"/>
      <c r="AU496" s="565"/>
      <c r="AV496" s="566"/>
      <c r="AW496" s="566"/>
      <c r="AX496" s="567"/>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9">
    <dataValidation type="list" allowBlank="1" showInputMessage="1" showErrorMessage="1" error="プルダウンリストから選択してください。" sqref="AD108:AF122">
      <formula1>"○,△,×,‐"</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A133:E133">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105" max="255" man="1"/>
    <brk id="138" max="255" man="1"/>
    <brk id="177" max="49"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2015-06-23T09:22:37Z</dcterms:created>
  <dcterms:modified xsi:type="dcterms:W3CDTF">2015-08-31T12:01:38Z</dcterms:modified>
  <cp:category/>
  <cp:version/>
  <cp:contentType/>
  <cp:contentStatus/>
</cp:coreProperties>
</file>