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3" sheetId="8" r:id="rId1"/>
  </sheets>
  <definedNames>
    <definedName name="_xlnm._FilterDatabase" localSheetId="0" hidden="1">'013'!$A$1:$Y$49</definedName>
    <definedName name="_xlnm.Print_Area" localSheetId="0">'013'!$A$1:$X$19</definedName>
  </definedNames>
  <calcPr calcId="162913"/>
</workbook>
</file>

<file path=xl/calcChain.xml><?xml version="1.0" encoding="utf-8"?>
<calcChain xmlns="http://schemas.openxmlformats.org/spreadsheetml/2006/main">
  <c r="X19" i="8" l="1"/>
  <c r="W19" i="8"/>
  <c r="V19" i="8"/>
  <c r="U19" i="8"/>
  <c r="T19" i="8"/>
  <c r="S19" i="8"/>
  <c r="R19" i="8"/>
  <c r="Q19" i="8"/>
  <c r="X18" i="8"/>
  <c r="W18" i="8"/>
  <c r="V18" i="8"/>
  <c r="U18" i="8"/>
  <c r="T18" i="8"/>
  <c r="S18" i="8"/>
  <c r="R18" i="8"/>
  <c r="Q18" i="8"/>
  <c r="P18" i="8"/>
  <c r="N18" i="8"/>
  <c r="M18" i="8"/>
  <c r="L18" i="8"/>
  <c r="K18" i="8"/>
  <c r="J18" i="8"/>
  <c r="I18" i="8"/>
  <c r="H18" i="8"/>
  <c r="G18" i="8"/>
  <c r="E18" i="8"/>
  <c r="O16" i="8"/>
  <c r="F16" i="8"/>
  <c r="F18" i="8" s="1"/>
  <c r="O14" i="8"/>
  <c r="O12" i="8"/>
  <c r="O10" i="8"/>
  <c r="O8" i="8"/>
  <c r="O18" i="8" l="1"/>
  <c r="O50" i="8"/>
</calcChain>
</file>

<file path=xl/sharedStrings.xml><?xml version="1.0" encoding="utf-8"?>
<sst xmlns="http://schemas.openxmlformats.org/spreadsheetml/2006/main" count="65" uniqueCount="42">
  <si>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</si>
  <si>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</si>
  <si>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</si>
  <si>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</si>
  <si>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</si>
  <si>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</si>
  <si>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</si>
  <si>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</si>
  <si>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</si>
  <si>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</si>
  <si>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</si>
  <si>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</si>
  <si>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</si>
  <si>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</si>
  <si>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</si>
  <si>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</si>
  <si>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</si>
  <si>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</si>
  <si>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</si>
  <si>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</si>
  <si>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</si>
  <si>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</si>
  <si>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</si>
  <si>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</si>
  <si>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</si>
  <si>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</si>
  <si>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</si>
  <si>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</si>
  <si>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北海道</t>
    <rPh sb="0" eb="3">
      <t>ホッカイドウ</t>
    </rPh>
    <phoneticPr fontId="1"/>
  </si>
  <si>
    <t>北海道安心こども基金</t>
    <rPh sb="0" eb="5">
      <t>ホッカイオヅアンシン</t>
    </rPh>
    <rPh sb="8" eb="10">
      <t>キキン</t>
    </rPh>
    <phoneticPr fontId="1"/>
  </si>
  <si>
    <t>「経済危機対策」（平成21年４月10日「経済危機対策」に関する政府・与党会議、経済危機対策閣僚会議合同会議決定）において、「地方公共団体において、地球温暖化対策、少子高齢化社会への対応、安全・安心の実現、その他将来に向けた地域の実情に応じるきめ細かな事業を積極的に実施できるよう、「地域活性化・経済危機対策臨時交付金（仮称）」を交付する。」とされたことを踏まえ、平成21年度補正予算において創設。</t>
    <phoneticPr fontId="1"/>
  </si>
  <si>
    <t>宮城県</t>
    <rPh sb="0" eb="3">
      <t>ミヤギケン</t>
    </rPh>
    <phoneticPr fontId="1"/>
  </si>
  <si>
    <t>子育て支援対策臨時特例基金
（地域活性化・経済危機対策臨時交付金）</t>
    <phoneticPr fontId="1"/>
  </si>
  <si>
    <t>上記と同様</t>
    <phoneticPr fontId="1"/>
  </si>
  <si>
    <t>鳥取県</t>
    <rPh sb="0" eb="3">
      <t>トットリケン</t>
    </rPh>
    <phoneticPr fontId="1"/>
  </si>
  <si>
    <t>鳥取県緑の産業再生プロジェクト基金</t>
    <phoneticPr fontId="1"/>
  </si>
  <si>
    <t>京都府</t>
    <phoneticPr fontId="1"/>
  </si>
  <si>
    <t>京都府こども未来基金</t>
    <phoneticPr fontId="1"/>
  </si>
  <si>
    <t>沖縄県</t>
    <rPh sb="0" eb="3">
      <t>オキナワケン</t>
    </rPh>
    <phoneticPr fontId="1"/>
  </si>
  <si>
    <t>沖縄県安心こども基金</t>
    <rPh sb="0" eb="3">
      <t>オキナワケン</t>
    </rPh>
    <rPh sb="3" eb="5">
      <t>アンシン</t>
    </rPh>
    <rPh sb="8" eb="10">
      <t>キキン</t>
    </rPh>
    <phoneticPr fontId="1"/>
  </si>
  <si>
    <t>計</t>
    <rPh sb="0" eb="1">
      <t>ケイ</t>
    </rPh>
    <phoneticPr fontId="1"/>
  </si>
  <si>
    <t>【個別表】令和３年度基金造成団体別基金執行状況表（013 地域活性化・経済危機対策臨時交付金基金）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</si>
</sst>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
    <numFmt numFmtId="177" formatCode="* #,##0;* \-#,##0;* &quot;-&quot;_ ;@\ "/>
    <numFmt numFmtId="178" formatCode="\(#,##0\);\(* \-#,##0\);\(* \ &quot;-&quot;\ \);@\ "/>
    <numFmt numFmtId="179" formatCode="_ * #,##0.000_ ;_ * \-#,##0.000_ ;_ * &quot;-&quot;_ ;_ @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rgb="FFFF0000"/>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179" fontId="3" fillId="3" borderId="30" xfId="0" applyNumberFormat="1" applyFont="1" applyFill="1" applyBorder="1" applyAlignment="1">
      <alignment horizontal="right" vertical="center"/>
    </xf>
    <xf numFmtId="179" fontId="0" fillId="3" borderId="14"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79" fontId="3" fillId="3" borderId="43" xfId="0" applyNumberFormat="1" applyFont="1" applyFill="1" applyBorder="1" applyAlignment="1">
      <alignment horizontal="right" vertical="center"/>
    </xf>
    <xf numFmtId="179" fontId="0" fillId="3" borderId="19" xfId="0" applyNumberFormat="1" applyFill="1" applyBorder="1" applyAlignment="1">
      <alignment horizontal="right" vertical="center"/>
    </xf>
    <xf numFmtId="179" fontId="3" fillId="3" borderId="18" xfId="0" applyNumberFormat="1" applyFont="1" applyFill="1" applyBorder="1" applyAlignment="1">
      <alignment horizontal="right" vertical="center"/>
    </xf>
    <xf numFmtId="179" fontId="0" fillId="3" borderId="17" xfId="0" applyNumberFormat="1" applyFill="1" applyBorder="1" applyAlignment="1">
      <alignment horizontal="righ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4" fillId="3" borderId="7" xfId="0" applyFont="1" applyFill="1" applyBorder="1" applyAlignment="1">
      <alignment horizontal="left" vertical="center"/>
    </xf>
    <xf numFmtId="0" fontId="4" fillId="3" borderId="9" xfId="0" applyFont="1" applyFill="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15" fillId="3" borderId="18" xfId="0" applyNumberFormat="1" applyFont="1" applyFill="1" applyBorder="1" applyAlignment="1">
      <alignment horizontal="right" vertical="center"/>
    </xf>
    <xf numFmtId="41" fontId="18" fillId="3" borderId="17" xfId="0" applyNumberFormat="1" applyFont="1" applyFill="1" applyBorder="1" applyAlignment="1">
      <alignment horizontal="right"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41" fontId="3" fillId="3" borderId="1" xfId="0" applyNumberFormat="1" applyFont="1" applyFill="1" applyBorder="1" applyAlignment="1">
      <alignment horizontal="right" vertical="center"/>
    </xf>
    <xf numFmtId="41" fontId="0" fillId="3" borderId="48"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0"/>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41</v>
      </c>
      <c r="B1" s="28"/>
    </row>
    <row r="2" spans="1:25" s="2" customFormat="1" ht="12.75" customHeight="1" x14ac:dyDescent="0.15">
      <c r="A2" s="49" t="s">
        <v>2</v>
      </c>
      <c r="B2" s="49" t="s">
        <v>20</v>
      </c>
      <c r="C2" s="49" t="s">
        <v>14</v>
      </c>
      <c r="D2" s="49" t="s">
        <v>21</v>
      </c>
      <c r="E2" s="52" t="s">
        <v>27</v>
      </c>
      <c r="F2" s="53"/>
      <c r="G2" s="52" t="s">
        <v>22</v>
      </c>
      <c r="H2" s="56"/>
      <c r="I2" s="56"/>
      <c r="J2" s="56"/>
      <c r="K2" s="56"/>
      <c r="L2" s="56"/>
      <c r="M2" s="56"/>
      <c r="N2" s="86" t="s">
        <v>23</v>
      </c>
      <c r="O2" s="52" t="s">
        <v>24</v>
      </c>
      <c r="P2" s="53"/>
      <c r="Q2" s="52" t="s">
        <v>25</v>
      </c>
      <c r="R2" s="67"/>
      <c r="S2" s="67"/>
      <c r="T2" s="67"/>
      <c r="U2" s="67"/>
      <c r="V2" s="52" t="s">
        <v>26</v>
      </c>
      <c r="W2" s="67"/>
      <c r="X2" s="68"/>
      <c r="Y2" s="24"/>
    </row>
    <row r="3" spans="1:25" s="2" customFormat="1" ht="12" customHeight="1" x14ac:dyDescent="0.15">
      <c r="A3" s="50"/>
      <c r="B3" s="59"/>
      <c r="C3" s="50"/>
      <c r="D3" s="50"/>
      <c r="E3" s="54"/>
      <c r="F3" s="55"/>
      <c r="G3" s="57"/>
      <c r="H3" s="58"/>
      <c r="I3" s="58"/>
      <c r="J3" s="58"/>
      <c r="K3" s="58"/>
      <c r="L3" s="58"/>
      <c r="M3" s="58"/>
      <c r="N3" s="87"/>
      <c r="O3" s="54"/>
      <c r="P3" s="55"/>
      <c r="Q3" s="17" t="s">
        <v>11</v>
      </c>
      <c r="R3" s="69" t="s">
        <v>1</v>
      </c>
      <c r="S3" s="69" t="s">
        <v>9</v>
      </c>
      <c r="T3" s="72" t="s">
        <v>0</v>
      </c>
      <c r="U3" s="75" t="s">
        <v>13</v>
      </c>
      <c r="V3" s="78" t="s">
        <v>1</v>
      </c>
      <c r="W3" s="72" t="s">
        <v>9</v>
      </c>
      <c r="X3" s="81" t="s">
        <v>0</v>
      </c>
      <c r="Y3" s="24"/>
    </row>
    <row r="4" spans="1:25" s="2" customFormat="1" ht="13.5" customHeight="1" x14ac:dyDescent="0.15">
      <c r="A4" s="50"/>
      <c r="B4" s="59"/>
      <c r="C4" s="50"/>
      <c r="D4" s="50"/>
      <c r="E4" s="22"/>
      <c r="F4" s="21"/>
      <c r="G4" s="7" t="s">
        <v>6</v>
      </c>
      <c r="H4" s="8"/>
      <c r="I4" s="8"/>
      <c r="J4" s="8"/>
      <c r="K4" s="8"/>
      <c r="L4" s="8"/>
      <c r="M4" s="108" t="s">
        <v>7</v>
      </c>
      <c r="N4" s="87"/>
      <c r="O4" s="22"/>
      <c r="P4" s="21"/>
      <c r="Q4" s="84" t="s">
        <v>10</v>
      </c>
      <c r="R4" s="70"/>
      <c r="S4" s="70"/>
      <c r="T4" s="73"/>
      <c r="U4" s="76"/>
      <c r="V4" s="79"/>
      <c r="W4" s="73"/>
      <c r="X4" s="82"/>
      <c r="Y4" s="24"/>
    </row>
    <row r="5" spans="1:25" s="2" customFormat="1" ht="12" customHeight="1" x14ac:dyDescent="0.15">
      <c r="A5" s="50"/>
      <c r="B5" s="59"/>
      <c r="C5" s="50"/>
      <c r="D5" s="50"/>
      <c r="E5" s="22"/>
      <c r="F5" s="42" t="s">
        <v>4</v>
      </c>
      <c r="G5" s="22"/>
      <c r="H5" s="5" t="s">
        <v>3</v>
      </c>
      <c r="I5" s="29"/>
      <c r="J5" s="29"/>
      <c r="K5" s="29"/>
      <c r="L5" s="30"/>
      <c r="M5" s="109"/>
      <c r="N5" s="87"/>
      <c r="O5" s="22"/>
      <c r="P5" s="42" t="s">
        <v>4</v>
      </c>
      <c r="Q5" s="85"/>
      <c r="R5" s="71"/>
      <c r="S5" s="71"/>
      <c r="T5" s="74"/>
      <c r="U5" s="77"/>
      <c r="V5" s="80"/>
      <c r="W5" s="74"/>
      <c r="X5" s="83"/>
      <c r="Y5" s="24"/>
    </row>
    <row r="6" spans="1:25" s="2" customFormat="1" ht="12" customHeight="1" x14ac:dyDescent="0.15">
      <c r="A6" s="50"/>
      <c r="B6" s="59"/>
      <c r="C6" s="50"/>
      <c r="D6" s="50"/>
      <c r="E6" s="22"/>
      <c r="F6" s="43"/>
      <c r="G6" s="22"/>
      <c r="H6" s="33" t="s">
        <v>5</v>
      </c>
      <c r="I6" s="103" t="s">
        <v>19</v>
      </c>
      <c r="J6" s="104"/>
      <c r="K6" s="105"/>
      <c r="L6" s="106" t="s">
        <v>17</v>
      </c>
      <c r="M6" s="109"/>
      <c r="N6" s="87"/>
      <c r="O6" s="22"/>
      <c r="P6" s="43"/>
      <c r="Q6" s="12" t="s">
        <v>12</v>
      </c>
      <c r="R6" s="13" t="s">
        <v>12</v>
      </c>
      <c r="S6" s="13" t="s">
        <v>12</v>
      </c>
      <c r="T6" s="14" t="s">
        <v>12</v>
      </c>
      <c r="U6" s="15" t="s">
        <v>12</v>
      </c>
      <c r="V6" s="19" t="s">
        <v>12</v>
      </c>
      <c r="W6" s="14" t="s">
        <v>12</v>
      </c>
      <c r="X6" s="15" t="s">
        <v>12</v>
      </c>
      <c r="Y6" s="25"/>
    </row>
    <row r="7" spans="1:25" s="2" customFormat="1" ht="12.75" customHeight="1" thickBot="1" x14ac:dyDescent="0.2">
      <c r="A7" s="51"/>
      <c r="B7" s="60"/>
      <c r="C7" s="51"/>
      <c r="D7" s="51"/>
      <c r="E7" s="4"/>
      <c r="F7" s="44"/>
      <c r="G7" s="4"/>
      <c r="H7" s="6"/>
      <c r="I7" s="32" t="s">
        <v>15</v>
      </c>
      <c r="J7" s="32" t="s">
        <v>16</v>
      </c>
      <c r="K7" s="32" t="s">
        <v>18</v>
      </c>
      <c r="L7" s="107"/>
      <c r="M7" s="110"/>
      <c r="N7" s="88"/>
      <c r="O7" s="4"/>
      <c r="P7" s="44"/>
      <c r="Q7" s="9" t="s">
        <v>8</v>
      </c>
      <c r="R7" s="10" t="s">
        <v>8</v>
      </c>
      <c r="S7" s="10" t="s">
        <v>8</v>
      </c>
      <c r="T7" s="11" t="s">
        <v>8</v>
      </c>
      <c r="U7" s="16" t="s">
        <v>8</v>
      </c>
      <c r="V7" s="18" t="s">
        <v>8</v>
      </c>
      <c r="W7" s="11" t="s">
        <v>8</v>
      </c>
      <c r="X7" s="20" t="s">
        <v>8</v>
      </c>
      <c r="Y7" s="25"/>
    </row>
    <row r="8" spans="1:25" s="2" customFormat="1" ht="18" customHeight="1" x14ac:dyDescent="0.15">
      <c r="A8" s="89">
        <v>1</v>
      </c>
      <c r="B8" s="91" t="s">
        <v>28</v>
      </c>
      <c r="C8" s="93" t="s">
        <v>29</v>
      </c>
      <c r="D8" s="65" t="s">
        <v>30</v>
      </c>
      <c r="E8" s="61">
        <v>6.1070000000000002</v>
      </c>
      <c r="F8" s="63">
        <v>6.1070000000000002</v>
      </c>
      <c r="G8" s="61">
        <v>6.0000000000000001E-3</v>
      </c>
      <c r="H8" s="45">
        <v>6.0000000000000001E-3</v>
      </c>
      <c r="I8" s="45"/>
      <c r="J8" s="45"/>
      <c r="K8" s="45"/>
      <c r="L8" s="45">
        <v>6.0000000000000001E-3</v>
      </c>
      <c r="M8" s="47">
        <v>0</v>
      </c>
      <c r="N8" s="101">
        <v>0</v>
      </c>
      <c r="O8" s="61">
        <f>+(+E8+G8)-(M8+N8)</f>
        <v>6.1130000000000004</v>
      </c>
      <c r="P8" s="63">
        <v>6.1130000000000004</v>
      </c>
      <c r="Q8" s="34">
        <v>0</v>
      </c>
      <c r="R8" s="35">
        <v>0</v>
      </c>
      <c r="S8" s="35">
        <v>0</v>
      </c>
      <c r="T8" s="36">
        <v>0</v>
      </c>
      <c r="U8" s="35">
        <v>0</v>
      </c>
      <c r="V8" s="34">
        <v>0</v>
      </c>
      <c r="W8" s="36">
        <v>0</v>
      </c>
      <c r="X8" s="37">
        <v>0</v>
      </c>
      <c r="Y8" s="25"/>
    </row>
    <row r="9" spans="1:25" s="2" customFormat="1" ht="107.25" customHeight="1" thickBot="1" x14ac:dyDescent="0.2">
      <c r="A9" s="90"/>
      <c r="B9" s="92"/>
      <c r="C9" s="94"/>
      <c r="D9" s="66"/>
      <c r="E9" s="62"/>
      <c r="F9" s="64"/>
      <c r="G9" s="62"/>
      <c r="H9" s="46"/>
      <c r="I9" s="46"/>
      <c r="J9" s="46"/>
      <c r="K9" s="46"/>
      <c r="L9" s="46"/>
      <c r="M9" s="48"/>
      <c r="N9" s="102"/>
      <c r="O9" s="62"/>
      <c r="P9" s="64"/>
      <c r="Q9" s="38">
        <v>0</v>
      </c>
      <c r="R9" s="39">
        <v>0</v>
      </c>
      <c r="S9" s="39">
        <v>0</v>
      </c>
      <c r="T9" s="40">
        <v>0</v>
      </c>
      <c r="U9" s="39">
        <v>0</v>
      </c>
      <c r="V9" s="38">
        <v>0</v>
      </c>
      <c r="W9" s="40">
        <v>0</v>
      </c>
      <c r="X9" s="41">
        <v>0</v>
      </c>
      <c r="Y9" s="25"/>
    </row>
    <row r="10" spans="1:25" s="2" customFormat="1" ht="18" customHeight="1" x14ac:dyDescent="0.15">
      <c r="A10" s="89">
        <v>2</v>
      </c>
      <c r="B10" s="91" t="s">
        <v>31</v>
      </c>
      <c r="C10" s="93" t="s">
        <v>32</v>
      </c>
      <c r="D10" s="95" t="s">
        <v>33</v>
      </c>
      <c r="E10" s="97">
        <v>11.708</v>
      </c>
      <c r="F10" s="99">
        <v>11.708</v>
      </c>
      <c r="G10" s="97">
        <v>3.0000000000000001E-3</v>
      </c>
      <c r="H10" s="47">
        <v>3.0000000000000001E-3</v>
      </c>
      <c r="I10" s="47">
        <v>0</v>
      </c>
      <c r="J10" s="47">
        <v>0</v>
      </c>
      <c r="K10" s="47">
        <v>0</v>
      </c>
      <c r="L10" s="47">
        <v>3.0000000000000001E-3</v>
      </c>
      <c r="M10" s="47">
        <v>0</v>
      </c>
      <c r="N10" s="101">
        <v>0</v>
      </c>
      <c r="O10" s="97">
        <f>+(+E10+G10)-(M10+N10)</f>
        <v>11.711</v>
      </c>
      <c r="P10" s="99">
        <v>11.711</v>
      </c>
      <c r="Q10" s="34">
        <v>0</v>
      </c>
      <c r="R10" s="35">
        <v>0</v>
      </c>
      <c r="S10" s="35">
        <v>0</v>
      </c>
      <c r="T10" s="36">
        <v>0</v>
      </c>
      <c r="U10" s="35">
        <v>0</v>
      </c>
      <c r="V10" s="34">
        <v>0</v>
      </c>
      <c r="W10" s="36">
        <v>0</v>
      </c>
      <c r="X10" s="37">
        <v>0</v>
      </c>
    </row>
    <row r="11" spans="1:25" s="2" customFormat="1" ht="53.25" customHeight="1" thickBot="1" x14ac:dyDescent="0.2">
      <c r="A11" s="90"/>
      <c r="B11" s="92"/>
      <c r="C11" s="94"/>
      <c r="D11" s="96"/>
      <c r="E11" s="98"/>
      <c r="F11" s="100"/>
      <c r="G11" s="98"/>
      <c r="H11" s="48"/>
      <c r="I11" s="48"/>
      <c r="J11" s="48"/>
      <c r="K11" s="48"/>
      <c r="L11" s="48"/>
      <c r="M11" s="48"/>
      <c r="N11" s="102"/>
      <c r="O11" s="98"/>
      <c r="P11" s="100"/>
      <c r="Q11" s="38">
        <v>0</v>
      </c>
      <c r="R11" s="39">
        <v>0</v>
      </c>
      <c r="S11" s="39">
        <v>0</v>
      </c>
      <c r="T11" s="40">
        <v>0</v>
      </c>
      <c r="U11" s="39">
        <v>0</v>
      </c>
      <c r="V11" s="38">
        <v>0</v>
      </c>
      <c r="W11" s="40">
        <v>0</v>
      </c>
      <c r="X11" s="41">
        <v>0</v>
      </c>
    </row>
    <row r="12" spans="1:25" s="2" customFormat="1" ht="18" customHeight="1" x14ac:dyDescent="0.15">
      <c r="A12" s="89">
        <v>3</v>
      </c>
      <c r="B12" s="91" t="s">
        <v>34</v>
      </c>
      <c r="C12" s="93" t="s">
        <v>35</v>
      </c>
      <c r="D12" s="95" t="s">
        <v>33</v>
      </c>
      <c r="E12" s="97">
        <v>0</v>
      </c>
      <c r="F12" s="99">
        <v>0</v>
      </c>
      <c r="G12" s="97">
        <v>0</v>
      </c>
      <c r="H12" s="47">
        <v>0</v>
      </c>
      <c r="I12" s="47">
        <v>0</v>
      </c>
      <c r="J12" s="47">
        <v>0</v>
      </c>
      <c r="K12" s="47">
        <v>0</v>
      </c>
      <c r="L12" s="47">
        <v>0</v>
      </c>
      <c r="M12" s="47">
        <v>0</v>
      </c>
      <c r="N12" s="101">
        <v>0</v>
      </c>
      <c r="O12" s="97">
        <f>+(+E12+G12)-(M12+N12)</f>
        <v>0</v>
      </c>
      <c r="P12" s="99">
        <v>0</v>
      </c>
      <c r="Q12" s="34">
        <v>0</v>
      </c>
      <c r="R12" s="35">
        <v>0</v>
      </c>
      <c r="S12" s="35">
        <v>0</v>
      </c>
      <c r="T12" s="36">
        <v>0</v>
      </c>
      <c r="U12" s="35">
        <v>0</v>
      </c>
      <c r="V12" s="34">
        <v>0</v>
      </c>
      <c r="W12" s="36">
        <v>0</v>
      </c>
      <c r="X12" s="37">
        <v>0</v>
      </c>
    </row>
    <row r="13" spans="1:25" s="2" customFormat="1" ht="18" customHeight="1" thickBot="1" x14ac:dyDescent="0.2">
      <c r="A13" s="90"/>
      <c r="B13" s="92"/>
      <c r="C13" s="94"/>
      <c r="D13" s="96"/>
      <c r="E13" s="98"/>
      <c r="F13" s="100"/>
      <c r="G13" s="98"/>
      <c r="H13" s="48"/>
      <c r="I13" s="48"/>
      <c r="J13" s="48"/>
      <c r="K13" s="48"/>
      <c r="L13" s="48"/>
      <c r="M13" s="48"/>
      <c r="N13" s="102"/>
      <c r="O13" s="98"/>
      <c r="P13" s="100"/>
      <c r="Q13" s="38">
        <v>0</v>
      </c>
      <c r="R13" s="39">
        <v>0</v>
      </c>
      <c r="S13" s="39">
        <v>0</v>
      </c>
      <c r="T13" s="40">
        <v>0</v>
      </c>
      <c r="U13" s="39">
        <v>0</v>
      </c>
      <c r="V13" s="38">
        <v>0</v>
      </c>
      <c r="W13" s="40">
        <v>0</v>
      </c>
      <c r="X13" s="41">
        <v>0</v>
      </c>
    </row>
    <row r="14" spans="1:25" s="2" customFormat="1" ht="18" customHeight="1" x14ac:dyDescent="0.15">
      <c r="A14" s="89">
        <v>4</v>
      </c>
      <c r="B14" s="91" t="s">
        <v>36</v>
      </c>
      <c r="C14" s="93" t="s">
        <v>37</v>
      </c>
      <c r="D14" s="95" t="s">
        <v>33</v>
      </c>
      <c r="E14" s="97">
        <v>6</v>
      </c>
      <c r="F14" s="99">
        <v>6</v>
      </c>
      <c r="G14" s="97">
        <v>0</v>
      </c>
      <c r="H14" s="47">
        <v>0</v>
      </c>
      <c r="I14" s="47">
        <v>0</v>
      </c>
      <c r="J14" s="47">
        <v>0</v>
      </c>
      <c r="K14" s="47">
        <v>0</v>
      </c>
      <c r="L14" s="47">
        <v>0</v>
      </c>
      <c r="M14" s="47">
        <v>0</v>
      </c>
      <c r="N14" s="101">
        <v>0</v>
      </c>
      <c r="O14" s="97">
        <f>+(+E14+G14)-(M14+N14)</f>
        <v>6</v>
      </c>
      <c r="P14" s="99">
        <v>6</v>
      </c>
      <c r="Q14" s="34">
        <v>0</v>
      </c>
      <c r="R14" s="35">
        <v>0</v>
      </c>
      <c r="S14" s="35">
        <v>0</v>
      </c>
      <c r="T14" s="36">
        <v>0</v>
      </c>
      <c r="U14" s="35">
        <v>0</v>
      </c>
      <c r="V14" s="34">
        <v>0</v>
      </c>
      <c r="W14" s="36">
        <v>0</v>
      </c>
      <c r="X14" s="37">
        <v>0</v>
      </c>
    </row>
    <row r="15" spans="1:25" s="2" customFormat="1" ht="18" customHeight="1" thickBot="1" x14ac:dyDescent="0.2">
      <c r="A15" s="90"/>
      <c r="B15" s="92"/>
      <c r="C15" s="94"/>
      <c r="D15" s="96"/>
      <c r="E15" s="98"/>
      <c r="F15" s="100"/>
      <c r="G15" s="98"/>
      <c r="H15" s="48"/>
      <c r="I15" s="48"/>
      <c r="J15" s="48"/>
      <c r="K15" s="48"/>
      <c r="L15" s="48"/>
      <c r="M15" s="48"/>
      <c r="N15" s="102"/>
      <c r="O15" s="98"/>
      <c r="P15" s="100"/>
      <c r="Q15" s="38">
        <v>0</v>
      </c>
      <c r="R15" s="39">
        <v>0</v>
      </c>
      <c r="S15" s="39">
        <v>0</v>
      </c>
      <c r="T15" s="40">
        <v>0</v>
      </c>
      <c r="U15" s="39">
        <v>0</v>
      </c>
      <c r="V15" s="38">
        <v>0</v>
      </c>
      <c r="W15" s="40">
        <v>0</v>
      </c>
      <c r="X15" s="41">
        <v>0</v>
      </c>
    </row>
    <row r="16" spans="1:25" s="2" customFormat="1" ht="18" customHeight="1" x14ac:dyDescent="0.15">
      <c r="A16" s="89">
        <v>5</v>
      </c>
      <c r="B16" s="91" t="s">
        <v>38</v>
      </c>
      <c r="C16" s="93" t="s">
        <v>39</v>
      </c>
      <c r="D16" s="95" t="s">
        <v>33</v>
      </c>
      <c r="E16" s="97">
        <v>1.211889</v>
      </c>
      <c r="F16" s="99">
        <f>E16</f>
        <v>1.211889</v>
      </c>
      <c r="G16" s="97">
        <v>0</v>
      </c>
      <c r="H16" s="47">
        <v>0</v>
      </c>
      <c r="I16" s="47">
        <v>0</v>
      </c>
      <c r="J16" s="47">
        <v>0</v>
      </c>
      <c r="K16" s="47">
        <v>0</v>
      </c>
      <c r="L16" s="47">
        <v>0</v>
      </c>
      <c r="M16" s="47">
        <v>0</v>
      </c>
      <c r="N16" s="101">
        <v>1.211889</v>
      </c>
      <c r="O16" s="97">
        <f>+(+E16+G16)-(M16+N16)</f>
        <v>0</v>
      </c>
      <c r="P16" s="111">
        <v>0</v>
      </c>
      <c r="Q16" s="34">
        <v>0</v>
      </c>
      <c r="R16" s="35">
        <v>0</v>
      </c>
      <c r="S16" s="35">
        <v>0</v>
      </c>
      <c r="T16" s="36">
        <v>0</v>
      </c>
      <c r="U16" s="35">
        <v>0</v>
      </c>
      <c r="V16" s="34">
        <v>0</v>
      </c>
      <c r="W16" s="36">
        <v>0</v>
      </c>
      <c r="X16" s="37">
        <v>0</v>
      </c>
    </row>
    <row r="17" spans="1:24" s="2" customFormat="1" ht="18" customHeight="1" thickBot="1" x14ac:dyDescent="0.2">
      <c r="A17" s="90"/>
      <c r="B17" s="92"/>
      <c r="C17" s="94"/>
      <c r="D17" s="96"/>
      <c r="E17" s="98"/>
      <c r="F17" s="100"/>
      <c r="G17" s="98"/>
      <c r="H17" s="48"/>
      <c r="I17" s="48"/>
      <c r="J17" s="48"/>
      <c r="K17" s="48"/>
      <c r="L17" s="48"/>
      <c r="M17" s="48"/>
      <c r="N17" s="102"/>
      <c r="O17" s="98"/>
      <c r="P17" s="112"/>
      <c r="Q17" s="38">
        <v>0</v>
      </c>
      <c r="R17" s="39">
        <v>0</v>
      </c>
      <c r="S17" s="39">
        <v>0</v>
      </c>
      <c r="T17" s="40">
        <v>0</v>
      </c>
      <c r="U17" s="39">
        <v>0</v>
      </c>
      <c r="V17" s="38">
        <v>0</v>
      </c>
      <c r="W17" s="40">
        <v>0</v>
      </c>
      <c r="X17" s="41">
        <v>0</v>
      </c>
    </row>
    <row r="18" spans="1:24" s="2" customFormat="1" ht="18" customHeight="1" x14ac:dyDescent="0.15">
      <c r="A18" s="89" t="s">
        <v>40</v>
      </c>
      <c r="B18" s="113"/>
      <c r="C18" s="91"/>
      <c r="D18" s="95"/>
      <c r="E18" s="97">
        <f t="shared" ref="E18:P18" si="0">SUM(E8:E17)</f>
        <v>25.026889000000001</v>
      </c>
      <c r="F18" s="99">
        <f t="shared" si="0"/>
        <v>25.026889000000001</v>
      </c>
      <c r="G18" s="97">
        <f t="shared" si="0"/>
        <v>9.0000000000000011E-3</v>
      </c>
      <c r="H18" s="47">
        <f t="shared" si="0"/>
        <v>9.0000000000000011E-3</v>
      </c>
      <c r="I18" s="47">
        <f t="shared" si="0"/>
        <v>0</v>
      </c>
      <c r="J18" s="47">
        <f t="shared" si="0"/>
        <v>0</v>
      </c>
      <c r="K18" s="47">
        <f t="shared" si="0"/>
        <v>0</v>
      </c>
      <c r="L18" s="47">
        <f t="shared" si="0"/>
        <v>9.0000000000000011E-3</v>
      </c>
      <c r="M18" s="47">
        <f t="shared" si="0"/>
        <v>0</v>
      </c>
      <c r="N18" s="115">
        <f t="shared" si="0"/>
        <v>1.211889</v>
      </c>
      <c r="O18" s="97">
        <f t="shared" si="0"/>
        <v>23.824000000000002</v>
      </c>
      <c r="P18" s="99">
        <f t="shared" si="0"/>
        <v>23.824000000000002</v>
      </c>
      <c r="Q18" s="34">
        <f>SUMIF($Y$8:$Y$17,#REF!,Q8:Q17)</f>
        <v>0</v>
      </c>
      <c r="R18" s="35">
        <f>SUMIF($Y$8:$Y$17,#REF!,R8:R17)</f>
        <v>0</v>
      </c>
      <c r="S18" s="35">
        <f>SUMIF($Y$8:$Y$17,#REF!,S8:S17)</f>
        <v>0</v>
      </c>
      <c r="T18" s="36">
        <f>SUMIF($Y$8:$Y$17,#REF!,T8:T17)</f>
        <v>0</v>
      </c>
      <c r="U18" s="35">
        <f>SUMIF($Y$8:$Y$17,#REF!,U8:U17)</f>
        <v>0</v>
      </c>
      <c r="V18" s="34">
        <f>SUMIF($Y$8:$Y$17,#REF!,V8:V17)</f>
        <v>0</v>
      </c>
      <c r="W18" s="36">
        <f>SUMIF($Y$8:$Y$17,#REF!,W8:W17)</f>
        <v>0</v>
      </c>
      <c r="X18" s="37">
        <f>SUMIF($Y$8:$Y$17,#REF!,X8:X17)</f>
        <v>0</v>
      </c>
    </row>
    <row r="19" spans="1:24" s="2" customFormat="1" ht="18" customHeight="1" thickBot="1" x14ac:dyDescent="0.2">
      <c r="A19" s="90"/>
      <c r="B19" s="114"/>
      <c r="C19" s="92"/>
      <c r="D19" s="96"/>
      <c r="E19" s="98"/>
      <c r="F19" s="100"/>
      <c r="G19" s="98"/>
      <c r="H19" s="48"/>
      <c r="I19" s="48"/>
      <c r="J19" s="48"/>
      <c r="K19" s="48"/>
      <c r="L19" s="48"/>
      <c r="M19" s="48"/>
      <c r="N19" s="116"/>
      <c r="O19" s="98"/>
      <c r="P19" s="100"/>
      <c r="Q19" s="38">
        <f>SUMIF($Y$8:$Y$17,#REF!,Q8:Q17)</f>
        <v>0</v>
      </c>
      <c r="R19" s="39">
        <f>SUMIF($Y$8:$Y$17,#REF!,R8:R17)</f>
        <v>0</v>
      </c>
      <c r="S19" s="39">
        <f>SUMIF($Y$8:$Y$17,#REF!,S8:S17)</f>
        <v>0</v>
      </c>
      <c r="T19" s="40">
        <f>SUMIF($Y$8:$Y$17,#REF!,T8:T17)</f>
        <v>0</v>
      </c>
      <c r="U19" s="39">
        <f>SUMIF($Y$8:$Y$17,#REF!,U8:U17)</f>
        <v>0</v>
      </c>
      <c r="V19" s="38">
        <f>SUMIF($Y$8:$Y$17,#REF!,V8:V17)</f>
        <v>0</v>
      </c>
      <c r="W19" s="40">
        <f>SUMIF($Y$8:$Y$17,#REF!,W8:W17)</f>
        <v>0</v>
      </c>
      <c r="X19" s="41">
        <f>SUMIF($Y$8:$Y$17,#REF!,X8:X17)</f>
        <v>0</v>
      </c>
    </row>
    <row r="20" spans="1:24" s="2" customFormat="1" ht="18" customHeight="1" x14ac:dyDescent="0.15"/>
    <row r="21" spans="1:24" s="2" customFormat="1" ht="18" customHeight="1" x14ac:dyDescent="0.15"/>
    <row r="22" spans="1:24" s="2" customFormat="1" ht="18" customHeight="1" x14ac:dyDescent="0.15"/>
    <row r="23" spans="1:24" s="2" customFormat="1" ht="18" customHeight="1" x14ac:dyDescent="0.15"/>
    <row r="24" spans="1:24" s="2" customFormat="1" ht="18" customHeight="1" x14ac:dyDescent="0.15"/>
    <row r="25" spans="1:24" s="2" customFormat="1" ht="18" customHeight="1" x14ac:dyDescent="0.15"/>
    <row r="26" spans="1:24" s="2" customFormat="1" ht="18" customHeight="1" x14ac:dyDescent="0.15"/>
    <row r="27" spans="1:24" s="2" customFormat="1" ht="18" customHeight="1" x14ac:dyDescent="0.15"/>
    <row r="28" spans="1:24" s="2" customFormat="1" ht="18" customHeight="1" x14ac:dyDescent="0.15"/>
    <row r="29" spans="1:24" s="2" customFormat="1" ht="18" customHeight="1" x14ac:dyDescent="0.15"/>
    <row r="30" spans="1:24" s="2" customFormat="1" ht="18" customHeight="1" x14ac:dyDescent="0.15"/>
    <row r="31" spans="1:24" s="2" customFormat="1" ht="18" customHeight="1" x14ac:dyDescent="0.15"/>
    <row r="32" spans="1:24" s="2" customFormat="1" ht="20.100000000000001" customHeight="1" x14ac:dyDescent="0.15"/>
    <row r="33" spans="1:1" s="2" customFormat="1" ht="20.100000000000001" customHeight="1" x14ac:dyDescent="0.15"/>
    <row r="34" spans="1:1" s="2" customFormat="1" ht="18" customHeight="1" x14ac:dyDescent="0.15"/>
    <row r="35" spans="1:1" s="2" customFormat="1" ht="18" customHeight="1" x14ac:dyDescent="0.15"/>
    <row r="36" spans="1:1" s="2" customFormat="1" ht="18" customHeight="1" x14ac:dyDescent="0.15"/>
    <row r="37" spans="1:1" s="2" customFormat="1" ht="18" customHeight="1" x14ac:dyDescent="0.15"/>
    <row r="38" spans="1:1" s="2" customFormat="1" ht="18" customHeight="1" x14ac:dyDescent="0.15"/>
    <row r="39" spans="1:1" s="2" customFormat="1" ht="18" customHeight="1" x14ac:dyDescent="0.15"/>
    <row r="40" spans="1:1" s="2" customFormat="1" ht="18" customHeight="1" x14ac:dyDescent="0.15"/>
    <row r="41" spans="1:1" s="2" customFormat="1" ht="18" customHeight="1" x14ac:dyDescent="0.15"/>
    <row r="42" spans="1:1" s="2" customFormat="1" ht="18" customHeight="1" x14ac:dyDescent="0.15"/>
    <row r="43" spans="1:1" s="2" customFormat="1" ht="18" customHeight="1" x14ac:dyDescent="0.15"/>
    <row r="44" spans="1:1" s="2" customFormat="1" ht="18" customHeight="1" x14ac:dyDescent="0.15"/>
    <row r="45" spans="1:1" s="2" customFormat="1" ht="18" customHeight="1" x14ac:dyDescent="0.15"/>
    <row r="46" spans="1:1" s="2" customFormat="1" ht="21.95" customHeight="1" x14ac:dyDescent="0.15"/>
    <row r="47" spans="1:1" s="2" customFormat="1" ht="21.95" customHeight="1" x14ac:dyDescent="0.15"/>
    <row r="48" spans="1:1" s="3" customFormat="1" ht="20.100000000000001" customHeight="1" x14ac:dyDescent="0.15">
      <c r="A48" s="26" t="s">
        <v>12</v>
      </c>
    </row>
    <row r="49" spans="1:15" s="3" customFormat="1" ht="20.100000000000001" customHeight="1" thickBot="1" x14ac:dyDescent="0.2">
      <c r="A49" s="27" t="s">
        <v>8</v>
      </c>
    </row>
    <row r="50" spans="1:15" x14ac:dyDescent="0.15">
      <c r="O50" s="31" t="e">
        <f>+(+#REF!+#REF!)-(#REF!+#REF!)</f>
        <v>#REF!</v>
      </c>
    </row>
  </sheetData>
  <mergeCells count="119">
    <mergeCell ref="P18:P19"/>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A16:A17"/>
    <mergeCell ref="B16:B17"/>
    <mergeCell ref="C16:C17"/>
    <mergeCell ref="D16:D17"/>
    <mergeCell ref="E16:E17"/>
    <mergeCell ref="F16:F17"/>
    <mergeCell ref="G16:G17"/>
    <mergeCell ref="H16:H17"/>
    <mergeCell ref="I16:I17"/>
    <mergeCell ref="J14:J15"/>
    <mergeCell ref="K14:K15"/>
    <mergeCell ref="L14:L15"/>
    <mergeCell ref="M14:M15"/>
    <mergeCell ref="N14:N15"/>
    <mergeCell ref="O16:O17"/>
    <mergeCell ref="P16:P17"/>
    <mergeCell ref="O14:O15"/>
    <mergeCell ref="P14:P15"/>
    <mergeCell ref="J16:J17"/>
    <mergeCell ref="K16:K17"/>
    <mergeCell ref="L16:L17"/>
    <mergeCell ref="M16:M17"/>
    <mergeCell ref="N16:N17"/>
    <mergeCell ref="A14:A15"/>
    <mergeCell ref="B14:B15"/>
    <mergeCell ref="C14:C15"/>
    <mergeCell ref="D14:D15"/>
    <mergeCell ref="E14:E15"/>
    <mergeCell ref="F14:F15"/>
    <mergeCell ref="G14:G15"/>
    <mergeCell ref="H14:H15"/>
    <mergeCell ref="I14:I15"/>
    <mergeCell ref="O10:O11"/>
    <mergeCell ref="P10:P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N2:N7"/>
    <mergeCell ref="O2:P3"/>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P5:P7"/>
    <mergeCell ref="I6:K6"/>
    <mergeCell ref="L6:L7"/>
    <mergeCell ref="N8:N9"/>
    <mergeCell ref="B8:B9"/>
    <mergeCell ref="A8:A9"/>
    <mergeCell ref="C8:C9"/>
    <mergeCell ref="M4:M7"/>
    <mergeCell ref="V2:X2"/>
    <mergeCell ref="R3:R5"/>
    <mergeCell ref="S3:S5"/>
    <mergeCell ref="T3:T5"/>
    <mergeCell ref="U3:U5"/>
    <mergeCell ref="V3:V5"/>
    <mergeCell ref="W3:W5"/>
    <mergeCell ref="X3:X5"/>
    <mergeCell ref="O8:O9"/>
    <mergeCell ref="P8:P9"/>
    <mergeCell ref="Q4:Q5"/>
    <mergeCell ref="Q2:U2"/>
    <mergeCell ref="F5:F7"/>
    <mergeCell ref="L8:L9"/>
    <mergeCell ref="M8:M9"/>
    <mergeCell ref="I8:I9"/>
    <mergeCell ref="J8:J9"/>
    <mergeCell ref="K8:K9"/>
    <mergeCell ref="A2:A7"/>
    <mergeCell ref="C2:C7"/>
    <mergeCell ref="E2:F3"/>
    <mergeCell ref="G2:M3"/>
    <mergeCell ref="D2:D7"/>
    <mergeCell ref="B2:B7"/>
    <mergeCell ref="E8:E9"/>
    <mergeCell ref="F8:F9"/>
    <mergeCell ref="G8:G9"/>
    <mergeCell ref="H8:H9"/>
    <mergeCell ref="D8:D9"/>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013</vt:lpstr>
      <vt:lpstr>'013'!Print_Area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2021-10-04T01:58:57Z</dcterms:modified>
</cp:coreProperties>
</file>