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984" windowWidth="29040" windowHeight="15840"/>
  </bookViews>
  <sheets>
    <sheet name="行政事業レビューシート" sheetId="3" r:id="rId1"/>
    <sheet name="入力規則等" sheetId="4" r:id="rId2"/>
    <sheet name="別紙2" sheetId="6" r:id="rId3"/>
    <sheet name="別紙3" sheetId="7" r:id="rId4"/>
  </sheets>
  <definedNames>
    <definedName name="_xlnm._FilterDatabase" localSheetId="0" hidden="1">行政事業レビューシート!$BF$1:$BF$191</definedName>
    <definedName name="_xlnm._FilterDatabase" localSheetId="2" hidden="1">別紙2!$BF$1:$BF$680</definedName>
    <definedName name="_xlnm._FilterDatabase" localSheetId="3" hidden="1">別紙3!$BF$1:$BF$10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4" l="1"/>
  <c r="C23" i="4" l="1"/>
  <c r="C24" i="4"/>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D3" i="4"/>
  <c r="D4" i="4" s="1"/>
  <c r="D5" i="4" s="1"/>
  <c r="D6" i="4" s="1"/>
  <c r="D7" i="4" s="1"/>
  <c r="D8" i="4" s="1"/>
  <c r="D9" i="4" s="1"/>
  <c r="D10" i="4" s="1"/>
  <c r="D11" i="4" s="1"/>
  <c r="D12" i="4" s="1"/>
  <c r="N4" i="4"/>
  <c r="N5" i="4" s="1"/>
  <c r="N6" i="4" s="1"/>
  <c r="N7" i="4" s="1"/>
  <c r="N8" i="4" s="1"/>
  <c r="N9" i="4" s="1"/>
  <c r="N10" i="4" s="1"/>
  <c r="N11" i="4" s="1"/>
  <c r="K13" i="4" s="1"/>
  <c r="S3" i="4"/>
  <c r="S4" i="4" s="1"/>
  <c r="S5" i="4" s="1"/>
  <c r="S6" i="4" s="1"/>
  <c r="S7" i="4" s="1"/>
  <c r="S8" i="4" s="1"/>
  <c r="P10" i="4" s="1"/>
  <c r="D13" i="4" l="1"/>
  <c r="D14" i="4" s="1"/>
  <c r="D15" i="4" s="1"/>
  <c r="D16" i="4" s="1"/>
  <c r="D17" i="4" s="1"/>
  <c r="D18" i="4" s="1"/>
  <c r="D19" i="4" s="1"/>
  <c r="D20" i="4" s="1"/>
  <c r="D21" i="4" s="1"/>
  <c r="D22" i="4" s="1"/>
  <c r="D23" i="4" l="1"/>
  <c r="D24" i="4" s="1"/>
  <c r="A27" i="4" s="1"/>
</calcChain>
</file>

<file path=xl/sharedStrings.xml><?xml version="1.0" encoding="utf-8"?>
<sst xmlns="http://schemas.openxmlformats.org/spreadsheetml/2006/main" count="1064" uniqueCount="690">
  <si>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</si>
  <si>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</si>
  <si>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</si>
  <si>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</si>
  <si>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</si>
  <si>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</si>
  <si>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</si>
  <si>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</si>
  <si>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</si>
  <si>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</si>
  <si>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</si>
  <si>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</si>
  <si>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</si>
  <si>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</si>
  <si>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</si>
  <si>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単位当たり
コスト</t>
    <rPh sb="0" eb="2">
      <t>タンイ</t>
    </rPh>
    <rPh sb="2" eb="3">
      <t>ア</t>
    </rPh>
    <phoneticPr fontId="7"/>
  </si>
  <si>
    <t>算出根拠</t>
    <rPh sb="0" eb="2">
      <t>サンシュツ</t>
    </rPh>
    <rPh sb="2" eb="4">
      <t>コンキョ</t>
    </rPh>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</si>
  <si>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</si>
  <si>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</si>
  <si>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</si>
  <si>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</si>
  <si>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</si>
  <si>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</si>
  <si>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</si>
  <si>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</si>
  <si>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</si>
  <si>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</si>
  <si>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業　務　概　要</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</si>
  <si>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</si>
  <si>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</si>
  <si>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</si>
  <si>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</si>
  <si>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</si>
  <si>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</si>
  <si>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</si>
  <si>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</si>
  <si>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</si>
  <si>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</si>
  <si>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</si>
  <si>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</si>
  <si>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</si>
  <si>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</si>
  <si>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</si>
  <si>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</si>
  <si>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</si>
  <si>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</si>
  <si>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</si>
  <si>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</si>
  <si>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</si>
  <si>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</si>
  <si>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</si>
  <si>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</si>
  <si>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</si>
  <si>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</si>
  <si>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</si>
  <si>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</si>
  <si>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</si>
  <si>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</si>
  <si>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</si>
  <si>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</si>
  <si>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</si>
  <si>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</si>
  <si>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</si>
  <si>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</si>
  <si>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</si>
  <si>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</si>
  <si>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</si>
  <si>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</si>
  <si>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</si>
  <si>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</si>
  <si>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</si>
  <si>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</si>
  <si>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</si>
  <si>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</si>
  <si>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</si>
  <si>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</si>
  <si>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</si>
  <si>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</si>
  <si>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</si>
  <si>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</si>
  <si>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</si>
  <si>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</si>
  <si>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</si>
  <si>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</si>
  <si>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</si>
  <si>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</si>
  <si>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</si>
  <si>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</si>
  <si>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</si>
  <si>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</si>
  <si>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</si>
  <si>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</si>
  <si>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</si>
  <si>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</si>
  <si>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</si>
  <si>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</si>
  <si>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</si>
  <si>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</si>
  <si>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</si>
  <si>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</si>
  <si>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</si>
  <si>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</si>
  <si>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</si>
  <si>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</si>
  <si>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</si>
  <si>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</si>
  <si>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</si>
  <si>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</si>
  <si>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</si>
  <si>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</si>
  <si>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</si>
  <si>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</si>
  <si>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</si>
  <si>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</si>
  <si>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</si>
  <si>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</si>
  <si>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</si>
  <si>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</si>
  <si>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</si>
  <si>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</si>
  <si>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</si>
  <si>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</si>
  <si>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</si>
  <si>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</si>
  <si>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</si>
  <si>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</si>
  <si>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</si>
  <si>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</si>
  <si>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</si>
  <si>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</si>
  <si>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</si>
  <si>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</si>
  <si>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</si>
  <si>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</si>
  <si>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</si>
  <si>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</si>
  <si>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</si>
  <si>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</si>
  <si>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</si>
  <si>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</si>
  <si>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</si>
  <si>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</si>
  <si>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</si>
  <si>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</si>
  <si>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</si>
  <si>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</si>
  <si>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</si>
  <si>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</si>
  <si>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</si>
  <si>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</si>
  <si>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</si>
  <si>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</si>
  <si>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</si>
  <si>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</si>
  <si>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</si>
  <si>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</si>
  <si>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</si>
  <si>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</si>
  <si>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</si>
  <si>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</si>
  <si>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</si>
  <si>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</si>
  <si>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</si>
  <si>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</si>
  <si>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</si>
  <si>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</si>
  <si>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</si>
  <si>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</si>
  <si>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</si>
  <si>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B</t>
    <phoneticPr fontId="7"/>
  </si>
  <si>
    <t>D</t>
    <phoneticPr fontId="7"/>
  </si>
  <si>
    <t>E</t>
    <phoneticPr fontId="7"/>
  </si>
  <si>
    <t>F</t>
    <phoneticPr fontId="7"/>
  </si>
  <si>
    <t>H</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</si>
  <si>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</si>
  <si>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</si>
  <si>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</si>
  <si>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測定指標</t>
    <rPh sb="0" eb="2">
      <t>ソクテイ</t>
    </rPh>
    <rPh sb="2" eb="4">
      <t>シヒョウ</t>
    </rPh>
    <phoneticPr fontId="7"/>
  </si>
  <si>
    <t>ＫＰＩ
（第一階層）</t>
    <rPh sb="5" eb="7">
      <t>ダイイチ</t>
    </rPh>
    <rPh sb="7" eb="9">
      <t>カイソウ</t>
    </rPh>
    <phoneticPr fontId="7"/>
  </si>
  <si>
    <t>ＫＰＩ
（第二階層）</t>
    <rPh sb="5" eb="7">
      <t>ダイニ</t>
    </rPh>
    <rPh sb="7" eb="9">
      <t>カイソウ</t>
    </rPh>
    <phoneticPr fontId="7"/>
  </si>
  <si>
    <t>計画開始時</t>
    <rPh sb="0" eb="2">
      <t>ケイカク</t>
    </rPh>
    <rPh sb="2" eb="4">
      <t>カイシ</t>
    </rPh>
    <rPh sb="4" eb="5">
      <t>ジ</t>
    </rPh>
    <phoneticPr fontId="7"/>
  </si>
  <si>
    <t>KPI
(第一階層）</t>
    <rPh sb="5" eb="7">
      <t>ダイイチ</t>
    </rPh>
    <rPh sb="7" eb="9">
      <t>カイソウ</t>
    </rPh>
    <phoneticPr fontId="7"/>
  </si>
  <si>
    <t>KPI
(第二階層）</t>
    <rPh sb="5" eb="7">
      <t>ダイニ</t>
    </rPh>
    <rPh sb="7" eb="9">
      <t>カイソウ</t>
    </rPh>
    <phoneticPr fontId="7"/>
  </si>
  <si>
    <t>活動実績は見込みに見合ったものであるか。</t>
    <phoneticPr fontId="7"/>
  </si>
  <si>
    <t>業　務　概　要</t>
    <phoneticPr fontId="7"/>
  </si>
  <si>
    <t>契約方式</t>
    <rPh sb="0" eb="2">
      <t>ケイヤク</t>
    </rPh>
    <rPh sb="2" eb="4">
      <t>ホウシキ</t>
    </rPh>
    <phoneticPr fontId="7"/>
  </si>
  <si>
    <t>定量的指標</t>
    <rPh sb="0" eb="3">
      <t>テイリョウテキ</t>
    </rPh>
    <rPh sb="3" eb="5">
      <t>シヒョウ</t>
    </rPh>
    <phoneticPr fontId="7"/>
  </si>
  <si>
    <t>実績値</t>
    <rPh sb="0" eb="3">
      <t>ジッセキチ</t>
    </rPh>
    <phoneticPr fontId="7"/>
  </si>
  <si>
    <t>目標年度</t>
    <rPh sb="0" eb="2">
      <t>モクヒョウ</t>
    </rPh>
    <rPh sb="2" eb="4">
      <t>ネンド</t>
    </rPh>
    <phoneticPr fontId="7"/>
  </si>
  <si>
    <t>定性的指標</t>
    <rPh sb="0" eb="3">
      <t>テイセイテキ</t>
    </rPh>
    <rPh sb="3" eb="5">
      <t>シヒョウ</t>
    </rPh>
    <phoneticPr fontId="7"/>
  </si>
  <si>
    <t>施策の進捗状況（目標）</t>
    <rPh sb="0" eb="2">
      <t>シサク</t>
    </rPh>
    <rPh sb="3" eb="5">
      <t>シンチョク</t>
    </rPh>
    <rPh sb="5" eb="7">
      <t>ジョウキョウ</t>
    </rPh>
    <rPh sb="8" eb="10">
      <t>モクヒョウ</t>
    </rPh>
    <phoneticPr fontId="7"/>
  </si>
  <si>
    <t>施策の進捗状況（実績）</t>
    <rPh sb="0" eb="2">
      <t>シサク</t>
    </rPh>
    <rPh sb="3" eb="5">
      <t>シンチョク</t>
    </rPh>
    <rPh sb="5" eb="7">
      <t>ジョウキョウ</t>
    </rPh>
    <rPh sb="8" eb="10">
      <t>ジッセキ</t>
    </rPh>
    <phoneticPr fontId="7"/>
  </si>
  <si>
    <t>分野：</t>
    <rPh sb="0" eb="2">
      <t>ブンヤ</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</si>
  <si>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</si>
  <si>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</si>
  <si>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</si>
  <si>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</si>
  <si>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</si>
  <si>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入札者数
（応募者数）</t>
    <rPh sb="6" eb="9">
      <t>オウボシャ</t>
    </rPh>
    <rPh sb="9" eb="10">
      <t>スウ</t>
    </rPh>
    <phoneticPr fontId="7"/>
  </si>
  <si>
    <t>ブロック名</t>
    <rPh sb="4" eb="5">
      <t>メイ</t>
    </rPh>
    <phoneticPr fontId="7"/>
  </si>
  <si>
    <t>A</t>
    <phoneticPr fontId="7"/>
  </si>
  <si>
    <t>a</t>
    <phoneticPr fontId="7"/>
  </si>
  <si>
    <t>施策</t>
    <phoneticPr fontId="7"/>
  </si>
  <si>
    <t>政策</t>
    <rPh sb="0" eb="2">
      <t>セイサク</t>
    </rPh>
    <phoneticPr fontId="7"/>
  </si>
  <si>
    <t>支　出　額
（百万円）</t>
    <phoneticPr fontId="7"/>
  </si>
  <si>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</si>
  <si>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</si>
  <si>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</si>
  <si>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</si>
  <si>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</si>
  <si>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</si>
  <si>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</si>
  <si>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</si>
  <si>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</si>
  <si>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</si>
  <si>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</si>
  <si>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</si>
  <si>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</si>
  <si>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</si>
  <si>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</si>
  <si>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</si>
  <si>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</si>
  <si>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</si>
  <si>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</si>
  <si>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</si>
  <si>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</si>
  <si>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</si>
  <si>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</si>
  <si>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</si>
  <si>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</si>
  <si>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</si>
  <si>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</si>
  <si>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目標</t>
    <rPh sb="0" eb="2">
      <t>モクヒョウ</t>
    </rPh>
    <phoneticPr fontId="7"/>
  </si>
  <si>
    <t>目標年度</t>
    <phoneticPr fontId="7"/>
  </si>
  <si>
    <t>契約方式等</t>
    <rPh sb="0" eb="2">
      <t>ケイヤク</t>
    </rPh>
    <rPh sb="2" eb="4">
      <t>ホウシキ</t>
    </rPh>
    <rPh sb="4" eb="5">
      <t>トウ</t>
    </rPh>
    <phoneticPr fontId="7"/>
  </si>
  <si>
    <t>所管府省名</t>
    <rPh sb="0" eb="2">
      <t>ショカン</t>
    </rPh>
    <rPh sb="2" eb="4">
      <t>フショウ</t>
    </rPh>
    <rPh sb="4" eb="5">
      <t>メイ</t>
    </rPh>
    <phoneticPr fontId="7"/>
  </si>
  <si>
    <t>事業番号</t>
    <phoneticPr fontId="7"/>
  </si>
  <si>
    <t>事業名</t>
  </si>
  <si>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</si>
  <si>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</si>
  <si>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</si>
  <si>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</si>
  <si>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</si>
  <si>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</si>
  <si>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</si>
  <si>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</si>
  <si>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A.</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</si>
  <si>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</si>
  <si>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</si>
  <si>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</si>
  <si>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</si>
  <si>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</si>
  <si>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</si>
  <si>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</si>
  <si>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</si>
  <si>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</si>
  <si>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</si>
  <si>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</si>
  <si>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</si>
  <si>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</si>
  <si>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</si>
  <si>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</si>
  <si>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</si>
  <si>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</si>
  <si>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</si>
  <si>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</si>
  <si>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</si>
  <si>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</si>
  <si>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</si>
  <si>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</si>
  <si>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</si>
  <si>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</si>
  <si>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</si>
  <si>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</si>
  <si>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</si>
  <si>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</si>
  <si>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</si>
  <si>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</si>
  <si>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取組事項</t>
    <rPh sb="0" eb="2">
      <t>トリクミ</t>
    </rPh>
    <rPh sb="2" eb="4">
      <t>ジコウ</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</si>
  <si>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</si>
  <si>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</si>
  <si>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</si>
  <si>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</si>
  <si>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</si>
  <si>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</si>
  <si>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</si>
  <si>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</si>
  <si>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</si>
  <si>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</si>
  <si>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</si>
  <si>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</si>
  <si>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</si>
  <si>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</si>
  <si>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</si>
  <si>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</si>
  <si>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</si>
  <si>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</si>
  <si>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</si>
  <si>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</si>
  <si>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</si>
  <si>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</si>
  <si>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</si>
  <si>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</si>
  <si>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</si>
  <si>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</si>
  <si>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</si>
  <si>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</si>
  <si>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</si>
  <si>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</si>
  <si>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</si>
  <si>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</si>
  <si>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</si>
  <si>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</si>
  <si>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</si>
  <si>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</si>
  <si>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</si>
  <si>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</si>
  <si>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</si>
  <si>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</si>
  <si>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</si>
  <si>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</si>
  <si>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</si>
  <si>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</si>
  <si>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</si>
  <si>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</si>
  <si>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</si>
  <si>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</si>
  <si>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</si>
  <si>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</si>
  <si>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</si>
  <si>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</si>
  <si>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</si>
  <si>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</si>
  <si>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</si>
  <si>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</si>
  <si>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</si>
  <si>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</si>
  <si>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</si>
  <si>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</si>
  <si>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</si>
  <si>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</si>
  <si>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</si>
  <si>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</si>
  <si>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</si>
  <si>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</si>
  <si>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</si>
  <si>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</si>
  <si>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</si>
  <si>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</si>
  <si>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</si>
  <si>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</si>
  <si>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</si>
  <si>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</si>
  <si>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</si>
  <si>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</si>
  <si>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</si>
  <si>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</si>
  <si>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</si>
  <si>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</si>
  <si>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</si>
  <si>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</si>
  <si>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</si>
  <si>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</si>
  <si>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</si>
  <si>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</si>
  <si>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</si>
  <si>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</si>
  <si>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</si>
  <si>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</si>
  <si>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</si>
  <si>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</si>
  <si>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</si>
  <si>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</si>
  <si>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</si>
  <si>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</si>
  <si>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</si>
  <si>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</si>
  <si>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</si>
  <si>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</si>
  <si>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</si>
  <si>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</si>
  <si>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</si>
  <si>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</si>
  <si>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</si>
  <si>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</si>
  <si>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</si>
  <si>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</si>
  <si>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</si>
  <si>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</si>
  <si>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</si>
  <si>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</si>
  <si>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</si>
  <si>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</si>
  <si>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</si>
  <si>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</si>
  <si>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</si>
  <si>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</si>
  <si>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</si>
  <si>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</si>
  <si>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</si>
  <si>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</si>
  <si>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</si>
  <si>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</si>
  <si>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</si>
  <si>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</si>
  <si>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</si>
  <si>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</si>
  <si>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</si>
  <si>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</si>
  <si>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</si>
  <si>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</si>
  <si>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</si>
  <si>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</si>
  <si>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</si>
  <si>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</si>
  <si>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</si>
  <si>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</si>
  <si>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</si>
  <si>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</si>
  <si>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2年度</t>
    <phoneticPr fontId="7"/>
  </si>
  <si>
    <t>3年度</t>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</si>
  <si>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</si>
  <si>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</si>
  <si>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</si>
  <si>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</si>
  <si>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</si>
  <si>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</si>
  <si>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</si>
  <si>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</si>
  <si>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</si>
  <si>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</si>
  <si>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</si>
  <si>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</si>
  <si>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</si>
  <si>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</si>
  <si>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</si>
  <si>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</si>
  <si>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</si>
  <si>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</si>
  <si>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</si>
  <si>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</si>
  <si>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</si>
  <si>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</si>
  <si>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</si>
  <si>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</si>
  <si>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</si>
  <si>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</si>
  <si>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</si>
  <si>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</si>
  <si>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</si>
  <si>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</si>
  <si>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</si>
  <si>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</si>
  <si>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</si>
  <si>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</si>
  <si>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</si>
  <si>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</si>
  <si>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</si>
  <si>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</si>
  <si>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</si>
  <si>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</si>
  <si>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</si>
  <si>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</si>
  <si>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</si>
  <si>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</si>
  <si>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</si>
  <si>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</si>
  <si>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</si>
  <si>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</si>
  <si>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</si>
  <si>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</si>
  <si>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</si>
  <si>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</si>
  <si>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</si>
  <si>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</si>
  <si>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</si>
  <si>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</si>
  <si>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</si>
  <si>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</si>
  <si>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</si>
  <si>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</si>
  <si>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</si>
  <si>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</si>
  <si>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</si>
  <si>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</si>
  <si>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</si>
  <si>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</si>
  <si>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</si>
  <si>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</si>
  <si>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</si>
  <si>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</si>
  <si>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</si>
  <si>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</si>
  <si>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</si>
  <si>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</si>
  <si>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</si>
  <si>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</si>
  <si>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</si>
  <si>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</si>
  <si>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</si>
  <si>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</si>
  <si>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</si>
  <si>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</si>
  <si>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</si>
  <si>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</si>
  <si>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</si>
  <si>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</si>
  <si>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</si>
  <si>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</si>
  <si>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</si>
  <si>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</si>
  <si>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</si>
  <si>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</si>
  <si>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</si>
  <si>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</si>
  <si>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</si>
  <si>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</si>
  <si>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</si>
  <si>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</si>
  <si>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</si>
  <si>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</si>
  <si>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</si>
  <si>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</si>
  <si>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</si>
  <si>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</si>
  <si>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</si>
  <si>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</si>
  <si>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</si>
  <si>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</si>
  <si>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</si>
  <si>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</si>
  <si>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</si>
  <si>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</si>
  <si>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</si>
  <si>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</si>
  <si>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</si>
  <si>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</si>
  <si>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</si>
  <si>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</si>
  <si>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</si>
  <si>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</si>
  <si>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</si>
  <si>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</si>
  <si>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</si>
  <si>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</si>
  <si>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</si>
  <si>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</si>
  <si>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7"/>
  </si>
  <si>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</si>
  <si>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</si>
  <si>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</si>
  <si>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</si>
  <si>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</si>
  <si>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</si>
  <si>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</si>
  <si>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</si>
  <si>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</si>
  <si>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</si>
  <si>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</si>
  <si>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</si>
  <si>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</si>
  <si>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</si>
  <si>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</si>
  <si>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</si>
  <si>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</si>
  <si>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</si>
  <si>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</si>
  <si>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</si>
  <si>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</si>
  <si>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</si>
  <si>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</si>
  <si>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</si>
  <si>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</si>
  <si>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</si>
  <si>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</si>
  <si>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</si>
  <si>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</si>
  <si>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</si>
  <si>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</si>
  <si>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</si>
  <si>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</si>
  <si>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</si>
  <si>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</si>
  <si>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</si>
  <si>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</si>
  <si>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官房</t>
  </si>
  <si>
    <t>補助金申請システムの整備及び運用（情報通信技術調達等適正・効率化推進費）</t>
    <phoneticPr fontId="7"/>
  </si>
  <si>
    <t>内閣官房副長官補</t>
    <phoneticPr fontId="7"/>
  </si>
  <si>
    <t>情報通信技術（ＩＴ）総合戦略室</t>
    <phoneticPr fontId="7"/>
  </si>
  <si>
    <t>内閣参事官　吉田　宏平
内閣参事官　奥田　直彦</t>
    <phoneticPr fontId="7"/>
  </si>
  <si>
    <t>○</t>
  </si>
  <si>
    <t>-</t>
  </si>
  <si>
    <t>-</t>
    <phoneticPr fontId="7"/>
  </si>
  <si>
    <t>第４次産業革命において、様々なモノがつながる「コネクテッド・インダストリーズ」へと産業が変革していく中、行政もデジタルファーストの考えの下、「デジタル・ガバメント」への変革が必要。デジタル・ガバメントへの変革を進めることで、事業者の意思決定の迅速化、生産性向上、新たな価値創造を図り、産業競争力の強化を実現を図る方策の一つとして、汎用的な補助金申請システムの整備及び運用を進める。</t>
    <rPh sb="181" eb="182">
      <t>オヨ</t>
    </rPh>
    <rPh sb="183" eb="185">
      <t>ウンヨウ</t>
    </rPh>
    <phoneticPr fontId="7"/>
  </si>
  <si>
    <t>利用補助金の拡大（前年比30％増）</t>
    <phoneticPr fontId="7"/>
  </si>
  <si>
    <t>利用補助金・助成金数</t>
    <phoneticPr fontId="7"/>
  </si>
  <si>
    <t>事業</t>
    <rPh sb="0" eb="2">
      <t>ジギョウ</t>
    </rPh>
    <phoneticPr fontId="7"/>
  </si>
  <si>
    <t>電子申請数</t>
    <rPh sb="0" eb="2">
      <t>デンシ</t>
    </rPh>
    <rPh sb="2" eb="4">
      <t>シンセイ</t>
    </rPh>
    <rPh sb="4" eb="5">
      <t>スウ</t>
    </rPh>
    <phoneticPr fontId="7"/>
  </si>
  <si>
    <t>件</t>
    <rPh sb="0" eb="1">
      <t>ケン</t>
    </rPh>
    <phoneticPr fontId="7"/>
  </si>
  <si>
    <t>予算執行額／電子申請数　　　　　　　　　　　　　　</t>
    <rPh sb="0" eb="2">
      <t>ヨサン</t>
    </rPh>
    <rPh sb="2" eb="4">
      <t>シッコウ</t>
    </rPh>
    <rPh sb="4" eb="5">
      <t>ガク</t>
    </rPh>
    <rPh sb="6" eb="8">
      <t>デンシ</t>
    </rPh>
    <rPh sb="8" eb="10">
      <t>シンセイ</t>
    </rPh>
    <rPh sb="10" eb="11">
      <t>スウ</t>
    </rPh>
    <phoneticPr fontId="7"/>
  </si>
  <si>
    <t>円</t>
    <phoneticPr fontId="7"/>
  </si>
  <si>
    <t>　　円/件</t>
    <rPh sb="2" eb="3">
      <t>エン</t>
    </rPh>
    <rPh sb="4" eb="5">
      <t>ケン</t>
    </rPh>
    <phoneticPr fontId="7"/>
  </si>
  <si>
    <t>（経済産業省政策）２．　産業育成</t>
    <rPh sb="1" eb="3">
      <t>ケイザイ</t>
    </rPh>
    <rPh sb="3" eb="6">
      <t>サンギョウショウ</t>
    </rPh>
    <rPh sb="6" eb="8">
      <t>セイサク</t>
    </rPh>
    <phoneticPr fontId="7"/>
  </si>
  <si>
    <t>２．　データ利活用</t>
  </si>
  <si>
    <t>日本再興戦略の柱の一つである「世界最高水準のIT社会の実現」に向け、オープンデータやビッグデータの利活用の促進、サイバーセキュリティ対策の強化などの政策を実施し、世界最先端のIT利活用社会を実現する。</t>
    <phoneticPr fontId="7"/>
  </si>
  <si>
    <t>日本再興戦略の柱の一つである「世界最高水準のIT社会の実現」や世界最先端IT国家創造宣言（平成28年5月20日閣議決定）では行政のＩＴ化と業務改革に取り組むこととされており、本事業における各府省等で共通する補助金申請・交付の各業務に係る汎用的システムの開発・導入促進を通じて、ＩＴを利活用した簡素で効率的な行政運営を推進し、ＩＴ利活用社会の実現を図るものである。</t>
    <phoneticPr fontId="7"/>
  </si>
  <si>
    <t>業務改革による行政運営の簡素化・効率化、ITインフラの利活用環境の構築は、国民のニーズがあり、国が実施すべき事業である。</t>
    <phoneticPr fontId="7"/>
  </si>
  <si>
    <t>必要かつ適切な事業である。</t>
    <phoneticPr fontId="7"/>
  </si>
  <si>
    <t>有</t>
  </si>
  <si>
    <t>無</t>
  </si>
  <si>
    <t>‐</t>
  </si>
  <si>
    <t>企画競争、一般競争入札で調達を行ったものについては複数の事業者より応札がされており競争性が確保されている。
競争性のない随意契約で調達を行ったものについては、システム調達等本体と不可分な関係にあることから、会計法第29条の3第4項の随意契約を行ったものである。</t>
    <rPh sb="0" eb="2">
      <t>キカク</t>
    </rPh>
    <rPh sb="2" eb="4">
      <t>キョウソウ</t>
    </rPh>
    <rPh sb="5" eb="7">
      <t>イッパン</t>
    </rPh>
    <rPh sb="7" eb="9">
      <t>キョウソウ</t>
    </rPh>
    <rPh sb="9" eb="11">
      <t>ニュウサツ</t>
    </rPh>
    <rPh sb="12" eb="14">
      <t>チョウタツ</t>
    </rPh>
    <rPh sb="15" eb="16">
      <t>オコナ</t>
    </rPh>
    <rPh sb="25" eb="27">
      <t>フクスウ</t>
    </rPh>
    <rPh sb="28" eb="31">
      <t>ジギョウシャ</t>
    </rPh>
    <rPh sb="33" eb="35">
      <t>オウサツ</t>
    </rPh>
    <rPh sb="41" eb="44">
      <t>キョウソウセイ</t>
    </rPh>
    <rPh sb="45" eb="47">
      <t>カクホ</t>
    </rPh>
    <rPh sb="54" eb="57">
      <t>キョウソウセイ</t>
    </rPh>
    <rPh sb="60" eb="62">
      <t>ズイイ</t>
    </rPh>
    <rPh sb="62" eb="64">
      <t>ケイヤク</t>
    </rPh>
    <rPh sb="65" eb="67">
      <t>チョウタツ</t>
    </rPh>
    <rPh sb="68" eb="69">
      <t>オコナ</t>
    </rPh>
    <rPh sb="121" eb="122">
      <t>オコナ</t>
    </rPh>
    <phoneticPr fontId="7"/>
  </si>
  <si>
    <t>経済産業省以外の行政機関においても有効活用されている。</t>
    <rPh sb="0" eb="2">
      <t>ケイザイ</t>
    </rPh>
    <rPh sb="2" eb="4">
      <t>サンギョウ</t>
    </rPh>
    <rPh sb="4" eb="5">
      <t>ショウ</t>
    </rPh>
    <rPh sb="5" eb="7">
      <t>イガイ</t>
    </rPh>
    <rPh sb="8" eb="10">
      <t>ギョウセイ</t>
    </rPh>
    <rPh sb="10" eb="12">
      <t>キカン</t>
    </rPh>
    <rPh sb="17" eb="19">
      <t>ユウコウ</t>
    </rPh>
    <rPh sb="19" eb="21">
      <t>カツヨウ</t>
    </rPh>
    <phoneticPr fontId="7"/>
  </si>
  <si>
    <t>確定検査等を通じ、費目・使途の確認を行っている。</t>
    <rPh sb="0" eb="2">
      <t>カクテイ</t>
    </rPh>
    <rPh sb="2" eb="4">
      <t>ケンサ</t>
    </rPh>
    <rPh sb="4" eb="5">
      <t>トウ</t>
    </rPh>
    <rPh sb="6" eb="7">
      <t>ツウ</t>
    </rPh>
    <rPh sb="9" eb="11">
      <t>ヒモク</t>
    </rPh>
    <rPh sb="12" eb="14">
      <t>シト</t>
    </rPh>
    <rPh sb="15" eb="17">
      <t>カクニン</t>
    </rPh>
    <rPh sb="18" eb="19">
      <t>オコナ</t>
    </rPh>
    <phoneticPr fontId="7"/>
  </si>
  <si>
    <t>対象補助金の拡大に伴い、申請件数も堅調に推移しており、単位当たりコストについても順次低減していくと考えている。</t>
    <rPh sb="27" eb="29">
      <t>タンイ</t>
    </rPh>
    <rPh sb="29" eb="30">
      <t>ア</t>
    </rPh>
    <rPh sb="40" eb="42">
      <t>ジュンジ</t>
    </rPh>
    <rPh sb="42" eb="44">
      <t>テイゲン</t>
    </rPh>
    <rPh sb="49" eb="50">
      <t>カンガ</t>
    </rPh>
    <phoneticPr fontId="7"/>
  </si>
  <si>
    <t>想定以上のユーザーの拡大などにより事業計画を見直したものでありやむを得ないものである。</t>
    <rPh sb="0" eb="2">
      <t>ソウテイ</t>
    </rPh>
    <rPh sb="2" eb="4">
      <t>イジョウ</t>
    </rPh>
    <rPh sb="3" eb="4">
      <t>ジョウ</t>
    </rPh>
    <rPh sb="10" eb="12">
      <t>カクダイ</t>
    </rPh>
    <rPh sb="17" eb="19">
      <t>ジギョウ</t>
    </rPh>
    <rPh sb="19" eb="21">
      <t>ケイカク</t>
    </rPh>
    <rPh sb="22" eb="24">
      <t>ミナオ</t>
    </rPh>
    <rPh sb="34" eb="35">
      <t>エ</t>
    </rPh>
    <phoneticPr fontId="7"/>
  </si>
  <si>
    <t>確定検査等を通じ、費目・使途の確認を行っている。</t>
    <phoneticPr fontId="7"/>
  </si>
  <si>
    <t>引き続き、効果的で効率的な執行を行えるよう、成果達成状況の管理やユーザーからの声を開発に適宜反映するなど、適切に業務を進めていく。</t>
    <rPh sb="41" eb="43">
      <t>カイハツ</t>
    </rPh>
    <phoneticPr fontId="7"/>
  </si>
  <si>
    <t>経済産業省（0277）</t>
    <phoneticPr fontId="7"/>
  </si>
  <si>
    <t>経済産業省（0201）</t>
    <phoneticPr fontId="7"/>
  </si>
  <si>
    <t>経済産業省（0162）</t>
    <phoneticPr fontId="7"/>
  </si>
  <si>
    <t>経済産業省（0092）</t>
    <phoneticPr fontId="7"/>
  </si>
  <si>
    <t>経済産業省（0121)</t>
    <phoneticPr fontId="7"/>
  </si>
  <si>
    <t>経済産業省（0090）</t>
    <phoneticPr fontId="7"/>
  </si>
  <si>
    <t>経済産業省（0073）</t>
    <phoneticPr fontId="7"/>
  </si>
  <si>
    <t>経済産業省（0065）</t>
    <phoneticPr fontId="7"/>
  </si>
  <si>
    <t>経済産業省（0057）</t>
    <phoneticPr fontId="7"/>
  </si>
  <si>
    <t>経済産業省</t>
  </si>
  <si>
    <t>A.ＡＮＮＡＩ株式会社</t>
    <rPh sb="7" eb="9">
      <t>カブシキ</t>
    </rPh>
    <rPh sb="9" eb="11">
      <t>カイシャ</t>
    </rPh>
    <phoneticPr fontId="7"/>
  </si>
  <si>
    <t>B.コムチュアネットワーク株式会社</t>
    <phoneticPr fontId="7"/>
  </si>
  <si>
    <t>運用</t>
    <rPh sb="0" eb="2">
      <t>ウンヨウ</t>
    </rPh>
    <phoneticPr fontId="7"/>
  </si>
  <si>
    <t>役務</t>
    <rPh sb="0" eb="2">
      <t>エキム</t>
    </rPh>
    <phoneticPr fontId="7"/>
  </si>
  <si>
    <t>開発</t>
    <rPh sb="0" eb="2">
      <t>カイハツ</t>
    </rPh>
    <phoneticPr fontId="7"/>
  </si>
  <si>
    <t>保守（一部、株式会社ＳＨＩＦＴに委託）</t>
    <rPh sb="0" eb="2">
      <t>ホシュ</t>
    </rPh>
    <rPh sb="3" eb="5">
      <t>イチブ</t>
    </rPh>
    <rPh sb="16" eb="18">
      <t>イタク</t>
    </rPh>
    <phoneticPr fontId="7"/>
  </si>
  <si>
    <t>コールセンター要員</t>
    <rPh sb="7" eb="9">
      <t>ヨウイン</t>
    </rPh>
    <phoneticPr fontId="7"/>
  </si>
  <si>
    <t>人件費</t>
    <rPh sb="0" eb="3">
      <t>ジンケンヒ</t>
    </rPh>
    <phoneticPr fontId="7"/>
  </si>
  <si>
    <t>再委託費</t>
    <rPh sb="0" eb="3">
      <t>サイイタク</t>
    </rPh>
    <rPh sb="3" eb="4">
      <t>ヒ</t>
    </rPh>
    <phoneticPr fontId="7"/>
  </si>
  <si>
    <t>補助金申請システムの設計・機能開発等の支援、技術調査及び実証等</t>
    <phoneticPr fontId="7"/>
  </si>
  <si>
    <t>プロフェッショナルサービスの提供（レッドハット株式会社）</t>
    <rPh sb="23" eb="25">
      <t>カブシキ</t>
    </rPh>
    <rPh sb="25" eb="27">
      <t>カイシャ</t>
    </rPh>
    <phoneticPr fontId="7"/>
  </si>
  <si>
    <t>プロフェッショナルサービスの提供</t>
    <phoneticPr fontId="7"/>
  </si>
  <si>
    <t>ＡＮＮＡＩ株式会社</t>
    <rPh sb="5" eb="7">
      <t>カブシキ</t>
    </rPh>
    <rPh sb="7" eb="9">
      <t>カイシャ</t>
    </rPh>
    <phoneticPr fontId="7"/>
  </si>
  <si>
    <t>アクセンチュア株式会社</t>
    <rPh sb="7" eb="9">
      <t>カブシキ</t>
    </rPh>
    <rPh sb="9" eb="11">
      <t>カイシャ</t>
    </rPh>
    <phoneticPr fontId="7"/>
  </si>
  <si>
    <t>補助金申請システムの運用及び保守等業務</t>
    <phoneticPr fontId="7"/>
  </si>
  <si>
    <t>コムチュアネットワーク株式会社</t>
    <rPh sb="11" eb="15">
      <t>カブシキカイシャ</t>
    </rPh>
    <phoneticPr fontId="7"/>
  </si>
  <si>
    <t>株式会社ＳＨＩＦＴ</t>
    <rPh sb="0" eb="2">
      <t>カブシキ</t>
    </rPh>
    <rPh sb="2" eb="4">
      <t>カイシャ</t>
    </rPh>
    <phoneticPr fontId="7"/>
  </si>
  <si>
    <t>コールセンター対応等</t>
    <phoneticPr fontId="7"/>
  </si>
  <si>
    <t>脆弱性診断及び総合テスト</t>
    <phoneticPr fontId="7"/>
  </si>
  <si>
    <t>伊藤忠テクノソリューションズ株式会社</t>
    <phoneticPr fontId="7"/>
  </si>
  <si>
    <t>レッドハット株式会社</t>
    <phoneticPr fontId="7"/>
  </si>
  <si>
    <t>（補足：本事業は内閣官房にて、政府全体で共通的に利用するシステム、基盤、機能等の整備及び運用に係る予算を内閣官房において一括して要求・計上する「情報通信技術調達等適正・効率化推進費」の内数の事業である。）
事業者及び行政における補助金申請に係る一連の手続（公募、交付申請、交付決定、精算等）の一気通貫したデジタル化、過去の申請データ等を活用したワンスオンリー化を目指す。これにより、申請者の利便性向上及び行政事務の効率化を実現する。また、補助金申請手続は経済産業省のほか各省庁・地方公共団体においても実施されており、政府全体及び地方公共団体への横展開を目指す。</t>
    <rPh sb="240" eb="242">
      <t>チホウ</t>
    </rPh>
    <rPh sb="242" eb="244">
      <t>コウキョウ</t>
    </rPh>
    <rPh sb="244" eb="246">
      <t>ダンタイ</t>
    </rPh>
    <phoneticPr fontId="7"/>
  </si>
  <si>
    <t>1,055,074,190円／17,591件</t>
    <rPh sb="13" eb="14">
      <t>エン</t>
    </rPh>
    <rPh sb="21" eb="22">
      <t>ケン</t>
    </rPh>
    <phoneticPr fontId="7"/>
  </si>
  <si>
    <t>新型コロナウイルスの影響による行政手続のオンライン化需要の高まりとリリース前の周知・広報等により成果実績は当初設定した目標を上回った。</t>
    <rPh sb="0" eb="2">
      <t>シンガタ</t>
    </rPh>
    <rPh sb="10" eb="12">
      <t>エイキョウ</t>
    </rPh>
    <rPh sb="15" eb="17">
      <t>ギョウセイ</t>
    </rPh>
    <rPh sb="17" eb="19">
      <t>テツヅキ</t>
    </rPh>
    <rPh sb="25" eb="26">
      <t>カ</t>
    </rPh>
    <rPh sb="26" eb="28">
      <t>ジュヨウ</t>
    </rPh>
    <rPh sb="29" eb="30">
      <t>タカ</t>
    </rPh>
    <rPh sb="37" eb="38">
      <t>マエ</t>
    </rPh>
    <rPh sb="39" eb="41">
      <t>シュウチ</t>
    </rPh>
    <rPh sb="42" eb="44">
      <t>コウホウ</t>
    </rPh>
    <rPh sb="44" eb="45">
      <t>トウ</t>
    </rPh>
    <rPh sb="48" eb="50">
      <t>セイカ</t>
    </rPh>
    <rPh sb="50" eb="52">
      <t>ジッセキ</t>
    </rPh>
    <rPh sb="53" eb="55">
      <t>トウショ</t>
    </rPh>
    <rPh sb="55" eb="57">
      <t>セッテイ</t>
    </rPh>
    <rPh sb="59" eb="61">
      <t>モクヒョウ</t>
    </rPh>
    <rPh sb="62" eb="64">
      <t>ウワマワ</t>
    </rPh>
    <phoneticPr fontId="7"/>
  </si>
  <si>
    <t>適切な成果目標設定し、達成度についても継続的に確認し、加えて、ユーザーの声を開発に取り込むなど随時改善に努めており、効果的かつ効率的な執行を行っている。</t>
    <rPh sb="38" eb="40">
      <t>カイハツ</t>
    </rPh>
    <rPh sb="41" eb="42">
      <t>ト</t>
    </rPh>
    <rPh sb="43" eb="44">
      <t>コ</t>
    </rPh>
    <rPh sb="47" eb="49">
      <t>ズイジ</t>
    </rPh>
    <rPh sb="49" eb="51">
      <t>カイゼン</t>
    </rPh>
    <rPh sb="52" eb="53">
      <t>ツト</t>
    </rPh>
    <phoneticPr fontId="7"/>
  </si>
  <si>
    <t>E.伊藤忠テクノソリューションズ株式会社</t>
    <phoneticPr fontId="7"/>
  </si>
  <si>
    <t>F. レッドハット株式会社</t>
    <phoneticPr fontId="7"/>
  </si>
  <si>
    <t>C.アクセンチュア株式会社</t>
    <phoneticPr fontId="7"/>
  </si>
  <si>
    <t>補助金申請システムの機能開発等</t>
    <rPh sb="10" eb="12">
      <t>キノウ</t>
    </rPh>
    <rPh sb="12" eb="14">
      <t>カイハツ</t>
    </rPh>
    <phoneticPr fontId="7"/>
  </si>
  <si>
    <t>再委託費</t>
    <rPh sb="0" eb="4">
      <t>サイイタクヒ</t>
    </rPh>
    <phoneticPr fontId="7"/>
  </si>
  <si>
    <t>事業費</t>
    <rPh sb="0" eb="3">
      <t>ジギョウヒ</t>
    </rPh>
    <phoneticPr fontId="7"/>
  </si>
  <si>
    <t>パッケージライセンス費、CTIツール導入費、補助人件費</t>
    <rPh sb="10" eb="11">
      <t>ヒ</t>
    </rPh>
    <rPh sb="18" eb="20">
      <t>ドウニュウ</t>
    </rPh>
    <rPh sb="20" eb="21">
      <t>ヒ</t>
    </rPh>
    <rPh sb="22" eb="24">
      <t>ホジョ</t>
    </rPh>
    <rPh sb="24" eb="27">
      <t>ジンケンヒ</t>
    </rPh>
    <phoneticPr fontId="7"/>
  </si>
  <si>
    <t>D.アバナード株式会社</t>
    <phoneticPr fontId="7"/>
  </si>
  <si>
    <t>一部申請UI開発</t>
    <rPh sb="0" eb="2">
      <t>イチブ</t>
    </rPh>
    <rPh sb="2" eb="4">
      <t>シンセイ</t>
    </rPh>
    <rPh sb="6" eb="8">
      <t>カイハツ</t>
    </rPh>
    <phoneticPr fontId="7"/>
  </si>
  <si>
    <t>アクセンチュア株式会社</t>
    <rPh sb="7" eb="11">
      <t>カブ</t>
    </rPh>
    <phoneticPr fontId="7"/>
  </si>
  <si>
    <t>アバナード株式会社</t>
    <phoneticPr fontId="7"/>
  </si>
  <si>
    <t>一部申請UI開発</t>
    <rPh sb="0" eb="2">
      <t>イチブ</t>
    </rPh>
    <rPh sb="2" eb="4">
      <t>シンセイ</t>
    </rPh>
    <rPh sb="6" eb="8">
      <t>カイハツ</t>
    </rPh>
    <phoneticPr fontId="7"/>
  </si>
  <si>
    <t>対象補助金の拡大に伴い、申請件数も堅調に推移。電子申請のみを受け付ける補助金も増えてきており、申請件数は今後も増加し続ける。</t>
    <rPh sb="0" eb="2">
      <t>タイショウ</t>
    </rPh>
    <rPh sb="2" eb="5">
      <t>ホジョキン</t>
    </rPh>
    <rPh sb="6" eb="8">
      <t>カクダイ</t>
    </rPh>
    <rPh sb="9" eb="10">
      <t>トモナ</t>
    </rPh>
    <rPh sb="12" eb="14">
      <t>シンセイ</t>
    </rPh>
    <rPh sb="14" eb="16">
      <t>ケンスウ</t>
    </rPh>
    <rPh sb="17" eb="19">
      <t>ケンチョウ</t>
    </rPh>
    <rPh sb="20" eb="22">
      <t>スイイ</t>
    </rPh>
    <rPh sb="23" eb="25">
      <t>デンシ</t>
    </rPh>
    <rPh sb="25" eb="27">
      <t>シンセイ</t>
    </rPh>
    <rPh sb="30" eb="31">
      <t>ウ</t>
    </rPh>
    <rPh sb="32" eb="33">
      <t>ツ</t>
    </rPh>
    <rPh sb="35" eb="37">
      <t>ホジョ</t>
    </rPh>
    <rPh sb="37" eb="38">
      <t>キン</t>
    </rPh>
    <rPh sb="39" eb="40">
      <t>フ</t>
    </rPh>
    <rPh sb="47" eb="49">
      <t>シンセイ</t>
    </rPh>
    <rPh sb="49" eb="51">
      <t>ケンスウ</t>
    </rPh>
    <rPh sb="52" eb="54">
      <t>コンゴ</t>
    </rPh>
    <rPh sb="55" eb="57">
      <t>ゾウカ</t>
    </rPh>
    <rPh sb="58" eb="59">
      <t>ツヅ</t>
    </rPh>
    <phoneticPr fontId="7"/>
  </si>
  <si>
    <t>情報通信技術を活用した行政の推進等に関する法律（平成14年12月13日法律第151号）</t>
    <phoneticPr fontId="7"/>
  </si>
  <si>
    <t>成長戦略フォローアップ（令和2年7月17日閣議決定）
統合イノベーション戦略（令和2年7月17日閣議決定）
世界最先端デジタル国家創造宣言・官民データ活用推進基本計画（令和2年7月17日閣議決定）
デジタル・ガバメント実行計画（令和2年12月25日閣議決定）</t>
    <rPh sb="27" eb="29">
      <t>トウゴウ</t>
    </rPh>
    <rPh sb="36" eb="38">
      <t>センリャク</t>
    </rPh>
    <rPh sb="39" eb="41">
      <t>レイワ</t>
    </rPh>
    <rPh sb="42" eb="43">
      <t>ネン</t>
    </rPh>
    <rPh sb="44" eb="45">
      <t>ガツ</t>
    </rPh>
    <rPh sb="47" eb="48">
      <t>ニチ</t>
    </rPh>
    <rPh sb="48" eb="50">
      <t>カクギ</t>
    </rPh>
    <rPh sb="50" eb="52">
      <t>ケッテイ</t>
    </rPh>
    <phoneticPr fontId="7"/>
  </si>
  <si>
    <t>-</t>
    <phoneticPr fontId="7"/>
  </si>
  <si>
    <t>-</t>
    <phoneticPr fontId="7"/>
  </si>
  <si>
    <t>一部申請UI開発（アバナード株式会社）</t>
    <rPh sb="0" eb="2">
      <t>イチブ</t>
    </rPh>
    <rPh sb="2" eb="4">
      <t>シンセイ</t>
    </rPh>
    <rPh sb="6" eb="8">
      <t>カイハツ</t>
    </rPh>
    <rPh sb="14" eb="16">
      <t>カブシキ</t>
    </rPh>
    <rPh sb="16" eb="18">
      <t>カイシャ</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</si>
  <si>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</si>
  <si>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I.</t>
    <phoneticPr fontId="7"/>
  </si>
  <si>
    <t>J.</t>
    <phoneticPr fontId="7"/>
  </si>
  <si>
    <t>雑役務費</t>
    <rPh sb="0" eb="1">
      <t>ザツ</t>
    </rPh>
    <rPh sb="1" eb="3">
      <t>エキム</t>
    </rPh>
    <phoneticPr fontId="7"/>
  </si>
  <si>
    <t>Web会議システム（V-CUBE）の導入及びシステムを使用するためのアカウントの納入</t>
    <phoneticPr fontId="7"/>
  </si>
  <si>
    <t>ソフトバンク株式会社</t>
    <rPh sb="6" eb="10">
      <t>カブシキガイシャ</t>
    </rPh>
    <phoneticPr fontId="7"/>
  </si>
  <si>
    <t>Web会議システム（Webex）の導入及びシステムを使用するためのアカウント・Wifiの納入業務</t>
    <rPh sb="46" eb="48">
      <t>ギョウム</t>
    </rPh>
    <phoneticPr fontId="7"/>
  </si>
  <si>
    <t>I</t>
    <phoneticPr fontId="7"/>
  </si>
  <si>
    <t>ソフトバンク株式会社</t>
    <phoneticPr fontId="7"/>
  </si>
  <si>
    <t>Web会議システム（V-CUBE）の導入及びシステムを使用するためのアカウントの納入業務</t>
    <phoneticPr fontId="7"/>
  </si>
  <si>
    <t>落札率については、予定価格が類推される恐れがあることから非公表としている。</t>
  </si>
  <si>
    <t>次年度予算計上省庁において、適切な執行に努めるとともに効率的に執行した実績を、引き続き概算要求に反映させること。</t>
    <phoneticPr fontId="7"/>
  </si>
  <si>
    <t>終了予定</t>
  </si>
  <si>
    <t>点検対象外</t>
    <rPh sb="0" eb="2">
      <t>テンケン</t>
    </rPh>
    <rPh sb="2" eb="4">
      <t>タイショウ</t>
    </rPh>
    <rPh sb="4" eb="5">
      <t>ガイ</t>
    </rPh>
    <phoneticPr fontId="7"/>
  </si>
  <si>
    <t>デジタル庁（R3.9～）において、引き続き、適切な執行に努める。</t>
    <phoneticPr fontId="7"/>
  </si>
  <si>
    <t/>
  </si>
  <si>
    <t>一般会計</t>
  </si>
  <si>
    <t>委託・請負</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</si>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</sst>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762">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5" fillId="0" borderId="0" xfId="0" applyFont="1">
      <alignment vertical="center"/>
    </xf>
    <xf numFmtId="0" fontId="0" fillId="0" borderId="0" xfId="0" applyBorder="1">
      <alignment vertical="center"/>
    </xf>
    <xf numFmtId="0" fontId="8" fillId="0" borderId="0" xfId="0" applyFont="1" applyBorder="1" applyAlignment="1">
      <alignment vertical="center"/>
    </xf>
    <xf numFmtId="0" fontId="25" fillId="0" borderId="11" xfId="0" applyFont="1" applyBorder="1">
      <alignment vertical="center"/>
    </xf>
    <xf numFmtId="0" fontId="25" fillId="0" borderId="0" xfId="0" applyFont="1">
      <alignment vertical="center"/>
    </xf>
    <xf numFmtId="0" fontId="28" fillId="0" borderId="11" xfId="0" applyFont="1" applyBorder="1" applyAlignment="1">
      <alignment horizontal="justify" vertical="center" wrapText="1"/>
    </xf>
    <xf numFmtId="0" fontId="26" fillId="0" borderId="11" xfId="0" applyFont="1" applyBorder="1" applyAlignment="1" applyProtection="1">
      <alignment horizontal="center" vertical="center"/>
      <protection locked="0"/>
    </xf>
    <xf numFmtId="0" fontId="0" fillId="0" borderId="0" xfId="0" applyAlignment="1">
      <alignment horizontal="center" vertical="center"/>
    </xf>
    <xf numFmtId="0" fontId="25" fillId="0" borderId="11" xfId="0" applyFont="1" applyBorder="1" applyAlignment="1" applyProtection="1">
      <alignment horizontal="center" vertical="center"/>
      <protection locked="0"/>
    </xf>
    <xf numFmtId="0" fontId="25" fillId="0" borderId="11"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6"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8" fillId="7" borderId="11" xfId="0" applyFont="1" applyFill="1" applyBorder="1" applyAlignment="1">
      <alignment horizontal="center" vertical="center" wrapText="1"/>
    </xf>
    <xf numFmtId="0" fontId="0" fillId="3" borderId="0" xfId="0" applyFill="1">
      <alignment vertical="center"/>
    </xf>
    <xf numFmtId="0" fontId="25" fillId="3" borderId="11"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1" xfId="0" applyFont="1" applyFill="1" applyBorder="1">
      <alignment vertical="center"/>
    </xf>
    <xf numFmtId="0" fontId="7" fillId="3" borderId="0" xfId="0" applyFont="1" applyFill="1">
      <alignment vertical="center"/>
    </xf>
    <xf numFmtId="0" fontId="29" fillId="3" borderId="11"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0" fontId="13"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7" fillId="3" borderId="41" xfId="0" applyFont="1" applyFill="1" applyBorder="1">
      <alignment vertical="center"/>
    </xf>
    <xf numFmtId="0" fontId="22" fillId="5" borderId="14" xfId="0" applyFont="1" applyFill="1" applyBorder="1" applyAlignment="1" applyProtection="1">
      <alignment horizontal="center" vertical="center" wrapText="1"/>
    </xf>
    <xf numFmtId="178" fontId="22" fillId="5" borderId="94" xfId="0" applyNumberFormat="1" applyFont="1" applyFill="1" applyBorder="1" applyAlignment="1" applyProtection="1">
      <alignment vertical="center" wrapText="1"/>
      <protection locked="0"/>
    </xf>
    <xf numFmtId="0" fontId="22" fillId="5" borderId="20" xfId="0" applyFont="1" applyFill="1" applyBorder="1" applyAlignment="1" applyProtection="1">
      <alignment horizontal="center" vertical="center" wrapText="1"/>
    </xf>
    <xf numFmtId="178" fontId="22"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1" xfId="0" applyFont="1" applyFill="1" applyBorder="1" applyAlignment="1">
      <alignment horizontal="justify" vertical="center" wrapText="1"/>
    </xf>
    <xf numFmtId="0" fontId="26" fillId="0" borderId="41" xfId="0" applyFont="1" applyBorder="1" applyAlignment="1" applyProtection="1">
      <alignment horizontal="center" vertical="center"/>
      <protection locked="0"/>
    </xf>
    <xf numFmtId="0" fontId="25" fillId="0" borderId="41" xfId="0" applyFont="1" applyFill="1" applyBorder="1">
      <alignment vertical="center"/>
    </xf>
    <xf numFmtId="0" fontId="0" fillId="0" borderId="0" xfId="0" applyAlignment="1">
      <alignment horizontal="right" vertical="center"/>
    </xf>
    <xf numFmtId="0" fontId="7" fillId="3" borderId="26" xfId="0" applyFont="1" applyFill="1" applyBorder="1">
      <alignment vertical="center"/>
    </xf>
    <xf numFmtId="0" fontId="7" fillId="3" borderId="26" xfId="0" applyFont="1" applyFill="1" applyBorder="1" applyAlignment="1">
      <alignment vertical="center" wrapText="1"/>
    </xf>
    <xf numFmtId="0" fontId="32"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5" xfId="0" applyFont="1" applyFill="1" applyBorder="1" applyAlignment="1" applyProtection="1">
      <alignment horizontal="center" vertical="center" wrapText="1"/>
    </xf>
    <xf numFmtId="0" fontId="7" fillId="3" borderId="11" xfId="0" applyFont="1" applyFill="1" applyBorder="1" applyAlignment="1">
      <alignment horizontal="left" vertical="center"/>
    </xf>
    <xf numFmtId="178" fontId="25" fillId="0" borderId="34" xfId="0" applyNumberFormat="1" applyFont="1" applyFill="1" applyBorder="1" applyAlignment="1" applyProtection="1">
      <alignment horizontal="center" vertical="center" wrapText="1"/>
      <protection locked="0"/>
    </xf>
    <xf numFmtId="0" fontId="5" fillId="0" borderId="0" xfId="4">
      <alignment vertical="center"/>
    </xf>
    <xf numFmtId="0" fontId="8" fillId="0" borderId="0" xfId="4" applyFont="1" applyBorder="1" applyAlignment="1">
      <alignment vertical="center"/>
    </xf>
    <xf numFmtId="0" fontId="20" fillId="0" borderId="0" xfId="4" applyFont="1">
      <alignment vertical="center"/>
    </xf>
    <xf numFmtId="0" fontId="15" fillId="0" borderId="0" xfId="4" applyFont="1" applyFill="1" applyBorder="1" applyAlignment="1">
      <alignment horizontal="center" vertical="center" wrapText="1"/>
    </xf>
    <xf numFmtId="0" fontId="5" fillId="0" borderId="0" xfId="4" applyFont="1" applyBorder="1" applyAlignment="1">
      <alignment horizontal="center" vertical="center"/>
    </xf>
    <xf numFmtId="0" fontId="13" fillId="0" borderId="0" xfId="4" applyFont="1" applyBorder="1" applyAlignment="1">
      <alignment horizontal="center" vertical="center" wrapText="1"/>
    </xf>
    <xf numFmtId="176" fontId="5" fillId="0" borderId="0" xfId="4" applyNumberFormat="1" applyFont="1" applyBorder="1" applyAlignment="1">
      <alignment horizontal="right" vertical="center"/>
    </xf>
    <xf numFmtId="0" fontId="5" fillId="0" borderId="0" xfId="4" applyFont="1" applyAlignment="1">
      <alignment vertical="center" wrapText="1"/>
    </xf>
    <xf numFmtId="0" fontId="5" fillId="0" borderId="0" xfId="4" applyFont="1" applyAlignment="1">
      <alignment horizontal="left" vertical="center" wrapText="1"/>
    </xf>
    <xf numFmtId="0" fontId="5" fillId="0" borderId="0" xfId="4" applyFont="1" applyAlignment="1">
      <alignment horizontal="center" vertical="center" wrapText="1"/>
    </xf>
    <xf numFmtId="0" fontId="8" fillId="0" borderId="0" xfId="4" applyFont="1" applyBorder="1" applyAlignment="1">
      <alignment horizontal="left" vertical="center" wrapText="1"/>
    </xf>
    <xf numFmtId="0" fontId="20" fillId="0" borderId="0" xfId="4" applyFont="1" applyAlignment="1">
      <alignment horizontal="left" vertical="center" wrapText="1"/>
    </xf>
    <xf numFmtId="0" fontId="5" fillId="0" borderId="0" xfId="4" applyFont="1">
      <alignment vertical="center"/>
    </xf>
    <xf numFmtId="0" fontId="13" fillId="0" borderId="140" xfId="1" applyFont="1" applyFill="1" applyBorder="1" applyAlignment="1" applyProtection="1">
      <alignment vertical="top"/>
    </xf>
    <xf numFmtId="0" fontId="13" fillId="0" borderId="82" xfId="1" applyFont="1" applyFill="1" applyBorder="1" applyAlignment="1" applyProtection="1">
      <alignment vertical="top"/>
      <protection locked="0"/>
    </xf>
    <xf numFmtId="0" fontId="13" fillId="0" borderId="141" xfId="1" applyFont="1" applyFill="1" applyBorder="1" applyAlignment="1" applyProtection="1">
      <alignment vertical="top"/>
      <protection locked="0"/>
    </xf>
    <xf numFmtId="0" fontId="25" fillId="0" borderId="76" xfId="0" applyFont="1" applyFill="1" applyBorder="1" applyAlignment="1" applyProtection="1">
      <alignment horizontal="center" vertical="center" wrapText="1"/>
    </xf>
    <xf numFmtId="178" fontId="25" fillId="0" borderId="98" xfId="0" applyNumberFormat="1" applyFont="1" applyFill="1" applyBorder="1" applyAlignment="1" applyProtection="1">
      <alignment horizontal="center" vertical="center" wrapText="1"/>
      <protection locked="0"/>
    </xf>
    <xf numFmtId="0" fontId="22" fillId="5" borderId="72" xfId="0" applyFont="1" applyFill="1" applyBorder="1" applyAlignment="1" applyProtection="1">
      <alignment horizontal="center" vertical="center" wrapText="1"/>
      <protection locked="0"/>
    </xf>
    <xf numFmtId="0" fontId="22" fillId="5" borderId="14" xfId="0" applyFont="1" applyFill="1" applyBorder="1" applyAlignment="1" applyProtection="1">
      <alignment horizontal="center" vertical="center" wrapText="1"/>
      <protection locked="0"/>
    </xf>
    <xf numFmtId="0" fontId="22" fillId="5" borderId="94"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3" borderId="138" xfId="0" applyFont="1" applyFill="1" applyBorder="1" applyAlignment="1">
      <alignment horizontal="center" vertical="center" textRotation="255" wrapText="1"/>
    </xf>
    <xf numFmtId="0" fontId="17" fillId="3" borderId="137" xfId="0" applyFont="1" applyFill="1" applyBorder="1" applyAlignment="1">
      <alignment horizontal="center" vertical="center" textRotation="255" wrapText="1"/>
    </xf>
    <xf numFmtId="0" fontId="17" fillId="3" borderId="63" xfId="0" applyFont="1" applyFill="1" applyBorder="1" applyAlignment="1">
      <alignment horizontal="center" vertical="center" textRotation="255" wrapText="1"/>
    </xf>
    <xf numFmtId="0" fontId="17" fillId="3" borderId="89" xfId="0" applyFont="1" applyFill="1" applyBorder="1" applyAlignment="1">
      <alignment horizontal="center" vertical="center" textRotation="255" wrapText="1"/>
    </xf>
    <xf numFmtId="0" fontId="17" fillId="3" borderId="81"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22" fillId="5" borderId="74" xfId="0" applyFont="1" applyFill="1" applyBorder="1" applyAlignment="1" applyProtection="1">
      <alignment horizontal="left" vertical="center" wrapText="1"/>
      <protection locked="0"/>
    </xf>
    <xf numFmtId="0" fontId="22" fillId="5" borderId="20" xfId="0" applyFont="1" applyFill="1" applyBorder="1" applyAlignment="1" applyProtection="1">
      <alignment horizontal="left" vertical="center" wrapText="1"/>
      <protection locked="0"/>
    </xf>
    <xf numFmtId="0" fontId="22" fillId="5" borderId="67" xfId="0" applyFont="1" applyFill="1" applyBorder="1" applyAlignment="1" applyProtection="1">
      <alignment horizontal="left" vertical="center" wrapText="1"/>
      <protection locked="0"/>
    </xf>
    <xf numFmtId="0" fontId="22" fillId="5" borderId="108" xfId="0" applyFont="1" applyFill="1" applyBorder="1" applyAlignment="1" applyProtection="1">
      <alignment horizontal="right" vertical="center" wrapText="1"/>
      <protection locked="0"/>
    </xf>
    <xf numFmtId="0" fontId="22" fillId="5" borderId="14" xfId="0" applyFont="1" applyFill="1" applyBorder="1" applyAlignment="1" applyProtection="1">
      <alignment horizontal="right" vertical="center" wrapText="1"/>
      <protection locked="0"/>
    </xf>
    <xf numFmtId="0" fontId="22" fillId="5" borderId="74" xfId="0" applyFont="1" applyFill="1" applyBorder="1" applyAlignment="1" applyProtection="1">
      <alignment horizontal="right" vertical="center" wrapText="1"/>
      <protection locked="0"/>
    </xf>
    <xf numFmtId="0" fontId="22" fillId="5" borderId="20" xfId="0" applyFont="1" applyFill="1" applyBorder="1" applyAlignment="1" applyProtection="1">
      <alignment horizontal="right" vertical="center" wrapText="1"/>
      <protection locked="0"/>
    </xf>
    <xf numFmtId="179" fontId="22" fillId="5" borderId="14" xfId="0" applyNumberFormat="1" applyFont="1" applyFill="1" applyBorder="1" applyAlignment="1" applyProtection="1">
      <alignment horizontal="center" vertical="center" wrapText="1"/>
      <protection locked="0"/>
    </xf>
    <xf numFmtId="179" fontId="22" fillId="5" borderId="20" xfId="0" applyNumberFormat="1" applyFont="1" applyFill="1" applyBorder="1" applyAlignment="1" applyProtection="1">
      <alignment horizontal="center" vertical="center" wrapText="1"/>
      <protection locked="0"/>
    </xf>
    <xf numFmtId="0" fontId="22" fillId="5" borderId="108"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72" xfId="0" applyFont="1" applyFill="1" applyBorder="1" applyAlignment="1">
      <alignment horizontal="center" vertical="center" wrapText="1"/>
    </xf>
    <xf numFmtId="0" fontId="22" fillId="5" borderId="94" xfId="0" applyFont="1" applyFill="1" applyBorder="1" applyAlignment="1">
      <alignment horizontal="center" vertical="center" wrapText="1"/>
    </xf>
    <xf numFmtId="0" fontId="22" fillId="5" borderId="108"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0" fontId="22" fillId="5" borderId="15" xfId="0" applyFont="1" applyFill="1" applyBorder="1" applyAlignment="1" applyProtection="1">
      <alignment horizontal="left" vertical="center" wrapText="1"/>
      <protection locked="0"/>
    </xf>
    <xf numFmtId="177" fontId="0" fillId="0" borderId="92"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17" fillId="4" borderId="44"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9"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3" fillId="2" borderId="86"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85" xfId="0" applyFont="1" applyFill="1" applyBorder="1" applyAlignment="1">
      <alignment horizontal="center" vertical="center"/>
    </xf>
    <xf numFmtId="0" fontId="0" fillId="5" borderId="11" xfId="0" applyFill="1" applyBorder="1" applyAlignment="1" applyProtection="1">
      <alignment horizontal="left" vertical="center" wrapText="1"/>
      <protection locked="0"/>
    </xf>
    <xf numFmtId="0" fontId="5"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5"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5"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5"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2"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4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14" fillId="0" borderId="33" xfId="1" applyFont="1" applyFill="1" applyBorder="1" applyAlignment="1" applyProtection="1">
      <alignment horizontal="left" vertical="center" wrapText="1" shrinkToFit="1"/>
    </xf>
    <xf numFmtId="0" fontId="14" fillId="0" borderId="25" xfId="1" applyFont="1" applyFill="1" applyBorder="1" applyAlignment="1" applyProtection="1">
      <alignment horizontal="left" vertical="center" wrapText="1" shrinkToFit="1"/>
    </xf>
    <xf numFmtId="0" fontId="14" fillId="0" borderId="34" xfId="1" applyFont="1" applyFill="1" applyBorder="1" applyAlignment="1" applyProtection="1">
      <alignment horizontal="left"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5"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8"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shrinkToFit="1"/>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25" fillId="0" borderId="26"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5" fillId="2" borderId="47" xfId="3" applyFont="1" applyFill="1" applyBorder="1" applyAlignment="1" applyProtection="1">
      <alignment horizontal="center" vertical="center" wrapText="1" shrinkToFit="1"/>
    </xf>
    <xf numFmtId="0" fontId="15" fillId="2" borderId="17" xfId="3" applyFont="1" applyFill="1" applyBorder="1" applyAlignment="1" applyProtection="1">
      <alignment horizontal="center" vertical="center" wrapText="1" shrinkToFit="1"/>
    </xf>
    <xf numFmtId="0" fontId="15"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8"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5" fillId="2" borderId="81"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3"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15" fillId="2" borderId="44" xfId="0" applyFont="1" applyFill="1" applyBorder="1" applyAlignment="1">
      <alignment horizontal="center" vertical="center" textRotation="255" wrapText="1"/>
    </xf>
    <xf numFmtId="0" fontId="15" fillId="2" borderId="4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15"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5"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5" borderId="2"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0" fillId="0" borderId="53" xfId="0" applyFont="1" applyBorder="1" applyAlignment="1">
      <alignment horizontal="center" vertical="center"/>
    </xf>
    <xf numFmtId="0" fontId="11" fillId="2" borderId="32" xfId="3" applyFont="1" applyFill="1" applyBorder="1" applyAlignment="1" applyProtection="1">
      <alignment horizontal="center" vertical="center" wrapText="1"/>
    </xf>
    <xf numFmtId="0" fontId="11" fillId="2" borderId="25"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3" fillId="0" borderId="70" xfId="0" applyFont="1" applyBorder="1" applyAlignment="1" applyProtection="1">
      <alignment horizontal="left" vertical="center" wrapText="1"/>
      <protection locked="0"/>
    </xf>
    <xf numFmtId="0" fontId="5" fillId="0" borderId="71"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21" fillId="0" borderId="84"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85" xfId="0" applyFont="1" applyBorder="1" applyAlignment="1" applyProtection="1">
      <alignment horizontal="center" vertical="center" wrapText="1"/>
      <protection locked="0"/>
    </xf>
    <xf numFmtId="0" fontId="16"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1"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3"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1"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6" borderId="44" xfId="3" applyFont="1" applyFill="1" applyBorder="1" applyAlignment="1" applyProtection="1">
      <alignment horizontal="center" vertical="center" wrapText="1" shrinkToFit="1"/>
    </xf>
    <xf numFmtId="0" fontId="12" fillId="6" borderId="41" xfId="3" applyFont="1" applyFill="1" applyBorder="1" applyAlignment="1" applyProtection="1">
      <alignment horizontal="center" vertical="center" wrapText="1" shrinkToFit="1"/>
    </xf>
    <xf numFmtId="0" fontId="12"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1"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41" xfId="2" applyFont="1" applyFill="1" applyBorder="1" applyAlignment="1" applyProtection="1">
      <alignment horizontal="left" vertical="center" wrapText="1" shrinkToFit="1"/>
      <protection locked="0"/>
    </xf>
    <xf numFmtId="0" fontId="14" fillId="0" borderId="62" xfId="2" applyFont="1" applyFill="1" applyBorder="1" applyAlignment="1" applyProtection="1">
      <alignment horizontal="left" vertical="center" wrapText="1" shrinkToFit="1"/>
      <protection locked="0"/>
    </xf>
    <xf numFmtId="0" fontId="11" fillId="2" borderId="49" xfId="3" applyFont="1" applyFill="1" applyBorder="1" applyAlignment="1" applyProtection="1">
      <alignment horizontal="center" vertical="center"/>
    </xf>
    <xf numFmtId="0" fontId="11" fillId="2" borderId="50"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5" borderId="13" xfId="0" applyFont="1" applyFill="1" applyBorder="1" applyAlignment="1" applyProtection="1">
      <alignment horizontal="left" vertical="center" wrapText="1"/>
      <protection locked="0"/>
    </xf>
    <xf numFmtId="0" fontId="13" fillId="5" borderId="14"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4"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4"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7" fillId="3" borderId="11" xfId="0" applyFont="1" applyFill="1" applyBorder="1" applyAlignment="1">
      <alignment horizontal="center" vertical="center" textRotation="255" wrapText="1"/>
    </xf>
    <xf numFmtId="0" fontId="17" fillId="3" borderId="36"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9" fillId="2" borderId="4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87" xfId="3" applyFont="1" applyFill="1" applyBorder="1" applyAlignment="1" applyProtection="1">
      <alignment horizontal="center" vertical="center" wrapText="1"/>
    </xf>
    <xf numFmtId="0" fontId="11" fillId="0" borderId="88"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0" fontId="14" fillId="2" borderId="42"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38" xfId="0"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3" fillId="0" borderId="3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30" xfId="0" applyNumberFormat="1" applyFont="1" applyFill="1" applyBorder="1" applyAlignment="1" applyProtection="1">
      <alignment horizontal="center" vertical="center"/>
      <protection locked="0"/>
    </xf>
    <xf numFmtId="0" fontId="15"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86" xfId="0" applyFont="1" applyFill="1" applyBorder="1" applyAlignment="1">
      <alignment horizontal="center" vertical="center" wrapText="1"/>
    </xf>
    <xf numFmtId="0" fontId="15" fillId="3" borderId="139" xfId="0" applyFont="1" applyFill="1" applyBorder="1" applyAlignment="1">
      <alignment horizontal="center" vertical="center"/>
    </xf>
    <xf numFmtId="0" fontId="17" fillId="3" borderId="40" xfId="0" applyFont="1" applyFill="1" applyBorder="1" applyAlignment="1">
      <alignment horizontal="center" vertical="center" textRotation="255" wrapText="1"/>
    </xf>
    <xf numFmtId="0" fontId="17" fillId="3" borderId="45" xfId="0" applyFont="1" applyFill="1" applyBorder="1" applyAlignment="1">
      <alignment horizontal="center" vertical="center" textRotation="255" wrapText="1"/>
    </xf>
    <xf numFmtId="0" fontId="17" fillId="3" borderId="46" xfId="0" applyFont="1" applyFill="1" applyBorder="1" applyAlignment="1">
      <alignment horizontal="center" vertical="center" textRotation="255" wrapText="1"/>
    </xf>
    <xf numFmtId="0" fontId="0" fillId="5" borderId="127"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7" xfId="0" applyFont="1" applyFill="1" applyBorder="1" applyAlignment="1">
      <alignment horizontal="center" vertical="center"/>
    </xf>
    <xf numFmtId="0" fontId="0" fillId="3" borderId="129"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31" xfId="0" applyFont="1" applyFill="1" applyBorder="1" applyAlignment="1" applyProtection="1">
      <alignment horizontal="left" vertical="center" wrapText="1"/>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13" fillId="0" borderId="42" xfId="0" applyFont="1" applyBorder="1" applyAlignment="1">
      <alignment horizontal="center" vertical="center"/>
    </xf>
    <xf numFmtId="0" fontId="15"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0" xfId="0" applyNumberFormat="1" applyFont="1" applyFill="1" applyBorder="1" applyAlignment="1" applyProtection="1">
      <alignment horizontal="right" vertical="center"/>
      <protection locked="0"/>
    </xf>
    <xf numFmtId="0" fontId="0" fillId="0" borderId="73" xfId="0" applyFont="1" applyFill="1" applyBorder="1" applyAlignment="1">
      <alignment horizontal="center" vertical="center"/>
    </xf>
    <xf numFmtId="0" fontId="0" fillId="3" borderId="73" xfId="0" applyFont="1" applyFill="1" applyBorder="1" applyAlignment="1">
      <alignment horizontal="center" vertical="center" wrapText="1"/>
    </xf>
    <xf numFmtId="0" fontId="15"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0" fillId="5" borderId="15" xfId="0" applyFont="1" applyFill="1" applyBorder="1" applyAlignment="1">
      <alignment vertical="center"/>
    </xf>
    <xf numFmtId="0" fontId="11" fillId="2" borderId="81" xfId="3" applyFont="1" applyFill="1" applyBorder="1" applyAlignment="1" applyProtection="1">
      <alignment horizontal="center" vertical="center" wrapText="1"/>
    </xf>
    <xf numFmtId="0" fontId="11" fillId="2" borderId="82" xfId="3" applyFont="1" applyFill="1" applyBorder="1" applyAlignment="1" applyProtection="1">
      <alignment horizontal="center" vertical="center" wrapText="1"/>
    </xf>
    <xf numFmtId="0" fontId="11" fillId="2" borderId="83"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5" fillId="0" borderId="6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9" xfId="0" applyFont="1" applyBorder="1" applyAlignment="1">
      <alignment horizontal="center" vertical="center" wrapText="1"/>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left" vertical="center" wrapText="1"/>
      <protection locked="0"/>
    </xf>
    <xf numFmtId="49" fontId="22" fillId="0" borderId="34" xfId="0" applyNumberFormat="1" applyFont="1" applyFill="1" applyBorder="1" applyAlignment="1" applyProtection="1">
      <alignment horizontal="left" vertical="center" wrapText="1"/>
      <protection locked="0"/>
    </xf>
    <xf numFmtId="0" fontId="25" fillId="0" borderId="25" xfId="0" applyFont="1" applyFill="1" applyBorder="1" applyAlignment="1" applyProtection="1">
      <alignment horizontal="center" vertical="center" wrapText="1"/>
      <protection locked="0"/>
    </xf>
    <xf numFmtId="179" fontId="25" fillId="0" borderId="25" xfId="0" applyNumberFormat="1" applyFont="1" applyFill="1" applyBorder="1" applyAlignment="1" applyProtection="1">
      <alignment horizontal="center" vertical="center" wrapText="1"/>
      <protection locked="0"/>
    </xf>
    <xf numFmtId="178" fontId="25" fillId="0" borderId="25" xfId="0" applyNumberFormat="1" applyFont="1" applyFill="1" applyBorder="1" applyAlignment="1" applyProtection="1">
      <alignment horizontal="center" vertical="center" wrapText="1"/>
      <protection locked="0"/>
    </xf>
    <xf numFmtId="178" fontId="25" fillId="0" borderId="26" xfId="0" applyNumberFormat="1"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protection locked="0"/>
    </xf>
    <xf numFmtId="0" fontId="0" fillId="3" borderId="32" xfId="0" applyFont="1" applyFill="1" applyBorder="1" applyAlignment="1">
      <alignment horizontal="center" vertical="center"/>
    </xf>
    <xf numFmtId="0" fontId="21" fillId="0" borderId="51" xfId="0" applyFont="1" applyBorder="1" applyAlignment="1" applyProtection="1">
      <alignment horizontal="center" vertical="center" wrapText="1"/>
      <protection locked="0"/>
    </xf>
    <xf numFmtId="177" fontId="0" fillId="0" borderId="30" xfId="0" applyNumberFormat="1" applyFont="1" applyFill="1" applyBorder="1" applyAlignment="1" applyProtection="1">
      <alignment horizontal="right" vertical="center"/>
      <protection locked="0"/>
    </xf>
    <xf numFmtId="0" fontId="25" fillId="0" borderId="76" xfId="0" applyFont="1" applyFill="1" applyBorder="1" applyAlignment="1" applyProtection="1">
      <alignment horizontal="center" vertical="center" wrapText="1"/>
      <protection locked="0"/>
    </xf>
    <xf numFmtId="179" fontId="25" fillId="0" borderId="76" xfId="0" applyNumberFormat="1" applyFont="1" applyFill="1" applyBorder="1" applyAlignment="1" applyProtection="1">
      <alignment horizontal="center" vertical="center" wrapText="1"/>
      <protection locked="0"/>
    </xf>
    <xf numFmtId="0" fontId="0" fillId="3" borderId="146" xfId="0" applyFont="1" applyFill="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13" fillId="0" borderId="12"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4" fillId="0" borderId="73"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2" fillId="6" borderId="42" xfId="3" applyFont="1" applyFill="1" applyBorder="1" applyAlignment="1" applyProtection="1">
      <alignment horizontal="center" vertical="center" wrapText="1"/>
    </xf>
    <xf numFmtId="0" fontId="14" fillId="0" borderId="40" xfId="3" applyFont="1" applyFill="1" applyBorder="1" applyAlignment="1" applyProtection="1">
      <alignment horizontal="center" vertical="center"/>
      <protection locked="0"/>
    </xf>
    <xf numFmtId="0" fontId="14" fillId="0" borderId="42" xfId="3" applyFont="1" applyFill="1" applyBorder="1" applyAlignment="1" applyProtection="1">
      <alignment horizontal="center" vertical="center"/>
      <protection locked="0"/>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5" fillId="6" borderId="26" xfId="3" applyFont="1" applyFill="1" applyBorder="1" applyAlignment="1" applyProtection="1">
      <alignment horizontal="center" vertical="center" wrapText="1" shrinkToFit="1"/>
    </xf>
    <xf numFmtId="0" fontId="11" fillId="2" borderId="47"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3" fillId="0" borderId="66" xfId="1" applyFont="1" applyFill="1" applyBorder="1" applyAlignment="1" applyProtection="1">
      <alignment horizontal="left" vertical="top" wrapText="1"/>
      <protection locked="0"/>
    </xf>
    <xf numFmtId="0" fontId="13" fillId="0" borderId="17" xfId="1" applyFont="1" applyFill="1" applyBorder="1" applyAlignment="1" applyProtection="1">
      <alignment horizontal="left" vertical="top" wrapText="1"/>
      <protection locked="0"/>
    </xf>
    <xf numFmtId="0" fontId="13" fillId="0" borderId="31"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8"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xf>
    <xf numFmtId="0" fontId="15" fillId="2" borderId="143"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0" fillId="2" borderId="106" xfId="3" applyFont="1" applyFill="1" applyBorder="1" applyAlignment="1" applyProtection="1">
      <alignment horizontal="right" vertical="center"/>
    </xf>
    <xf numFmtId="0" fontId="10" fillId="2" borderId="9" xfId="3" applyFont="1" applyFill="1" applyBorder="1" applyAlignment="1" applyProtection="1">
      <alignment horizontal="right" vertical="center"/>
    </xf>
    <xf numFmtId="0" fontId="20" fillId="0" borderId="9" xfId="0" applyFont="1" applyFill="1" applyBorder="1" applyAlignment="1" applyProtection="1">
      <alignment horizontal="center" vertical="center"/>
      <protection locked="0"/>
    </xf>
    <xf numFmtId="0" fontId="15"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4" fillId="2" borderId="9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31"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3"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5" fillId="2" borderId="11" xfId="0" applyFont="1" applyFill="1" applyBorder="1" applyAlignment="1">
      <alignment vertical="center" wrapText="1"/>
    </xf>
    <xf numFmtId="178" fontId="21" fillId="0" borderId="7" xfId="0" applyNumberFormat="1" applyFont="1" applyFill="1" applyBorder="1" applyAlignment="1" applyProtection="1">
      <alignment horizontal="center" vertical="center"/>
      <protection locked="0"/>
    </xf>
    <xf numFmtId="0" fontId="6"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8"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3" fillId="2" borderId="24" xfId="0" applyFont="1" applyFill="1" applyBorder="1" applyAlignment="1">
      <alignment horizontal="center" vertical="center" wrapText="1" shrinkToFit="1"/>
    </xf>
    <xf numFmtId="0" fontId="23" fillId="2" borderId="25" xfId="0" applyFont="1" applyFill="1" applyBorder="1" applyAlignment="1">
      <alignment horizontal="center" vertical="center" shrinkToFit="1"/>
    </xf>
    <xf numFmtId="0" fontId="23" fillId="2" borderId="26" xfId="0" applyFont="1" applyFill="1" applyBorder="1" applyAlignment="1">
      <alignment horizontal="center" vertical="center" shrinkToFit="1"/>
    </xf>
    <xf numFmtId="0" fontId="13" fillId="2" borderId="51" xfId="0" applyFont="1" applyFill="1" applyBorder="1" applyAlignment="1">
      <alignment horizontal="center" vertical="center"/>
    </xf>
    <xf numFmtId="0" fontId="0" fillId="6"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1"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1" fillId="2" borderId="44"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17"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9" fontId="21" fillId="0" borderId="7" xfId="0" applyNumberFormat="1" applyFont="1" applyFill="1" applyBorder="1" applyAlignment="1" applyProtection="1">
      <alignment horizontal="center" vertical="center"/>
      <protection locked="0"/>
    </xf>
    <xf numFmtId="0" fontId="11"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25" fillId="0" borderId="96"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7" fillId="3" borderId="42" xfId="0" applyFont="1" applyFill="1" applyBorder="1" applyAlignment="1">
      <alignment horizontal="center" vertical="center" textRotation="255"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178" fontId="25" fillId="0" borderId="76" xfId="0" applyNumberFormat="1" applyFont="1" applyFill="1" applyBorder="1" applyAlignment="1" applyProtection="1">
      <alignment horizontal="center" vertical="center" wrapText="1"/>
      <protection locked="0"/>
    </xf>
    <xf numFmtId="178" fontId="25" fillId="0" borderId="97" xfId="0" applyNumberFormat="1" applyFont="1" applyFill="1" applyBorder="1" applyAlignment="1" applyProtection="1">
      <alignment horizontal="center" vertical="center" wrapText="1"/>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xf numFmtId="49" fontId="22" fillId="0" borderId="42" xfId="0" applyNumberFormat="1" applyFont="1" applyFill="1" applyBorder="1" applyAlignment="1" applyProtection="1">
      <alignment horizontal="left" vertical="center" wrapText="1"/>
      <protection locked="0"/>
    </xf>
    <xf numFmtId="0" fontId="15" fillId="2" borderId="81" xfId="4" applyFont="1" applyFill="1" applyBorder="1" applyAlignment="1">
      <alignment horizontal="center" vertical="center" wrapText="1"/>
    </xf>
    <xf numFmtId="0" fontId="15" fillId="2" borderId="82" xfId="4" applyFont="1" applyFill="1" applyBorder="1" applyAlignment="1">
      <alignment horizontal="center" vertical="center" wrapText="1"/>
    </xf>
    <xf numFmtId="0" fontId="15" fillId="2" borderId="83"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0" xfId="4" applyFont="1" applyFill="1" applyBorder="1" applyAlignment="1">
      <alignment horizontal="center" vertical="center" wrapText="1"/>
    </xf>
    <xf numFmtId="0" fontId="15" fillId="2" borderId="46" xfId="4" applyFont="1" applyFill="1" applyBorder="1" applyAlignment="1">
      <alignment horizontal="center" vertical="center" wrapText="1"/>
    </xf>
    <xf numFmtId="0" fontId="21" fillId="0" borderId="50" xfId="0" applyFont="1" applyFill="1" applyBorder="1" applyAlignment="1" applyProtection="1">
      <alignment horizontal="center" vertical="center" wrapText="1"/>
      <protection locked="0"/>
    </xf>
    <xf numFmtId="0" fontId="21" fillId="0" borderId="51" xfId="0"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5" fillId="5" borderId="11"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5" fillId="2" borderId="11" xfId="0" applyFont="1" applyFill="1" applyBorder="1" applyAlignment="1">
      <alignment vertical="center"/>
    </xf>
    <xf numFmtId="49" fontId="0" fillId="5" borderId="11" xfId="0" applyNumberFormat="1" applyFont="1" applyFill="1" applyBorder="1" applyAlignment="1" applyProtection="1">
      <alignment horizontal="center" vertical="center" wrapText="1"/>
      <protection locked="0"/>
    </xf>
  </cellXfs>
  <cellStyles count="12">
    <cellStyle name="標準" xfId="0" builtinId="0"/>
    <cellStyle name="標準 2" xfId="4"/>
    <cellStyle name="標準 3" xfId="5"/>
    <cellStyle name="標準 3 2" xfId="6"/>
    <cellStyle name="標準 3 2 2" xfId="10"/>
    <cellStyle name="標準 3 2 3" xfId="8"/>
    <cellStyle name="標準 3 3" xfId="9"/>
    <cellStyle name="標準 3 4" xfId="7"/>
    <cellStyle name="標準 3 5" xfId="11"/>
    <cellStyle name="標準_01【みんまち】（地区まちづくり推進事業）" xfId="1"/>
    <cellStyle name="標準_01【みんまち】（地区まちづくり推進事業） 2" xfId="2"/>
    <cellStyle name="標準_Sheet1" xfId="3"/>
  </cellStyles>
  <dxfs count="2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123825</xdr:colOff>
      <xdr:row>116</xdr:row>
      <xdr:rowOff>200025</xdr:rowOff>
    </xdr:from>
    <xdr:to>
      <xdr:col>16</xdr:col>
      <xdr:colOff>151873</xdr:colOff>
      <xdr:row>118</xdr:row>
      <xdr:rowOff>103045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524000" y="48310800"/>
          <a:ext cx="1828273" cy="607870"/>
        </a:xfrm>
        <a:prstGeom prst="rect">
          <a:avLst/>
        </a:prstGeom>
        <a:solidFill>
          <a:sysClr val="window" lastClr="FFFFFF"/>
        </a:solidFill>
        <a:ln w="25400" cap="flat" cmpd="sng" algn="ctr">
          <a:solidFill>
            <a:sysClr val="windowText" lastClr="000000"/>
          </a:solidFill>
          <a:prstDash val="solid"/>
        </a:ln>
        <a:effectLst/>
      </xdr:spPr>
      <xdr:txBody>
        <a:bodyPr vertOverflow="clip" wrap="square" numCol="1"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Calibri"/>
              <a:ea typeface="ＭＳ Ｐゴシック"/>
              <a:cs typeface="+mn-cs"/>
            </a:rPr>
            <a:t>内閣官房</a:t>
          </a:r>
          <a:endParaRPr kumimoji="1" lang="en-US" altLang="ja-JP" sz="1100" b="0" i="0" u="none" strike="noStrike" kern="0" cap="none" spc="0" normalizeH="0" baseline="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114300</xdr:colOff>
      <xdr:row>120</xdr:row>
      <xdr:rowOff>9525</xdr:rowOff>
    </xdr:from>
    <xdr:to>
      <xdr:col>23</xdr:col>
      <xdr:colOff>148825</xdr:colOff>
      <xdr:row>123</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314575" y="49530000"/>
          <a:ext cx="2434825" cy="1047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経済産業省</a:t>
          </a:r>
          <a:endParaRPr kumimoji="1" lang="en-US" altLang="ja-JP" sz="1400"/>
        </a:p>
        <a:p>
          <a:pPr algn="ctr"/>
          <a:r>
            <a:rPr kumimoji="1" lang="ja-JP" altLang="en-US" sz="1400"/>
            <a:t>（開発・運用主体）</a:t>
          </a:r>
          <a:endParaRPr kumimoji="1" lang="en-US" altLang="ja-JP" sz="1400"/>
        </a:p>
        <a:p>
          <a:pPr algn="ctr"/>
          <a:r>
            <a:rPr kumimoji="1" lang="ja-JP" altLang="en-US" sz="1400"/>
            <a:t>４２４百万円</a:t>
          </a:r>
          <a:endParaRPr kumimoji="1" lang="en-US" altLang="ja-JP" sz="1400"/>
        </a:p>
      </xdr:txBody>
    </xdr:sp>
    <xdr:clientData/>
  </xdr:twoCellAnchor>
  <xdr:twoCellAnchor>
    <xdr:from>
      <xdr:col>16</xdr:col>
      <xdr:colOff>171450</xdr:colOff>
      <xdr:row>117</xdr:row>
      <xdr:rowOff>133350</xdr:rowOff>
    </xdr:from>
    <xdr:to>
      <xdr:col>20</xdr:col>
      <xdr:colOff>127350</xdr:colOff>
      <xdr:row>120</xdr:row>
      <xdr:rowOff>12075</xdr:rowOff>
    </xdr:to>
    <xdr:cxnSp macro="">
      <xdr:nvCxnSpPr>
        <xdr:cNvPr id="7" name="カギ線コネクタ 6">
          <a:extLst>
            <a:ext uri="{FF2B5EF4-FFF2-40B4-BE49-F238E27FC236}">
              <a16:creationId xmlns:a16="http://schemas.microsoft.com/office/drawing/2014/main" id="{00000000-0008-0000-0000-000007000000}"/>
            </a:ext>
          </a:extLst>
        </xdr:cNvPr>
        <xdr:cNvCxnSpPr/>
      </xdr:nvCxnSpPr>
      <xdr:spPr bwMode="auto">
        <a:xfrm>
          <a:off x="3371850" y="48596550"/>
          <a:ext cx="756000" cy="936000"/>
        </a:xfrm>
        <a:prstGeom prst="bentConnector2">
          <a:avLst/>
        </a:prstGeom>
        <a:noFill/>
        <a:ln w="31750" cap="flat" cmpd="sng" algn="ctr">
          <a:solidFill>
            <a:sysClr val="windowText" lastClr="000000"/>
          </a:solidFill>
          <a:prstDash val="solid"/>
          <a:headEnd type="none"/>
          <a:tailEnd type="arrow"/>
        </a:ln>
        <a:effectLst/>
      </xdr:spPr>
    </xdr:cxnSp>
    <xdr:clientData/>
  </xdr:twoCellAnchor>
  <xdr:twoCellAnchor>
    <xdr:from>
      <xdr:col>17</xdr:col>
      <xdr:colOff>133350</xdr:colOff>
      <xdr:row>116</xdr:row>
      <xdr:rowOff>104775</xdr:rowOff>
    </xdr:from>
    <xdr:to>
      <xdr:col>22</xdr:col>
      <xdr:colOff>91016</xdr:colOff>
      <xdr:row>117</xdr:row>
      <xdr:rowOff>38100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3533775" y="48215550"/>
          <a:ext cx="957791"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予算の移替</a:t>
          </a:r>
          <a:endParaRPr kumimoji="1" lang="en-US" altLang="ja-JP" sz="900"/>
        </a:p>
      </xdr:txBody>
    </xdr:sp>
    <xdr:clientData/>
  </xdr:twoCellAnchor>
  <xdr:twoCellAnchor>
    <xdr:from>
      <xdr:col>11</xdr:col>
      <xdr:colOff>152400</xdr:colOff>
      <xdr:row>123</xdr:row>
      <xdr:rowOff>161925</xdr:rowOff>
    </xdr:from>
    <xdr:to>
      <xdr:col>23</xdr:col>
      <xdr:colOff>176606</xdr:colOff>
      <xdr:row>124</xdr:row>
      <xdr:rowOff>309592</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352675" y="50739675"/>
          <a:ext cx="2424506" cy="500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委託元</a:t>
          </a:r>
          <a:endParaRPr kumimoji="1" lang="en-US" altLang="ja-JP" sz="900"/>
        </a:p>
      </xdr:txBody>
    </xdr:sp>
    <xdr:clientData/>
  </xdr:twoCellAnchor>
  <xdr:twoCellAnchor>
    <xdr:from>
      <xdr:col>21</xdr:col>
      <xdr:colOff>19050</xdr:colOff>
      <xdr:row>127</xdr:row>
      <xdr:rowOff>161925</xdr:rowOff>
    </xdr:from>
    <xdr:to>
      <xdr:col>33</xdr:col>
      <xdr:colOff>48796</xdr:colOff>
      <xdr:row>130</xdr:row>
      <xdr:rowOff>128012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219575" y="52149375"/>
          <a:ext cx="2430046" cy="10233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Ａ．民間企業等（２社）</a:t>
          </a:r>
          <a:endParaRPr kumimoji="1" lang="en-US" altLang="ja-JP" sz="1400"/>
        </a:p>
        <a:p>
          <a:pPr algn="ctr"/>
          <a:r>
            <a:rPr kumimoji="1" lang="ja-JP" altLang="en-US" sz="1400"/>
            <a:t>３６７百万円</a:t>
          </a:r>
          <a:endParaRPr kumimoji="1" lang="en-US" altLang="ja-JP" sz="1400"/>
        </a:p>
      </xdr:txBody>
    </xdr:sp>
    <xdr:clientData/>
  </xdr:twoCellAnchor>
  <xdr:twoCellAnchor>
    <xdr:from>
      <xdr:col>21</xdr:col>
      <xdr:colOff>19050</xdr:colOff>
      <xdr:row>132</xdr:row>
      <xdr:rowOff>485774</xdr:rowOff>
    </xdr:from>
    <xdr:to>
      <xdr:col>33</xdr:col>
      <xdr:colOff>48796</xdr:colOff>
      <xdr:row>136</xdr:row>
      <xdr:rowOff>95250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219575" y="55235474"/>
          <a:ext cx="2430046" cy="15430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Ｃ．アクセンチュア株式会社</a:t>
          </a:r>
          <a:endParaRPr kumimoji="1" lang="en-US" altLang="ja-JP" sz="1400"/>
        </a:p>
        <a:p>
          <a:pPr algn="ctr"/>
          <a:r>
            <a:rPr kumimoji="1" lang="ja-JP" altLang="en-US" sz="1400"/>
            <a:t>６３１百万円</a:t>
          </a:r>
          <a:endParaRPr kumimoji="1" lang="en-US" altLang="ja-JP" sz="1000">
            <a:solidFill>
              <a:srgbClr val="FF0000"/>
            </a:solidFill>
          </a:endParaRPr>
        </a:p>
      </xdr:txBody>
    </xdr:sp>
    <xdr:clientData/>
  </xdr:twoCellAnchor>
  <xdr:twoCellAnchor>
    <xdr:from>
      <xdr:col>38</xdr:col>
      <xdr:colOff>85725</xdr:colOff>
      <xdr:row>132</xdr:row>
      <xdr:rowOff>476249</xdr:rowOff>
    </xdr:from>
    <xdr:to>
      <xdr:col>49</xdr:col>
      <xdr:colOff>315496</xdr:colOff>
      <xdr:row>136</xdr:row>
      <xdr:rowOff>85725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686675" y="55225949"/>
          <a:ext cx="2430046" cy="15430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Ｄ．アバナード株式会社</a:t>
          </a:r>
          <a:endParaRPr kumimoji="1" lang="en-US" altLang="ja-JP" sz="1400"/>
        </a:p>
        <a:p>
          <a:pPr algn="ctr"/>
          <a:r>
            <a:rPr kumimoji="1" lang="ja-JP" altLang="en-US" sz="1400"/>
            <a:t>１３百万円</a:t>
          </a:r>
          <a:endParaRPr lang="ja-JP" altLang="ja-JP" sz="1400">
            <a:solidFill>
              <a:srgbClr val="FF0000"/>
            </a:solidFill>
            <a:effectLst/>
          </a:endParaRPr>
        </a:p>
      </xdr:txBody>
    </xdr:sp>
    <xdr:clientData/>
  </xdr:twoCellAnchor>
  <xdr:twoCellAnchor>
    <xdr:from>
      <xdr:col>38</xdr:col>
      <xdr:colOff>57150</xdr:colOff>
      <xdr:row>127</xdr:row>
      <xdr:rowOff>142875</xdr:rowOff>
    </xdr:from>
    <xdr:to>
      <xdr:col>49</xdr:col>
      <xdr:colOff>286921</xdr:colOff>
      <xdr:row>130</xdr:row>
      <xdr:rowOff>108962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658100" y="52130325"/>
          <a:ext cx="2430046" cy="10233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Ｂ．民間企業等（２社）</a:t>
          </a:r>
          <a:endParaRPr kumimoji="1" lang="en-US" altLang="ja-JP" sz="1400"/>
        </a:p>
        <a:p>
          <a:pPr algn="ctr"/>
          <a:r>
            <a:rPr kumimoji="1" lang="ja-JP" altLang="en-US" sz="1400"/>
            <a:t>３５百万円</a:t>
          </a:r>
          <a:endParaRPr kumimoji="1" lang="en-US" altLang="ja-JP" sz="1400"/>
        </a:p>
      </xdr:txBody>
    </xdr:sp>
    <xdr:clientData/>
  </xdr:twoCellAnchor>
  <xdr:twoCellAnchor>
    <xdr:from>
      <xdr:col>14</xdr:col>
      <xdr:colOff>38100</xdr:colOff>
      <xdr:row>128</xdr:row>
      <xdr:rowOff>321181</xdr:rowOff>
    </xdr:from>
    <xdr:to>
      <xdr:col>20</xdr:col>
      <xdr:colOff>142875</xdr:colOff>
      <xdr:row>128</xdr:row>
      <xdr:rowOff>321181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V="1">
          <a:off x="2838450" y="52661056"/>
          <a:ext cx="1304925" cy="0"/>
        </a:xfrm>
        <a:prstGeom prst="straightConnector1">
          <a:avLst/>
        </a:prstGeom>
        <a:ln w="3175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104775</xdr:colOff>
      <xdr:row>128</xdr:row>
      <xdr:rowOff>311656</xdr:rowOff>
    </xdr:from>
    <xdr:to>
      <xdr:col>38</xdr:col>
      <xdr:colOff>4650</xdr:colOff>
      <xdr:row>128</xdr:row>
      <xdr:rowOff>311656</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V="1">
          <a:off x="6705600" y="52651531"/>
          <a:ext cx="900000" cy="0"/>
        </a:xfrm>
        <a:prstGeom prst="straightConnector1">
          <a:avLst/>
        </a:prstGeom>
        <a:ln w="3175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104775</xdr:colOff>
      <xdr:row>133</xdr:row>
      <xdr:rowOff>349756</xdr:rowOff>
    </xdr:from>
    <xdr:to>
      <xdr:col>38</xdr:col>
      <xdr:colOff>4650</xdr:colOff>
      <xdr:row>133</xdr:row>
      <xdr:rowOff>349756</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V="1">
          <a:off x="6705600" y="55080406"/>
          <a:ext cx="900000" cy="0"/>
        </a:xfrm>
        <a:prstGeom prst="straightConnector1">
          <a:avLst/>
        </a:prstGeom>
        <a:ln w="31750">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21</xdr:col>
      <xdr:colOff>160771</xdr:colOff>
      <xdr:row>126</xdr:row>
      <xdr:rowOff>66675</xdr:rowOff>
    </xdr:from>
    <xdr:ext cx="2220479" cy="392415"/>
    <xdr:sp macro="" textlink="">
      <xdr:nvSpPr>
        <xdr:cNvPr id="26" name="テキスト ボックス 2">
          <a:extLst>
            <a:ext uri="{FF2B5EF4-FFF2-40B4-BE49-F238E27FC236}">
              <a16:creationId xmlns:a16="http://schemas.microsoft.com/office/drawing/2014/main" id="{00000000-0008-0000-0000-00001A000000}"/>
            </a:ext>
          </a:extLst>
        </xdr:cNvPr>
        <xdr:cNvSpPr txBox="1">
          <a:spLocks noChangeArrowheads="1"/>
        </xdr:cNvSpPr>
      </xdr:nvSpPr>
      <xdr:spPr bwMode="auto">
        <a:xfrm>
          <a:off x="4361296" y="51701700"/>
          <a:ext cx="2220479" cy="392415"/>
        </a:xfrm>
        <a:prstGeom prst="rect">
          <a:avLst/>
        </a:prstGeom>
        <a:solidFill>
          <a:schemeClr val="lt1"/>
        </a:solidFill>
        <a:ln w="9525">
          <a:solidFill>
            <a:schemeClr val="bg1"/>
          </a:solidFill>
          <a:miter lim="800000"/>
          <a:headEnd/>
          <a:tailEnd/>
        </a:ln>
      </xdr:spPr>
      <xdr:txBody>
        <a:bodyPr wrap="square" lIns="91440" tIns="45720" rIns="91440" bIns="45720" anchor="t" upright="1">
          <a:spAutoFit/>
        </a:bodyPr>
        <a:lstStyle/>
        <a:p>
          <a:pPr algn="ctr" rtl="0">
            <a:defRPr sz="1000"/>
          </a:pPr>
          <a:r>
            <a:rPr lang="ja-JP" altLang="en-US" sz="900" b="0" i="0" u="none" strike="noStrike" baseline="0">
              <a:solidFill>
                <a:srgbClr val="000000"/>
              </a:solidFill>
              <a:latin typeface="HG丸ｺﾞｼｯｸM-PRO"/>
              <a:ea typeface="HG丸ｺﾞｼｯｸM-PRO"/>
            </a:rPr>
            <a:t>委託</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随意契約（その他）１件</a:t>
          </a:r>
          <a:r>
            <a:rPr lang="en-US" altLang="ja-JP" sz="900" b="0" i="0" u="none" strike="noStrike" baseline="0">
              <a:solidFill>
                <a:srgbClr val="000000"/>
              </a:solidFill>
              <a:latin typeface="HG丸ｺﾞｼｯｸM-PRO"/>
              <a:ea typeface="HG丸ｺﾞｼｯｸM-PRO"/>
            </a:rPr>
            <a:t>】</a:t>
          </a:r>
        </a:p>
        <a:p>
          <a:pPr algn="ctr" rtl="0">
            <a:defRPr sz="1000"/>
          </a:pPr>
          <a:r>
            <a:rPr lang="en-US" altLang="ja-JP" sz="900" b="0" i="0" u="none" strike="noStrike" baseline="0">
              <a:solidFill>
                <a:srgbClr val="000000"/>
              </a:solidFill>
              <a:latin typeface="HG丸ｺﾞｼｯｸM-PRO"/>
              <a:ea typeface="HG丸ｺﾞｼｯｸM-PRO"/>
              <a:cs typeface="Times New Roman"/>
            </a:rPr>
            <a:t>※</a:t>
          </a:r>
          <a:r>
            <a:rPr lang="ja-JP" altLang="en-US" sz="900" b="0" i="0" u="none" strike="noStrike" baseline="0">
              <a:solidFill>
                <a:srgbClr val="000000"/>
              </a:solidFill>
              <a:latin typeface="HG丸ｺﾞｼｯｸM-PRO"/>
              <a:ea typeface="HG丸ｺﾞｼｯｸM-PRO"/>
              <a:cs typeface="Times New Roman"/>
            </a:rPr>
            <a:t>連名契約のため相手方は２社</a:t>
          </a:r>
          <a:endParaRPr lang="ja-JP" altLang="en-US" sz="900" b="0" i="0" u="none" strike="noStrike" baseline="0">
            <a:solidFill>
              <a:srgbClr val="000000"/>
            </a:solidFill>
            <a:latin typeface="Times New Roman"/>
            <a:cs typeface="Times New Roman"/>
          </a:endParaRPr>
        </a:p>
      </xdr:txBody>
    </xdr:sp>
    <xdr:clientData/>
  </xdr:oneCellAnchor>
  <xdr:oneCellAnchor>
    <xdr:from>
      <xdr:col>21</xdr:col>
      <xdr:colOff>9525</xdr:colOff>
      <xdr:row>132</xdr:row>
      <xdr:rowOff>171450</xdr:rowOff>
    </xdr:from>
    <xdr:ext cx="2514600" cy="242374"/>
    <xdr:sp macro="" textlink="">
      <xdr:nvSpPr>
        <xdr:cNvPr id="27" name="テキスト ボックス 2">
          <a:extLst>
            <a:ext uri="{FF2B5EF4-FFF2-40B4-BE49-F238E27FC236}">
              <a16:creationId xmlns:a16="http://schemas.microsoft.com/office/drawing/2014/main" id="{00000000-0008-0000-0000-00001B000000}"/>
            </a:ext>
          </a:extLst>
        </xdr:cNvPr>
        <xdr:cNvSpPr txBox="1">
          <a:spLocks noChangeArrowheads="1"/>
        </xdr:cNvSpPr>
      </xdr:nvSpPr>
      <xdr:spPr bwMode="auto">
        <a:xfrm>
          <a:off x="4210050" y="54235350"/>
          <a:ext cx="2514600" cy="242374"/>
        </a:xfrm>
        <a:prstGeom prst="rect">
          <a:avLst/>
        </a:prstGeom>
        <a:solidFill>
          <a:schemeClr val="lt1"/>
        </a:solidFill>
        <a:ln w="9525">
          <a:solidFill>
            <a:schemeClr val="bg1"/>
          </a:solidFill>
          <a:miter lim="800000"/>
          <a:headEnd/>
          <a:tailEnd/>
        </a:ln>
      </xdr:spPr>
      <xdr:txBody>
        <a:bodyPr wrap="square" lIns="91440" tIns="45720" rIns="91440" bIns="45720" anchor="t" upright="1">
          <a:spAutoFit/>
        </a:bodyPr>
        <a:lstStyle/>
        <a:p>
          <a:pPr algn="ctr" rtl="0">
            <a:defRPr sz="1000"/>
          </a:pPr>
          <a:r>
            <a:rPr lang="ja-JP" altLang="en-US" sz="900" b="0" i="0" u="none" strike="noStrike" baseline="0">
              <a:solidFill>
                <a:srgbClr val="000000"/>
              </a:solidFill>
              <a:latin typeface="HG丸ｺﾞｼｯｸM-PRO"/>
              <a:ea typeface="HG丸ｺﾞｼｯｸM-PRO"/>
            </a:rPr>
            <a:t>委託</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随意契約（企画競争）１件</a:t>
          </a:r>
          <a:r>
            <a:rPr lang="en-US" altLang="ja-JP" sz="900" b="0" i="0" u="none" strike="noStrike" baseline="0">
              <a:solidFill>
                <a:srgbClr val="000000"/>
              </a:solidFill>
              <a:latin typeface="HG丸ｺﾞｼｯｸM-PRO"/>
              <a:ea typeface="HG丸ｺﾞｼｯｸM-PRO"/>
            </a:rPr>
            <a:t>】</a:t>
          </a:r>
        </a:p>
      </xdr:txBody>
    </xdr:sp>
    <xdr:clientData/>
  </xdr:oneCellAnchor>
  <xdr:oneCellAnchor>
    <xdr:from>
      <xdr:col>35</xdr:col>
      <xdr:colOff>70486</xdr:colOff>
      <xdr:row>132</xdr:row>
      <xdr:rowOff>189865</xdr:rowOff>
    </xdr:from>
    <xdr:ext cx="2895600" cy="242374"/>
    <xdr:sp macro="" textlink="">
      <xdr:nvSpPr>
        <xdr:cNvPr id="30" name="テキスト ボックス 2">
          <a:extLst>
            <a:ext uri="{FF2B5EF4-FFF2-40B4-BE49-F238E27FC236}">
              <a16:creationId xmlns:a16="http://schemas.microsoft.com/office/drawing/2014/main" id="{00000000-0008-0000-0000-00001E000000}"/>
            </a:ext>
          </a:extLst>
        </xdr:cNvPr>
        <xdr:cNvSpPr txBox="1">
          <a:spLocks noChangeArrowheads="1"/>
        </xdr:cNvSpPr>
      </xdr:nvSpPr>
      <xdr:spPr bwMode="auto">
        <a:xfrm>
          <a:off x="6471286" y="52879625"/>
          <a:ext cx="2895600" cy="242374"/>
        </a:xfrm>
        <a:prstGeom prst="rect">
          <a:avLst/>
        </a:prstGeom>
        <a:solidFill>
          <a:schemeClr val="lt1"/>
        </a:solidFill>
        <a:ln w="9525">
          <a:solidFill>
            <a:schemeClr val="bg1"/>
          </a:solidFill>
          <a:miter lim="800000"/>
          <a:headEnd/>
          <a:tailEnd/>
        </a:ln>
      </xdr:spPr>
      <xdr:txBody>
        <a:bodyPr wrap="square" lIns="91440" tIns="45720" rIns="91440" bIns="45720" anchor="t" upright="1">
          <a:spAutoFit/>
        </a:bodyPr>
        <a:lstStyle/>
        <a:p>
          <a:pPr algn="ctr" rtl="0">
            <a:defRPr sz="1000"/>
          </a:pPr>
          <a:r>
            <a:rPr lang="ja-JP" altLang="en-US" sz="900" b="0" i="0" u="none" strike="noStrike" baseline="0">
              <a:solidFill>
                <a:srgbClr val="000000"/>
              </a:solidFill>
              <a:latin typeface="HG丸ｺﾞｼｯｸM-PRO"/>
              <a:ea typeface="HG丸ｺﾞｼｯｸM-PRO"/>
            </a:rPr>
            <a:t>委託</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随意契約（その他）１件</a:t>
          </a:r>
          <a:r>
            <a:rPr lang="en-US" altLang="ja-JP" sz="900" b="0" i="0" u="none" strike="noStrike" baseline="0">
              <a:solidFill>
                <a:srgbClr val="000000"/>
              </a:solidFill>
              <a:latin typeface="HG丸ｺﾞｼｯｸM-PRO"/>
              <a:ea typeface="HG丸ｺﾞｼｯｸM-PRO"/>
            </a:rPr>
            <a:t>】</a:t>
          </a:r>
        </a:p>
      </xdr:txBody>
    </xdr:sp>
    <xdr:clientData/>
  </xdr:oneCellAnchor>
  <xdr:oneCellAnchor>
    <xdr:from>
      <xdr:col>36</xdr:col>
      <xdr:colOff>165735</xdr:colOff>
      <xdr:row>126</xdr:row>
      <xdr:rowOff>85090</xdr:rowOff>
    </xdr:from>
    <xdr:ext cx="2514600" cy="242374"/>
    <xdr:sp macro="" textlink="">
      <xdr:nvSpPr>
        <xdr:cNvPr id="31" name="テキスト ボックス 2">
          <a:extLst>
            <a:ext uri="{FF2B5EF4-FFF2-40B4-BE49-F238E27FC236}">
              <a16:creationId xmlns:a16="http://schemas.microsoft.com/office/drawing/2014/main" id="{00000000-0008-0000-0000-00001F000000}"/>
            </a:ext>
          </a:extLst>
        </xdr:cNvPr>
        <xdr:cNvSpPr txBox="1">
          <a:spLocks noChangeArrowheads="1"/>
        </xdr:cNvSpPr>
      </xdr:nvSpPr>
      <xdr:spPr bwMode="auto">
        <a:xfrm>
          <a:off x="6749415" y="50336450"/>
          <a:ext cx="2514600" cy="242374"/>
        </a:xfrm>
        <a:prstGeom prst="rect">
          <a:avLst/>
        </a:prstGeom>
        <a:solidFill>
          <a:schemeClr val="lt1"/>
        </a:solidFill>
        <a:ln w="9525">
          <a:solidFill>
            <a:schemeClr val="bg1"/>
          </a:solidFill>
          <a:miter lim="800000"/>
          <a:headEnd/>
          <a:tailEnd/>
        </a:ln>
      </xdr:spPr>
      <xdr:txBody>
        <a:bodyPr wrap="square" lIns="91440" tIns="45720" rIns="91440" bIns="45720" anchor="t" upright="1">
          <a:spAutoFit/>
        </a:bodyPr>
        <a:lstStyle/>
        <a:p>
          <a:pPr algn="ctr" rtl="0">
            <a:defRPr sz="1000"/>
          </a:pPr>
          <a:r>
            <a:rPr lang="ja-JP" altLang="en-US" sz="900" b="0" i="0" u="none" strike="noStrike" baseline="0">
              <a:solidFill>
                <a:srgbClr val="000000"/>
              </a:solidFill>
              <a:latin typeface="HG丸ｺﾞｼｯｸM-PRO"/>
              <a:ea typeface="HG丸ｺﾞｼｯｸM-PRO"/>
            </a:rPr>
            <a:t>委託</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随意契約（その他）２件</a:t>
          </a:r>
          <a:r>
            <a:rPr lang="en-US" altLang="ja-JP" sz="900" b="0" i="0" u="none" strike="noStrike" baseline="0">
              <a:solidFill>
                <a:srgbClr val="000000"/>
              </a:solidFill>
              <a:latin typeface="HG丸ｺﾞｼｯｸM-PRO"/>
              <a:ea typeface="HG丸ｺﾞｼｯｸM-PRO"/>
            </a:rPr>
            <a:t>】</a:t>
          </a:r>
        </a:p>
      </xdr:txBody>
    </xdr:sp>
    <xdr:clientData/>
  </xdr:oneCellAnchor>
  <xdr:twoCellAnchor>
    <xdr:from>
      <xdr:col>21</xdr:col>
      <xdr:colOff>19050</xdr:colOff>
      <xdr:row>130</xdr:row>
      <xdr:rowOff>228601</xdr:rowOff>
    </xdr:from>
    <xdr:to>
      <xdr:col>33</xdr:col>
      <xdr:colOff>91792</xdr:colOff>
      <xdr:row>131</xdr:row>
      <xdr:rowOff>352426</xdr:rowOff>
    </xdr:to>
    <xdr:sp macro="" textlink="">
      <xdr:nvSpPr>
        <xdr:cNvPr id="32" name="AutoShape 24">
          <a:extLst>
            <a:ext uri="{FF2B5EF4-FFF2-40B4-BE49-F238E27FC236}">
              <a16:creationId xmlns:a16="http://schemas.microsoft.com/office/drawing/2014/main" id="{00000000-0008-0000-0000-000020000000}"/>
            </a:ext>
          </a:extLst>
        </xdr:cNvPr>
        <xdr:cNvSpPr>
          <a:spLocks noChangeArrowheads="1"/>
        </xdr:cNvSpPr>
      </xdr:nvSpPr>
      <xdr:spPr bwMode="auto">
        <a:xfrm>
          <a:off x="4219575" y="53273326"/>
          <a:ext cx="2473042" cy="476250"/>
        </a:xfrm>
        <a:prstGeom prst="bracketPair">
          <a:avLst>
            <a:gd name="adj" fmla="val 16667"/>
          </a:avLst>
        </a:prstGeom>
        <a:solidFill>
          <a:schemeClr val="lt1"/>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補助金申請システムの運用及び保守等業務</a:t>
          </a:r>
        </a:p>
      </xdr:txBody>
    </xdr:sp>
    <xdr:clientData/>
  </xdr:twoCellAnchor>
  <xdr:twoCellAnchor>
    <xdr:from>
      <xdr:col>38</xdr:col>
      <xdr:colOff>38100</xdr:colOff>
      <xdr:row>130</xdr:row>
      <xdr:rowOff>200025</xdr:rowOff>
    </xdr:from>
    <xdr:to>
      <xdr:col>49</xdr:col>
      <xdr:colOff>310867</xdr:colOff>
      <xdr:row>131</xdr:row>
      <xdr:rowOff>333375</xdr:rowOff>
    </xdr:to>
    <xdr:sp macro="" textlink="">
      <xdr:nvSpPr>
        <xdr:cNvPr id="33" name="AutoShape 24">
          <a:extLst>
            <a:ext uri="{FF2B5EF4-FFF2-40B4-BE49-F238E27FC236}">
              <a16:creationId xmlns:a16="http://schemas.microsoft.com/office/drawing/2014/main" id="{00000000-0008-0000-0000-000021000000}"/>
            </a:ext>
          </a:extLst>
        </xdr:cNvPr>
        <xdr:cNvSpPr>
          <a:spLocks noChangeArrowheads="1"/>
        </xdr:cNvSpPr>
      </xdr:nvSpPr>
      <xdr:spPr bwMode="auto">
        <a:xfrm>
          <a:off x="7639050" y="53244750"/>
          <a:ext cx="2473042" cy="485775"/>
        </a:xfrm>
        <a:prstGeom prst="bracketPair">
          <a:avLst>
            <a:gd name="adj" fmla="val 16667"/>
          </a:avLst>
        </a:prstGeom>
        <a:solidFill>
          <a:schemeClr val="lt1"/>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・コールセンター対応等</a:t>
          </a:r>
          <a:endParaRPr lang="en-US" altLang="ja-JP"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Times New Roman"/>
              <a:cs typeface="Times New Roman"/>
            </a:rPr>
            <a:t>・脆弱性診断及び総合テスト</a:t>
          </a:r>
        </a:p>
      </xdr:txBody>
    </xdr:sp>
    <xdr:clientData/>
  </xdr:twoCellAnchor>
  <xdr:twoCellAnchor>
    <xdr:from>
      <xdr:col>21</xdr:col>
      <xdr:colOff>9525</xdr:colOff>
      <xdr:row>136</xdr:row>
      <xdr:rowOff>247651</xdr:rowOff>
    </xdr:from>
    <xdr:to>
      <xdr:col>33</xdr:col>
      <xdr:colOff>82267</xdr:colOff>
      <xdr:row>137</xdr:row>
      <xdr:rowOff>104775</xdr:rowOff>
    </xdr:to>
    <xdr:sp macro="" textlink="">
      <xdr:nvSpPr>
        <xdr:cNvPr id="34" name="AutoShape 24">
          <a:extLst>
            <a:ext uri="{FF2B5EF4-FFF2-40B4-BE49-F238E27FC236}">
              <a16:creationId xmlns:a16="http://schemas.microsoft.com/office/drawing/2014/main" id="{00000000-0008-0000-0000-000022000000}"/>
            </a:ext>
          </a:extLst>
        </xdr:cNvPr>
        <xdr:cNvSpPr>
          <a:spLocks noChangeArrowheads="1"/>
        </xdr:cNvSpPr>
      </xdr:nvSpPr>
      <xdr:spPr bwMode="auto">
        <a:xfrm>
          <a:off x="4210050" y="56930926"/>
          <a:ext cx="2473042" cy="304799"/>
        </a:xfrm>
        <a:prstGeom prst="bracketPair">
          <a:avLst>
            <a:gd name="adj" fmla="val 16667"/>
          </a:avLst>
        </a:prstGeom>
        <a:solidFill>
          <a:schemeClr val="lt1"/>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・補助金申請システムの機能開発等</a:t>
          </a:r>
        </a:p>
      </xdr:txBody>
    </xdr:sp>
    <xdr:clientData/>
  </xdr:twoCellAnchor>
  <xdr:twoCellAnchor>
    <xdr:from>
      <xdr:col>38</xdr:col>
      <xdr:colOff>76200</xdr:colOff>
      <xdr:row>136</xdr:row>
      <xdr:rowOff>276226</xdr:rowOff>
    </xdr:from>
    <xdr:to>
      <xdr:col>49</xdr:col>
      <xdr:colOff>348967</xdr:colOff>
      <xdr:row>137</xdr:row>
      <xdr:rowOff>53975</xdr:rowOff>
    </xdr:to>
    <xdr:sp macro="" textlink="">
      <xdr:nvSpPr>
        <xdr:cNvPr id="35" name="AutoShape 24">
          <a:extLst>
            <a:ext uri="{FF2B5EF4-FFF2-40B4-BE49-F238E27FC236}">
              <a16:creationId xmlns:a16="http://schemas.microsoft.com/office/drawing/2014/main" id="{00000000-0008-0000-0000-000023000000}"/>
            </a:ext>
          </a:extLst>
        </xdr:cNvPr>
        <xdr:cNvSpPr>
          <a:spLocks noChangeArrowheads="1"/>
        </xdr:cNvSpPr>
      </xdr:nvSpPr>
      <xdr:spPr bwMode="auto">
        <a:xfrm>
          <a:off x="7677150" y="56959501"/>
          <a:ext cx="2473042" cy="225424"/>
        </a:xfrm>
        <a:prstGeom prst="bracketPair">
          <a:avLst>
            <a:gd name="adj" fmla="val 16667"/>
          </a:avLst>
        </a:prstGeom>
        <a:solidFill>
          <a:schemeClr val="lt1"/>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・一部申請</a:t>
          </a:r>
          <a:r>
            <a:rPr lang="en-US" altLang="ja-JP" sz="1100" b="0" i="0" u="none" strike="noStrike" baseline="0">
              <a:solidFill>
                <a:srgbClr val="000000"/>
              </a:solidFill>
              <a:latin typeface="Times New Roman"/>
              <a:cs typeface="Times New Roman"/>
            </a:rPr>
            <a:t>UI</a:t>
          </a:r>
          <a:r>
            <a:rPr lang="ja-JP" altLang="en-US" sz="1100" b="0" i="0" u="none" strike="noStrike" baseline="0">
              <a:solidFill>
                <a:srgbClr val="000000"/>
              </a:solidFill>
              <a:latin typeface="Times New Roman"/>
              <a:cs typeface="Times New Roman"/>
            </a:rPr>
            <a:t>の開発等</a:t>
          </a:r>
        </a:p>
      </xdr:txBody>
    </xdr:sp>
    <xdr:clientData/>
  </xdr:twoCellAnchor>
  <xdr:twoCellAnchor>
    <xdr:from>
      <xdr:col>21</xdr:col>
      <xdr:colOff>41275</xdr:colOff>
      <xdr:row>138</xdr:row>
      <xdr:rowOff>206374</xdr:rowOff>
    </xdr:from>
    <xdr:to>
      <xdr:col>33</xdr:col>
      <xdr:colOff>71021</xdr:colOff>
      <xdr:row>142</xdr:row>
      <xdr:rowOff>152399</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3908425" y="56835674"/>
          <a:ext cx="2239546" cy="11906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Ｅ．伊藤忠テクノソリューションズ株式会社</a:t>
          </a:r>
          <a:endParaRPr kumimoji="1" lang="en-US" altLang="ja-JP" sz="1400"/>
        </a:p>
        <a:p>
          <a:pPr algn="ctr"/>
          <a:r>
            <a:rPr kumimoji="1" lang="ja-JP" altLang="en-US" sz="1400"/>
            <a:t>５７百万円</a:t>
          </a:r>
          <a:endParaRPr kumimoji="1" lang="en-US" altLang="ja-JP" sz="1400"/>
        </a:p>
      </xdr:txBody>
    </xdr:sp>
    <xdr:clientData/>
  </xdr:twoCellAnchor>
  <xdr:twoCellAnchor>
    <xdr:from>
      <xdr:col>38</xdr:col>
      <xdr:colOff>107950</xdr:colOff>
      <xdr:row>138</xdr:row>
      <xdr:rowOff>196849</xdr:rowOff>
    </xdr:from>
    <xdr:to>
      <xdr:col>49</xdr:col>
      <xdr:colOff>337721</xdr:colOff>
      <xdr:row>142</xdr:row>
      <xdr:rowOff>161924</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105650" y="56826149"/>
          <a:ext cx="2255421" cy="1209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Ｆ．レッドハット株式会社</a:t>
          </a:r>
          <a:endParaRPr kumimoji="1" lang="en-US" altLang="ja-JP" sz="1400"/>
        </a:p>
        <a:p>
          <a:pPr algn="ctr"/>
          <a:r>
            <a:rPr kumimoji="1" lang="ja-JP" altLang="en-US" sz="1400"/>
            <a:t>２３百万円</a:t>
          </a:r>
          <a:endParaRPr kumimoji="1" lang="en-US" altLang="ja-JP" sz="1400"/>
        </a:p>
      </xdr:txBody>
    </xdr:sp>
    <xdr:clientData/>
  </xdr:twoCellAnchor>
  <xdr:twoCellAnchor>
    <xdr:from>
      <xdr:col>33</xdr:col>
      <xdr:colOff>127000</xdr:colOff>
      <xdr:row>140</xdr:row>
      <xdr:rowOff>114806</xdr:rowOff>
    </xdr:from>
    <xdr:to>
      <xdr:col>38</xdr:col>
      <xdr:colOff>26875</xdr:colOff>
      <xdr:row>140</xdr:row>
      <xdr:rowOff>114806</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V="1">
          <a:off x="6203950" y="57366406"/>
          <a:ext cx="820625" cy="0"/>
        </a:xfrm>
        <a:prstGeom prst="straightConnector1">
          <a:avLst/>
        </a:prstGeom>
        <a:ln w="31750">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21</xdr:col>
      <xdr:colOff>31750</xdr:colOff>
      <xdr:row>137</xdr:row>
      <xdr:rowOff>273050</xdr:rowOff>
    </xdr:from>
    <xdr:ext cx="2514600" cy="242374"/>
    <xdr:sp macro="" textlink="">
      <xdr:nvSpPr>
        <xdr:cNvPr id="37" name="テキスト ボックス 2">
          <a:extLst>
            <a:ext uri="{FF2B5EF4-FFF2-40B4-BE49-F238E27FC236}">
              <a16:creationId xmlns:a16="http://schemas.microsoft.com/office/drawing/2014/main" id="{00000000-0008-0000-0000-000025000000}"/>
            </a:ext>
          </a:extLst>
        </xdr:cNvPr>
        <xdr:cNvSpPr txBox="1">
          <a:spLocks noChangeArrowheads="1"/>
        </xdr:cNvSpPr>
      </xdr:nvSpPr>
      <xdr:spPr bwMode="auto">
        <a:xfrm>
          <a:off x="3898900" y="56521350"/>
          <a:ext cx="2514600" cy="242374"/>
        </a:xfrm>
        <a:prstGeom prst="rect">
          <a:avLst/>
        </a:prstGeom>
        <a:solidFill>
          <a:schemeClr val="lt1"/>
        </a:solidFill>
        <a:ln w="9525">
          <a:solidFill>
            <a:schemeClr val="bg1"/>
          </a:solidFill>
          <a:miter lim="800000"/>
          <a:headEnd/>
          <a:tailEnd/>
        </a:ln>
      </xdr:spPr>
      <xdr:txBody>
        <a:bodyPr wrap="square" lIns="91440" tIns="45720" rIns="91440" bIns="45720" anchor="t" upright="1">
          <a:spAutoFit/>
        </a:bodyPr>
        <a:lstStyle/>
        <a:p>
          <a:pPr algn="ctr" rtl="0">
            <a:defRPr sz="1000"/>
          </a:pPr>
          <a:r>
            <a:rPr lang="ja-JP" altLang="en-US" sz="900" b="0" i="0" u="none" strike="noStrike" baseline="0">
              <a:solidFill>
                <a:srgbClr val="000000"/>
              </a:solidFill>
              <a:latin typeface="HG丸ｺﾞｼｯｸM-PRO"/>
              <a:ea typeface="HG丸ｺﾞｼｯｸM-PRO"/>
            </a:rPr>
            <a:t>委託</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一般競争契約（総合評価）１件</a:t>
          </a:r>
          <a:r>
            <a:rPr lang="en-US" altLang="ja-JP" sz="900" b="0" i="0" u="none" strike="noStrike" baseline="0">
              <a:solidFill>
                <a:srgbClr val="000000"/>
              </a:solidFill>
              <a:latin typeface="HG丸ｺﾞｼｯｸM-PRO"/>
              <a:ea typeface="HG丸ｺﾞｼｯｸM-PRO"/>
            </a:rPr>
            <a:t>】</a:t>
          </a:r>
        </a:p>
      </xdr:txBody>
    </xdr:sp>
    <xdr:clientData/>
  </xdr:oneCellAnchor>
  <xdr:oneCellAnchor>
    <xdr:from>
      <xdr:col>36</xdr:col>
      <xdr:colOff>147955</xdr:colOff>
      <xdr:row>137</xdr:row>
      <xdr:rowOff>280670</xdr:rowOff>
    </xdr:from>
    <xdr:ext cx="2514600" cy="242374"/>
    <xdr:sp macro="" textlink="">
      <xdr:nvSpPr>
        <xdr:cNvPr id="38" name="テキスト ボックス 2">
          <a:extLst>
            <a:ext uri="{FF2B5EF4-FFF2-40B4-BE49-F238E27FC236}">
              <a16:creationId xmlns:a16="http://schemas.microsoft.com/office/drawing/2014/main" id="{00000000-0008-0000-0000-000026000000}"/>
            </a:ext>
          </a:extLst>
        </xdr:cNvPr>
        <xdr:cNvSpPr txBox="1">
          <a:spLocks noChangeArrowheads="1"/>
        </xdr:cNvSpPr>
      </xdr:nvSpPr>
      <xdr:spPr bwMode="auto">
        <a:xfrm>
          <a:off x="6731635" y="55337710"/>
          <a:ext cx="2514600" cy="242374"/>
        </a:xfrm>
        <a:prstGeom prst="rect">
          <a:avLst/>
        </a:prstGeom>
        <a:solidFill>
          <a:schemeClr val="lt1"/>
        </a:solidFill>
        <a:ln w="9525">
          <a:solidFill>
            <a:schemeClr val="bg1"/>
          </a:solidFill>
          <a:miter lim="800000"/>
          <a:headEnd/>
          <a:tailEnd/>
        </a:ln>
      </xdr:spPr>
      <xdr:txBody>
        <a:bodyPr wrap="square" lIns="91440" tIns="45720" rIns="91440" bIns="45720" anchor="t" upright="1">
          <a:spAutoFit/>
        </a:bodyPr>
        <a:lstStyle/>
        <a:p>
          <a:pPr algn="ctr" rtl="0">
            <a:defRPr sz="1000"/>
          </a:pPr>
          <a:r>
            <a:rPr lang="ja-JP" altLang="en-US" sz="900" b="0" i="0" u="none" strike="noStrike" baseline="0">
              <a:solidFill>
                <a:srgbClr val="000000"/>
              </a:solidFill>
              <a:latin typeface="HG丸ｺﾞｼｯｸM-PRO"/>
              <a:ea typeface="HG丸ｺﾞｼｯｸM-PRO"/>
            </a:rPr>
            <a:t>委託</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随意契約（その他）１件</a:t>
          </a:r>
          <a:r>
            <a:rPr lang="en-US" altLang="ja-JP" sz="900" b="0" i="0" u="none" strike="noStrike" baseline="0">
              <a:solidFill>
                <a:srgbClr val="000000"/>
              </a:solidFill>
              <a:latin typeface="HG丸ｺﾞｼｯｸM-PRO"/>
              <a:ea typeface="HG丸ｺﾞｼｯｸM-PRO"/>
            </a:rPr>
            <a:t>】</a:t>
          </a:r>
        </a:p>
      </xdr:txBody>
    </xdr:sp>
    <xdr:clientData/>
  </xdr:oneCellAnchor>
  <xdr:twoCellAnchor>
    <xdr:from>
      <xdr:col>38</xdr:col>
      <xdr:colOff>88900</xdr:colOff>
      <xdr:row>142</xdr:row>
      <xdr:rowOff>244476</xdr:rowOff>
    </xdr:from>
    <xdr:to>
      <xdr:col>49</xdr:col>
      <xdr:colOff>361667</xdr:colOff>
      <xdr:row>143</xdr:row>
      <xdr:rowOff>219076</xdr:rowOff>
    </xdr:to>
    <xdr:sp macro="" textlink="">
      <xdr:nvSpPr>
        <xdr:cNvPr id="39" name="AutoShape 24">
          <a:extLst>
            <a:ext uri="{FF2B5EF4-FFF2-40B4-BE49-F238E27FC236}">
              <a16:creationId xmlns:a16="http://schemas.microsoft.com/office/drawing/2014/main" id="{00000000-0008-0000-0000-000027000000}"/>
            </a:ext>
          </a:extLst>
        </xdr:cNvPr>
        <xdr:cNvSpPr>
          <a:spLocks noChangeArrowheads="1"/>
        </xdr:cNvSpPr>
      </xdr:nvSpPr>
      <xdr:spPr bwMode="auto">
        <a:xfrm>
          <a:off x="7086600" y="58118376"/>
          <a:ext cx="2298417" cy="285750"/>
        </a:xfrm>
        <a:prstGeom prst="bracketPair">
          <a:avLst>
            <a:gd name="adj" fmla="val 16667"/>
          </a:avLst>
        </a:prstGeom>
        <a:solidFill>
          <a:schemeClr val="lt1"/>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・プロフェッショナルサービスの提供</a:t>
          </a:r>
        </a:p>
      </xdr:txBody>
    </xdr:sp>
    <xdr:clientData/>
  </xdr:twoCellAnchor>
  <xdr:twoCellAnchor>
    <xdr:from>
      <xdr:col>14</xdr:col>
      <xdr:colOff>44450</xdr:colOff>
      <xdr:row>133</xdr:row>
      <xdr:rowOff>438656</xdr:rowOff>
    </xdr:from>
    <xdr:to>
      <xdr:col>20</xdr:col>
      <xdr:colOff>149225</xdr:colOff>
      <xdr:row>133</xdr:row>
      <xdr:rowOff>438656</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V="1">
          <a:off x="2622550" y="54978806"/>
          <a:ext cx="1209675" cy="0"/>
        </a:xfrm>
        <a:prstGeom prst="straightConnector1">
          <a:avLst/>
        </a:prstGeom>
        <a:ln w="3175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44450</xdr:colOff>
      <xdr:row>142</xdr:row>
      <xdr:rowOff>209550</xdr:rowOff>
    </xdr:from>
    <xdr:to>
      <xdr:col>33</xdr:col>
      <xdr:colOff>117192</xdr:colOff>
      <xdr:row>144</xdr:row>
      <xdr:rowOff>260350</xdr:rowOff>
    </xdr:to>
    <xdr:sp macro="" textlink="">
      <xdr:nvSpPr>
        <xdr:cNvPr id="41" name="AutoShape 24">
          <a:extLst>
            <a:ext uri="{FF2B5EF4-FFF2-40B4-BE49-F238E27FC236}">
              <a16:creationId xmlns:a16="http://schemas.microsoft.com/office/drawing/2014/main" id="{00000000-0008-0000-0000-000029000000}"/>
            </a:ext>
          </a:extLst>
        </xdr:cNvPr>
        <xdr:cNvSpPr>
          <a:spLocks noChangeArrowheads="1"/>
        </xdr:cNvSpPr>
      </xdr:nvSpPr>
      <xdr:spPr bwMode="auto">
        <a:xfrm>
          <a:off x="3911600" y="58083450"/>
          <a:ext cx="2282542" cy="673100"/>
        </a:xfrm>
        <a:prstGeom prst="bracketPair">
          <a:avLst>
            <a:gd name="adj" fmla="val 16667"/>
          </a:avLst>
        </a:prstGeom>
        <a:solidFill>
          <a:schemeClr val="lt1"/>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・補助金申請システムの設計・機能開発等の支援、技術調査及び実証等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1"/>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0"/>
      <c r="B2" s="60"/>
      <c r="C2" s="60"/>
      <c r="D2" s="60"/>
      <c r="E2" s="60"/>
      <c r="F2" s="60"/>
      <c r="G2" s="60"/>
      <c r="H2" s="60"/>
      <c r="I2" s="60"/>
      <c r="J2" s="60"/>
      <c r="K2" s="60"/>
      <c r="L2" s="60"/>
      <c r="M2" s="60"/>
      <c r="N2" s="60"/>
      <c r="O2" s="60"/>
      <c r="P2" s="60"/>
      <c r="Q2" s="60"/>
      <c r="R2" s="60"/>
      <c r="S2" s="60"/>
      <c r="T2" s="60"/>
      <c r="U2" s="60"/>
      <c r="V2" s="60"/>
      <c r="W2" s="60"/>
      <c r="X2" s="70" t="s">
        <v>0</v>
      </c>
      <c r="Y2" s="60"/>
      <c r="Z2" s="42"/>
      <c r="AA2" s="42"/>
      <c r="AB2" s="42"/>
      <c r="AC2" s="42"/>
      <c r="AD2" s="708">
        <v>2021</v>
      </c>
      <c r="AE2" s="708"/>
      <c r="AF2" s="708"/>
      <c r="AG2" s="708"/>
      <c r="AH2" s="708"/>
      <c r="AI2" s="72" t="s">
        <v>283</v>
      </c>
      <c r="AJ2" s="708" t="s">
        <v>585</v>
      </c>
      <c r="AK2" s="708"/>
      <c r="AL2" s="708"/>
      <c r="AM2" s="708"/>
      <c r="AN2" s="72" t="s">
        <v>283</v>
      </c>
      <c r="AO2" s="708">
        <v>20</v>
      </c>
      <c r="AP2" s="708"/>
      <c r="AQ2" s="708"/>
      <c r="AR2" s="73" t="s">
        <v>584</v>
      </c>
      <c r="AS2" s="731">
        <v>27</v>
      </c>
      <c r="AT2" s="731"/>
      <c r="AU2" s="731"/>
      <c r="AV2" s="72" t="s">
        <v>686</v>
      </c>
      <c r="AW2" s="672"/>
      <c r="AX2" s="672"/>
    </row>
    <row r="3" spans="1:50" ht="21" customHeight="1" thickBot="1" x14ac:dyDescent="0.25">
      <c r="A3" s="643" t="s">
        <v>577</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21" t="s">
        <v>60</v>
      </c>
      <c r="AJ3" s="645" t="s">
        <v>141</v>
      </c>
      <c r="AK3" s="645"/>
      <c r="AL3" s="645"/>
      <c r="AM3" s="645"/>
      <c r="AN3" s="645"/>
      <c r="AO3" s="645"/>
      <c r="AP3" s="645"/>
      <c r="AQ3" s="645"/>
      <c r="AR3" s="645"/>
      <c r="AS3" s="645"/>
      <c r="AT3" s="645"/>
      <c r="AU3" s="645"/>
      <c r="AV3" s="645"/>
      <c r="AW3" s="645"/>
      <c r="AX3" s="22" t="s">
        <v>61</v>
      </c>
    </row>
    <row r="4" spans="1:50" ht="24.75" customHeight="1" x14ac:dyDescent="0.2">
      <c r="A4" s="389" t="s">
        <v>25</v>
      </c>
      <c r="B4" s="390"/>
      <c r="C4" s="390"/>
      <c r="D4" s="390"/>
      <c r="E4" s="390"/>
      <c r="F4" s="390"/>
      <c r="G4" s="367" t="s">
        <v>586</v>
      </c>
      <c r="H4" s="368"/>
      <c r="I4" s="368"/>
      <c r="J4" s="368"/>
      <c r="K4" s="368"/>
      <c r="L4" s="368"/>
      <c r="M4" s="368"/>
      <c r="N4" s="368"/>
      <c r="O4" s="368"/>
      <c r="P4" s="368"/>
      <c r="Q4" s="368"/>
      <c r="R4" s="368"/>
      <c r="S4" s="368"/>
      <c r="T4" s="368"/>
      <c r="U4" s="368"/>
      <c r="V4" s="368"/>
      <c r="W4" s="368"/>
      <c r="X4" s="368"/>
      <c r="Y4" s="369" t="s">
        <v>1</v>
      </c>
      <c r="Z4" s="370"/>
      <c r="AA4" s="370"/>
      <c r="AB4" s="370"/>
      <c r="AC4" s="370"/>
      <c r="AD4" s="371"/>
      <c r="AE4" s="372" t="s">
        <v>587</v>
      </c>
      <c r="AF4" s="373"/>
      <c r="AG4" s="373"/>
      <c r="AH4" s="373"/>
      <c r="AI4" s="373"/>
      <c r="AJ4" s="373"/>
      <c r="AK4" s="373"/>
      <c r="AL4" s="373"/>
      <c r="AM4" s="373"/>
      <c r="AN4" s="373"/>
      <c r="AO4" s="373"/>
      <c r="AP4" s="374"/>
      <c r="AQ4" s="375" t="s">
        <v>2</v>
      </c>
      <c r="AR4" s="370"/>
      <c r="AS4" s="370"/>
      <c r="AT4" s="370"/>
      <c r="AU4" s="370"/>
      <c r="AV4" s="370"/>
      <c r="AW4" s="370"/>
      <c r="AX4" s="376"/>
    </row>
    <row r="5" spans="1:50" ht="30" customHeight="1" x14ac:dyDescent="0.2">
      <c r="A5" s="377" t="s">
        <v>63</v>
      </c>
      <c r="B5" s="378"/>
      <c r="C5" s="378"/>
      <c r="D5" s="378"/>
      <c r="E5" s="378"/>
      <c r="F5" s="379"/>
      <c r="G5" s="602" t="s">
        <v>385</v>
      </c>
      <c r="H5" s="603"/>
      <c r="I5" s="603"/>
      <c r="J5" s="603"/>
      <c r="K5" s="603"/>
      <c r="L5" s="603"/>
      <c r="M5" s="604" t="s">
        <v>62</v>
      </c>
      <c r="N5" s="605"/>
      <c r="O5" s="605"/>
      <c r="P5" s="605"/>
      <c r="Q5" s="605"/>
      <c r="R5" s="606"/>
      <c r="S5" s="607" t="s">
        <v>385</v>
      </c>
      <c r="T5" s="603"/>
      <c r="U5" s="603"/>
      <c r="V5" s="603"/>
      <c r="W5" s="603"/>
      <c r="X5" s="608"/>
      <c r="Y5" s="383" t="s">
        <v>3</v>
      </c>
      <c r="Z5" s="293"/>
      <c r="AA5" s="293"/>
      <c r="AB5" s="293"/>
      <c r="AC5" s="293"/>
      <c r="AD5" s="294"/>
      <c r="AE5" s="384" t="s">
        <v>588</v>
      </c>
      <c r="AF5" s="384"/>
      <c r="AG5" s="384"/>
      <c r="AH5" s="384"/>
      <c r="AI5" s="384"/>
      <c r="AJ5" s="384"/>
      <c r="AK5" s="384"/>
      <c r="AL5" s="384"/>
      <c r="AM5" s="384"/>
      <c r="AN5" s="384"/>
      <c r="AO5" s="384"/>
      <c r="AP5" s="385"/>
      <c r="AQ5" s="386" t="s">
        <v>589</v>
      </c>
      <c r="AR5" s="387"/>
      <c r="AS5" s="387"/>
      <c r="AT5" s="387"/>
      <c r="AU5" s="387"/>
      <c r="AV5" s="387"/>
      <c r="AW5" s="387"/>
      <c r="AX5" s="388"/>
    </row>
    <row r="6" spans="1:50" ht="39" customHeight="1" x14ac:dyDescent="0.2">
      <c r="A6" s="391" t="s">
        <v>4</v>
      </c>
      <c r="B6" s="392"/>
      <c r="C6" s="392"/>
      <c r="D6" s="392"/>
      <c r="E6" s="392"/>
      <c r="F6" s="392"/>
      <c r="G6" s="244" t="s">
        <v>687</v>
      </c>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6"/>
    </row>
    <row r="7" spans="1:50" ht="274.5" customHeight="1" x14ac:dyDescent="0.2">
      <c r="A7" s="272" t="s">
        <v>22</v>
      </c>
      <c r="B7" s="273"/>
      <c r="C7" s="273"/>
      <c r="D7" s="273"/>
      <c r="E7" s="273"/>
      <c r="F7" s="274"/>
      <c r="G7" s="275" t="s">
        <v>666</v>
      </c>
      <c r="H7" s="276"/>
      <c r="I7" s="276"/>
      <c r="J7" s="276"/>
      <c r="K7" s="276"/>
      <c r="L7" s="276"/>
      <c r="M7" s="276"/>
      <c r="N7" s="276"/>
      <c r="O7" s="276"/>
      <c r="P7" s="276"/>
      <c r="Q7" s="276"/>
      <c r="R7" s="276"/>
      <c r="S7" s="276"/>
      <c r="T7" s="276"/>
      <c r="U7" s="276"/>
      <c r="V7" s="276"/>
      <c r="W7" s="276"/>
      <c r="X7" s="277"/>
      <c r="Y7" s="732" t="s">
        <v>268</v>
      </c>
      <c r="Z7" s="260"/>
      <c r="AA7" s="260"/>
      <c r="AB7" s="260"/>
      <c r="AC7" s="260"/>
      <c r="AD7" s="733"/>
      <c r="AE7" s="673" t="s">
        <v>667</v>
      </c>
      <c r="AF7" s="674"/>
      <c r="AG7" s="674"/>
      <c r="AH7" s="674"/>
      <c r="AI7" s="674"/>
      <c r="AJ7" s="674"/>
      <c r="AK7" s="674"/>
      <c r="AL7" s="674"/>
      <c r="AM7" s="674"/>
      <c r="AN7" s="674"/>
      <c r="AO7" s="674"/>
      <c r="AP7" s="674"/>
      <c r="AQ7" s="674"/>
      <c r="AR7" s="674"/>
      <c r="AS7" s="674"/>
      <c r="AT7" s="674"/>
      <c r="AU7" s="674"/>
      <c r="AV7" s="674"/>
      <c r="AW7" s="674"/>
      <c r="AX7" s="675"/>
    </row>
    <row r="8" spans="1:50" ht="53.25" customHeight="1" x14ac:dyDescent="0.2">
      <c r="A8" s="272" t="s">
        <v>196</v>
      </c>
      <c r="B8" s="273"/>
      <c r="C8" s="273"/>
      <c r="D8" s="273"/>
      <c r="E8" s="273"/>
      <c r="F8" s="274"/>
      <c r="G8" s="709" t="s">
        <v>96</v>
      </c>
      <c r="H8" s="411"/>
      <c r="I8" s="411"/>
      <c r="J8" s="411"/>
      <c r="K8" s="411"/>
      <c r="L8" s="411"/>
      <c r="M8" s="411"/>
      <c r="N8" s="411"/>
      <c r="O8" s="411"/>
      <c r="P8" s="411"/>
      <c r="Q8" s="411"/>
      <c r="R8" s="411"/>
      <c r="S8" s="411"/>
      <c r="T8" s="411"/>
      <c r="U8" s="411"/>
      <c r="V8" s="411"/>
      <c r="W8" s="411"/>
      <c r="X8" s="710"/>
      <c r="Y8" s="609" t="s">
        <v>197</v>
      </c>
      <c r="Z8" s="610"/>
      <c r="AA8" s="610"/>
      <c r="AB8" s="610"/>
      <c r="AC8" s="610"/>
      <c r="AD8" s="611"/>
      <c r="AE8" s="410" t="s">
        <v>107</v>
      </c>
      <c r="AF8" s="411"/>
      <c r="AG8" s="411"/>
      <c r="AH8" s="411"/>
      <c r="AI8" s="411"/>
      <c r="AJ8" s="411"/>
      <c r="AK8" s="411"/>
      <c r="AL8" s="411"/>
      <c r="AM8" s="411"/>
      <c r="AN8" s="411"/>
      <c r="AO8" s="411"/>
      <c r="AP8" s="411"/>
      <c r="AQ8" s="411"/>
      <c r="AR8" s="411"/>
      <c r="AS8" s="411"/>
      <c r="AT8" s="411"/>
      <c r="AU8" s="411"/>
      <c r="AV8" s="411"/>
      <c r="AW8" s="411"/>
      <c r="AX8" s="412"/>
    </row>
    <row r="9" spans="1:50" ht="58.5" customHeight="1" x14ac:dyDescent="0.2">
      <c r="A9" s="612" t="s">
        <v>23</v>
      </c>
      <c r="B9" s="613"/>
      <c r="C9" s="613"/>
      <c r="D9" s="613"/>
      <c r="E9" s="613"/>
      <c r="F9" s="613"/>
      <c r="G9" s="614" t="s">
        <v>593</v>
      </c>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5"/>
      <c r="AH9" s="615"/>
      <c r="AI9" s="615"/>
      <c r="AJ9" s="615"/>
      <c r="AK9" s="615"/>
      <c r="AL9" s="615"/>
      <c r="AM9" s="615"/>
      <c r="AN9" s="615"/>
      <c r="AO9" s="615"/>
      <c r="AP9" s="615"/>
      <c r="AQ9" s="615"/>
      <c r="AR9" s="615"/>
      <c r="AS9" s="615"/>
      <c r="AT9" s="615"/>
      <c r="AU9" s="615"/>
      <c r="AV9" s="615"/>
      <c r="AW9" s="615"/>
      <c r="AX9" s="616"/>
    </row>
    <row r="10" spans="1:50" ht="80.25" customHeight="1" x14ac:dyDescent="0.2">
      <c r="A10" s="338" t="s">
        <v>29</v>
      </c>
      <c r="B10" s="339"/>
      <c r="C10" s="339"/>
      <c r="D10" s="339"/>
      <c r="E10" s="339"/>
      <c r="F10" s="339"/>
      <c r="G10" s="490" t="s">
        <v>649</v>
      </c>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c r="AR10" s="491"/>
      <c r="AS10" s="491"/>
      <c r="AT10" s="491"/>
      <c r="AU10" s="491"/>
      <c r="AV10" s="491"/>
      <c r="AW10" s="491"/>
      <c r="AX10" s="492"/>
    </row>
    <row r="11" spans="1:50" ht="42" customHeight="1" x14ac:dyDescent="0.2">
      <c r="A11" s="338" t="s">
        <v>5</v>
      </c>
      <c r="B11" s="339"/>
      <c r="C11" s="339"/>
      <c r="D11" s="339"/>
      <c r="E11" s="339"/>
      <c r="F11" s="340"/>
      <c r="G11" s="380" t="s">
        <v>688</v>
      </c>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2"/>
    </row>
    <row r="12" spans="1:50" ht="21" customHeight="1" x14ac:dyDescent="0.2">
      <c r="A12" s="711" t="s">
        <v>24</v>
      </c>
      <c r="B12" s="712"/>
      <c r="C12" s="712"/>
      <c r="D12" s="712"/>
      <c r="E12" s="712"/>
      <c r="F12" s="713"/>
      <c r="G12" s="447"/>
      <c r="H12" s="448"/>
      <c r="I12" s="448"/>
      <c r="J12" s="448"/>
      <c r="K12" s="448"/>
      <c r="L12" s="448"/>
      <c r="M12" s="448"/>
      <c r="N12" s="448"/>
      <c r="O12" s="448"/>
      <c r="P12" s="356" t="s">
        <v>269</v>
      </c>
      <c r="Q12" s="262"/>
      <c r="R12" s="262"/>
      <c r="S12" s="262"/>
      <c r="T12" s="262"/>
      <c r="U12" s="262"/>
      <c r="V12" s="263"/>
      <c r="W12" s="356" t="s">
        <v>288</v>
      </c>
      <c r="X12" s="262"/>
      <c r="Y12" s="262"/>
      <c r="Z12" s="262"/>
      <c r="AA12" s="262"/>
      <c r="AB12" s="262"/>
      <c r="AC12" s="263"/>
      <c r="AD12" s="356" t="s">
        <v>575</v>
      </c>
      <c r="AE12" s="262"/>
      <c r="AF12" s="262"/>
      <c r="AG12" s="262"/>
      <c r="AH12" s="262"/>
      <c r="AI12" s="262"/>
      <c r="AJ12" s="263"/>
      <c r="AK12" s="356" t="s">
        <v>578</v>
      </c>
      <c r="AL12" s="262"/>
      <c r="AM12" s="262"/>
      <c r="AN12" s="262"/>
      <c r="AO12" s="262"/>
      <c r="AP12" s="262"/>
      <c r="AQ12" s="263"/>
      <c r="AR12" s="356" t="s">
        <v>579</v>
      </c>
      <c r="AS12" s="262"/>
      <c r="AT12" s="262"/>
      <c r="AU12" s="262"/>
      <c r="AV12" s="262"/>
      <c r="AW12" s="262"/>
      <c r="AX12" s="413"/>
    </row>
    <row r="13" spans="1:50" ht="21" customHeight="1" x14ac:dyDescent="0.2">
      <c r="A13" s="547"/>
      <c r="B13" s="548"/>
      <c r="C13" s="548"/>
      <c r="D13" s="548"/>
      <c r="E13" s="548"/>
      <c r="F13" s="549"/>
      <c r="G13" s="414" t="s">
        <v>6</v>
      </c>
      <c r="H13" s="415"/>
      <c r="I13" s="451" t="s">
        <v>7</v>
      </c>
      <c r="J13" s="452"/>
      <c r="K13" s="452"/>
      <c r="L13" s="452"/>
      <c r="M13" s="452"/>
      <c r="N13" s="452"/>
      <c r="O13" s="453"/>
      <c r="P13" s="393" t="s">
        <v>592</v>
      </c>
      <c r="Q13" s="394"/>
      <c r="R13" s="394"/>
      <c r="S13" s="394"/>
      <c r="T13" s="394"/>
      <c r="U13" s="394"/>
      <c r="V13" s="395"/>
      <c r="W13" s="393" t="s">
        <v>592</v>
      </c>
      <c r="X13" s="394"/>
      <c r="Y13" s="394"/>
      <c r="Z13" s="394"/>
      <c r="AA13" s="394"/>
      <c r="AB13" s="394"/>
      <c r="AC13" s="395"/>
      <c r="AD13" s="393" t="s">
        <v>283</v>
      </c>
      <c r="AE13" s="394"/>
      <c r="AF13" s="394"/>
      <c r="AG13" s="394"/>
      <c r="AH13" s="394"/>
      <c r="AI13" s="394"/>
      <c r="AJ13" s="395"/>
      <c r="AK13" s="393" t="s">
        <v>283</v>
      </c>
      <c r="AL13" s="394"/>
      <c r="AM13" s="394"/>
      <c r="AN13" s="394"/>
      <c r="AO13" s="394"/>
      <c r="AP13" s="394"/>
      <c r="AQ13" s="395"/>
      <c r="AR13" s="478"/>
      <c r="AS13" s="479"/>
      <c r="AT13" s="479"/>
      <c r="AU13" s="479"/>
      <c r="AV13" s="479"/>
      <c r="AW13" s="479"/>
      <c r="AX13" s="681"/>
    </row>
    <row r="14" spans="1:50" ht="21" customHeight="1" x14ac:dyDescent="0.2">
      <c r="A14" s="547"/>
      <c r="B14" s="548"/>
      <c r="C14" s="548"/>
      <c r="D14" s="548"/>
      <c r="E14" s="548"/>
      <c r="F14" s="549"/>
      <c r="G14" s="416"/>
      <c r="H14" s="417"/>
      <c r="I14" s="402" t="s">
        <v>8</v>
      </c>
      <c r="J14" s="449"/>
      <c r="K14" s="449"/>
      <c r="L14" s="449"/>
      <c r="M14" s="449"/>
      <c r="N14" s="449"/>
      <c r="O14" s="450"/>
      <c r="P14" s="393" t="s">
        <v>592</v>
      </c>
      <c r="Q14" s="394"/>
      <c r="R14" s="394"/>
      <c r="S14" s="394"/>
      <c r="T14" s="394"/>
      <c r="U14" s="394"/>
      <c r="V14" s="395"/>
      <c r="W14" s="393" t="s">
        <v>592</v>
      </c>
      <c r="X14" s="394"/>
      <c r="Y14" s="394"/>
      <c r="Z14" s="394"/>
      <c r="AA14" s="394"/>
      <c r="AB14" s="394"/>
      <c r="AC14" s="395"/>
      <c r="AD14" s="393" t="s">
        <v>283</v>
      </c>
      <c r="AE14" s="394"/>
      <c r="AF14" s="394"/>
      <c r="AG14" s="394"/>
      <c r="AH14" s="394"/>
      <c r="AI14" s="394"/>
      <c r="AJ14" s="395"/>
      <c r="AK14" s="393" t="s">
        <v>283</v>
      </c>
      <c r="AL14" s="394"/>
      <c r="AM14" s="394"/>
      <c r="AN14" s="394"/>
      <c r="AO14" s="394"/>
      <c r="AP14" s="394"/>
      <c r="AQ14" s="395"/>
      <c r="AR14" s="463"/>
      <c r="AS14" s="463"/>
      <c r="AT14" s="463"/>
      <c r="AU14" s="463"/>
      <c r="AV14" s="463"/>
      <c r="AW14" s="463"/>
      <c r="AX14" s="464"/>
    </row>
    <row r="15" spans="1:50" ht="21" customHeight="1" x14ac:dyDescent="0.2">
      <c r="A15" s="547"/>
      <c r="B15" s="548"/>
      <c r="C15" s="548"/>
      <c r="D15" s="548"/>
      <c r="E15" s="548"/>
      <c r="F15" s="549"/>
      <c r="G15" s="416"/>
      <c r="H15" s="417"/>
      <c r="I15" s="402" t="s">
        <v>50</v>
      </c>
      <c r="J15" s="403"/>
      <c r="K15" s="403"/>
      <c r="L15" s="403"/>
      <c r="M15" s="403"/>
      <c r="N15" s="403"/>
      <c r="O15" s="404"/>
      <c r="P15" s="393" t="s">
        <v>592</v>
      </c>
      <c r="Q15" s="394"/>
      <c r="R15" s="394"/>
      <c r="S15" s="394"/>
      <c r="T15" s="394"/>
      <c r="U15" s="394"/>
      <c r="V15" s="395"/>
      <c r="W15" s="393" t="s">
        <v>592</v>
      </c>
      <c r="X15" s="394"/>
      <c r="Y15" s="394"/>
      <c r="Z15" s="394"/>
      <c r="AA15" s="394"/>
      <c r="AB15" s="394"/>
      <c r="AC15" s="395"/>
      <c r="AD15" s="393" t="s">
        <v>283</v>
      </c>
      <c r="AE15" s="394"/>
      <c r="AF15" s="394"/>
      <c r="AG15" s="394"/>
      <c r="AH15" s="394"/>
      <c r="AI15" s="394"/>
      <c r="AJ15" s="395"/>
      <c r="AK15" s="393">
        <v>485</v>
      </c>
      <c r="AL15" s="394"/>
      <c r="AM15" s="394"/>
      <c r="AN15" s="394"/>
      <c r="AO15" s="394"/>
      <c r="AP15" s="394"/>
      <c r="AQ15" s="395"/>
      <c r="AR15" s="393"/>
      <c r="AS15" s="394"/>
      <c r="AT15" s="394"/>
      <c r="AU15" s="394"/>
      <c r="AV15" s="394"/>
      <c r="AW15" s="394"/>
      <c r="AX15" s="496"/>
    </row>
    <row r="16" spans="1:50" ht="21" customHeight="1" x14ac:dyDescent="0.2">
      <c r="A16" s="547"/>
      <c r="B16" s="548"/>
      <c r="C16" s="548"/>
      <c r="D16" s="548"/>
      <c r="E16" s="548"/>
      <c r="F16" s="549"/>
      <c r="G16" s="416"/>
      <c r="H16" s="417"/>
      <c r="I16" s="402" t="s">
        <v>51</v>
      </c>
      <c r="J16" s="403"/>
      <c r="K16" s="403"/>
      <c r="L16" s="403"/>
      <c r="M16" s="403"/>
      <c r="N16" s="403"/>
      <c r="O16" s="404"/>
      <c r="P16" s="393" t="s">
        <v>592</v>
      </c>
      <c r="Q16" s="394"/>
      <c r="R16" s="394"/>
      <c r="S16" s="394"/>
      <c r="T16" s="394"/>
      <c r="U16" s="394"/>
      <c r="V16" s="395"/>
      <c r="W16" s="393" t="s">
        <v>592</v>
      </c>
      <c r="X16" s="394"/>
      <c r="Y16" s="394"/>
      <c r="Z16" s="394"/>
      <c r="AA16" s="394"/>
      <c r="AB16" s="394"/>
      <c r="AC16" s="395"/>
      <c r="AD16" s="393">
        <v>-485</v>
      </c>
      <c r="AE16" s="394"/>
      <c r="AF16" s="394"/>
      <c r="AG16" s="394"/>
      <c r="AH16" s="394"/>
      <c r="AI16" s="394"/>
      <c r="AJ16" s="395"/>
      <c r="AK16" s="393" t="s">
        <v>283</v>
      </c>
      <c r="AL16" s="394"/>
      <c r="AM16" s="394"/>
      <c r="AN16" s="394"/>
      <c r="AO16" s="394"/>
      <c r="AP16" s="394"/>
      <c r="AQ16" s="395"/>
      <c r="AR16" s="493"/>
      <c r="AS16" s="494"/>
      <c r="AT16" s="494"/>
      <c r="AU16" s="494"/>
      <c r="AV16" s="494"/>
      <c r="AW16" s="494"/>
      <c r="AX16" s="495"/>
    </row>
    <row r="17" spans="1:50" ht="24.75" customHeight="1" x14ac:dyDescent="0.2">
      <c r="A17" s="547"/>
      <c r="B17" s="548"/>
      <c r="C17" s="548"/>
      <c r="D17" s="548"/>
      <c r="E17" s="548"/>
      <c r="F17" s="549"/>
      <c r="G17" s="416"/>
      <c r="H17" s="417"/>
      <c r="I17" s="402" t="s">
        <v>49</v>
      </c>
      <c r="J17" s="449"/>
      <c r="K17" s="449"/>
      <c r="L17" s="449"/>
      <c r="M17" s="449"/>
      <c r="N17" s="449"/>
      <c r="O17" s="450"/>
      <c r="P17" s="393" t="s">
        <v>592</v>
      </c>
      <c r="Q17" s="394"/>
      <c r="R17" s="394"/>
      <c r="S17" s="394"/>
      <c r="T17" s="394"/>
      <c r="U17" s="394"/>
      <c r="V17" s="395"/>
      <c r="W17" s="393" t="s">
        <v>592</v>
      </c>
      <c r="X17" s="394"/>
      <c r="Y17" s="394"/>
      <c r="Z17" s="394"/>
      <c r="AA17" s="394"/>
      <c r="AB17" s="394"/>
      <c r="AC17" s="395"/>
      <c r="AD17" s="393">
        <v>1550</v>
      </c>
      <c r="AE17" s="394"/>
      <c r="AF17" s="394"/>
      <c r="AG17" s="394"/>
      <c r="AH17" s="394"/>
      <c r="AI17" s="394"/>
      <c r="AJ17" s="395"/>
      <c r="AK17" s="393">
        <v>410</v>
      </c>
      <c r="AL17" s="394"/>
      <c r="AM17" s="394"/>
      <c r="AN17" s="394"/>
      <c r="AO17" s="394"/>
      <c r="AP17" s="394"/>
      <c r="AQ17" s="395"/>
      <c r="AR17" s="679"/>
      <c r="AS17" s="679"/>
      <c r="AT17" s="679"/>
      <c r="AU17" s="679"/>
      <c r="AV17" s="679"/>
      <c r="AW17" s="679"/>
      <c r="AX17" s="680"/>
    </row>
    <row r="18" spans="1:50" ht="24.75" customHeight="1" x14ac:dyDescent="0.2">
      <c r="A18" s="547"/>
      <c r="B18" s="548"/>
      <c r="C18" s="548"/>
      <c r="D18" s="548"/>
      <c r="E18" s="548"/>
      <c r="F18" s="549"/>
      <c r="G18" s="418"/>
      <c r="H18" s="419"/>
      <c r="I18" s="407" t="s">
        <v>20</v>
      </c>
      <c r="J18" s="408"/>
      <c r="K18" s="408"/>
      <c r="L18" s="408"/>
      <c r="M18" s="408"/>
      <c r="N18" s="408"/>
      <c r="O18" s="409"/>
      <c r="P18" s="654">
        <v>0</v>
      </c>
      <c r="Q18" s="655"/>
      <c r="R18" s="655"/>
      <c r="S18" s="655"/>
      <c r="T18" s="655"/>
      <c r="U18" s="655"/>
      <c r="V18" s="656"/>
      <c r="W18" s="654">
        <v>0</v>
      </c>
      <c r="X18" s="655"/>
      <c r="Y18" s="655"/>
      <c r="Z18" s="655"/>
      <c r="AA18" s="655"/>
      <c r="AB18" s="655"/>
      <c r="AC18" s="656"/>
      <c r="AD18" s="654">
        <v>1065</v>
      </c>
      <c r="AE18" s="655"/>
      <c r="AF18" s="655"/>
      <c r="AG18" s="655"/>
      <c r="AH18" s="655"/>
      <c r="AI18" s="655"/>
      <c r="AJ18" s="656"/>
      <c r="AK18" s="654">
        <v>895</v>
      </c>
      <c r="AL18" s="655"/>
      <c r="AM18" s="655"/>
      <c r="AN18" s="655"/>
      <c r="AO18" s="655"/>
      <c r="AP18" s="655"/>
      <c r="AQ18" s="656"/>
      <c r="AR18" s="654">
        <v>0</v>
      </c>
      <c r="AS18" s="655"/>
      <c r="AT18" s="655"/>
      <c r="AU18" s="655"/>
      <c r="AV18" s="655"/>
      <c r="AW18" s="655"/>
      <c r="AX18" s="657"/>
    </row>
    <row r="19" spans="1:50" ht="24.75" customHeight="1" x14ac:dyDescent="0.2">
      <c r="A19" s="547"/>
      <c r="B19" s="548"/>
      <c r="C19" s="548"/>
      <c r="D19" s="548"/>
      <c r="E19" s="548"/>
      <c r="F19" s="549"/>
      <c r="G19" s="652" t="s">
        <v>9</v>
      </c>
      <c r="H19" s="653"/>
      <c r="I19" s="653"/>
      <c r="J19" s="653"/>
      <c r="K19" s="653"/>
      <c r="L19" s="653"/>
      <c r="M19" s="653"/>
      <c r="N19" s="653"/>
      <c r="O19" s="653"/>
      <c r="P19" s="393" t="s">
        <v>592</v>
      </c>
      <c r="Q19" s="394"/>
      <c r="R19" s="394"/>
      <c r="S19" s="394"/>
      <c r="T19" s="394"/>
      <c r="U19" s="394"/>
      <c r="V19" s="395"/>
      <c r="W19" s="393" t="s">
        <v>592</v>
      </c>
      <c r="X19" s="394"/>
      <c r="Y19" s="394"/>
      <c r="Z19" s="394"/>
      <c r="AA19" s="394"/>
      <c r="AB19" s="394"/>
      <c r="AC19" s="395"/>
      <c r="AD19" s="393">
        <v>1055</v>
      </c>
      <c r="AE19" s="394"/>
      <c r="AF19" s="394"/>
      <c r="AG19" s="394"/>
      <c r="AH19" s="394"/>
      <c r="AI19" s="394"/>
      <c r="AJ19" s="395"/>
      <c r="AK19" s="129"/>
      <c r="AL19" s="129"/>
      <c r="AM19" s="129"/>
      <c r="AN19" s="129"/>
      <c r="AO19" s="129"/>
      <c r="AP19" s="129"/>
      <c r="AQ19" s="129"/>
      <c r="AR19" s="129"/>
      <c r="AS19" s="129"/>
      <c r="AT19" s="129"/>
      <c r="AU19" s="129"/>
      <c r="AV19" s="129"/>
      <c r="AW19" s="129"/>
      <c r="AX19" s="130"/>
    </row>
    <row r="20" spans="1:50" ht="24.75" customHeight="1" x14ac:dyDescent="0.2">
      <c r="A20" s="547"/>
      <c r="B20" s="548"/>
      <c r="C20" s="548"/>
      <c r="D20" s="548"/>
      <c r="E20" s="548"/>
      <c r="F20" s="549"/>
      <c r="G20" s="652" t="s">
        <v>10</v>
      </c>
      <c r="H20" s="653"/>
      <c r="I20" s="653"/>
      <c r="J20" s="653"/>
      <c r="K20" s="653"/>
      <c r="L20" s="653"/>
      <c r="M20" s="653"/>
      <c r="N20" s="653"/>
      <c r="O20" s="653"/>
      <c r="P20" s="172" t="s">
        <v>591</v>
      </c>
      <c r="Q20" s="172"/>
      <c r="R20" s="172"/>
      <c r="S20" s="172"/>
      <c r="T20" s="172"/>
      <c r="U20" s="172"/>
      <c r="V20" s="172"/>
      <c r="W20" s="172" t="s">
        <v>591</v>
      </c>
      <c r="X20" s="172"/>
      <c r="Y20" s="172"/>
      <c r="Z20" s="172"/>
      <c r="AA20" s="172"/>
      <c r="AB20" s="172"/>
      <c r="AC20" s="172"/>
      <c r="AD20" s="172">
        <v>0.99061032863849763</v>
      </c>
      <c r="AE20" s="172"/>
      <c r="AF20" s="172"/>
      <c r="AG20" s="172"/>
      <c r="AH20" s="172"/>
      <c r="AI20" s="172"/>
      <c r="AJ20" s="172"/>
      <c r="AK20" s="129"/>
      <c r="AL20" s="129"/>
      <c r="AM20" s="129"/>
      <c r="AN20" s="129"/>
      <c r="AO20" s="129"/>
      <c r="AP20" s="129"/>
      <c r="AQ20" s="128"/>
      <c r="AR20" s="128"/>
      <c r="AS20" s="128"/>
      <c r="AT20" s="128"/>
      <c r="AU20" s="129"/>
      <c r="AV20" s="129"/>
      <c r="AW20" s="129"/>
      <c r="AX20" s="130"/>
    </row>
    <row r="21" spans="1:50" ht="25.5" customHeight="1" x14ac:dyDescent="0.2">
      <c r="A21" s="612"/>
      <c r="B21" s="613"/>
      <c r="C21" s="613"/>
      <c r="D21" s="613"/>
      <c r="E21" s="613"/>
      <c r="F21" s="714"/>
      <c r="G21" s="170" t="s">
        <v>243</v>
      </c>
      <c r="H21" s="171"/>
      <c r="I21" s="171"/>
      <c r="J21" s="171"/>
      <c r="K21" s="171"/>
      <c r="L21" s="171"/>
      <c r="M21" s="171"/>
      <c r="N21" s="171"/>
      <c r="O21" s="171"/>
      <c r="P21" s="172" t="e">
        <v>#DIV/0!</v>
      </c>
      <c r="Q21" s="172"/>
      <c r="R21" s="172"/>
      <c r="S21" s="172"/>
      <c r="T21" s="172"/>
      <c r="U21" s="172"/>
      <c r="V21" s="172"/>
      <c r="W21" s="172" t="e">
        <v>#DIV/0!</v>
      </c>
      <c r="X21" s="172"/>
      <c r="Y21" s="172"/>
      <c r="Z21" s="172"/>
      <c r="AA21" s="172"/>
      <c r="AB21" s="172"/>
      <c r="AC21" s="172"/>
      <c r="AD21" s="172" t="e">
        <v>#DIV/0!</v>
      </c>
      <c r="AE21" s="172"/>
      <c r="AF21" s="172"/>
      <c r="AG21" s="172"/>
      <c r="AH21" s="172"/>
      <c r="AI21" s="172"/>
      <c r="AJ21" s="172"/>
      <c r="AK21" s="129"/>
      <c r="AL21" s="129"/>
      <c r="AM21" s="129"/>
      <c r="AN21" s="129"/>
      <c r="AO21" s="129"/>
      <c r="AP21" s="129"/>
      <c r="AQ21" s="128"/>
      <c r="AR21" s="128"/>
      <c r="AS21" s="128"/>
      <c r="AT21" s="128"/>
      <c r="AU21" s="129"/>
      <c r="AV21" s="129"/>
      <c r="AW21" s="129"/>
      <c r="AX21" s="130"/>
    </row>
    <row r="22" spans="1:50" ht="18.75" customHeight="1" x14ac:dyDescent="0.2">
      <c r="A22" s="716" t="s">
        <v>582</v>
      </c>
      <c r="B22" s="717"/>
      <c r="C22" s="717"/>
      <c r="D22" s="717"/>
      <c r="E22" s="717"/>
      <c r="F22" s="718"/>
      <c r="G22" s="715" t="s">
        <v>230</v>
      </c>
      <c r="H22" s="485"/>
      <c r="I22" s="485"/>
      <c r="J22" s="485"/>
      <c r="K22" s="485"/>
      <c r="L22" s="485"/>
      <c r="M22" s="485"/>
      <c r="N22" s="485"/>
      <c r="O22" s="486"/>
      <c r="P22" s="484" t="s">
        <v>580</v>
      </c>
      <c r="Q22" s="485"/>
      <c r="R22" s="485"/>
      <c r="S22" s="485"/>
      <c r="T22" s="485"/>
      <c r="U22" s="485"/>
      <c r="V22" s="486"/>
      <c r="W22" s="484" t="s">
        <v>581</v>
      </c>
      <c r="X22" s="485"/>
      <c r="Y22" s="485"/>
      <c r="Z22" s="485"/>
      <c r="AA22" s="485"/>
      <c r="AB22" s="485"/>
      <c r="AC22" s="486"/>
      <c r="AD22" s="484" t="s">
        <v>229</v>
      </c>
      <c r="AE22" s="485"/>
      <c r="AF22" s="485"/>
      <c r="AG22" s="485"/>
      <c r="AH22" s="485"/>
      <c r="AI22" s="485"/>
      <c r="AJ22" s="485"/>
      <c r="AK22" s="485"/>
      <c r="AL22" s="485"/>
      <c r="AM22" s="485"/>
      <c r="AN22" s="485"/>
      <c r="AO22" s="485"/>
      <c r="AP22" s="485"/>
      <c r="AQ22" s="485"/>
      <c r="AR22" s="485"/>
      <c r="AS22" s="485"/>
      <c r="AT22" s="485"/>
      <c r="AU22" s="485"/>
      <c r="AV22" s="485"/>
      <c r="AW22" s="485"/>
      <c r="AX22" s="725"/>
    </row>
    <row r="23" spans="1:50" ht="33.75" customHeight="1" x14ac:dyDescent="0.2">
      <c r="A23" s="719"/>
      <c r="B23" s="720"/>
      <c r="C23" s="720"/>
      <c r="D23" s="720"/>
      <c r="E23" s="720"/>
      <c r="F23" s="721"/>
      <c r="G23" s="481" t="s">
        <v>591</v>
      </c>
      <c r="H23" s="482"/>
      <c r="I23" s="482"/>
      <c r="J23" s="482"/>
      <c r="K23" s="482"/>
      <c r="L23" s="482"/>
      <c r="M23" s="482"/>
      <c r="N23" s="482"/>
      <c r="O23" s="483"/>
      <c r="P23" s="478" t="s">
        <v>283</v>
      </c>
      <c r="Q23" s="479"/>
      <c r="R23" s="479"/>
      <c r="S23" s="479"/>
      <c r="T23" s="479"/>
      <c r="U23" s="479"/>
      <c r="V23" s="480"/>
      <c r="W23" s="478" t="s">
        <v>668</v>
      </c>
      <c r="X23" s="479"/>
      <c r="Y23" s="479"/>
      <c r="Z23" s="479"/>
      <c r="AA23" s="479"/>
      <c r="AB23" s="479"/>
      <c r="AC23" s="480"/>
      <c r="AD23" s="726"/>
      <c r="AE23" s="727"/>
      <c r="AF23" s="727"/>
      <c r="AG23" s="727"/>
      <c r="AH23" s="727"/>
      <c r="AI23" s="727"/>
      <c r="AJ23" s="727"/>
      <c r="AK23" s="727"/>
      <c r="AL23" s="727"/>
      <c r="AM23" s="727"/>
      <c r="AN23" s="727"/>
      <c r="AO23" s="727"/>
      <c r="AP23" s="727"/>
      <c r="AQ23" s="727"/>
      <c r="AR23" s="727"/>
      <c r="AS23" s="727"/>
      <c r="AT23" s="727"/>
      <c r="AU23" s="727"/>
      <c r="AV23" s="727"/>
      <c r="AW23" s="727"/>
      <c r="AX23" s="728"/>
    </row>
    <row r="24" spans="1:50" ht="25.5" customHeight="1" thickBot="1" x14ac:dyDescent="0.25">
      <c r="A24" s="722"/>
      <c r="B24" s="723"/>
      <c r="C24" s="723"/>
      <c r="D24" s="723"/>
      <c r="E24" s="723"/>
      <c r="F24" s="724"/>
      <c r="G24" s="487" t="s">
        <v>231</v>
      </c>
      <c r="H24" s="488"/>
      <c r="I24" s="488"/>
      <c r="J24" s="488"/>
      <c r="K24" s="488"/>
      <c r="L24" s="488"/>
      <c r="M24" s="488"/>
      <c r="N24" s="488"/>
      <c r="O24" s="489"/>
      <c r="P24" s="475">
        <v>0</v>
      </c>
      <c r="Q24" s="476"/>
      <c r="R24" s="476"/>
      <c r="S24" s="476"/>
      <c r="T24" s="476"/>
      <c r="U24" s="476"/>
      <c r="V24" s="477"/>
      <c r="W24" s="475">
        <v>0</v>
      </c>
      <c r="X24" s="476"/>
      <c r="Y24" s="476"/>
      <c r="Z24" s="476"/>
      <c r="AA24" s="476"/>
      <c r="AB24" s="476"/>
      <c r="AC24" s="477"/>
      <c r="AD24" s="729"/>
      <c r="AE24" s="729"/>
      <c r="AF24" s="729"/>
      <c r="AG24" s="729"/>
      <c r="AH24" s="729"/>
      <c r="AI24" s="729"/>
      <c r="AJ24" s="729"/>
      <c r="AK24" s="729"/>
      <c r="AL24" s="729"/>
      <c r="AM24" s="729"/>
      <c r="AN24" s="729"/>
      <c r="AO24" s="729"/>
      <c r="AP24" s="729"/>
      <c r="AQ24" s="729"/>
      <c r="AR24" s="729"/>
      <c r="AS24" s="729"/>
      <c r="AT24" s="729"/>
      <c r="AU24" s="729"/>
      <c r="AV24" s="729"/>
      <c r="AW24" s="729"/>
      <c r="AX24" s="730"/>
    </row>
    <row r="25" spans="1:50" ht="18.75" customHeight="1" x14ac:dyDescent="0.2">
      <c r="A25" s="633" t="s">
        <v>240</v>
      </c>
      <c r="B25" s="634"/>
      <c r="C25" s="634"/>
      <c r="D25" s="634"/>
      <c r="E25" s="634"/>
      <c r="F25" s="635"/>
      <c r="G25" s="457" t="s">
        <v>140</v>
      </c>
      <c r="H25" s="458"/>
      <c r="I25" s="458"/>
      <c r="J25" s="458"/>
      <c r="K25" s="458"/>
      <c r="L25" s="458"/>
      <c r="M25" s="458"/>
      <c r="N25" s="458"/>
      <c r="O25" s="459"/>
      <c r="P25" s="625" t="s">
        <v>58</v>
      </c>
      <c r="Q25" s="458"/>
      <c r="R25" s="458"/>
      <c r="S25" s="458"/>
      <c r="T25" s="458"/>
      <c r="U25" s="458"/>
      <c r="V25" s="458"/>
      <c r="W25" s="458"/>
      <c r="X25" s="459"/>
      <c r="Y25" s="617"/>
      <c r="Z25" s="618"/>
      <c r="AA25" s="619"/>
      <c r="AB25" s="627" t="s">
        <v>11</v>
      </c>
      <c r="AC25" s="628"/>
      <c r="AD25" s="629"/>
      <c r="AE25" s="627" t="s">
        <v>269</v>
      </c>
      <c r="AF25" s="628"/>
      <c r="AG25" s="628"/>
      <c r="AH25" s="629"/>
      <c r="AI25" s="676" t="s">
        <v>288</v>
      </c>
      <c r="AJ25" s="676"/>
      <c r="AK25" s="676"/>
      <c r="AL25" s="627"/>
      <c r="AM25" s="676" t="s">
        <v>385</v>
      </c>
      <c r="AN25" s="676"/>
      <c r="AO25" s="676"/>
      <c r="AP25" s="627"/>
      <c r="AQ25" s="454" t="s">
        <v>174</v>
      </c>
      <c r="AR25" s="455"/>
      <c r="AS25" s="455"/>
      <c r="AT25" s="456"/>
      <c r="AU25" s="458" t="s">
        <v>130</v>
      </c>
      <c r="AV25" s="458"/>
      <c r="AW25" s="458"/>
      <c r="AX25" s="678"/>
    </row>
    <row r="26" spans="1:50" ht="18.75" customHeight="1" x14ac:dyDescent="0.2">
      <c r="A26" s="636"/>
      <c r="B26" s="637"/>
      <c r="C26" s="637"/>
      <c r="D26" s="637"/>
      <c r="E26" s="637"/>
      <c r="F26" s="638"/>
      <c r="G26" s="460"/>
      <c r="H26" s="461"/>
      <c r="I26" s="461"/>
      <c r="J26" s="461"/>
      <c r="K26" s="461"/>
      <c r="L26" s="461"/>
      <c r="M26" s="461"/>
      <c r="N26" s="461"/>
      <c r="O26" s="462"/>
      <c r="P26" s="626"/>
      <c r="Q26" s="461"/>
      <c r="R26" s="461"/>
      <c r="S26" s="461"/>
      <c r="T26" s="461"/>
      <c r="U26" s="461"/>
      <c r="V26" s="461"/>
      <c r="W26" s="461"/>
      <c r="X26" s="462"/>
      <c r="Y26" s="620"/>
      <c r="Z26" s="621"/>
      <c r="AA26" s="622"/>
      <c r="AB26" s="630"/>
      <c r="AC26" s="631"/>
      <c r="AD26" s="632"/>
      <c r="AE26" s="630"/>
      <c r="AF26" s="631"/>
      <c r="AG26" s="631"/>
      <c r="AH26" s="632"/>
      <c r="AI26" s="677"/>
      <c r="AJ26" s="677"/>
      <c r="AK26" s="677"/>
      <c r="AL26" s="630"/>
      <c r="AM26" s="677"/>
      <c r="AN26" s="677"/>
      <c r="AO26" s="677"/>
      <c r="AP26" s="630"/>
      <c r="AQ26" s="220">
        <v>3</v>
      </c>
      <c r="AR26" s="221"/>
      <c r="AS26" s="134" t="s">
        <v>175</v>
      </c>
      <c r="AT26" s="138"/>
      <c r="AU26" s="694">
        <v>5</v>
      </c>
      <c r="AV26" s="694"/>
      <c r="AW26" s="461" t="s">
        <v>167</v>
      </c>
      <c r="AX26" s="705"/>
    </row>
    <row r="27" spans="1:50" ht="23.25" customHeight="1" x14ac:dyDescent="0.2">
      <c r="A27" s="639"/>
      <c r="B27" s="637"/>
      <c r="C27" s="637"/>
      <c r="D27" s="637"/>
      <c r="E27" s="637"/>
      <c r="F27" s="638"/>
      <c r="G27" s="465" t="s">
        <v>594</v>
      </c>
      <c r="H27" s="466"/>
      <c r="I27" s="466"/>
      <c r="J27" s="466"/>
      <c r="K27" s="466"/>
      <c r="L27" s="466"/>
      <c r="M27" s="466"/>
      <c r="N27" s="466"/>
      <c r="O27" s="467"/>
      <c r="P27" s="152" t="s">
        <v>595</v>
      </c>
      <c r="Q27" s="152"/>
      <c r="R27" s="152"/>
      <c r="S27" s="152"/>
      <c r="T27" s="152"/>
      <c r="U27" s="152"/>
      <c r="V27" s="152"/>
      <c r="W27" s="152"/>
      <c r="X27" s="161"/>
      <c r="Y27" s="267" t="s">
        <v>12</v>
      </c>
      <c r="Z27" s="623"/>
      <c r="AA27" s="624"/>
      <c r="AB27" s="164" t="s">
        <v>596</v>
      </c>
      <c r="AC27" s="164"/>
      <c r="AD27" s="164"/>
      <c r="AE27" s="99" t="s">
        <v>592</v>
      </c>
      <c r="AF27" s="100"/>
      <c r="AG27" s="100"/>
      <c r="AH27" s="100"/>
      <c r="AI27" s="99" t="s">
        <v>592</v>
      </c>
      <c r="AJ27" s="100"/>
      <c r="AK27" s="100"/>
      <c r="AL27" s="100"/>
      <c r="AM27" s="99">
        <v>131</v>
      </c>
      <c r="AN27" s="100"/>
      <c r="AO27" s="100"/>
      <c r="AP27" s="100"/>
      <c r="AQ27" s="247" t="s">
        <v>592</v>
      </c>
      <c r="AR27" s="206"/>
      <c r="AS27" s="206"/>
      <c r="AT27" s="248"/>
      <c r="AU27" s="100" t="s">
        <v>592</v>
      </c>
      <c r="AV27" s="100"/>
      <c r="AW27" s="100"/>
      <c r="AX27" s="101"/>
    </row>
    <row r="28" spans="1:50" ht="23.25" customHeight="1" x14ac:dyDescent="0.2">
      <c r="A28" s="640"/>
      <c r="B28" s="641"/>
      <c r="C28" s="641"/>
      <c r="D28" s="641"/>
      <c r="E28" s="641"/>
      <c r="F28" s="642"/>
      <c r="G28" s="468"/>
      <c r="H28" s="469"/>
      <c r="I28" s="469"/>
      <c r="J28" s="469"/>
      <c r="K28" s="469"/>
      <c r="L28" s="469"/>
      <c r="M28" s="469"/>
      <c r="N28" s="469"/>
      <c r="O28" s="470"/>
      <c r="P28" s="236"/>
      <c r="Q28" s="236"/>
      <c r="R28" s="236"/>
      <c r="S28" s="236"/>
      <c r="T28" s="236"/>
      <c r="U28" s="236"/>
      <c r="V28" s="236"/>
      <c r="W28" s="236"/>
      <c r="X28" s="237"/>
      <c r="Y28" s="356" t="s">
        <v>53</v>
      </c>
      <c r="Z28" s="262"/>
      <c r="AA28" s="263"/>
      <c r="AB28" s="474" t="s">
        <v>596</v>
      </c>
      <c r="AC28" s="474"/>
      <c r="AD28" s="474"/>
      <c r="AE28" s="99" t="s">
        <v>592</v>
      </c>
      <c r="AF28" s="100"/>
      <c r="AG28" s="100"/>
      <c r="AH28" s="100"/>
      <c r="AI28" s="99" t="s">
        <v>592</v>
      </c>
      <c r="AJ28" s="100"/>
      <c r="AK28" s="100"/>
      <c r="AL28" s="100"/>
      <c r="AM28" s="99" t="s">
        <v>592</v>
      </c>
      <c r="AN28" s="100"/>
      <c r="AO28" s="100"/>
      <c r="AP28" s="100"/>
      <c r="AQ28" s="247" t="s">
        <v>669</v>
      </c>
      <c r="AR28" s="206"/>
      <c r="AS28" s="206"/>
      <c r="AT28" s="248"/>
      <c r="AU28" s="100" t="s">
        <v>669</v>
      </c>
      <c r="AV28" s="100"/>
      <c r="AW28" s="100"/>
      <c r="AX28" s="101"/>
    </row>
    <row r="29" spans="1:50" ht="23.25" customHeight="1" x14ac:dyDescent="0.2">
      <c r="A29" s="639"/>
      <c r="B29" s="637"/>
      <c r="C29" s="637"/>
      <c r="D29" s="637"/>
      <c r="E29" s="637"/>
      <c r="F29" s="638"/>
      <c r="G29" s="471"/>
      <c r="H29" s="472"/>
      <c r="I29" s="472"/>
      <c r="J29" s="472"/>
      <c r="K29" s="472"/>
      <c r="L29" s="472"/>
      <c r="M29" s="472"/>
      <c r="N29" s="472"/>
      <c r="O29" s="473"/>
      <c r="P29" s="162"/>
      <c r="Q29" s="162"/>
      <c r="R29" s="162"/>
      <c r="S29" s="162"/>
      <c r="T29" s="162"/>
      <c r="U29" s="162"/>
      <c r="V29" s="162"/>
      <c r="W29" s="162"/>
      <c r="X29" s="163"/>
      <c r="Y29" s="356" t="s">
        <v>13</v>
      </c>
      <c r="Z29" s="262"/>
      <c r="AA29" s="263"/>
      <c r="AB29" s="360" t="s">
        <v>168</v>
      </c>
      <c r="AC29" s="360"/>
      <c r="AD29" s="360"/>
      <c r="AE29" s="99" t="s">
        <v>592</v>
      </c>
      <c r="AF29" s="100"/>
      <c r="AG29" s="100"/>
      <c r="AH29" s="100"/>
      <c r="AI29" s="99" t="s">
        <v>592</v>
      </c>
      <c r="AJ29" s="100"/>
      <c r="AK29" s="100"/>
      <c r="AL29" s="100"/>
      <c r="AM29" s="99" t="s">
        <v>592</v>
      </c>
      <c r="AN29" s="100"/>
      <c r="AO29" s="100"/>
      <c r="AP29" s="100"/>
      <c r="AQ29" s="247" t="s">
        <v>592</v>
      </c>
      <c r="AR29" s="206"/>
      <c r="AS29" s="206"/>
      <c r="AT29" s="248"/>
      <c r="AU29" s="100" t="s">
        <v>592</v>
      </c>
      <c r="AV29" s="100"/>
      <c r="AW29" s="100"/>
      <c r="AX29" s="101"/>
    </row>
    <row r="30" spans="1:50" ht="23.25" customHeight="1" x14ac:dyDescent="0.2">
      <c r="A30" s="139" t="s">
        <v>260</v>
      </c>
      <c r="B30" s="140"/>
      <c r="C30" s="140"/>
      <c r="D30" s="140"/>
      <c r="E30" s="140"/>
      <c r="F30" s="141"/>
      <c r="G30" s="145" t="s">
        <v>592</v>
      </c>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7"/>
    </row>
    <row r="31" spans="1:50" ht="23.25" customHeight="1" thickBot="1" x14ac:dyDescent="0.25">
      <c r="A31" s="142"/>
      <c r="B31" s="143"/>
      <c r="C31" s="143"/>
      <c r="D31" s="143"/>
      <c r="E31" s="143"/>
      <c r="F31" s="144"/>
      <c r="G31" s="148"/>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50"/>
    </row>
    <row r="32" spans="1:50" ht="31.5" customHeight="1" x14ac:dyDescent="0.2">
      <c r="A32" s="278" t="s">
        <v>241</v>
      </c>
      <c r="B32" s="279"/>
      <c r="C32" s="279"/>
      <c r="D32" s="279"/>
      <c r="E32" s="279"/>
      <c r="F32" s="280"/>
      <c r="G32" s="287" t="s">
        <v>59</v>
      </c>
      <c r="H32" s="287"/>
      <c r="I32" s="287"/>
      <c r="J32" s="287"/>
      <c r="K32" s="287"/>
      <c r="L32" s="287"/>
      <c r="M32" s="287"/>
      <c r="N32" s="287"/>
      <c r="O32" s="287"/>
      <c r="P32" s="287"/>
      <c r="Q32" s="287"/>
      <c r="R32" s="287"/>
      <c r="S32" s="287"/>
      <c r="T32" s="287"/>
      <c r="U32" s="287"/>
      <c r="V32" s="287"/>
      <c r="W32" s="287"/>
      <c r="X32" s="288"/>
      <c r="Y32" s="617"/>
      <c r="Z32" s="618"/>
      <c r="AA32" s="619"/>
      <c r="AB32" s="271" t="s">
        <v>11</v>
      </c>
      <c r="AC32" s="271"/>
      <c r="AD32" s="271"/>
      <c r="AE32" s="289" t="s">
        <v>269</v>
      </c>
      <c r="AF32" s="290"/>
      <c r="AG32" s="290"/>
      <c r="AH32" s="291"/>
      <c r="AI32" s="289" t="s">
        <v>288</v>
      </c>
      <c r="AJ32" s="290"/>
      <c r="AK32" s="290"/>
      <c r="AL32" s="291"/>
      <c r="AM32" s="289" t="s">
        <v>385</v>
      </c>
      <c r="AN32" s="290"/>
      <c r="AO32" s="290"/>
      <c r="AP32" s="291"/>
      <c r="AQ32" s="173" t="s">
        <v>293</v>
      </c>
      <c r="AR32" s="174"/>
      <c r="AS32" s="174"/>
      <c r="AT32" s="175"/>
      <c r="AU32" s="173" t="s">
        <v>417</v>
      </c>
      <c r="AV32" s="174"/>
      <c r="AW32" s="174"/>
      <c r="AX32" s="704"/>
    </row>
    <row r="33" spans="1:51" ht="23.25" customHeight="1" x14ac:dyDescent="0.2">
      <c r="A33" s="281"/>
      <c r="B33" s="282"/>
      <c r="C33" s="282"/>
      <c r="D33" s="282"/>
      <c r="E33" s="282"/>
      <c r="F33" s="283"/>
      <c r="G33" s="152" t="s">
        <v>597</v>
      </c>
      <c r="H33" s="152"/>
      <c r="I33" s="152"/>
      <c r="J33" s="152"/>
      <c r="K33" s="152"/>
      <c r="L33" s="152"/>
      <c r="M33" s="152"/>
      <c r="N33" s="152"/>
      <c r="O33" s="152"/>
      <c r="P33" s="152"/>
      <c r="Q33" s="152"/>
      <c r="R33" s="152"/>
      <c r="S33" s="152"/>
      <c r="T33" s="152"/>
      <c r="U33" s="152"/>
      <c r="V33" s="152"/>
      <c r="W33" s="152"/>
      <c r="X33" s="161"/>
      <c r="Y33" s="292" t="s">
        <v>54</v>
      </c>
      <c r="Z33" s="293"/>
      <c r="AA33" s="294"/>
      <c r="AB33" s="164" t="s">
        <v>598</v>
      </c>
      <c r="AC33" s="164"/>
      <c r="AD33" s="164"/>
      <c r="AE33" s="98" t="s">
        <v>592</v>
      </c>
      <c r="AF33" s="98"/>
      <c r="AG33" s="98"/>
      <c r="AH33" s="98"/>
      <c r="AI33" s="98" t="s">
        <v>592</v>
      </c>
      <c r="AJ33" s="98"/>
      <c r="AK33" s="98"/>
      <c r="AL33" s="98"/>
      <c r="AM33" s="98">
        <v>17591</v>
      </c>
      <c r="AN33" s="98"/>
      <c r="AO33" s="98"/>
      <c r="AP33" s="98"/>
      <c r="AQ33" s="98" t="s">
        <v>283</v>
      </c>
      <c r="AR33" s="98"/>
      <c r="AS33" s="98"/>
      <c r="AT33" s="98"/>
      <c r="AU33" s="99" t="s">
        <v>592</v>
      </c>
      <c r="AV33" s="100"/>
      <c r="AW33" s="100"/>
      <c r="AX33" s="101"/>
    </row>
    <row r="34" spans="1:51" ht="23.25" customHeight="1" x14ac:dyDescent="0.2">
      <c r="A34" s="284"/>
      <c r="B34" s="285"/>
      <c r="C34" s="285"/>
      <c r="D34" s="285"/>
      <c r="E34" s="285"/>
      <c r="F34" s="286"/>
      <c r="G34" s="162"/>
      <c r="H34" s="162"/>
      <c r="I34" s="162"/>
      <c r="J34" s="162"/>
      <c r="K34" s="162"/>
      <c r="L34" s="162"/>
      <c r="M34" s="162"/>
      <c r="N34" s="162"/>
      <c r="O34" s="162"/>
      <c r="P34" s="162"/>
      <c r="Q34" s="162"/>
      <c r="R34" s="162"/>
      <c r="S34" s="162"/>
      <c r="T34" s="162"/>
      <c r="U34" s="162"/>
      <c r="V34" s="162"/>
      <c r="W34" s="162"/>
      <c r="X34" s="163"/>
      <c r="Y34" s="264" t="s">
        <v>55</v>
      </c>
      <c r="Z34" s="265"/>
      <c r="AA34" s="266"/>
      <c r="AB34" s="164" t="s">
        <v>598</v>
      </c>
      <c r="AC34" s="164"/>
      <c r="AD34" s="164"/>
      <c r="AE34" s="98" t="s">
        <v>592</v>
      </c>
      <c r="AF34" s="98"/>
      <c r="AG34" s="98"/>
      <c r="AH34" s="98"/>
      <c r="AI34" s="98" t="s">
        <v>592</v>
      </c>
      <c r="AJ34" s="98"/>
      <c r="AK34" s="98"/>
      <c r="AL34" s="98"/>
      <c r="AM34" s="98">
        <v>7000</v>
      </c>
      <c r="AN34" s="98"/>
      <c r="AO34" s="98"/>
      <c r="AP34" s="98"/>
      <c r="AQ34" s="98" t="s">
        <v>283</v>
      </c>
      <c r="AR34" s="98"/>
      <c r="AS34" s="98"/>
      <c r="AT34" s="98"/>
      <c r="AU34" s="99" t="s">
        <v>283</v>
      </c>
      <c r="AV34" s="100"/>
      <c r="AW34" s="100"/>
      <c r="AX34" s="101"/>
    </row>
    <row r="35" spans="1:51" ht="23.25" customHeight="1" x14ac:dyDescent="0.2">
      <c r="A35" s="253" t="s">
        <v>15</v>
      </c>
      <c r="B35" s="254"/>
      <c r="C35" s="254"/>
      <c r="D35" s="254"/>
      <c r="E35" s="254"/>
      <c r="F35" s="255"/>
      <c r="G35" s="262" t="s">
        <v>16</v>
      </c>
      <c r="H35" s="262"/>
      <c r="I35" s="262"/>
      <c r="J35" s="262"/>
      <c r="K35" s="262"/>
      <c r="L35" s="262"/>
      <c r="M35" s="262"/>
      <c r="N35" s="262"/>
      <c r="O35" s="262"/>
      <c r="P35" s="262"/>
      <c r="Q35" s="262"/>
      <c r="R35" s="262"/>
      <c r="S35" s="262"/>
      <c r="T35" s="262"/>
      <c r="U35" s="262"/>
      <c r="V35" s="262"/>
      <c r="W35" s="262"/>
      <c r="X35" s="263"/>
      <c r="Y35" s="696"/>
      <c r="Z35" s="697"/>
      <c r="AA35" s="698"/>
      <c r="AB35" s="356" t="s">
        <v>11</v>
      </c>
      <c r="AC35" s="262"/>
      <c r="AD35" s="263"/>
      <c r="AE35" s="157" t="s">
        <v>269</v>
      </c>
      <c r="AF35" s="157"/>
      <c r="AG35" s="157"/>
      <c r="AH35" s="157"/>
      <c r="AI35" s="157" t="s">
        <v>288</v>
      </c>
      <c r="AJ35" s="157"/>
      <c r="AK35" s="157"/>
      <c r="AL35" s="157"/>
      <c r="AM35" s="157" t="s">
        <v>385</v>
      </c>
      <c r="AN35" s="157"/>
      <c r="AO35" s="157"/>
      <c r="AP35" s="157"/>
      <c r="AQ35" s="167" t="s">
        <v>418</v>
      </c>
      <c r="AR35" s="168"/>
      <c r="AS35" s="168"/>
      <c r="AT35" s="168"/>
      <c r="AU35" s="168"/>
      <c r="AV35" s="168"/>
      <c r="AW35" s="168"/>
      <c r="AX35" s="169"/>
    </row>
    <row r="36" spans="1:51" ht="23.25" customHeight="1" x14ac:dyDescent="0.2">
      <c r="A36" s="256"/>
      <c r="B36" s="257"/>
      <c r="C36" s="257"/>
      <c r="D36" s="257"/>
      <c r="E36" s="257"/>
      <c r="F36" s="258"/>
      <c r="G36" s="699" t="s">
        <v>599</v>
      </c>
      <c r="H36" s="699"/>
      <c r="I36" s="699"/>
      <c r="J36" s="699"/>
      <c r="K36" s="699"/>
      <c r="L36" s="699"/>
      <c r="M36" s="699"/>
      <c r="N36" s="699"/>
      <c r="O36" s="699"/>
      <c r="P36" s="699"/>
      <c r="Q36" s="699"/>
      <c r="R36" s="699"/>
      <c r="S36" s="699"/>
      <c r="T36" s="699"/>
      <c r="U36" s="699"/>
      <c r="V36" s="699"/>
      <c r="W36" s="699"/>
      <c r="X36" s="699"/>
      <c r="Y36" s="701" t="s">
        <v>15</v>
      </c>
      <c r="Z36" s="702"/>
      <c r="AA36" s="703"/>
      <c r="AB36" s="158" t="s">
        <v>600</v>
      </c>
      <c r="AC36" s="159"/>
      <c r="AD36" s="160"/>
      <c r="AE36" s="98" t="s">
        <v>592</v>
      </c>
      <c r="AF36" s="98"/>
      <c r="AG36" s="98"/>
      <c r="AH36" s="98"/>
      <c r="AI36" s="98" t="s">
        <v>592</v>
      </c>
      <c r="AJ36" s="98"/>
      <c r="AK36" s="98"/>
      <c r="AL36" s="98"/>
      <c r="AM36" s="98">
        <v>59978</v>
      </c>
      <c r="AN36" s="98"/>
      <c r="AO36" s="98"/>
      <c r="AP36" s="98"/>
      <c r="AQ36" s="99" t="s">
        <v>591</v>
      </c>
      <c r="AR36" s="100"/>
      <c r="AS36" s="100"/>
      <c r="AT36" s="100"/>
      <c r="AU36" s="100"/>
      <c r="AV36" s="100"/>
      <c r="AW36" s="100"/>
      <c r="AX36" s="101"/>
    </row>
    <row r="37" spans="1:51" ht="46.5" customHeight="1" thickBot="1" x14ac:dyDescent="0.25">
      <c r="A37" s="259"/>
      <c r="B37" s="260"/>
      <c r="C37" s="260"/>
      <c r="D37" s="260"/>
      <c r="E37" s="260"/>
      <c r="F37" s="261"/>
      <c r="G37" s="700"/>
      <c r="H37" s="700"/>
      <c r="I37" s="700"/>
      <c r="J37" s="700"/>
      <c r="K37" s="700"/>
      <c r="L37" s="700"/>
      <c r="M37" s="700"/>
      <c r="N37" s="700"/>
      <c r="O37" s="700"/>
      <c r="P37" s="700"/>
      <c r="Q37" s="700"/>
      <c r="R37" s="700"/>
      <c r="S37" s="700"/>
      <c r="T37" s="700"/>
      <c r="U37" s="700"/>
      <c r="V37" s="700"/>
      <c r="W37" s="700"/>
      <c r="X37" s="700"/>
      <c r="Y37" s="267" t="s">
        <v>48</v>
      </c>
      <c r="Z37" s="265"/>
      <c r="AA37" s="266"/>
      <c r="AB37" s="268" t="s">
        <v>601</v>
      </c>
      <c r="AC37" s="269"/>
      <c r="AD37" s="270"/>
      <c r="AE37" s="165" t="s">
        <v>592</v>
      </c>
      <c r="AF37" s="165"/>
      <c r="AG37" s="165"/>
      <c r="AH37" s="165"/>
      <c r="AI37" s="165" t="s">
        <v>592</v>
      </c>
      <c r="AJ37" s="165"/>
      <c r="AK37" s="165"/>
      <c r="AL37" s="165"/>
      <c r="AM37" s="165" t="s">
        <v>650</v>
      </c>
      <c r="AN37" s="165"/>
      <c r="AO37" s="165"/>
      <c r="AP37" s="165"/>
      <c r="AQ37" s="165" t="s">
        <v>591</v>
      </c>
      <c r="AR37" s="165"/>
      <c r="AS37" s="165"/>
      <c r="AT37" s="165"/>
      <c r="AU37" s="165"/>
      <c r="AV37" s="165"/>
      <c r="AW37" s="165"/>
      <c r="AX37" s="166"/>
    </row>
    <row r="38" spans="1:51" ht="45" customHeight="1" x14ac:dyDescent="0.2">
      <c r="A38" s="109" t="s">
        <v>282</v>
      </c>
      <c r="B38" s="106"/>
      <c r="C38" s="105" t="s">
        <v>176</v>
      </c>
      <c r="D38" s="106"/>
      <c r="E38" s="503" t="s">
        <v>203</v>
      </c>
      <c r="F38" s="504"/>
      <c r="G38" s="690" t="s">
        <v>602</v>
      </c>
      <c r="H38" s="691"/>
      <c r="I38" s="691"/>
      <c r="J38" s="691"/>
      <c r="K38" s="691"/>
      <c r="L38" s="691"/>
      <c r="M38" s="691"/>
      <c r="N38" s="691"/>
      <c r="O38" s="691"/>
      <c r="P38" s="691"/>
      <c r="Q38" s="691"/>
      <c r="R38" s="691"/>
      <c r="S38" s="691"/>
      <c r="T38" s="691"/>
      <c r="U38" s="691"/>
      <c r="V38" s="691"/>
      <c r="W38" s="691"/>
      <c r="X38" s="691"/>
      <c r="Y38" s="691"/>
      <c r="Z38" s="691"/>
      <c r="AA38" s="691"/>
      <c r="AB38" s="691"/>
      <c r="AC38" s="691"/>
      <c r="AD38" s="691"/>
      <c r="AE38" s="691"/>
      <c r="AF38" s="691"/>
      <c r="AG38" s="691"/>
      <c r="AH38" s="691"/>
      <c r="AI38" s="691"/>
      <c r="AJ38" s="691"/>
      <c r="AK38" s="691"/>
      <c r="AL38" s="691"/>
      <c r="AM38" s="691"/>
      <c r="AN38" s="691"/>
      <c r="AO38" s="691"/>
      <c r="AP38" s="691"/>
      <c r="AQ38" s="691"/>
      <c r="AR38" s="691"/>
      <c r="AS38" s="691"/>
      <c r="AT38" s="691"/>
      <c r="AU38" s="691"/>
      <c r="AV38" s="691"/>
      <c r="AW38" s="691"/>
      <c r="AX38" s="692"/>
      <c r="AY38">
        <v>1</v>
      </c>
    </row>
    <row r="39" spans="1:51" ht="45" customHeight="1" x14ac:dyDescent="0.2">
      <c r="A39" s="110"/>
      <c r="B39" s="108"/>
      <c r="C39" s="107"/>
      <c r="D39" s="108"/>
      <c r="E39" s="501" t="s">
        <v>202</v>
      </c>
      <c r="F39" s="502"/>
      <c r="G39" s="238" t="s">
        <v>603</v>
      </c>
      <c r="H39" s="688"/>
      <c r="I39" s="688"/>
      <c r="J39" s="688"/>
      <c r="K39" s="688"/>
      <c r="L39" s="688"/>
      <c r="M39" s="688"/>
      <c r="N39" s="688"/>
      <c r="O39" s="688"/>
      <c r="P39" s="688"/>
      <c r="Q39" s="688"/>
      <c r="R39" s="688"/>
      <c r="S39" s="688"/>
      <c r="T39" s="688"/>
      <c r="U39" s="688"/>
      <c r="V39" s="688"/>
      <c r="W39" s="688"/>
      <c r="X39" s="688"/>
      <c r="Y39" s="688"/>
      <c r="Z39" s="688"/>
      <c r="AA39" s="688"/>
      <c r="AB39" s="688"/>
      <c r="AC39" s="688"/>
      <c r="AD39" s="688"/>
      <c r="AE39" s="688"/>
      <c r="AF39" s="688"/>
      <c r="AG39" s="688"/>
      <c r="AH39" s="688"/>
      <c r="AI39" s="688"/>
      <c r="AJ39" s="688"/>
      <c r="AK39" s="688"/>
      <c r="AL39" s="688"/>
      <c r="AM39" s="688"/>
      <c r="AN39" s="688"/>
      <c r="AO39" s="688"/>
      <c r="AP39" s="688"/>
      <c r="AQ39" s="688"/>
      <c r="AR39" s="688"/>
      <c r="AS39" s="688"/>
      <c r="AT39" s="688"/>
      <c r="AU39" s="688"/>
      <c r="AV39" s="688"/>
      <c r="AW39" s="688"/>
      <c r="AX39" s="689"/>
      <c r="AY39">
        <v>1</v>
      </c>
    </row>
    <row r="40" spans="1:51" ht="18.75" customHeight="1" x14ac:dyDescent="0.2">
      <c r="A40" s="110"/>
      <c r="B40" s="108"/>
      <c r="C40" s="107"/>
      <c r="D40" s="108"/>
      <c r="E40" s="505" t="s">
        <v>177</v>
      </c>
      <c r="F40" s="506"/>
      <c r="G40" s="695" t="s">
        <v>186</v>
      </c>
      <c r="H40" s="686"/>
      <c r="I40" s="686"/>
      <c r="J40" s="686"/>
      <c r="K40" s="686"/>
      <c r="L40" s="686"/>
      <c r="M40" s="686"/>
      <c r="N40" s="686"/>
      <c r="O40" s="686"/>
      <c r="P40" s="686"/>
      <c r="Q40" s="686"/>
      <c r="R40" s="686"/>
      <c r="S40" s="686"/>
      <c r="T40" s="686"/>
      <c r="U40" s="686"/>
      <c r="V40" s="686"/>
      <c r="W40" s="686"/>
      <c r="X40" s="687"/>
      <c r="Y40" s="682"/>
      <c r="Z40" s="683"/>
      <c r="AA40" s="684"/>
      <c r="AB40" s="685" t="s">
        <v>11</v>
      </c>
      <c r="AC40" s="686"/>
      <c r="AD40" s="687"/>
      <c r="AE40" s="131" t="s">
        <v>269</v>
      </c>
      <c r="AF40" s="132"/>
      <c r="AG40" s="132"/>
      <c r="AH40" s="136"/>
      <c r="AI40" s="131" t="s">
        <v>288</v>
      </c>
      <c r="AJ40" s="132"/>
      <c r="AK40" s="132"/>
      <c r="AL40" s="136"/>
      <c r="AM40" s="131" t="s">
        <v>575</v>
      </c>
      <c r="AN40" s="132"/>
      <c r="AO40" s="132"/>
      <c r="AP40" s="136"/>
      <c r="AQ40" s="685" t="s">
        <v>174</v>
      </c>
      <c r="AR40" s="686"/>
      <c r="AS40" s="686"/>
      <c r="AT40" s="687"/>
      <c r="AU40" s="706" t="s">
        <v>188</v>
      </c>
      <c r="AV40" s="706"/>
      <c r="AW40" s="706"/>
      <c r="AX40" s="707"/>
      <c r="AY40">
        <v>1</v>
      </c>
    </row>
    <row r="41" spans="1:51" ht="18.75" customHeight="1" x14ac:dyDescent="0.2">
      <c r="A41" s="110"/>
      <c r="B41" s="108"/>
      <c r="C41" s="107"/>
      <c r="D41" s="108"/>
      <c r="E41" s="107"/>
      <c r="F41" s="507"/>
      <c r="G41" s="137"/>
      <c r="H41" s="134"/>
      <c r="I41" s="134"/>
      <c r="J41" s="134"/>
      <c r="K41" s="134"/>
      <c r="L41" s="134"/>
      <c r="M41" s="134"/>
      <c r="N41" s="134"/>
      <c r="O41" s="134"/>
      <c r="P41" s="134"/>
      <c r="Q41" s="134"/>
      <c r="R41" s="134"/>
      <c r="S41" s="134"/>
      <c r="T41" s="134"/>
      <c r="U41" s="134"/>
      <c r="V41" s="134"/>
      <c r="W41" s="134"/>
      <c r="X41" s="138"/>
      <c r="Y41" s="231"/>
      <c r="Z41" s="232"/>
      <c r="AA41" s="233"/>
      <c r="AB41" s="133"/>
      <c r="AC41" s="134"/>
      <c r="AD41" s="138"/>
      <c r="AE41" s="133"/>
      <c r="AF41" s="134"/>
      <c r="AG41" s="134"/>
      <c r="AH41" s="138"/>
      <c r="AI41" s="133"/>
      <c r="AJ41" s="134"/>
      <c r="AK41" s="134"/>
      <c r="AL41" s="138"/>
      <c r="AM41" s="133"/>
      <c r="AN41" s="134"/>
      <c r="AO41" s="134"/>
      <c r="AP41" s="138"/>
      <c r="AQ41" s="693" t="s">
        <v>592</v>
      </c>
      <c r="AR41" s="694"/>
      <c r="AS41" s="134" t="s">
        <v>175</v>
      </c>
      <c r="AT41" s="138"/>
      <c r="AU41" s="221" t="s">
        <v>592</v>
      </c>
      <c r="AV41" s="221"/>
      <c r="AW41" s="134" t="s">
        <v>167</v>
      </c>
      <c r="AX41" s="554"/>
      <c r="AY41">
        <v>1</v>
      </c>
    </row>
    <row r="42" spans="1:51" ht="39.75" customHeight="1" x14ac:dyDescent="0.2">
      <c r="A42" s="110"/>
      <c r="B42" s="108"/>
      <c r="C42" s="107"/>
      <c r="D42" s="108"/>
      <c r="E42" s="107"/>
      <c r="F42" s="507"/>
      <c r="G42" s="234" t="s">
        <v>592</v>
      </c>
      <c r="H42" s="152"/>
      <c r="I42" s="152"/>
      <c r="J42" s="152"/>
      <c r="K42" s="152"/>
      <c r="L42" s="152"/>
      <c r="M42" s="152"/>
      <c r="N42" s="152"/>
      <c r="O42" s="152"/>
      <c r="P42" s="152"/>
      <c r="Q42" s="152"/>
      <c r="R42" s="152"/>
      <c r="S42" s="152"/>
      <c r="T42" s="152"/>
      <c r="U42" s="152"/>
      <c r="V42" s="152"/>
      <c r="W42" s="152"/>
      <c r="X42" s="161"/>
      <c r="Y42" s="429" t="s">
        <v>187</v>
      </c>
      <c r="Z42" s="430"/>
      <c r="AA42" s="431"/>
      <c r="AB42" s="573" t="s">
        <v>592</v>
      </c>
      <c r="AC42" s="542"/>
      <c r="AD42" s="542"/>
      <c r="AE42" s="205" t="s">
        <v>592</v>
      </c>
      <c r="AF42" s="206"/>
      <c r="AG42" s="206"/>
      <c r="AH42" s="206"/>
      <c r="AI42" s="205" t="s">
        <v>592</v>
      </c>
      <c r="AJ42" s="206"/>
      <c r="AK42" s="206"/>
      <c r="AL42" s="206"/>
      <c r="AM42" s="205" t="s">
        <v>592</v>
      </c>
      <c r="AN42" s="206"/>
      <c r="AO42" s="206"/>
      <c r="AP42" s="206"/>
      <c r="AQ42" s="205" t="s">
        <v>592</v>
      </c>
      <c r="AR42" s="206"/>
      <c r="AS42" s="206"/>
      <c r="AT42" s="206"/>
      <c r="AU42" s="205" t="s">
        <v>592</v>
      </c>
      <c r="AV42" s="206"/>
      <c r="AW42" s="206"/>
      <c r="AX42" s="249"/>
      <c r="AY42">
        <v>1</v>
      </c>
    </row>
    <row r="43" spans="1:51" ht="39.75" customHeight="1" x14ac:dyDescent="0.2">
      <c r="A43" s="110"/>
      <c r="B43" s="108"/>
      <c r="C43" s="107"/>
      <c r="D43" s="108"/>
      <c r="E43" s="107"/>
      <c r="F43" s="507"/>
      <c r="G43" s="238"/>
      <c r="H43" s="162"/>
      <c r="I43" s="162"/>
      <c r="J43" s="162"/>
      <c r="K43" s="162"/>
      <c r="L43" s="162"/>
      <c r="M43" s="162"/>
      <c r="N43" s="162"/>
      <c r="O43" s="162"/>
      <c r="P43" s="162"/>
      <c r="Q43" s="162"/>
      <c r="R43" s="162"/>
      <c r="S43" s="162"/>
      <c r="T43" s="162"/>
      <c r="U43" s="162"/>
      <c r="V43" s="162"/>
      <c r="W43" s="162"/>
      <c r="X43" s="163"/>
      <c r="Y43" s="250" t="s">
        <v>53</v>
      </c>
      <c r="Z43" s="251"/>
      <c r="AA43" s="252"/>
      <c r="AB43" s="354" t="s">
        <v>592</v>
      </c>
      <c r="AC43" s="355"/>
      <c r="AD43" s="355"/>
      <c r="AE43" s="205" t="s">
        <v>592</v>
      </c>
      <c r="AF43" s="206"/>
      <c r="AG43" s="206"/>
      <c r="AH43" s="206"/>
      <c r="AI43" s="205" t="s">
        <v>592</v>
      </c>
      <c r="AJ43" s="206"/>
      <c r="AK43" s="206"/>
      <c r="AL43" s="206"/>
      <c r="AM43" s="205" t="s">
        <v>592</v>
      </c>
      <c r="AN43" s="206"/>
      <c r="AO43" s="206"/>
      <c r="AP43" s="206"/>
      <c r="AQ43" s="205" t="s">
        <v>592</v>
      </c>
      <c r="AR43" s="206"/>
      <c r="AS43" s="206"/>
      <c r="AT43" s="206"/>
      <c r="AU43" s="205" t="s">
        <v>592</v>
      </c>
      <c r="AV43" s="206"/>
      <c r="AW43" s="206"/>
      <c r="AX43" s="249"/>
      <c r="AY43">
        <v>1</v>
      </c>
    </row>
    <row r="44" spans="1:51" ht="22.5" customHeight="1" x14ac:dyDescent="0.2">
      <c r="A44" s="110"/>
      <c r="B44" s="108"/>
      <c r="C44" s="107"/>
      <c r="D44" s="108"/>
      <c r="E44" s="107"/>
      <c r="F44" s="507"/>
      <c r="G44" s="135" t="s">
        <v>189</v>
      </c>
      <c r="H44" s="132"/>
      <c r="I44" s="132"/>
      <c r="J44" s="132"/>
      <c r="K44" s="132"/>
      <c r="L44" s="132"/>
      <c r="M44" s="132"/>
      <c r="N44" s="132"/>
      <c r="O44" s="132"/>
      <c r="P44" s="136"/>
      <c r="Q44" s="131" t="s">
        <v>232</v>
      </c>
      <c r="R44" s="132"/>
      <c r="S44" s="132"/>
      <c r="T44" s="132"/>
      <c r="U44" s="132"/>
      <c r="V44" s="132"/>
      <c r="W44" s="132"/>
      <c r="X44" s="132"/>
      <c r="Y44" s="132"/>
      <c r="Z44" s="132"/>
      <c r="AA44" s="132"/>
      <c r="AB44" s="514" t="s">
        <v>233</v>
      </c>
      <c r="AC44" s="132"/>
      <c r="AD44" s="136"/>
      <c r="AE44" s="131" t="s">
        <v>190</v>
      </c>
      <c r="AF44" s="132"/>
      <c r="AG44" s="132"/>
      <c r="AH44" s="132"/>
      <c r="AI44" s="132"/>
      <c r="AJ44" s="132"/>
      <c r="AK44" s="132"/>
      <c r="AL44" s="132"/>
      <c r="AM44" s="132"/>
      <c r="AN44" s="132"/>
      <c r="AO44" s="132"/>
      <c r="AP44" s="132"/>
      <c r="AQ44" s="132"/>
      <c r="AR44" s="132"/>
      <c r="AS44" s="132"/>
      <c r="AT44" s="132"/>
      <c r="AU44" s="132"/>
      <c r="AV44" s="132"/>
      <c r="AW44" s="132"/>
      <c r="AX44" s="553"/>
      <c r="AY44">
        <v>1</v>
      </c>
    </row>
    <row r="45" spans="1:51" ht="22.5" customHeight="1" x14ac:dyDescent="0.2">
      <c r="A45" s="110"/>
      <c r="B45" s="108"/>
      <c r="C45" s="107"/>
      <c r="D45" s="108"/>
      <c r="E45" s="107"/>
      <c r="F45" s="507"/>
      <c r="G45" s="137"/>
      <c r="H45" s="134"/>
      <c r="I45" s="134"/>
      <c r="J45" s="134"/>
      <c r="K45" s="134"/>
      <c r="L45" s="134"/>
      <c r="M45" s="134"/>
      <c r="N45" s="134"/>
      <c r="O45" s="134"/>
      <c r="P45" s="138"/>
      <c r="Q45" s="133"/>
      <c r="R45" s="134"/>
      <c r="S45" s="134"/>
      <c r="T45" s="134"/>
      <c r="U45" s="134"/>
      <c r="V45" s="134"/>
      <c r="W45" s="134"/>
      <c r="X45" s="134"/>
      <c r="Y45" s="134"/>
      <c r="Z45" s="134"/>
      <c r="AA45" s="134"/>
      <c r="AB45" s="515"/>
      <c r="AC45" s="134"/>
      <c r="AD45" s="138"/>
      <c r="AE45" s="133"/>
      <c r="AF45" s="134"/>
      <c r="AG45" s="134"/>
      <c r="AH45" s="134"/>
      <c r="AI45" s="134"/>
      <c r="AJ45" s="134"/>
      <c r="AK45" s="134"/>
      <c r="AL45" s="134"/>
      <c r="AM45" s="134"/>
      <c r="AN45" s="134"/>
      <c r="AO45" s="134"/>
      <c r="AP45" s="134"/>
      <c r="AQ45" s="134"/>
      <c r="AR45" s="134"/>
      <c r="AS45" s="134"/>
      <c r="AT45" s="134"/>
      <c r="AU45" s="134"/>
      <c r="AV45" s="134"/>
      <c r="AW45" s="134"/>
      <c r="AX45" s="554"/>
      <c r="AY45">
        <v>1</v>
      </c>
    </row>
    <row r="46" spans="1:51" ht="22.5" customHeight="1" x14ac:dyDescent="0.2">
      <c r="A46" s="110"/>
      <c r="B46" s="108"/>
      <c r="C46" s="107"/>
      <c r="D46" s="108"/>
      <c r="E46" s="107"/>
      <c r="F46" s="507"/>
      <c r="G46" s="234" t="s">
        <v>604</v>
      </c>
      <c r="H46" s="152"/>
      <c r="I46" s="152"/>
      <c r="J46" s="152"/>
      <c r="K46" s="152"/>
      <c r="L46" s="152"/>
      <c r="M46" s="152"/>
      <c r="N46" s="152"/>
      <c r="O46" s="152"/>
      <c r="P46" s="161"/>
      <c r="Q46" s="151" t="s">
        <v>592</v>
      </c>
      <c r="R46" s="152"/>
      <c r="S46" s="152"/>
      <c r="T46" s="152"/>
      <c r="U46" s="152"/>
      <c r="V46" s="152"/>
      <c r="W46" s="152"/>
      <c r="X46" s="152"/>
      <c r="Y46" s="152"/>
      <c r="Z46" s="152"/>
      <c r="AA46" s="239"/>
      <c r="AB46" s="508" t="s">
        <v>592</v>
      </c>
      <c r="AC46" s="509"/>
      <c r="AD46" s="509"/>
      <c r="AE46" s="574" t="s">
        <v>592</v>
      </c>
      <c r="AF46" s="574"/>
      <c r="AG46" s="574"/>
      <c r="AH46" s="574"/>
      <c r="AI46" s="574"/>
      <c r="AJ46" s="574"/>
      <c r="AK46" s="574"/>
      <c r="AL46" s="574"/>
      <c r="AM46" s="574"/>
      <c r="AN46" s="574"/>
      <c r="AO46" s="574"/>
      <c r="AP46" s="574"/>
      <c r="AQ46" s="574"/>
      <c r="AR46" s="574"/>
      <c r="AS46" s="574"/>
      <c r="AT46" s="574"/>
      <c r="AU46" s="574"/>
      <c r="AV46" s="574"/>
      <c r="AW46" s="574"/>
      <c r="AX46" s="575"/>
      <c r="AY46">
        <v>1</v>
      </c>
    </row>
    <row r="47" spans="1:51" ht="22.5" customHeight="1" x14ac:dyDescent="0.2">
      <c r="A47" s="110"/>
      <c r="B47" s="108"/>
      <c r="C47" s="107"/>
      <c r="D47" s="108"/>
      <c r="E47" s="107"/>
      <c r="F47" s="507"/>
      <c r="G47" s="235"/>
      <c r="H47" s="236"/>
      <c r="I47" s="236"/>
      <c r="J47" s="236"/>
      <c r="K47" s="236"/>
      <c r="L47" s="236"/>
      <c r="M47" s="236"/>
      <c r="N47" s="236"/>
      <c r="O47" s="236"/>
      <c r="P47" s="237"/>
      <c r="Q47" s="240"/>
      <c r="R47" s="236"/>
      <c r="S47" s="236"/>
      <c r="T47" s="236"/>
      <c r="U47" s="236"/>
      <c r="V47" s="236"/>
      <c r="W47" s="236"/>
      <c r="X47" s="236"/>
      <c r="Y47" s="236"/>
      <c r="Z47" s="236"/>
      <c r="AA47" s="241"/>
      <c r="AB47" s="510"/>
      <c r="AC47" s="511"/>
      <c r="AD47" s="511"/>
      <c r="AE47" s="574"/>
      <c r="AF47" s="574"/>
      <c r="AG47" s="574"/>
      <c r="AH47" s="574"/>
      <c r="AI47" s="574"/>
      <c r="AJ47" s="574"/>
      <c r="AK47" s="574"/>
      <c r="AL47" s="574"/>
      <c r="AM47" s="574"/>
      <c r="AN47" s="574"/>
      <c r="AO47" s="574"/>
      <c r="AP47" s="574"/>
      <c r="AQ47" s="574"/>
      <c r="AR47" s="574"/>
      <c r="AS47" s="574"/>
      <c r="AT47" s="574"/>
      <c r="AU47" s="574"/>
      <c r="AV47" s="574"/>
      <c r="AW47" s="574"/>
      <c r="AX47" s="575"/>
      <c r="AY47">
        <v>1</v>
      </c>
    </row>
    <row r="48" spans="1:51" ht="25.5" customHeight="1" x14ac:dyDescent="0.2">
      <c r="A48" s="110"/>
      <c r="B48" s="108"/>
      <c r="C48" s="107"/>
      <c r="D48" s="108"/>
      <c r="E48" s="107"/>
      <c r="F48" s="507"/>
      <c r="G48" s="235"/>
      <c r="H48" s="236"/>
      <c r="I48" s="236"/>
      <c r="J48" s="236"/>
      <c r="K48" s="236"/>
      <c r="L48" s="236"/>
      <c r="M48" s="236"/>
      <c r="N48" s="236"/>
      <c r="O48" s="236"/>
      <c r="P48" s="237"/>
      <c r="Q48" s="240"/>
      <c r="R48" s="236"/>
      <c r="S48" s="236"/>
      <c r="T48" s="236"/>
      <c r="U48" s="236"/>
      <c r="V48" s="236"/>
      <c r="W48" s="236"/>
      <c r="X48" s="236"/>
      <c r="Y48" s="236"/>
      <c r="Z48" s="236"/>
      <c r="AA48" s="241"/>
      <c r="AB48" s="510"/>
      <c r="AC48" s="511"/>
      <c r="AD48" s="511"/>
      <c r="AE48" s="178" t="s">
        <v>191</v>
      </c>
      <c r="AF48" s="178"/>
      <c r="AG48" s="178"/>
      <c r="AH48" s="178"/>
      <c r="AI48" s="178"/>
      <c r="AJ48" s="178"/>
      <c r="AK48" s="178"/>
      <c r="AL48" s="178"/>
      <c r="AM48" s="178"/>
      <c r="AN48" s="178"/>
      <c r="AO48" s="178"/>
      <c r="AP48" s="178"/>
      <c r="AQ48" s="178"/>
      <c r="AR48" s="178"/>
      <c r="AS48" s="178"/>
      <c r="AT48" s="178"/>
      <c r="AU48" s="178"/>
      <c r="AV48" s="178"/>
      <c r="AW48" s="178"/>
      <c r="AX48" s="668"/>
      <c r="AY48">
        <v>1</v>
      </c>
    </row>
    <row r="49" spans="1:51" ht="22.5" customHeight="1" x14ac:dyDescent="0.2">
      <c r="A49" s="110"/>
      <c r="B49" s="108"/>
      <c r="C49" s="107"/>
      <c r="D49" s="108"/>
      <c r="E49" s="107"/>
      <c r="F49" s="507"/>
      <c r="G49" s="235"/>
      <c r="H49" s="236"/>
      <c r="I49" s="236"/>
      <c r="J49" s="236"/>
      <c r="K49" s="236"/>
      <c r="L49" s="236"/>
      <c r="M49" s="236"/>
      <c r="N49" s="236"/>
      <c r="O49" s="236"/>
      <c r="P49" s="237"/>
      <c r="Q49" s="240"/>
      <c r="R49" s="236"/>
      <c r="S49" s="236"/>
      <c r="T49" s="236"/>
      <c r="U49" s="236"/>
      <c r="V49" s="236"/>
      <c r="W49" s="236"/>
      <c r="X49" s="236"/>
      <c r="Y49" s="236"/>
      <c r="Z49" s="236"/>
      <c r="AA49" s="241"/>
      <c r="AB49" s="510"/>
      <c r="AC49" s="511"/>
      <c r="AD49" s="511"/>
      <c r="AE49" s="151" t="s">
        <v>592</v>
      </c>
      <c r="AF49" s="152"/>
      <c r="AG49" s="152"/>
      <c r="AH49" s="152"/>
      <c r="AI49" s="152"/>
      <c r="AJ49" s="152"/>
      <c r="AK49" s="152"/>
      <c r="AL49" s="152"/>
      <c r="AM49" s="152"/>
      <c r="AN49" s="152"/>
      <c r="AO49" s="152"/>
      <c r="AP49" s="152"/>
      <c r="AQ49" s="152"/>
      <c r="AR49" s="152"/>
      <c r="AS49" s="152"/>
      <c r="AT49" s="152"/>
      <c r="AU49" s="152"/>
      <c r="AV49" s="152"/>
      <c r="AW49" s="152"/>
      <c r="AX49" s="153"/>
      <c r="AY49">
        <v>1</v>
      </c>
    </row>
    <row r="50" spans="1:51" ht="22.5" customHeight="1" x14ac:dyDescent="0.2">
      <c r="A50" s="110"/>
      <c r="B50" s="108"/>
      <c r="C50" s="107"/>
      <c r="D50" s="108"/>
      <c r="E50" s="107"/>
      <c r="F50" s="507"/>
      <c r="G50" s="238"/>
      <c r="H50" s="162"/>
      <c r="I50" s="162"/>
      <c r="J50" s="162"/>
      <c r="K50" s="162"/>
      <c r="L50" s="162"/>
      <c r="M50" s="162"/>
      <c r="N50" s="162"/>
      <c r="O50" s="162"/>
      <c r="P50" s="163"/>
      <c r="Q50" s="242"/>
      <c r="R50" s="162"/>
      <c r="S50" s="162"/>
      <c r="T50" s="162"/>
      <c r="U50" s="162"/>
      <c r="V50" s="162"/>
      <c r="W50" s="162"/>
      <c r="X50" s="162"/>
      <c r="Y50" s="162"/>
      <c r="Z50" s="162"/>
      <c r="AA50" s="243"/>
      <c r="AB50" s="512"/>
      <c r="AC50" s="513"/>
      <c r="AD50" s="513"/>
      <c r="AE50" s="242"/>
      <c r="AF50" s="162"/>
      <c r="AG50" s="162"/>
      <c r="AH50" s="162"/>
      <c r="AI50" s="162"/>
      <c r="AJ50" s="162"/>
      <c r="AK50" s="162"/>
      <c r="AL50" s="162"/>
      <c r="AM50" s="162"/>
      <c r="AN50" s="162"/>
      <c r="AO50" s="162"/>
      <c r="AP50" s="162"/>
      <c r="AQ50" s="162"/>
      <c r="AR50" s="162"/>
      <c r="AS50" s="162"/>
      <c r="AT50" s="162"/>
      <c r="AU50" s="162"/>
      <c r="AV50" s="162"/>
      <c r="AW50" s="162"/>
      <c r="AX50" s="517"/>
      <c r="AY50">
        <v>1</v>
      </c>
    </row>
    <row r="51" spans="1:51" ht="23.25" customHeight="1" x14ac:dyDescent="0.2">
      <c r="A51" s="110"/>
      <c r="B51" s="108"/>
      <c r="C51" s="107"/>
      <c r="D51" s="108"/>
      <c r="E51" s="357" t="s">
        <v>205</v>
      </c>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9"/>
      <c r="AY51">
        <v>1</v>
      </c>
    </row>
    <row r="52" spans="1:51" ht="24.75" customHeight="1" x14ac:dyDescent="0.2">
      <c r="A52" s="110"/>
      <c r="B52" s="108"/>
      <c r="C52" s="107"/>
      <c r="D52" s="108"/>
      <c r="E52" s="151" t="s">
        <v>605</v>
      </c>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3"/>
      <c r="AY52">
        <v>1</v>
      </c>
    </row>
    <row r="53" spans="1:51" ht="24.75" customHeight="1" x14ac:dyDescent="0.2">
      <c r="A53" s="110"/>
      <c r="B53" s="108"/>
      <c r="C53" s="107"/>
      <c r="D53" s="108"/>
      <c r="E53" s="240"/>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328"/>
      <c r="AY53">
        <v>1</v>
      </c>
    </row>
    <row r="54" spans="1:51" ht="34.5" customHeight="1" x14ac:dyDescent="0.2">
      <c r="A54" s="110"/>
      <c r="B54" s="108"/>
      <c r="C54" s="505" t="s">
        <v>547</v>
      </c>
      <c r="D54" s="738"/>
      <c r="E54" s="501" t="s">
        <v>278</v>
      </c>
      <c r="F54" s="661"/>
      <c r="G54" s="662" t="s">
        <v>192</v>
      </c>
      <c r="H54" s="358"/>
      <c r="I54" s="358"/>
      <c r="J54" s="663" t="s">
        <v>591</v>
      </c>
      <c r="K54" s="664"/>
      <c r="L54" s="664"/>
      <c r="M54" s="664"/>
      <c r="N54" s="664"/>
      <c r="O54" s="664"/>
      <c r="P54" s="664"/>
      <c r="Q54" s="664"/>
      <c r="R54" s="664"/>
      <c r="S54" s="664"/>
      <c r="T54" s="665"/>
      <c r="U54" s="666" t="s">
        <v>592</v>
      </c>
      <c r="V54" s="666"/>
      <c r="W54" s="666"/>
      <c r="X54" s="666"/>
      <c r="Y54" s="666"/>
      <c r="Z54" s="666"/>
      <c r="AA54" s="666"/>
      <c r="AB54" s="666"/>
      <c r="AC54" s="666"/>
      <c r="AD54" s="666"/>
      <c r="AE54" s="666"/>
      <c r="AF54" s="666"/>
      <c r="AG54" s="666"/>
      <c r="AH54" s="666"/>
      <c r="AI54" s="666"/>
      <c r="AJ54" s="666"/>
      <c r="AK54" s="666"/>
      <c r="AL54" s="666"/>
      <c r="AM54" s="666"/>
      <c r="AN54" s="666"/>
      <c r="AO54" s="666"/>
      <c r="AP54" s="666"/>
      <c r="AQ54" s="666"/>
      <c r="AR54" s="666"/>
      <c r="AS54" s="666"/>
      <c r="AT54" s="666"/>
      <c r="AU54" s="666"/>
      <c r="AV54" s="666"/>
      <c r="AW54" s="666"/>
      <c r="AX54" s="667"/>
      <c r="AY54" s="67" t="s">
        <v>689</v>
      </c>
    </row>
    <row r="55" spans="1:51" ht="18.75" customHeight="1" x14ac:dyDescent="0.2">
      <c r="A55" s="110"/>
      <c r="B55" s="108"/>
      <c r="C55" s="107"/>
      <c r="D55" s="108"/>
      <c r="E55" s="420" t="s">
        <v>181</v>
      </c>
      <c r="F55" s="421"/>
      <c r="G55" s="533" t="s">
        <v>178</v>
      </c>
      <c r="H55" s="132"/>
      <c r="I55" s="132"/>
      <c r="J55" s="132"/>
      <c r="K55" s="132"/>
      <c r="L55" s="132"/>
      <c r="M55" s="132"/>
      <c r="N55" s="132"/>
      <c r="O55" s="132"/>
      <c r="P55" s="132"/>
      <c r="Q55" s="132"/>
      <c r="R55" s="132"/>
      <c r="S55" s="132"/>
      <c r="T55" s="132"/>
      <c r="U55" s="132"/>
      <c r="V55" s="132"/>
      <c r="W55" s="132"/>
      <c r="X55" s="136"/>
      <c r="Y55" s="231"/>
      <c r="Z55" s="232"/>
      <c r="AA55" s="233"/>
      <c r="AB55" s="131" t="s">
        <v>11</v>
      </c>
      <c r="AC55" s="132"/>
      <c r="AD55" s="136"/>
      <c r="AE55" s="209" t="s">
        <v>180</v>
      </c>
      <c r="AF55" s="210"/>
      <c r="AG55" s="210"/>
      <c r="AH55" s="211"/>
      <c r="AI55" s="212" t="s">
        <v>419</v>
      </c>
      <c r="AJ55" s="212"/>
      <c r="AK55" s="212"/>
      <c r="AL55" s="131"/>
      <c r="AM55" s="212" t="s">
        <v>420</v>
      </c>
      <c r="AN55" s="212"/>
      <c r="AO55" s="212"/>
      <c r="AP55" s="131"/>
      <c r="AQ55" s="131" t="s">
        <v>174</v>
      </c>
      <c r="AR55" s="132"/>
      <c r="AS55" s="132"/>
      <c r="AT55" s="136"/>
      <c r="AU55" s="200" t="s">
        <v>130</v>
      </c>
      <c r="AV55" s="200"/>
      <c r="AW55" s="200"/>
      <c r="AX55" s="201"/>
      <c r="AY55">
        <v>1</v>
      </c>
    </row>
    <row r="56" spans="1:51" ht="18.75" customHeight="1" x14ac:dyDescent="0.2">
      <c r="A56" s="110"/>
      <c r="B56" s="108"/>
      <c r="C56" s="107"/>
      <c r="D56" s="108"/>
      <c r="E56" s="420"/>
      <c r="F56" s="421"/>
      <c r="G56" s="137"/>
      <c r="H56" s="134"/>
      <c r="I56" s="134"/>
      <c r="J56" s="134"/>
      <c r="K56" s="134"/>
      <c r="L56" s="134"/>
      <c r="M56" s="134"/>
      <c r="N56" s="134"/>
      <c r="O56" s="134"/>
      <c r="P56" s="134"/>
      <c r="Q56" s="134"/>
      <c r="R56" s="134"/>
      <c r="S56" s="134"/>
      <c r="T56" s="134"/>
      <c r="U56" s="134"/>
      <c r="V56" s="134"/>
      <c r="W56" s="134"/>
      <c r="X56" s="138"/>
      <c r="Y56" s="231"/>
      <c r="Z56" s="232"/>
      <c r="AA56" s="233"/>
      <c r="AB56" s="133"/>
      <c r="AC56" s="134"/>
      <c r="AD56" s="138"/>
      <c r="AE56" s="221" t="s">
        <v>592</v>
      </c>
      <c r="AF56" s="221"/>
      <c r="AG56" s="134" t="s">
        <v>175</v>
      </c>
      <c r="AH56" s="138"/>
      <c r="AI56" s="213"/>
      <c r="AJ56" s="213"/>
      <c r="AK56" s="213"/>
      <c r="AL56" s="133"/>
      <c r="AM56" s="213"/>
      <c r="AN56" s="213"/>
      <c r="AO56" s="213"/>
      <c r="AP56" s="133"/>
      <c r="AQ56" s="220" t="s">
        <v>592</v>
      </c>
      <c r="AR56" s="221"/>
      <c r="AS56" s="134" t="s">
        <v>175</v>
      </c>
      <c r="AT56" s="138"/>
      <c r="AU56" s="221" t="s">
        <v>592</v>
      </c>
      <c r="AV56" s="221"/>
      <c r="AW56" s="134" t="s">
        <v>167</v>
      </c>
      <c r="AX56" s="554"/>
      <c r="AY56">
        <v>1</v>
      </c>
    </row>
    <row r="57" spans="1:51" ht="23.25" customHeight="1" x14ac:dyDescent="0.2">
      <c r="A57" s="110"/>
      <c r="B57" s="108"/>
      <c r="C57" s="107"/>
      <c r="D57" s="108"/>
      <c r="E57" s="420"/>
      <c r="F57" s="421"/>
      <c r="G57" s="234" t="s">
        <v>592</v>
      </c>
      <c r="H57" s="152"/>
      <c r="I57" s="152"/>
      <c r="J57" s="152"/>
      <c r="K57" s="152"/>
      <c r="L57" s="152"/>
      <c r="M57" s="152"/>
      <c r="N57" s="152"/>
      <c r="O57" s="152"/>
      <c r="P57" s="152"/>
      <c r="Q57" s="152"/>
      <c r="R57" s="152"/>
      <c r="S57" s="152"/>
      <c r="T57" s="152"/>
      <c r="U57" s="152"/>
      <c r="V57" s="152"/>
      <c r="W57" s="152"/>
      <c r="X57" s="161"/>
      <c r="Y57" s="429" t="s">
        <v>12</v>
      </c>
      <c r="Z57" s="430"/>
      <c r="AA57" s="431"/>
      <c r="AB57" s="355" t="s">
        <v>592</v>
      </c>
      <c r="AC57" s="355"/>
      <c r="AD57" s="355"/>
      <c r="AE57" s="247" t="s">
        <v>592</v>
      </c>
      <c r="AF57" s="206"/>
      <c r="AG57" s="206"/>
      <c r="AH57" s="206"/>
      <c r="AI57" s="247" t="s">
        <v>592</v>
      </c>
      <c r="AJ57" s="206"/>
      <c r="AK57" s="206"/>
      <c r="AL57" s="206"/>
      <c r="AM57" s="247" t="s">
        <v>592</v>
      </c>
      <c r="AN57" s="206"/>
      <c r="AO57" s="206"/>
      <c r="AP57" s="248"/>
      <c r="AQ57" s="247" t="s">
        <v>592</v>
      </c>
      <c r="AR57" s="206"/>
      <c r="AS57" s="206"/>
      <c r="AT57" s="248"/>
      <c r="AU57" s="206" t="s">
        <v>592</v>
      </c>
      <c r="AV57" s="206"/>
      <c r="AW57" s="206"/>
      <c r="AX57" s="249"/>
      <c r="AY57">
        <v>1</v>
      </c>
    </row>
    <row r="58" spans="1:51" ht="23.25" customHeight="1" x14ac:dyDescent="0.2">
      <c r="A58" s="110"/>
      <c r="B58" s="108"/>
      <c r="C58" s="107"/>
      <c r="D58" s="108"/>
      <c r="E58" s="420"/>
      <c r="F58" s="421"/>
      <c r="G58" s="235"/>
      <c r="H58" s="236"/>
      <c r="I58" s="236"/>
      <c r="J58" s="236"/>
      <c r="K58" s="236"/>
      <c r="L58" s="236"/>
      <c r="M58" s="236"/>
      <c r="N58" s="236"/>
      <c r="O58" s="236"/>
      <c r="P58" s="236"/>
      <c r="Q58" s="236"/>
      <c r="R58" s="236"/>
      <c r="S58" s="236"/>
      <c r="T58" s="236"/>
      <c r="U58" s="236"/>
      <c r="V58" s="236"/>
      <c r="W58" s="236"/>
      <c r="X58" s="237"/>
      <c r="Y58" s="250" t="s">
        <v>53</v>
      </c>
      <c r="Z58" s="251"/>
      <c r="AA58" s="252"/>
      <c r="AB58" s="542" t="s">
        <v>592</v>
      </c>
      <c r="AC58" s="542"/>
      <c r="AD58" s="542"/>
      <c r="AE58" s="247" t="s">
        <v>592</v>
      </c>
      <c r="AF58" s="206"/>
      <c r="AG58" s="206"/>
      <c r="AH58" s="248"/>
      <c r="AI58" s="247" t="s">
        <v>592</v>
      </c>
      <c r="AJ58" s="206"/>
      <c r="AK58" s="206"/>
      <c r="AL58" s="206"/>
      <c r="AM58" s="247" t="s">
        <v>592</v>
      </c>
      <c r="AN58" s="206"/>
      <c r="AO58" s="206"/>
      <c r="AP58" s="248"/>
      <c r="AQ58" s="247" t="s">
        <v>592</v>
      </c>
      <c r="AR58" s="206"/>
      <c r="AS58" s="206"/>
      <c r="AT58" s="248"/>
      <c r="AU58" s="206" t="s">
        <v>592</v>
      </c>
      <c r="AV58" s="206"/>
      <c r="AW58" s="206"/>
      <c r="AX58" s="249"/>
      <c r="AY58">
        <v>1</v>
      </c>
    </row>
    <row r="59" spans="1:51" ht="23.25" customHeight="1" x14ac:dyDescent="0.2">
      <c r="A59" s="110"/>
      <c r="B59" s="108"/>
      <c r="C59" s="107"/>
      <c r="D59" s="108"/>
      <c r="E59" s="420"/>
      <c r="F59" s="421"/>
      <c r="G59" s="238"/>
      <c r="H59" s="162"/>
      <c r="I59" s="162"/>
      <c r="J59" s="162"/>
      <c r="K59" s="162"/>
      <c r="L59" s="162"/>
      <c r="M59" s="162"/>
      <c r="N59" s="162"/>
      <c r="O59" s="162"/>
      <c r="P59" s="162"/>
      <c r="Q59" s="162"/>
      <c r="R59" s="162"/>
      <c r="S59" s="162"/>
      <c r="T59" s="162"/>
      <c r="U59" s="162"/>
      <c r="V59" s="162"/>
      <c r="W59" s="162"/>
      <c r="X59" s="163"/>
      <c r="Y59" s="250" t="s">
        <v>13</v>
      </c>
      <c r="Z59" s="251"/>
      <c r="AA59" s="252"/>
      <c r="AB59" s="516" t="s">
        <v>168</v>
      </c>
      <c r="AC59" s="516"/>
      <c r="AD59" s="516"/>
      <c r="AE59" s="247" t="s">
        <v>592</v>
      </c>
      <c r="AF59" s="206"/>
      <c r="AG59" s="206"/>
      <c r="AH59" s="248"/>
      <c r="AI59" s="247" t="s">
        <v>592</v>
      </c>
      <c r="AJ59" s="206"/>
      <c r="AK59" s="206"/>
      <c r="AL59" s="206"/>
      <c r="AM59" s="247" t="s">
        <v>592</v>
      </c>
      <c r="AN59" s="206"/>
      <c r="AO59" s="206"/>
      <c r="AP59" s="248"/>
      <c r="AQ59" s="247" t="s">
        <v>592</v>
      </c>
      <c r="AR59" s="206"/>
      <c r="AS59" s="206"/>
      <c r="AT59" s="248"/>
      <c r="AU59" s="206" t="s">
        <v>592</v>
      </c>
      <c r="AV59" s="206"/>
      <c r="AW59" s="206"/>
      <c r="AX59" s="249"/>
      <c r="AY59">
        <v>1</v>
      </c>
    </row>
    <row r="60" spans="1:51" ht="18.75" customHeight="1" x14ac:dyDescent="0.2">
      <c r="A60" s="110"/>
      <c r="B60" s="108"/>
      <c r="C60" s="107"/>
      <c r="D60" s="108"/>
      <c r="E60" s="420" t="s">
        <v>182</v>
      </c>
      <c r="F60" s="421"/>
      <c r="G60" s="533" t="s">
        <v>179</v>
      </c>
      <c r="H60" s="132"/>
      <c r="I60" s="132"/>
      <c r="J60" s="132"/>
      <c r="K60" s="132"/>
      <c r="L60" s="132"/>
      <c r="M60" s="132"/>
      <c r="N60" s="132"/>
      <c r="O60" s="132"/>
      <c r="P60" s="132"/>
      <c r="Q60" s="132"/>
      <c r="R60" s="132"/>
      <c r="S60" s="132"/>
      <c r="T60" s="132"/>
      <c r="U60" s="132"/>
      <c r="V60" s="132"/>
      <c r="W60" s="132"/>
      <c r="X60" s="136"/>
      <c r="Y60" s="231"/>
      <c r="Z60" s="232"/>
      <c r="AA60" s="233"/>
      <c r="AB60" s="131" t="s">
        <v>11</v>
      </c>
      <c r="AC60" s="132"/>
      <c r="AD60" s="136"/>
      <c r="AE60" s="209" t="s">
        <v>180</v>
      </c>
      <c r="AF60" s="210"/>
      <c r="AG60" s="210"/>
      <c r="AH60" s="211"/>
      <c r="AI60" s="212" t="s">
        <v>419</v>
      </c>
      <c r="AJ60" s="212"/>
      <c r="AK60" s="212"/>
      <c r="AL60" s="131"/>
      <c r="AM60" s="212" t="s">
        <v>420</v>
      </c>
      <c r="AN60" s="212"/>
      <c r="AO60" s="212"/>
      <c r="AP60" s="131"/>
      <c r="AQ60" s="131" t="s">
        <v>174</v>
      </c>
      <c r="AR60" s="132"/>
      <c r="AS60" s="132"/>
      <c r="AT60" s="136"/>
      <c r="AU60" s="200" t="s">
        <v>130</v>
      </c>
      <c r="AV60" s="200"/>
      <c r="AW60" s="200"/>
      <c r="AX60" s="201"/>
      <c r="AY60">
        <v>1</v>
      </c>
    </row>
    <row r="61" spans="1:51" ht="18.75" customHeight="1" x14ac:dyDescent="0.2">
      <c r="A61" s="110"/>
      <c r="B61" s="108"/>
      <c r="C61" s="107"/>
      <c r="D61" s="108"/>
      <c r="E61" s="420"/>
      <c r="F61" s="421"/>
      <c r="G61" s="137"/>
      <c r="H61" s="134"/>
      <c r="I61" s="134"/>
      <c r="J61" s="134"/>
      <c r="K61" s="134"/>
      <c r="L61" s="134"/>
      <c r="M61" s="134"/>
      <c r="N61" s="134"/>
      <c r="O61" s="134"/>
      <c r="P61" s="134"/>
      <c r="Q61" s="134"/>
      <c r="R61" s="134"/>
      <c r="S61" s="134"/>
      <c r="T61" s="134"/>
      <c r="U61" s="134"/>
      <c r="V61" s="134"/>
      <c r="W61" s="134"/>
      <c r="X61" s="138"/>
      <c r="Y61" s="231"/>
      <c r="Z61" s="232"/>
      <c r="AA61" s="233"/>
      <c r="AB61" s="133"/>
      <c r="AC61" s="134"/>
      <c r="AD61" s="138"/>
      <c r="AE61" s="221" t="s">
        <v>592</v>
      </c>
      <c r="AF61" s="221"/>
      <c r="AG61" s="134" t="s">
        <v>175</v>
      </c>
      <c r="AH61" s="138"/>
      <c r="AI61" s="213"/>
      <c r="AJ61" s="213"/>
      <c r="AK61" s="213"/>
      <c r="AL61" s="133"/>
      <c r="AM61" s="213"/>
      <c r="AN61" s="213"/>
      <c r="AO61" s="213"/>
      <c r="AP61" s="133"/>
      <c r="AQ61" s="220" t="s">
        <v>592</v>
      </c>
      <c r="AR61" s="221"/>
      <c r="AS61" s="134" t="s">
        <v>175</v>
      </c>
      <c r="AT61" s="138"/>
      <c r="AU61" s="221" t="s">
        <v>592</v>
      </c>
      <c r="AV61" s="221"/>
      <c r="AW61" s="134" t="s">
        <v>167</v>
      </c>
      <c r="AX61" s="554"/>
      <c r="AY61">
        <v>1</v>
      </c>
    </row>
    <row r="62" spans="1:51" ht="23.25" customHeight="1" x14ac:dyDescent="0.2">
      <c r="A62" s="110"/>
      <c r="B62" s="108"/>
      <c r="C62" s="107"/>
      <c r="D62" s="108"/>
      <c r="E62" s="420"/>
      <c r="F62" s="421"/>
      <c r="G62" s="234" t="s">
        <v>592</v>
      </c>
      <c r="H62" s="152"/>
      <c r="I62" s="152"/>
      <c r="J62" s="152"/>
      <c r="K62" s="152"/>
      <c r="L62" s="152"/>
      <c r="M62" s="152"/>
      <c r="N62" s="152"/>
      <c r="O62" s="152"/>
      <c r="P62" s="152"/>
      <c r="Q62" s="152"/>
      <c r="R62" s="152"/>
      <c r="S62" s="152"/>
      <c r="T62" s="152"/>
      <c r="U62" s="152"/>
      <c r="V62" s="152"/>
      <c r="W62" s="152"/>
      <c r="X62" s="161"/>
      <c r="Y62" s="429" t="s">
        <v>12</v>
      </c>
      <c r="Z62" s="430"/>
      <c r="AA62" s="431"/>
      <c r="AB62" s="355" t="s">
        <v>592</v>
      </c>
      <c r="AC62" s="355"/>
      <c r="AD62" s="355"/>
      <c r="AE62" s="247" t="s">
        <v>592</v>
      </c>
      <c r="AF62" s="206"/>
      <c r="AG62" s="206"/>
      <c r="AH62" s="206"/>
      <c r="AI62" s="247" t="s">
        <v>592</v>
      </c>
      <c r="AJ62" s="206"/>
      <c r="AK62" s="206"/>
      <c r="AL62" s="206"/>
      <c r="AM62" s="247" t="s">
        <v>592</v>
      </c>
      <c r="AN62" s="206"/>
      <c r="AO62" s="206"/>
      <c r="AP62" s="248"/>
      <c r="AQ62" s="247" t="s">
        <v>592</v>
      </c>
      <c r="AR62" s="206"/>
      <c r="AS62" s="206"/>
      <c r="AT62" s="248"/>
      <c r="AU62" s="206" t="s">
        <v>592</v>
      </c>
      <c r="AV62" s="206"/>
      <c r="AW62" s="206"/>
      <c r="AX62" s="249"/>
      <c r="AY62">
        <v>1</v>
      </c>
    </row>
    <row r="63" spans="1:51" ht="23.25" customHeight="1" x14ac:dyDescent="0.2">
      <c r="A63" s="110"/>
      <c r="B63" s="108"/>
      <c r="C63" s="107"/>
      <c r="D63" s="108"/>
      <c r="E63" s="420"/>
      <c r="F63" s="421"/>
      <c r="G63" s="235"/>
      <c r="H63" s="236"/>
      <c r="I63" s="236"/>
      <c r="J63" s="236"/>
      <c r="K63" s="236"/>
      <c r="L63" s="236"/>
      <c r="M63" s="236"/>
      <c r="N63" s="236"/>
      <c r="O63" s="236"/>
      <c r="P63" s="236"/>
      <c r="Q63" s="236"/>
      <c r="R63" s="236"/>
      <c r="S63" s="236"/>
      <c r="T63" s="236"/>
      <c r="U63" s="236"/>
      <c r="V63" s="236"/>
      <c r="W63" s="236"/>
      <c r="X63" s="237"/>
      <c r="Y63" s="250" t="s">
        <v>53</v>
      </c>
      <c r="Z63" s="251"/>
      <c r="AA63" s="252"/>
      <c r="AB63" s="542" t="s">
        <v>592</v>
      </c>
      <c r="AC63" s="542"/>
      <c r="AD63" s="542"/>
      <c r="AE63" s="247" t="s">
        <v>592</v>
      </c>
      <c r="AF63" s="206"/>
      <c r="AG63" s="206"/>
      <c r="AH63" s="248"/>
      <c r="AI63" s="247" t="s">
        <v>592</v>
      </c>
      <c r="AJ63" s="206"/>
      <c r="AK63" s="206"/>
      <c r="AL63" s="206"/>
      <c r="AM63" s="247" t="s">
        <v>592</v>
      </c>
      <c r="AN63" s="206"/>
      <c r="AO63" s="206"/>
      <c r="AP63" s="248"/>
      <c r="AQ63" s="247" t="s">
        <v>592</v>
      </c>
      <c r="AR63" s="206"/>
      <c r="AS63" s="206"/>
      <c r="AT63" s="248"/>
      <c r="AU63" s="206" t="s">
        <v>592</v>
      </c>
      <c r="AV63" s="206"/>
      <c r="AW63" s="206"/>
      <c r="AX63" s="249"/>
      <c r="AY63">
        <v>1</v>
      </c>
    </row>
    <row r="64" spans="1:51" ht="23.25" customHeight="1" x14ac:dyDescent="0.2">
      <c r="A64" s="110"/>
      <c r="B64" s="108"/>
      <c r="C64" s="107"/>
      <c r="D64" s="108"/>
      <c r="E64" s="420"/>
      <c r="F64" s="421"/>
      <c r="G64" s="238"/>
      <c r="H64" s="162"/>
      <c r="I64" s="162"/>
      <c r="J64" s="162"/>
      <c r="K64" s="162"/>
      <c r="L64" s="162"/>
      <c r="M64" s="162"/>
      <c r="N64" s="162"/>
      <c r="O64" s="162"/>
      <c r="P64" s="162"/>
      <c r="Q64" s="162"/>
      <c r="R64" s="162"/>
      <c r="S64" s="162"/>
      <c r="T64" s="162"/>
      <c r="U64" s="162"/>
      <c r="V64" s="162"/>
      <c r="W64" s="162"/>
      <c r="X64" s="163"/>
      <c r="Y64" s="250" t="s">
        <v>13</v>
      </c>
      <c r="Z64" s="251"/>
      <c r="AA64" s="252"/>
      <c r="AB64" s="516" t="s">
        <v>14</v>
      </c>
      <c r="AC64" s="516"/>
      <c r="AD64" s="516"/>
      <c r="AE64" s="247" t="s">
        <v>592</v>
      </c>
      <c r="AF64" s="206"/>
      <c r="AG64" s="206"/>
      <c r="AH64" s="248"/>
      <c r="AI64" s="247" t="s">
        <v>592</v>
      </c>
      <c r="AJ64" s="206"/>
      <c r="AK64" s="206"/>
      <c r="AL64" s="206"/>
      <c r="AM64" s="247" t="s">
        <v>592</v>
      </c>
      <c r="AN64" s="206"/>
      <c r="AO64" s="206"/>
      <c r="AP64" s="248"/>
      <c r="AQ64" s="247" t="s">
        <v>592</v>
      </c>
      <c r="AR64" s="206"/>
      <c r="AS64" s="206"/>
      <c r="AT64" s="248"/>
      <c r="AU64" s="206" t="s">
        <v>592</v>
      </c>
      <c r="AV64" s="206"/>
      <c r="AW64" s="206"/>
      <c r="AX64" s="249"/>
      <c r="AY64">
        <v>1</v>
      </c>
    </row>
    <row r="65" spans="1:51" ht="23.85" customHeight="1" x14ac:dyDescent="0.2">
      <c r="A65" s="110"/>
      <c r="B65" s="108"/>
      <c r="C65" s="107"/>
      <c r="D65" s="108"/>
      <c r="E65" s="357" t="s">
        <v>284</v>
      </c>
      <c r="F65" s="358"/>
      <c r="G65" s="358"/>
      <c r="H65" s="358"/>
      <c r="I65" s="358"/>
      <c r="J65" s="358"/>
      <c r="K65" s="358"/>
      <c r="L65" s="358"/>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8"/>
      <c r="AO65" s="358"/>
      <c r="AP65" s="358"/>
      <c r="AQ65" s="358"/>
      <c r="AR65" s="358"/>
      <c r="AS65" s="358"/>
      <c r="AT65" s="358"/>
      <c r="AU65" s="358"/>
      <c r="AV65" s="358"/>
      <c r="AW65" s="358"/>
      <c r="AX65" s="359"/>
      <c r="AY65">
        <v>1</v>
      </c>
    </row>
    <row r="66" spans="1:51" ht="24.75" customHeight="1" x14ac:dyDescent="0.2">
      <c r="A66" s="110"/>
      <c r="B66" s="108"/>
      <c r="C66" s="107"/>
      <c r="D66" s="108"/>
      <c r="E66" s="151" t="s">
        <v>592</v>
      </c>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c r="AY66">
        <v>1</v>
      </c>
    </row>
    <row r="67" spans="1:51" ht="24.75" customHeight="1" thickBot="1" x14ac:dyDescent="0.25">
      <c r="A67" s="110"/>
      <c r="B67" s="108"/>
      <c r="C67" s="107"/>
      <c r="D67" s="108"/>
      <c r="E67" s="154"/>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6"/>
      <c r="AY67">
        <v>1</v>
      </c>
    </row>
    <row r="68" spans="1:51" ht="27" customHeight="1" x14ac:dyDescent="0.2">
      <c r="A68" s="658" t="s">
        <v>46</v>
      </c>
      <c r="B68" s="659"/>
      <c r="C68" s="659"/>
      <c r="D68" s="659"/>
      <c r="E68" s="659"/>
      <c r="F68" s="659"/>
      <c r="G68" s="659"/>
      <c r="H68" s="659"/>
      <c r="I68" s="659"/>
      <c r="J68" s="659"/>
      <c r="K68" s="659"/>
      <c r="L68" s="659"/>
      <c r="M68" s="659"/>
      <c r="N68" s="659"/>
      <c r="O68" s="659"/>
      <c r="P68" s="659"/>
      <c r="Q68" s="659"/>
      <c r="R68" s="659"/>
      <c r="S68" s="659"/>
      <c r="T68" s="659"/>
      <c r="U68" s="659"/>
      <c r="V68" s="659"/>
      <c r="W68" s="659"/>
      <c r="X68" s="659"/>
      <c r="Y68" s="659"/>
      <c r="Z68" s="659"/>
      <c r="AA68" s="659"/>
      <c r="AB68" s="659"/>
      <c r="AC68" s="659"/>
      <c r="AD68" s="659"/>
      <c r="AE68" s="659"/>
      <c r="AF68" s="659"/>
      <c r="AG68" s="659"/>
      <c r="AH68" s="659"/>
      <c r="AI68" s="659"/>
      <c r="AJ68" s="659"/>
      <c r="AK68" s="659"/>
      <c r="AL68" s="659"/>
      <c r="AM68" s="659"/>
      <c r="AN68" s="659"/>
      <c r="AO68" s="659"/>
      <c r="AP68" s="659"/>
      <c r="AQ68" s="659"/>
      <c r="AR68" s="659"/>
      <c r="AS68" s="659"/>
      <c r="AT68" s="659"/>
      <c r="AU68" s="659"/>
      <c r="AV68" s="659"/>
      <c r="AW68" s="659"/>
      <c r="AX68" s="660"/>
    </row>
    <row r="69" spans="1:51" ht="27" customHeight="1" x14ac:dyDescent="0.2">
      <c r="A69" s="5"/>
      <c r="B69" s="6"/>
      <c r="C69" s="518" t="s">
        <v>31</v>
      </c>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519"/>
      <c r="AD69" s="337" t="s">
        <v>35</v>
      </c>
      <c r="AE69" s="337"/>
      <c r="AF69" s="337"/>
      <c r="AG69" s="571" t="s">
        <v>30</v>
      </c>
      <c r="AH69" s="337"/>
      <c r="AI69" s="337"/>
      <c r="AJ69" s="337"/>
      <c r="AK69" s="337"/>
      <c r="AL69" s="337"/>
      <c r="AM69" s="337"/>
      <c r="AN69" s="337"/>
      <c r="AO69" s="337"/>
      <c r="AP69" s="337"/>
      <c r="AQ69" s="337"/>
      <c r="AR69" s="337"/>
      <c r="AS69" s="337"/>
      <c r="AT69" s="337"/>
      <c r="AU69" s="337"/>
      <c r="AV69" s="337"/>
      <c r="AW69" s="337"/>
      <c r="AX69" s="572"/>
    </row>
    <row r="70" spans="1:51" ht="46.5" customHeight="1" x14ac:dyDescent="0.2">
      <c r="A70" s="646" t="s">
        <v>135</v>
      </c>
      <c r="B70" s="647"/>
      <c r="C70" s="399" t="s">
        <v>136</v>
      </c>
      <c r="D70" s="400"/>
      <c r="E70" s="400"/>
      <c r="F70" s="400"/>
      <c r="G70" s="400"/>
      <c r="H70" s="400"/>
      <c r="I70" s="400"/>
      <c r="J70" s="400"/>
      <c r="K70" s="400"/>
      <c r="L70" s="400"/>
      <c r="M70" s="400"/>
      <c r="N70" s="400"/>
      <c r="O70" s="400"/>
      <c r="P70" s="400"/>
      <c r="Q70" s="400"/>
      <c r="R70" s="400"/>
      <c r="S70" s="400"/>
      <c r="T70" s="400"/>
      <c r="U70" s="400"/>
      <c r="V70" s="400"/>
      <c r="W70" s="400"/>
      <c r="X70" s="400"/>
      <c r="Y70" s="400"/>
      <c r="Z70" s="400"/>
      <c r="AA70" s="400"/>
      <c r="AB70" s="400"/>
      <c r="AC70" s="401"/>
      <c r="AD70" s="332" t="s">
        <v>590</v>
      </c>
      <c r="AE70" s="333"/>
      <c r="AF70" s="333"/>
      <c r="AG70" s="520" t="s">
        <v>606</v>
      </c>
      <c r="AH70" s="521"/>
      <c r="AI70" s="521"/>
      <c r="AJ70" s="521"/>
      <c r="AK70" s="521"/>
      <c r="AL70" s="521"/>
      <c r="AM70" s="521"/>
      <c r="AN70" s="521"/>
      <c r="AO70" s="521"/>
      <c r="AP70" s="521"/>
      <c r="AQ70" s="521"/>
      <c r="AR70" s="521"/>
      <c r="AS70" s="521"/>
      <c r="AT70" s="521"/>
      <c r="AU70" s="521"/>
      <c r="AV70" s="521"/>
      <c r="AW70" s="521"/>
      <c r="AX70" s="522"/>
    </row>
    <row r="71" spans="1:51" ht="43.5" customHeight="1" x14ac:dyDescent="0.2">
      <c r="A71" s="648"/>
      <c r="B71" s="649"/>
      <c r="C71" s="563" t="s">
        <v>36</v>
      </c>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208"/>
      <c r="AD71" s="218" t="s">
        <v>590</v>
      </c>
      <c r="AE71" s="219"/>
      <c r="AF71" s="219"/>
      <c r="AG71" s="102" t="s">
        <v>606</v>
      </c>
      <c r="AH71" s="103"/>
      <c r="AI71" s="103"/>
      <c r="AJ71" s="103"/>
      <c r="AK71" s="103"/>
      <c r="AL71" s="103"/>
      <c r="AM71" s="103"/>
      <c r="AN71" s="103"/>
      <c r="AO71" s="103"/>
      <c r="AP71" s="103"/>
      <c r="AQ71" s="103"/>
      <c r="AR71" s="103"/>
      <c r="AS71" s="103"/>
      <c r="AT71" s="103"/>
      <c r="AU71" s="103"/>
      <c r="AV71" s="103"/>
      <c r="AW71" s="103"/>
      <c r="AX71" s="104"/>
    </row>
    <row r="72" spans="1:51" ht="27" customHeight="1" x14ac:dyDescent="0.2">
      <c r="A72" s="650"/>
      <c r="B72" s="651"/>
      <c r="C72" s="565" t="s">
        <v>137</v>
      </c>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67"/>
      <c r="AD72" s="540" t="s">
        <v>590</v>
      </c>
      <c r="AE72" s="541"/>
      <c r="AF72" s="541"/>
      <c r="AG72" s="240" t="s">
        <v>607</v>
      </c>
      <c r="AH72" s="236"/>
      <c r="AI72" s="236"/>
      <c r="AJ72" s="236"/>
      <c r="AK72" s="236"/>
      <c r="AL72" s="236"/>
      <c r="AM72" s="236"/>
      <c r="AN72" s="236"/>
      <c r="AO72" s="236"/>
      <c r="AP72" s="236"/>
      <c r="AQ72" s="236"/>
      <c r="AR72" s="236"/>
      <c r="AS72" s="236"/>
      <c r="AT72" s="236"/>
      <c r="AU72" s="236"/>
      <c r="AV72" s="236"/>
      <c r="AW72" s="236"/>
      <c r="AX72" s="328"/>
    </row>
    <row r="73" spans="1:51" ht="27" customHeight="1" x14ac:dyDescent="0.2">
      <c r="A73" s="315" t="s">
        <v>38</v>
      </c>
      <c r="B73" s="316"/>
      <c r="C73" s="568" t="s">
        <v>40</v>
      </c>
      <c r="D73" s="569"/>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570"/>
      <c r="AD73" s="405" t="s">
        <v>590</v>
      </c>
      <c r="AE73" s="406"/>
      <c r="AF73" s="406"/>
      <c r="AG73" s="151" t="s">
        <v>611</v>
      </c>
      <c r="AH73" s="152"/>
      <c r="AI73" s="152"/>
      <c r="AJ73" s="152"/>
      <c r="AK73" s="152"/>
      <c r="AL73" s="152"/>
      <c r="AM73" s="152"/>
      <c r="AN73" s="152"/>
      <c r="AO73" s="152"/>
      <c r="AP73" s="152"/>
      <c r="AQ73" s="152"/>
      <c r="AR73" s="152"/>
      <c r="AS73" s="152"/>
      <c r="AT73" s="152"/>
      <c r="AU73" s="152"/>
      <c r="AV73" s="152"/>
      <c r="AW73" s="152"/>
      <c r="AX73" s="153"/>
    </row>
    <row r="74" spans="1:51" ht="35.25" customHeight="1" x14ac:dyDescent="0.2">
      <c r="A74" s="317"/>
      <c r="B74" s="318"/>
      <c r="C74" s="523"/>
      <c r="D74" s="524"/>
      <c r="E74" s="423" t="s">
        <v>261</v>
      </c>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5"/>
      <c r="AD74" s="218" t="s">
        <v>609</v>
      </c>
      <c r="AE74" s="219"/>
      <c r="AF74" s="341"/>
      <c r="AG74" s="240"/>
      <c r="AH74" s="236"/>
      <c r="AI74" s="236"/>
      <c r="AJ74" s="236"/>
      <c r="AK74" s="236"/>
      <c r="AL74" s="236"/>
      <c r="AM74" s="236"/>
      <c r="AN74" s="236"/>
      <c r="AO74" s="236"/>
      <c r="AP74" s="236"/>
      <c r="AQ74" s="236"/>
      <c r="AR74" s="236"/>
      <c r="AS74" s="236"/>
      <c r="AT74" s="236"/>
      <c r="AU74" s="236"/>
      <c r="AV74" s="236"/>
      <c r="AW74" s="236"/>
      <c r="AX74" s="328"/>
    </row>
    <row r="75" spans="1:51" ht="26.25" customHeight="1" x14ac:dyDescent="0.2">
      <c r="A75" s="317"/>
      <c r="B75" s="318"/>
      <c r="C75" s="525"/>
      <c r="D75" s="526"/>
      <c r="E75" s="426" t="s">
        <v>223</v>
      </c>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8"/>
      <c r="AD75" s="576" t="s">
        <v>608</v>
      </c>
      <c r="AE75" s="577"/>
      <c r="AF75" s="577"/>
      <c r="AG75" s="240"/>
      <c r="AH75" s="236"/>
      <c r="AI75" s="236"/>
      <c r="AJ75" s="236"/>
      <c r="AK75" s="236"/>
      <c r="AL75" s="236"/>
      <c r="AM75" s="236"/>
      <c r="AN75" s="236"/>
      <c r="AO75" s="236"/>
      <c r="AP75" s="236"/>
      <c r="AQ75" s="236"/>
      <c r="AR75" s="236"/>
      <c r="AS75" s="236"/>
      <c r="AT75" s="236"/>
      <c r="AU75" s="236"/>
      <c r="AV75" s="236"/>
      <c r="AW75" s="236"/>
      <c r="AX75" s="328"/>
    </row>
    <row r="76" spans="1:51" ht="26.25" customHeight="1" x14ac:dyDescent="0.2">
      <c r="A76" s="317"/>
      <c r="B76" s="319"/>
      <c r="C76" s="561" t="s">
        <v>41</v>
      </c>
      <c r="D76" s="562"/>
      <c r="E76" s="562"/>
      <c r="F76" s="562"/>
      <c r="G76" s="562"/>
      <c r="H76" s="562"/>
      <c r="I76" s="562"/>
      <c r="J76" s="562"/>
      <c r="K76" s="562"/>
      <c r="L76" s="562"/>
      <c r="M76" s="562"/>
      <c r="N76" s="562"/>
      <c r="O76" s="562"/>
      <c r="P76" s="562"/>
      <c r="Q76" s="562"/>
      <c r="R76" s="562"/>
      <c r="S76" s="562"/>
      <c r="T76" s="562"/>
      <c r="U76" s="562"/>
      <c r="V76" s="562"/>
      <c r="W76" s="562"/>
      <c r="X76" s="562"/>
      <c r="Y76" s="562"/>
      <c r="Z76" s="562"/>
      <c r="AA76" s="562"/>
      <c r="AB76" s="562"/>
      <c r="AC76" s="562"/>
      <c r="AD76" s="225" t="s">
        <v>610</v>
      </c>
      <c r="AE76" s="226"/>
      <c r="AF76" s="226"/>
      <c r="AG76" s="438" t="s">
        <v>592</v>
      </c>
      <c r="AH76" s="439"/>
      <c r="AI76" s="439"/>
      <c r="AJ76" s="439"/>
      <c r="AK76" s="439"/>
      <c r="AL76" s="439"/>
      <c r="AM76" s="439"/>
      <c r="AN76" s="439"/>
      <c r="AO76" s="439"/>
      <c r="AP76" s="439"/>
      <c r="AQ76" s="439"/>
      <c r="AR76" s="439"/>
      <c r="AS76" s="439"/>
      <c r="AT76" s="439"/>
      <c r="AU76" s="439"/>
      <c r="AV76" s="439"/>
      <c r="AW76" s="439"/>
      <c r="AX76" s="440"/>
    </row>
    <row r="77" spans="1:51" ht="35.4" customHeight="1" x14ac:dyDescent="0.2">
      <c r="A77" s="317"/>
      <c r="B77" s="319"/>
      <c r="C77" s="207" t="s">
        <v>138</v>
      </c>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18" t="s">
        <v>590</v>
      </c>
      <c r="AE77" s="219"/>
      <c r="AF77" s="219"/>
      <c r="AG77" s="396" t="s">
        <v>614</v>
      </c>
      <c r="AH77" s="397"/>
      <c r="AI77" s="397"/>
      <c r="AJ77" s="397"/>
      <c r="AK77" s="397"/>
      <c r="AL77" s="397"/>
      <c r="AM77" s="397"/>
      <c r="AN77" s="397"/>
      <c r="AO77" s="397"/>
      <c r="AP77" s="397"/>
      <c r="AQ77" s="397"/>
      <c r="AR77" s="397"/>
      <c r="AS77" s="397"/>
      <c r="AT77" s="397"/>
      <c r="AU77" s="397"/>
      <c r="AV77" s="397"/>
      <c r="AW77" s="397"/>
      <c r="AX77" s="398"/>
    </row>
    <row r="78" spans="1:51" ht="26.25" customHeight="1" x14ac:dyDescent="0.2">
      <c r="A78" s="317"/>
      <c r="B78" s="319"/>
      <c r="C78" s="207" t="s">
        <v>37</v>
      </c>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18" t="s">
        <v>590</v>
      </c>
      <c r="AE78" s="219"/>
      <c r="AF78" s="219"/>
      <c r="AG78" s="102" t="s">
        <v>613</v>
      </c>
      <c r="AH78" s="103"/>
      <c r="AI78" s="103"/>
      <c r="AJ78" s="103"/>
      <c r="AK78" s="103"/>
      <c r="AL78" s="103"/>
      <c r="AM78" s="103"/>
      <c r="AN78" s="103"/>
      <c r="AO78" s="103"/>
      <c r="AP78" s="103"/>
      <c r="AQ78" s="103"/>
      <c r="AR78" s="103"/>
      <c r="AS78" s="103"/>
      <c r="AT78" s="103"/>
      <c r="AU78" s="103"/>
      <c r="AV78" s="103"/>
      <c r="AW78" s="103"/>
      <c r="AX78" s="104"/>
    </row>
    <row r="79" spans="1:51" ht="26.25" customHeight="1" x14ac:dyDescent="0.2">
      <c r="A79" s="317"/>
      <c r="B79" s="319"/>
      <c r="C79" s="207" t="s">
        <v>42</v>
      </c>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543"/>
      <c r="AD79" s="218" t="s">
        <v>590</v>
      </c>
      <c r="AE79" s="219"/>
      <c r="AF79" s="219"/>
      <c r="AG79" s="102" t="s">
        <v>613</v>
      </c>
      <c r="AH79" s="103"/>
      <c r="AI79" s="103"/>
      <c r="AJ79" s="103"/>
      <c r="AK79" s="103"/>
      <c r="AL79" s="103"/>
      <c r="AM79" s="103"/>
      <c r="AN79" s="103"/>
      <c r="AO79" s="103"/>
      <c r="AP79" s="103"/>
      <c r="AQ79" s="103"/>
      <c r="AR79" s="103"/>
      <c r="AS79" s="103"/>
      <c r="AT79" s="103"/>
      <c r="AU79" s="103"/>
      <c r="AV79" s="103"/>
      <c r="AW79" s="103"/>
      <c r="AX79" s="104"/>
    </row>
    <row r="80" spans="1:51" ht="26.25" customHeight="1" x14ac:dyDescent="0.2">
      <c r="A80" s="317"/>
      <c r="B80" s="319"/>
      <c r="C80" s="207" t="s">
        <v>238</v>
      </c>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543"/>
      <c r="AD80" s="540" t="s">
        <v>610</v>
      </c>
      <c r="AE80" s="541"/>
      <c r="AF80" s="541"/>
      <c r="AG80" s="558"/>
      <c r="AH80" s="559"/>
      <c r="AI80" s="559"/>
      <c r="AJ80" s="559"/>
      <c r="AK80" s="559"/>
      <c r="AL80" s="559"/>
      <c r="AM80" s="559"/>
      <c r="AN80" s="559"/>
      <c r="AO80" s="559"/>
      <c r="AP80" s="559"/>
      <c r="AQ80" s="559"/>
      <c r="AR80" s="559"/>
      <c r="AS80" s="559"/>
      <c r="AT80" s="559"/>
      <c r="AU80" s="559"/>
      <c r="AV80" s="559"/>
      <c r="AW80" s="559"/>
      <c r="AX80" s="560"/>
    </row>
    <row r="81" spans="1:50" ht="37.200000000000003" customHeight="1" x14ac:dyDescent="0.2">
      <c r="A81" s="317"/>
      <c r="B81" s="319"/>
      <c r="C81" s="735" t="s">
        <v>239</v>
      </c>
      <c r="D81" s="736"/>
      <c r="E81" s="736"/>
      <c r="F81" s="736"/>
      <c r="G81" s="736"/>
      <c r="H81" s="736"/>
      <c r="I81" s="736"/>
      <c r="J81" s="736"/>
      <c r="K81" s="736"/>
      <c r="L81" s="736"/>
      <c r="M81" s="736"/>
      <c r="N81" s="736"/>
      <c r="O81" s="736"/>
      <c r="P81" s="736"/>
      <c r="Q81" s="736"/>
      <c r="R81" s="736"/>
      <c r="S81" s="736"/>
      <c r="T81" s="736"/>
      <c r="U81" s="736"/>
      <c r="V81" s="736"/>
      <c r="W81" s="736"/>
      <c r="X81" s="736"/>
      <c r="Y81" s="736"/>
      <c r="Z81" s="736"/>
      <c r="AA81" s="736"/>
      <c r="AB81" s="736"/>
      <c r="AC81" s="737"/>
      <c r="AD81" s="218" t="s">
        <v>590</v>
      </c>
      <c r="AE81" s="219"/>
      <c r="AF81" s="341"/>
      <c r="AG81" s="102" t="s">
        <v>615</v>
      </c>
      <c r="AH81" s="103"/>
      <c r="AI81" s="103"/>
      <c r="AJ81" s="103"/>
      <c r="AK81" s="103"/>
      <c r="AL81" s="103"/>
      <c r="AM81" s="103"/>
      <c r="AN81" s="103"/>
      <c r="AO81" s="103"/>
      <c r="AP81" s="103"/>
      <c r="AQ81" s="103"/>
      <c r="AR81" s="103"/>
      <c r="AS81" s="103"/>
      <c r="AT81" s="103"/>
      <c r="AU81" s="103"/>
      <c r="AV81" s="103"/>
      <c r="AW81" s="103"/>
      <c r="AX81" s="104"/>
    </row>
    <row r="82" spans="1:50" ht="26.25" customHeight="1" x14ac:dyDescent="0.2">
      <c r="A82" s="320"/>
      <c r="B82" s="321"/>
      <c r="C82" s="322" t="s">
        <v>225</v>
      </c>
      <c r="D82" s="323"/>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4"/>
      <c r="AD82" s="555" t="s">
        <v>590</v>
      </c>
      <c r="AE82" s="556"/>
      <c r="AF82" s="557"/>
      <c r="AG82" s="432" t="s">
        <v>616</v>
      </c>
      <c r="AH82" s="433"/>
      <c r="AI82" s="433"/>
      <c r="AJ82" s="433"/>
      <c r="AK82" s="433"/>
      <c r="AL82" s="433"/>
      <c r="AM82" s="433"/>
      <c r="AN82" s="433"/>
      <c r="AO82" s="433"/>
      <c r="AP82" s="433"/>
      <c r="AQ82" s="433"/>
      <c r="AR82" s="433"/>
      <c r="AS82" s="433"/>
      <c r="AT82" s="433"/>
      <c r="AU82" s="433"/>
      <c r="AV82" s="433"/>
      <c r="AW82" s="433"/>
      <c r="AX82" s="434"/>
    </row>
    <row r="83" spans="1:50" ht="54" customHeight="1" x14ac:dyDescent="0.2">
      <c r="A83" s="315" t="s">
        <v>39</v>
      </c>
      <c r="B83" s="497"/>
      <c r="C83" s="498" t="s">
        <v>226</v>
      </c>
      <c r="D83" s="499"/>
      <c r="E83" s="499"/>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500"/>
      <c r="AD83" s="225" t="s">
        <v>590</v>
      </c>
      <c r="AE83" s="226"/>
      <c r="AF83" s="227"/>
      <c r="AG83" s="438" t="s">
        <v>651</v>
      </c>
      <c r="AH83" s="439"/>
      <c r="AI83" s="439"/>
      <c r="AJ83" s="439"/>
      <c r="AK83" s="439"/>
      <c r="AL83" s="439"/>
      <c r="AM83" s="439"/>
      <c r="AN83" s="439"/>
      <c r="AO83" s="439"/>
      <c r="AP83" s="439"/>
      <c r="AQ83" s="439"/>
      <c r="AR83" s="439"/>
      <c r="AS83" s="439"/>
      <c r="AT83" s="439"/>
      <c r="AU83" s="439"/>
      <c r="AV83" s="439"/>
      <c r="AW83" s="439"/>
      <c r="AX83" s="440"/>
    </row>
    <row r="84" spans="1:50" ht="35.25" customHeight="1" x14ac:dyDescent="0.2">
      <c r="A84" s="317"/>
      <c r="B84" s="319"/>
      <c r="C84" s="228" t="s">
        <v>44</v>
      </c>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30"/>
      <c r="AD84" s="298" t="s">
        <v>610</v>
      </c>
      <c r="AE84" s="299"/>
      <c r="AF84" s="299"/>
      <c r="AG84" s="102" t="s">
        <v>592</v>
      </c>
      <c r="AH84" s="103"/>
      <c r="AI84" s="103"/>
      <c r="AJ84" s="103"/>
      <c r="AK84" s="103"/>
      <c r="AL84" s="103"/>
      <c r="AM84" s="103"/>
      <c r="AN84" s="103"/>
      <c r="AO84" s="103"/>
      <c r="AP84" s="103"/>
      <c r="AQ84" s="103"/>
      <c r="AR84" s="103"/>
      <c r="AS84" s="103"/>
      <c r="AT84" s="103"/>
      <c r="AU84" s="103"/>
      <c r="AV84" s="103"/>
      <c r="AW84" s="103"/>
      <c r="AX84" s="104"/>
    </row>
    <row r="85" spans="1:50" ht="54" customHeight="1" x14ac:dyDescent="0.2">
      <c r="A85" s="317"/>
      <c r="B85" s="319"/>
      <c r="C85" s="207" t="s">
        <v>183</v>
      </c>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18" t="s">
        <v>590</v>
      </c>
      <c r="AE85" s="219"/>
      <c r="AF85" s="219"/>
      <c r="AG85" s="102" t="s">
        <v>665</v>
      </c>
      <c r="AH85" s="103"/>
      <c r="AI85" s="103"/>
      <c r="AJ85" s="103"/>
      <c r="AK85" s="103"/>
      <c r="AL85" s="103"/>
      <c r="AM85" s="103"/>
      <c r="AN85" s="103"/>
      <c r="AO85" s="103"/>
      <c r="AP85" s="103"/>
      <c r="AQ85" s="103"/>
      <c r="AR85" s="103"/>
      <c r="AS85" s="103"/>
      <c r="AT85" s="103"/>
      <c r="AU85" s="103"/>
      <c r="AV85" s="103"/>
      <c r="AW85" s="103"/>
      <c r="AX85" s="104"/>
    </row>
    <row r="86" spans="1:50" ht="27" customHeight="1" x14ac:dyDescent="0.2">
      <c r="A86" s="320"/>
      <c r="B86" s="321"/>
      <c r="C86" s="207" t="s">
        <v>43</v>
      </c>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18" t="s">
        <v>590</v>
      </c>
      <c r="AE86" s="219"/>
      <c r="AF86" s="219"/>
      <c r="AG86" s="242" t="s">
        <v>612</v>
      </c>
      <c r="AH86" s="162"/>
      <c r="AI86" s="162"/>
      <c r="AJ86" s="162"/>
      <c r="AK86" s="162"/>
      <c r="AL86" s="162"/>
      <c r="AM86" s="162"/>
      <c r="AN86" s="162"/>
      <c r="AO86" s="162"/>
      <c r="AP86" s="162"/>
      <c r="AQ86" s="162"/>
      <c r="AR86" s="162"/>
      <c r="AS86" s="162"/>
      <c r="AT86" s="162"/>
      <c r="AU86" s="162"/>
      <c r="AV86" s="162"/>
      <c r="AW86" s="162"/>
      <c r="AX86" s="517"/>
    </row>
    <row r="87" spans="1:50" ht="41.25" customHeight="1" x14ac:dyDescent="0.2">
      <c r="A87" s="534" t="s">
        <v>57</v>
      </c>
      <c r="B87" s="535"/>
      <c r="C87" s="295" t="s">
        <v>139</v>
      </c>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7"/>
      <c r="AD87" s="225" t="s">
        <v>610</v>
      </c>
      <c r="AE87" s="226"/>
      <c r="AF87" s="226"/>
      <c r="AG87" s="151"/>
      <c r="AH87" s="152"/>
      <c r="AI87" s="152"/>
      <c r="AJ87" s="152"/>
      <c r="AK87" s="152"/>
      <c r="AL87" s="152"/>
      <c r="AM87" s="152"/>
      <c r="AN87" s="152"/>
      <c r="AO87" s="152"/>
      <c r="AP87" s="152"/>
      <c r="AQ87" s="152"/>
      <c r="AR87" s="152"/>
      <c r="AS87" s="152"/>
      <c r="AT87" s="152"/>
      <c r="AU87" s="152"/>
      <c r="AV87" s="152"/>
      <c r="AW87" s="152"/>
      <c r="AX87" s="153"/>
    </row>
    <row r="88" spans="1:50" ht="19.649999999999999" customHeight="1" x14ac:dyDescent="0.2">
      <c r="A88" s="536"/>
      <c r="B88" s="537"/>
      <c r="C88" s="123" t="s">
        <v>235</v>
      </c>
      <c r="D88" s="121"/>
      <c r="E88" s="121"/>
      <c r="F88" s="124"/>
      <c r="G88" s="120" t="s">
        <v>236</v>
      </c>
      <c r="H88" s="121"/>
      <c r="I88" s="121"/>
      <c r="J88" s="121"/>
      <c r="K88" s="121"/>
      <c r="L88" s="121"/>
      <c r="M88" s="121"/>
      <c r="N88" s="120" t="s">
        <v>237</v>
      </c>
      <c r="O88" s="121"/>
      <c r="P88" s="121"/>
      <c r="Q88" s="121"/>
      <c r="R88" s="121"/>
      <c r="S88" s="121"/>
      <c r="T88" s="121"/>
      <c r="U88" s="121"/>
      <c r="V88" s="121"/>
      <c r="W88" s="121"/>
      <c r="X88" s="121"/>
      <c r="Y88" s="121"/>
      <c r="Z88" s="121"/>
      <c r="AA88" s="121"/>
      <c r="AB88" s="121"/>
      <c r="AC88" s="121"/>
      <c r="AD88" s="121"/>
      <c r="AE88" s="121"/>
      <c r="AF88" s="122"/>
      <c r="AG88" s="240"/>
      <c r="AH88" s="236"/>
      <c r="AI88" s="236"/>
      <c r="AJ88" s="236"/>
      <c r="AK88" s="236"/>
      <c r="AL88" s="236"/>
      <c r="AM88" s="236"/>
      <c r="AN88" s="236"/>
      <c r="AO88" s="236"/>
      <c r="AP88" s="236"/>
      <c r="AQ88" s="236"/>
      <c r="AR88" s="236"/>
      <c r="AS88" s="236"/>
      <c r="AT88" s="236"/>
      <c r="AU88" s="236"/>
      <c r="AV88" s="236"/>
      <c r="AW88" s="236"/>
      <c r="AX88" s="328"/>
    </row>
    <row r="89" spans="1:50" ht="24.75" customHeight="1" x14ac:dyDescent="0.2">
      <c r="A89" s="536"/>
      <c r="B89" s="537"/>
      <c r="C89" s="95"/>
      <c r="D89" s="96"/>
      <c r="E89" s="96"/>
      <c r="F89" s="97"/>
      <c r="G89" s="114"/>
      <c r="H89" s="115"/>
      <c r="I89" s="54" t="s">
        <v>686</v>
      </c>
      <c r="J89" s="118"/>
      <c r="K89" s="118"/>
      <c r="L89" s="54" t="s">
        <v>686</v>
      </c>
      <c r="M89" s="55"/>
      <c r="N89" s="125"/>
      <c r="O89" s="126"/>
      <c r="P89" s="126"/>
      <c r="Q89" s="126"/>
      <c r="R89" s="126"/>
      <c r="S89" s="126"/>
      <c r="T89" s="126"/>
      <c r="U89" s="126"/>
      <c r="V89" s="126"/>
      <c r="W89" s="126"/>
      <c r="X89" s="126"/>
      <c r="Y89" s="126"/>
      <c r="Z89" s="126"/>
      <c r="AA89" s="126"/>
      <c r="AB89" s="126"/>
      <c r="AC89" s="126"/>
      <c r="AD89" s="126"/>
      <c r="AE89" s="126"/>
      <c r="AF89" s="127"/>
      <c r="AG89" s="240"/>
      <c r="AH89" s="236"/>
      <c r="AI89" s="236"/>
      <c r="AJ89" s="236"/>
      <c r="AK89" s="236"/>
      <c r="AL89" s="236"/>
      <c r="AM89" s="236"/>
      <c r="AN89" s="236"/>
      <c r="AO89" s="236"/>
      <c r="AP89" s="236"/>
      <c r="AQ89" s="236"/>
      <c r="AR89" s="236"/>
      <c r="AS89" s="236"/>
      <c r="AT89" s="236"/>
      <c r="AU89" s="236"/>
      <c r="AV89" s="236"/>
      <c r="AW89" s="236"/>
      <c r="AX89" s="328"/>
    </row>
    <row r="90" spans="1:50" ht="24.75" customHeight="1" x14ac:dyDescent="0.2">
      <c r="A90" s="536"/>
      <c r="B90" s="537"/>
      <c r="C90" s="95"/>
      <c r="D90" s="96"/>
      <c r="E90" s="96"/>
      <c r="F90" s="97"/>
      <c r="G90" s="114"/>
      <c r="H90" s="115"/>
      <c r="I90" s="54" t="s">
        <v>686</v>
      </c>
      <c r="J90" s="118"/>
      <c r="K90" s="118"/>
      <c r="L90" s="54" t="s">
        <v>686</v>
      </c>
      <c r="M90" s="55"/>
      <c r="N90" s="125"/>
      <c r="O90" s="126"/>
      <c r="P90" s="126"/>
      <c r="Q90" s="126"/>
      <c r="R90" s="126"/>
      <c r="S90" s="126"/>
      <c r="T90" s="126"/>
      <c r="U90" s="126"/>
      <c r="V90" s="126"/>
      <c r="W90" s="126"/>
      <c r="X90" s="126"/>
      <c r="Y90" s="126"/>
      <c r="Z90" s="126"/>
      <c r="AA90" s="126"/>
      <c r="AB90" s="126"/>
      <c r="AC90" s="126"/>
      <c r="AD90" s="126"/>
      <c r="AE90" s="126"/>
      <c r="AF90" s="127"/>
      <c r="AG90" s="240"/>
      <c r="AH90" s="236"/>
      <c r="AI90" s="236"/>
      <c r="AJ90" s="236"/>
      <c r="AK90" s="236"/>
      <c r="AL90" s="236"/>
      <c r="AM90" s="236"/>
      <c r="AN90" s="236"/>
      <c r="AO90" s="236"/>
      <c r="AP90" s="236"/>
      <c r="AQ90" s="236"/>
      <c r="AR90" s="236"/>
      <c r="AS90" s="236"/>
      <c r="AT90" s="236"/>
      <c r="AU90" s="236"/>
      <c r="AV90" s="236"/>
      <c r="AW90" s="236"/>
      <c r="AX90" s="328"/>
    </row>
    <row r="91" spans="1:50" ht="24.75" customHeight="1" x14ac:dyDescent="0.2">
      <c r="A91" s="536"/>
      <c r="B91" s="537"/>
      <c r="C91" s="95"/>
      <c r="D91" s="96"/>
      <c r="E91" s="96"/>
      <c r="F91" s="97"/>
      <c r="G91" s="114"/>
      <c r="H91" s="115"/>
      <c r="I91" s="54" t="s">
        <v>686</v>
      </c>
      <c r="J91" s="118"/>
      <c r="K91" s="118"/>
      <c r="L91" s="54" t="s">
        <v>686</v>
      </c>
      <c r="M91" s="55"/>
      <c r="N91" s="125"/>
      <c r="O91" s="126"/>
      <c r="P91" s="126"/>
      <c r="Q91" s="126"/>
      <c r="R91" s="126"/>
      <c r="S91" s="126"/>
      <c r="T91" s="126"/>
      <c r="U91" s="126"/>
      <c r="V91" s="126"/>
      <c r="W91" s="126"/>
      <c r="X91" s="126"/>
      <c r="Y91" s="126"/>
      <c r="Z91" s="126"/>
      <c r="AA91" s="126"/>
      <c r="AB91" s="126"/>
      <c r="AC91" s="126"/>
      <c r="AD91" s="126"/>
      <c r="AE91" s="126"/>
      <c r="AF91" s="127"/>
      <c r="AG91" s="240"/>
      <c r="AH91" s="236"/>
      <c r="AI91" s="236"/>
      <c r="AJ91" s="236"/>
      <c r="AK91" s="236"/>
      <c r="AL91" s="236"/>
      <c r="AM91" s="236"/>
      <c r="AN91" s="236"/>
      <c r="AO91" s="236"/>
      <c r="AP91" s="236"/>
      <c r="AQ91" s="236"/>
      <c r="AR91" s="236"/>
      <c r="AS91" s="236"/>
      <c r="AT91" s="236"/>
      <c r="AU91" s="236"/>
      <c r="AV91" s="236"/>
      <c r="AW91" s="236"/>
      <c r="AX91" s="328"/>
    </row>
    <row r="92" spans="1:50" ht="24.75" customHeight="1" x14ac:dyDescent="0.2">
      <c r="A92" s="536"/>
      <c r="B92" s="537"/>
      <c r="C92" s="95"/>
      <c r="D92" s="96"/>
      <c r="E92" s="96"/>
      <c r="F92" s="97"/>
      <c r="G92" s="114"/>
      <c r="H92" s="115"/>
      <c r="I92" s="54" t="s">
        <v>686</v>
      </c>
      <c r="J92" s="118"/>
      <c r="K92" s="118"/>
      <c r="L92" s="54" t="s">
        <v>686</v>
      </c>
      <c r="M92" s="55"/>
      <c r="N92" s="125"/>
      <c r="O92" s="126"/>
      <c r="P92" s="126"/>
      <c r="Q92" s="126"/>
      <c r="R92" s="126"/>
      <c r="S92" s="126"/>
      <c r="T92" s="126"/>
      <c r="U92" s="126"/>
      <c r="V92" s="126"/>
      <c r="W92" s="126"/>
      <c r="X92" s="126"/>
      <c r="Y92" s="126"/>
      <c r="Z92" s="126"/>
      <c r="AA92" s="126"/>
      <c r="AB92" s="126"/>
      <c r="AC92" s="126"/>
      <c r="AD92" s="126"/>
      <c r="AE92" s="126"/>
      <c r="AF92" s="127"/>
      <c r="AG92" s="240"/>
      <c r="AH92" s="236"/>
      <c r="AI92" s="236"/>
      <c r="AJ92" s="236"/>
      <c r="AK92" s="236"/>
      <c r="AL92" s="236"/>
      <c r="AM92" s="236"/>
      <c r="AN92" s="236"/>
      <c r="AO92" s="236"/>
      <c r="AP92" s="236"/>
      <c r="AQ92" s="236"/>
      <c r="AR92" s="236"/>
      <c r="AS92" s="236"/>
      <c r="AT92" s="236"/>
      <c r="AU92" s="236"/>
      <c r="AV92" s="236"/>
      <c r="AW92" s="236"/>
      <c r="AX92" s="328"/>
    </row>
    <row r="93" spans="1:50" ht="24.75" customHeight="1" x14ac:dyDescent="0.2">
      <c r="A93" s="538"/>
      <c r="B93" s="539"/>
      <c r="C93" s="95"/>
      <c r="D93" s="96"/>
      <c r="E93" s="96"/>
      <c r="F93" s="97"/>
      <c r="G93" s="116"/>
      <c r="H93" s="117"/>
      <c r="I93" s="56" t="s">
        <v>686</v>
      </c>
      <c r="J93" s="119"/>
      <c r="K93" s="119"/>
      <c r="L93" s="56" t="s">
        <v>686</v>
      </c>
      <c r="M93" s="57"/>
      <c r="N93" s="111"/>
      <c r="O93" s="112"/>
      <c r="P93" s="112"/>
      <c r="Q93" s="112"/>
      <c r="R93" s="112"/>
      <c r="S93" s="112"/>
      <c r="T93" s="112"/>
      <c r="U93" s="112"/>
      <c r="V93" s="112"/>
      <c r="W93" s="112"/>
      <c r="X93" s="112"/>
      <c r="Y93" s="112"/>
      <c r="Z93" s="112"/>
      <c r="AA93" s="112"/>
      <c r="AB93" s="112"/>
      <c r="AC93" s="112"/>
      <c r="AD93" s="112"/>
      <c r="AE93" s="112"/>
      <c r="AF93" s="113"/>
      <c r="AG93" s="242"/>
      <c r="AH93" s="162"/>
      <c r="AI93" s="162"/>
      <c r="AJ93" s="162"/>
      <c r="AK93" s="162"/>
      <c r="AL93" s="162"/>
      <c r="AM93" s="162"/>
      <c r="AN93" s="162"/>
      <c r="AO93" s="162"/>
      <c r="AP93" s="162"/>
      <c r="AQ93" s="162"/>
      <c r="AR93" s="162"/>
      <c r="AS93" s="162"/>
      <c r="AT93" s="162"/>
      <c r="AU93" s="162"/>
      <c r="AV93" s="162"/>
      <c r="AW93" s="162"/>
      <c r="AX93" s="517"/>
    </row>
    <row r="94" spans="1:50" ht="67.5" customHeight="1" x14ac:dyDescent="0.2">
      <c r="A94" s="315" t="s">
        <v>47</v>
      </c>
      <c r="B94" s="528"/>
      <c r="C94" s="532" t="s">
        <v>52</v>
      </c>
      <c r="D94" s="669"/>
      <c r="E94" s="669"/>
      <c r="F94" s="670"/>
      <c r="G94" s="216" t="s">
        <v>652</v>
      </c>
      <c r="H94" s="216"/>
      <c r="I94" s="216"/>
      <c r="J94" s="216"/>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7"/>
    </row>
    <row r="95" spans="1:50" ht="67.5" customHeight="1" thickBot="1" x14ac:dyDescent="0.25">
      <c r="A95" s="529"/>
      <c r="B95" s="530"/>
      <c r="C95" s="444" t="s">
        <v>56</v>
      </c>
      <c r="D95" s="445"/>
      <c r="E95" s="445"/>
      <c r="F95" s="446"/>
      <c r="G95" s="214" t="s">
        <v>617</v>
      </c>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c r="AT95" s="214"/>
      <c r="AU95" s="214"/>
      <c r="AV95" s="214"/>
      <c r="AW95" s="214"/>
      <c r="AX95" s="215"/>
    </row>
    <row r="96" spans="1:50" ht="24" customHeight="1" x14ac:dyDescent="0.2">
      <c r="A96" s="441" t="s">
        <v>32</v>
      </c>
      <c r="B96" s="442"/>
      <c r="C96" s="442"/>
      <c r="D96" s="442"/>
      <c r="E96" s="442"/>
      <c r="F96" s="442"/>
      <c r="G96" s="442"/>
      <c r="H96" s="442"/>
      <c r="I96" s="442"/>
      <c r="J96" s="442"/>
      <c r="K96" s="442"/>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2"/>
      <c r="AM96" s="442"/>
      <c r="AN96" s="442"/>
      <c r="AO96" s="442"/>
      <c r="AP96" s="442"/>
      <c r="AQ96" s="442"/>
      <c r="AR96" s="442"/>
      <c r="AS96" s="442"/>
      <c r="AT96" s="442"/>
      <c r="AU96" s="442"/>
      <c r="AV96" s="442"/>
      <c r="AW96" s="442"/>
      <c r="AX96" s="443"/>
    </row>
    <row r="97" spans="1:52" ht="67.5" customHeight="1" thickBot="1" x14ac:dyDescent="0.25">
      <c r="A97" s="309" t="s">
        <v>684</v>
      </c>
      <c r="B97" s="310"/>
      <c r="C97" s="310"/>
      <c r="D97" s="310"/>
      <c r="E97" s="310"/>
      <c r="F97" s="310"/>
      <c r="G97" s="310"/>
      <c r="H97" s="310"/>
      <c r="I97" s="310"/>
      <c r="J97" s="310"/>
      <c r="K97" s="310"/>
      <c r="L97" s="310"/>
      <c r="M97" s="310"/>
      <c r="N97" s="310"/>
      <c r="O97" s="310"/>
      <c r="P97" s="310"/>
      <c r="Q97" s="310"/>
      <c r="R97" s="310"/>
      <c r="S97" s="310"/>
      <c r="T97" s="310"/>
      <c r="U97" s="310"/>
      <c r="V97" s="310"/>
      <c r="W97" s="310"/>
      <c r="X97" s="310"/>
      <c r="Y97" s="310"/>
      <c r="Z97" s="310"/>
      <c r="AA97" s="310"/>
      <c r="AB97" s="310"/>
      <c r="AC97" s="310"/>
      <c r="AD97" s="310"/>
      <c r="AE97" s="310"/>
      <c r="AF97" s="310"/>
      <c r="AG97" s="310"/>
      <c r="AH97" s="310"/>
      <c r="AI97" s="310"/>
      <c r="AJ97" s="310"/>
      <c r="AK97" s="310"/>
      <c r="AL97" s="310"/>
      <c r="AM97" s="310"/>
      <c r="AN97" s="310"/>
      <c r="AO97" s="310"/>
      <c r="AP97" s="310"/>
      <c r="AQ97" s="310"/>
      <c r="AR97" s="310"/>
      <c r="AS97" s="310"/>
      <c r="AT97" s="310"/>
      <c r="AU97" s="310"/>
      <c r="AV97" s="310"/>
      <c r="AW97" s="310"/>
      <c r="AX97" s="311"/>
    </row>
    <row r="98" spans="1:52" ht="24.75" customHeight="1" x14ac:dyDescent="0.2">
      <c r="A98" s="435" t="s">
        <v>33</v>
      </c>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2" ht="67.5" customHeight="1" thickBot="1" x14ac:dyDescent="0.25">
      <c r="A99" s="351" t="s">
        <v>683</v>
      </c>
      <c r="B99" s="352"/>
      <c r="C99" s="352"/>
      <c r="D99" s="352"/>
      <c r="E99" s="353"/>
      <c r="F99" s="422" t="s">
        <v>682</v>
      </c>
      <c r="G99" s="310"/>
      <c r="H99" s="310"/>
      <c r="I99" s="310"/>
      <c r="J99" s="310"/>
      <c r="K99" s="310"/>
      <c r="L99" s="310"/>
      <c r="M99" s="310"/>
      <c r="N99" s="310"/>
      <c r="O99" s="310"/>
      <c r="P99" s="310"/>
      <c r="Q99" s="310"/>
      <c r="R99" s="310"/>
      <c r="S99" s="310"/>
      <c r="T99" s="310"/>
      <c r="U99" s="310"/>
      <c r="V99" s="310"/>
      <c r="W99" s="310"/>
      <c r="X99" s="310"/>
      <c r="Y99" s="310"/>
      <c r="Z99" s="310"/>
      <c r="AA99" s="310"/>
      <c r="AB99" s="310"/>
      <c r="AC99" s="310"/>
      <c r="AD99" s="310"/>
      <c r="AE99" s="310"/>
      <c r="AF99" s="310"/>
      <c r="AG99" s="310"/>
      <c r="AH99" s="310"/>
      <c r="AI99" s="310"/>
      <c r="AJ99" s="310"/>
      <c r="AK99" s="310"/>
      <c r="AL99" s="310"/>
      <c r="AM99" s="310"/>
      <c r="AN99" s="310"/>
      <c r="AO99" s="310"/>
      <c r="AP99" s="310"/>
      <c r="AQ99" s="310"/>
      <c r="AR99" s="310"/>
      <c r="AS99" s="310"/>
      <c r="AT99" s="310"/>
      <c r="AU99" s="310"/>
      <c r="AV99" s="310"/>
      <c r="AW99" s="310"/>
      <c r="AX99" s="311"/>
    </row>
    <row r="100" spans="1:52" ht="24.75" customHeight="1" x14ac:dyDescent="0.2">
      <c r="A100" s="435" t="s">
        <v>45</v>
      </c>
      <c r="B100" s="436"/>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2" ht="66" customHeight="1" thickBot="1" x14ac:dyDescent="0.25">
      <c r="A101" s="351" t="s">
        <v>262</v>
      </c>
      <c r="B101" s="352"/>
      <c r="C101" s="352"/>
      <c r="D101" s="352"/>
      <c r="E101" s="353"/>
      <c r="F101" s="312" t="s">
        <v>685</v>
      </c>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313"/>
      <c r="AP101" s="313"/>
      <c r="AQ101" s="313"/>
      <c r="AR101" s="313"/>
      <c r="AS101" s="313"/>
      <c r="AT101" s="313"/>
      <c r="AU101" s="313"/>
      <c r="AV101" s="313"/>
      <c r="AW101" s="313"/>
      <c r="AX101" s="314"/>
    </row>
    <row r="102" spans="1:52" ht="24.75" customHeight="1" x14ac:dyDescent="0.2">
      <c r="A102" s="361" t="s">
        <v>34</v>
      </c>
      <c r="B102" s="362"/>
      <c r="C102" s="362"/>
      <c r="D102" s="362"/>
      <c r="E102" s="362"/>
      <c r="F102" s="362"/>
      <c r="G102" s="362"/>
      <c r="H102" s="362"/>
      <c r="I102" s="362"/>
      <c r="J102" s="362"/>
      <c r="K102" s="362"/>
      <c r="L102" s="362"/>
      <c r="M102" s="362"/>
      <c r="N102" s="362"/>
      <c r="O102" s="362"/>
      <c r="P102" s="362"/>
      <c r="Q102" s="362"/>
      <c r="R102" s="362"/>
      <c r="S102" s="362"/>
      <c r="T102" s="362"/>
      <c r="U102" s="362"/>
      <c r="V102" s="362"/>
      <c r="W102" s="362"/>
      <c r="X102" s="362"/>
      <c r="Y102" s="362"/>
      <c r="Z102" s="362"/>
      <c r="AA102" s="362"/>
      <c r="AB102" s="362"/>
      <c r="AC102" s="362"/>
      <c r="AD102" s="362"/>
      <c r="AE102" s="362"/>
      <c r="AF102" s="362"/>
      <c r="AG102" s="362"/>
      <c r="AH102" s="362"/>
      <c r="AI102" s="362"/>
      <c r="AJ102" s="362"/>
      <c r="AK102" s="362"/>
      <c r="AL102" s="362"/>
      <c r="AM102" s="362"/>
      <c r="AN102" s="362"/>
      <c r="AO102" s="362"/>
      <c r="AP102" s="362"/>
      <c r="AQ102" s="362"/>
      <c r="AR102" s="362"/>
      <c r="AS102" s="362"/>
      <c r="AT102" s="362"/>
      <c r="AU102" s="362"/>
      <c r="AV102" s="362"/>
      <c r="AW102" s="362"/>
      <c r="AX102" s="363"/>
    </row>
    <row r="103" spans="1:52" ht="67.5" customHeight="1" thickBot="1" x14ac:dyDescent="0.25">
      <c r="A103" s="739"/>
      <c r="B103" s="740"/>
      <c r="C103" s="740"/>
      <c r="D103" s="740"/>
      <c r="E103" s="740"/>
      <c r="F103" s="740"/>
      <c r="G103" s="740"/>
      <c r="H103" s="740"/>
      <c r="I103" s="740"/>
      <c r="J103" s="740"/>
      <c r="K103" s="740"/>
      <c r="L103" s="740"/>
      <c r="M103" s="740"/>
      <c r="N103" s="740"/>
      <c r="O103" s="740"/>
      <c r="P103" s="740"/>
      <c r="Q103" s="740"/>
      <c r="R103" s="740"/>
      <c r="S103" s="740"/>
      <c r="T103" s="740"/>
      <c r="U103" s="740"/>
      <c r="V103" s="740"/>
      <c r="W103" s="740"/>
      <c r="X103" s="740"/>
      <c r="Y103" s="740"/>
      <c r="Z103" s="740"/>
      <c r="AA103" s="740"/>
      <c r="AB103" s="740"/>
      <c r="AC103" s="740"/>
      <c r="AD103" s="740"/>
      <c r="AE103" s="740"/>
      <c r="AF103" s="740"/>
      <c r="AG103" s="740"/>
      <c r="AH103" s="740"/>
      <c r="AI103" s="740"/>
      <c r="AJ103" s="740"/>
      <c r="AK103" s="740"/>
      <c r="AL103" s="740"/>
      <c r="AM103" s="740"/>
      <c r="AN103" s="740"/>
      <c r="AO103" s="740"/>
      <c r="AP103" s="740"/>
      <c r="AQ103" s="740"/>
      <c r="AR103" s="740"/>
      <c r="AS103" s="740"/>
      <c r="AT103" s="740"/>
      <c r="AU103" s="740"/>
      <c r="AV103" s="740"/>
      <c r="AW103" s="740"/>
      <c r="AX103" s="741"/>
    </row>
    <row r="104" spans="1:52" ht="24.75" customHeight="1" x14ac:dyDescent="0.2">
      <c r="A104" s="325" t="s">
        <v>242</v>
      </c>
      <c r="B104" s="326"/>
      <c r="C104" s="326"/>
      <c r="D104" s="326"/>
      <c r="E104" s="326"/>
      <c r="F104" s="326"/>
      <c r="G104" s="326"/>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c r="AS104" s="326"/>
      <c r="AT104" s="326"/>
      <c r="AU104" s="326"/>
      <c r="AV104" s="326"/>
      <c r="AW104" s="326"/>
      <c r="AX104" s="327"/>
      <c r="AZ104" s="10"/>
    </row>
    <row r="105" spans="1:52" ht="24.75" customHeight="1" x14ac:dyDescent="0.2">
      <c r="A105" s="587" t="s">
        <v>548</v>
      </c>
      <c r="B105" s="251"/>
      <c r="C105" s="251"/>
      <c r="D105" s="252"/>
      <c r="E105" s="578" t="s">
        <v>618</v>
      </c>
      <c r="F105" s="579"/>
      <c r="G105" s="579"/>
      <c r="H105" s="579"/>
      <c r="I105" s="579"/>
      <c r="J105" s="579"/>
      <c r="K105" s="579"/>
      <c r="L105" s="579"/>
      <c r="M105" s="579"/>
      <c r="N105" s="579"/>
      <c r="O105" s="579"/>
      <c r="P105" s="580"/>
      <c r="Q105" s="578"/>
      <c r="R105" s="579"/>
      <c r="S105" s="579"/>
      <c r="T105" s="579"/>
      <c r="U105" s="579"/>
      <c r="V105" s="579"/>
      <c r="W105" s="579"/>
      <c r="X105" s="579"/>
      <c r="Y105" s="579"/>
      <c r="Z105" s="579"/>
      <c r="AA105" s="579"/>
      <c r="AB105" s="580"/>
      <c r="AC105" s="578"/>
      <c r="AD105" s="579"/>
      <c r="AE105" s="579"/>
      <c r="AF105" s="579"/>
      <c r="AG105" s="579"/>
      <c r="AH105" s="579"/>
      <c r="AI105" s="579"/>
      <c r="AJ105" s="579"/>
      <c r="AK105" s="579"/>
      <c r="AL105" s="579"/>
      <c r="AM105" s="579"/>
      <c r="AN105" s="580"/>
      <c r="AO105" s="578"/>
      <c r="AP105" s="579"/>
      <c r="AQ105" s="579"/>
      <c r="AR105" s="579"/>
      <c r="AS105" s="579"/>
      <c r="AT105" s="579"/>
      <c r="AU105" s="579"/>
      <c r="AV105" s="579"/>
      <c r="AW105" s="579"/>
      <c r="AX105" s="581"/>
      <c r="AY105" s="71"/>
    </row>
    <row r="106" spans="1:52" ht="24.75" customHeight="1" x14ac:dyDescent="0.2">
      <c r="A106" s="179" t="s">
        <v>276</v>
      </c>
      <c r="B106" s="179"/>
      <c r="C106" s="179"/>
      <c r="D106" s="179"/>
      <c r="E106" s="578" t="s">
        <v>619</v>
      </c>
      <c r="F106" s="579"/>
      <c r="G106" s="579"/>
      <c r="H106" s="579"/>
      <c r="I106" s="579"/>
      <c r="J106" s="579"/>
      <c r="K106" s="579"/>
      <c r="L106" s="579"/>
      <c r="M106" s="579"/>
      <c r="N106" s="579"/>
      <c r="O106" s="579"/>
      <c r="P106" s="580"/>
      <c r="Q106" s="578"/>
      <c r="R106" s="579"/>
      <c r="S106" s="579"/>
      <c r="T106" s="579"/>
      <c r="U106" s="579"/>
      <c r="V106" s="579"/>
      <c r="W106" s="579"/>
      <c r="X106" s="579"/>
      <c r="Y106" s="579"/>
      <c r="Z106" s="579"/>
      <c r="AA106" s="579"/>
      <c r="AB106" s="580"/>
      <c r="AC106" s="578"/>
      <c r="AD106" s="579"/>
      <c r="AE106" s="579"/>
      <c r="AF106" s="579"/>
      <c r="AG106" s="579"/>
      <c r="AH106" s="579"/>
      <c r="AI106" s="579"/>
      <c r="AJ106" s="579"/>
      <c r="AK106" s="579"/>
      <c r="AL106" s="579"/>
      <c r="AM106" s="579"/>
      <c r="AN106" s="580"/>
      <c r="AO106" s="578"/>
      <c r="AP106" s="579"/>
      <c r="AQ106" s="579"/>
      <c r="AR106" s="579"/>
      <c r="AS106" s="579"/>
      <c r="AT106" s="579"/>
      <c r="AU106" s="579"/>
      <c r="AV106" s="579"/>
      <c r="AW106" s="579"/>
      <c r="AX106" s="581"/>
    </row>
    <row r="107" spans="1:52" ht="24.75" customHeight="1" x14ac:dyDescent="0.2">
      <c r="A107" s="179" t="s">
        <v>275</v>
      </c>
      <c r="B107" s="179"/>
      <c r="C107" s="179"/>
      <c r="D107" s="179"/>
      <c r="E107" s="578" t="s">
        <v>620</v>
      </c>
      <c r="F107" s="579"/>
      <c r="G107" s="579"/>
      <c r="H107" s="579"/>
      <c r="I107" s="579"/>
      <c r="J107" s="579"/>
      <c r="K107" s="579"/>
      <c r="L107" s="579"/>
      <c r="M107" s="579"/>
      <c r="N107" s="579"/>
      <c r="O107" s="579"/>
      <c r="P107" s="580"/>
      <c r="Q107" s="578"/>
      <c r="R107" s="579"/>
      <c r="S107" s="579"/>
      <c r="T107" s="579"/>
      <c r="U107" s="579"/>
      <c r="V107" s="579"/>
      <c r="W107" s="579"/>
      <c r="X107" s="579"/>
      <c r="Y107" s="579"/>
      <c r="Z107" s="579"/>
      <c r="AA107" s="579"/>
      <c r="AB107" s="580"/>
      <c r="AC107" s="578"/>
      <c r="AD107" s="579"/>
      <c r="AE107" s="579"/>
      <c r="AF107" s="579"/>
      <c r="AG107" s="579"/>
      <c r="AH107" s="579"/>
      <c r="AI107" s="579"/>
      <c r="AJ107" s="579"/>
      <c r="AK107" s="579"/>
      <c r="AL107" s="579"/>
      <c r="AM107" s="579"/>
      <c r="AN107" s="580"/>
      <c r="AO107" s="578"/>
      <c r="AP107" s="579"/>
      <c r="AQ107" s="579"/>
      <c r="AR107" s="579"/>
      <c r="AS107" s="579"/>
      <c r="AT107" s="579"/>
      <c r="AU107" s="579"/>
      <c r="AV107" s="579"/>
      <c r="AW107" s="579"/>
      <c r="AX107" s="581"/>
    </row>
    <row r="108" spans="1:52" ht="24.75" customHeight="1" x14ac:dyDescent="0.2">
      <c r="A108" s="179" t="s">
        <v>274</v>
      </c>
      <c r="B108" s="179"/>
      <c r="C108" s="179"/>
      <c r="D108" s="179"/>
      <c r="E108" s="578" t="s">
        <v>621</v>
      </c>
      <c r="F108" s="579"/>
      <c r="G108" s="579"/>
      <c r="H108" s="579"/>
      <c r="I108" s="579"/>
      <c r="J108" s="579"/>
      <c r="K108" s="579"/>
      <c r="L108" s="579"/>
      <c r="M108" s="579"/>
      <c r="N108" s="579"/>
      <c r="O108" s="579"/>
      <c r="P108" s="580"/>
      <c r="Q108" s="578"/>
      <c r="R108" s="579"/>
      <c r="S108" s="579"/>
      <c r="T108" s="579"/>
      <c r="U108" s="579"/>
      <c r="V108" s="579"/>
      <c r="W108" s="579"/>
      <c r="X108" s="579"/>
      <c r="Y108" s="579"/>
      <c r="Z108" s="579"/>
      <c r="AA108" s="579"/>
      <c r="AB108" s="580"/>
      <c r="AC108" s="578"/>
      <c r="AD108" s="579"/>
      <c r="AE108" s="579"/>
      <c r="AF108" s="579"/>
      <c r="AG108" s="579"/>
      <c r="AH108" s="579"/>
      <c r="AI108" s="579"/>
      <c r="AJ108" s="579"/>
      <c r="AK108" s="579"/>
      <c r="AL108" s="579"/>
      <c r="AM108" s="579"/>
      <c r="AN108" s="580"/>
      <c r="AO108" s="578"/>
      <c r="AP108" s="579"/>
      <c r="AQ108" s="579"/>
      <c r="AR108" s="579"/>
      <c r="AS108" s="579"/>
      <c r="AT108" s="579"/>
      <c r="AU108" s="579"/>
      <c r="AV108" s="579"/>
      <c r="AW108" s="579"/>
      <c r="AX108" s="581"/>
    </row>
    <row r="109" spans="1:52" ht="24.75" customHeight="1" x14ac:dyDescent="0.2">
      <c r="A109" s="179" t="s">
        <v>273</v>
      </c>
      <c r="B109" s="179"/>
      <c r="C109" s="179"/>
      <c r="D109" s="179"/>
      <c r="E109" s="578" t="s">
        <v>622</v>
      </c>
      <c r="F109" s="579"/>
      <c r="G109" s="579"/>
      <c r="H109" s="579"/>
      <c r="I109" s="579"/>
      <c r="J109" s="579"/>
      <c r="K109" s="579"/>
      <c r="L109" s="579"/>
      <c r="M109" s="579"/>
      <c r="N109" s="579"/>
      <c r="O109" s="579"/>
      <c r="P109" s="580"/>
      <c r="Q109" s="578"/>
      <c r="R109" s="579"/>
      <c r="S109" s="579"/>
      <c r="T109" s="579"/>
      <c r="U109" s="579"/>
      <c r="V109" s="579"/>
      <c r="W109" s="579"/>
      <c r="X109" s="579"/>
      <c r="Y109" s="579"/>
      <c r="Z109" s="579"/>
      <c r="AA109" s="579"/>
      <c r="AB109" s="580"/>
      <c r="AC109" s="578"/>
      <c r="AD109" s="579"/>
      <c r="AE109" s="579"/>
      <c r="AF109" s="579"/>
      <c r="AG109" s="579"/>
      <c r="AH109" s="579"/>
      <c r="AI109" s="579"/>
      <c r="AJ109" s="579"/>
      <c r="AK109" s="579"/>
      <c r="AL109" s="579"/>
      <c r="AM109" s="579"/>
      <c r="AN109" s="580"/>
      <c r="AO109" s="578"/>
      <c r="AP109" s="579"/>
      <c r="AQ109" s="579"/>
      <c r="AR109" s="579"/>
      <c r="AS109" s="579"/>
      <c r="AT109" s="579"/>
      <c r="AU109" s="579"/>
      <c r="AV109" s="579"/>
      <c r="AW109" s="579"/>
      <c r="AX109" s="581"/>
    </row>
    <row r="110" spans="1:52" ht="24.75" customHeight="1" x14ac:dyDescent="0.2">
      <c r="A110" s="179" t="s">
        <v>272</v>
      </c>
      <c r="B110" s="179"/>
      <c r="C110" s="179"/>
      <c r="D110" s="179"/>
      <c r="E110" s="578" t="s">
        <v>623</v>
      </c>
      <c r="F110" s="579"/>
      <c r="G110" s="579"/>
      <c r="H110" s="579"/>
      <c r="I110" s="579"/>
      <c r="J110" s="579"/>
      <c r="K110" s="579"/>
      <c r="L110" s="579"/>
      <c r="M110" s="579"/>
      <c r="N110" s="579"/>
      <c r="O110" s="579"/>
      <c r="P110" s="580"/>
      <c r="Q110" s="578"/>
      <c r="R110" s="579"/>
      <c r="S110" s="579"/>
      <c r="T110" s="579"/>
      <c r="U110" s="579"/>
      <c r="V110" s="579"/>
      <c r="W110" s="579"/>
      <c r="X110" s="579"/>
      <c r="Y110" s="579"/>
      <c r="Z110" s="579"/>
      <c r="AA110" s="579"/>
      <c r="AB110" s="580"/>
      <c r="AC110" s="578"/>
      <c r="AD110" s="579"/>
      <c r="AE110" s="579"/>
      <c r="AF110" s="579"/>
      <c r="AG110" s="579"/>
      <c r="AH110" s="579"/>
      <c r="AI110" s="579"/>
      <c r="AJ110" s="579"/>
      <c r="AK110" s="579"/>
      <c r="AL110" s="579"/>
      <c r="AM110" s="579"/>
      <c r="AN110" s="580"/>
      <c r="AO110" s="578"/>
      <c r="AP110" s="579"/>
      <c r="AQ110" s="579"/>
      <c r="AR110" s="579"/>
      <c r="AS110" s="579"/>
      <c r="AT110" s="579"/>
      <c r="AU110" s="579"/>
      <c r="AV110" s="579"/>
      <c r="AW110" s="579"/>
      <c r="AX110" s="581"/>
    </row>
    <row r="111" spans="1:52" ht="24.75" customHeight="1" x14ac:dyDescent="0.2">
      <c r="A111" s="179" t="s">
        <v>271</v>
      </c>
      <c r="B111" s="179"/>
      <c r="C111" s="179"/>
      <c r="D111" s="179"/>
      <c r="E111" s="578" t="s">
        <v>624</v>
      </c>
      <c r="F111" s="579"/>
      <c r="G111" s="579"/>
      <c r="H111" s="579"/>
      <c r="I111" s="579"/>
      <c r="J111" s="579"/>
      <c r="K111" s="579"/>
      <c r="L111" s="579"/>
      <c r="M111" s="579"/>
      <c r="N111" s="579"/>
      <c r="O111" s="579"/>
      <c r="P111" s="580"/>
      <c r="Q111" s="578"/>
      <c r="R111" s="579"/>
      <c r="S111" s="579"/>
      <c r="T111" s="579"/>
      <c r="U111" s="579"/>
      <c r="V111" s="579"/>
      <c r="W111" s="579"/>
      <c r="X111" s="579"/>
      <c r="Y111" s="579"/>
      <c r="Z111" s="579"/>
      <c r="AA111" s="579"/>
      <c r="AB111" s="580"/>
      <c r="AC111" s="578"/>
      <c r="AD111" s="579"/>
      <c r="AE111" s="579"/>
      <c r="AF111" s="579"/>
      <c r="AG111" s="579"/>
      <c r="AH111" s="579"/>
      <c r="AI111" s="579"/>
      <c r="AJ111" s="579"/>
      <c r="AK111" s="579"/>
      <c r="AL111" s="579"/>
      <c r="AM111" s="579"/>
      <c r="AN111" s="580"/>
      <c r="AO111" s="578"/>
      <c r="AP111" s="579"/>
      <c r="AQ111" s="579"/>
      <c r="AR111" s="579"/>
      <c r="AS111" s="579"/>
      <c r="AT111" s="579"/>
      <c r="AU111" s="579"/>
      <c r="AV111" s="579"/>
      <c r="AW111" s="579"/>
      <c r="AX111" s="581"/>
    </row>
    <row r="112" spans="1:52" ht="24.75" customHeight="1" x14ac:dyDescent="0.2">
      <c r="A112" s="179" t="s">
        <v>270</v>
      </c>
      <c r="B112" s="179"/>
      <c r="C112" s="179"/>
      <c r="D112" s="179"/>
      <c r="E112" s="578" t="s">
        <v>625</v>
      </c>
      <c r="F112" s="579"/>
      <c r="G112" s="579"/>
      <c r="H112" s="579"/>
      <c r="I112" s="579"/>
      <c r="J112" s="579"/>
      <c r="K112" s="579"/>
      <c r="L112" s="579"/>
      <c r="M112" s="579"/>
      <c r="N112" s="579"/>
      <c r="O112" s="579"/>
      <c r="P112" s="580"/>
      <c r="Q112" s="578"/>
      <c r="R112" s="579"/>
      <c r="S112" s="579"/>
      <c r="T112" s="579"/>
      <c r="U112" s="579"/>
      <c r="V112" s="579"/>
      <c r="W112" s="579"/>
      <c r="X112" s="579"/>
      <c r="Y112" s="579"/>
      <c r="Z112" s="579"/>
      <c r="AA112" s="579"/>
      <c r="AB112" s="580"/>
      <c r="AC112" s="578"/>
      <c r="AD112" s="579"/>
      <c r="AE112" s="579"/>
      <c r="AF112" s="579"/>
      <c r="AG112" s="579"/>
      <c r="AH112" s="579"/>
      <c r="AI112" s="579"/>
      <c r="AJ112" s="579"/>
      <c r="AK112" s="579"/>
      <c r="AL112" s="579"/>
      <c r="AM112" s="579"/>
      <c r="AN112" s="580"/>
      <c r="AO112" s="578"/>
      <c r="AP112" s="579"/>
      <c r="AQ112" s="579"/>
      <c r="AR112" s="579"/>
      <c r="AS112" s="579"/>
      <c r="AT112" s="579"/>
      <c r="AU112" s="579"/>
      <c r="AV112" s="579"/>
      <c r="AW112" s="579"/>
      <c r="AX112" s="581"/>
    </row>
    <row r="113" spans="1:50" ht="24.75" customHeight="1" x14ac:dyDescent="0.2">
      <c r="A113" s="179" t="s">
        <v>269</v>
      </c>
      <c r="B113" s="179"/>
      <c r="C113" s="179"/>
      <c r="D113" s="179"/>
      <c r="E113" s="744" t="s">
        <v>626</v>
      </c>
      <c r="F113" s="745"/>
      <c r="G113" s="745"/>
      <c r="H113" s="745"/>
      <c r="I113" s="745"/>
      <c r="J113" s="745"/>
      <c r="K113" s="745"/>
      <c r="L113" s="745"/>
      <c r="M113" s="745"/>
      <c r="N113" s="745"/>
      <c r="O113" s="745"/>
      <c r="P113" s="746"/>
      <c r="Q113" s="744"/>
      <c r="R113" s="745"/>
      <c r="S113" s="745"/>
      <c r="T113" s="745"/>
      <c r="U113" s="745"/>
      <c r="V113" s="745"/>
      <c r="W113" s="745"/>
      <c r="X113" s="745"/>
      <c r="Y113" s="745"/>
      <c r="Z113" s="745"/>
      <c r="AA113" s="745"/>
      <c r="AB113" s="746"/>
      <c r="AC113" s="744"/>
      <c r="AD113" s="745"/>
      <c r="AE113" s="745"/>
      <c r="AF113" s="745"/>
      <c r="AG113" s="745"/>
      <c r="AH113" s="745"/>
      <c r="AI113" s="745"/>
      <c r="AJ113" s="745"/>
      <c r="AK113" s="745"/>
      <c r="AL113" s="745"/>
      <c r="AM113" s="745"/>
      <c r="AN113" s="746"/>
      <c r="AO113" s="578"/>
      <c r="AP113" s="579"/>
      <c r="AQ113" s="579"/>
      <c r="AR113" s="579"/>
      <c r="AS113" s="579"/>
      <c r="AT113" s="579"/>
      <c r="AU113" s="579"/>
      <c r="AV113" s="579"/>
      <c r="AW113" s="579"/>
      <c r="AX113" s="581"/>
    </row>
    <row r="114" spans="1:50" ht="24.75" customHeight="1" x14ac:dyDescent="0.2">
      <c r="A114" s="179" t="s">
        <v>421</v>
      </c>
      <c r="B114" s="179"/>
      <c r="C114" s="179"/>
      <c r="D114" s="179"/>
      <c r="E114" s="586" t="s">
        <v>627</v>
      </c>
      <c r="F114" s="582"/>
      <c r="G114" s="582"/>
      <c r="H114" s="74" t="s">
        <v>591</v>
      </c>
      <c r="I114" s="582"/>
      <c r="J114" s="582"/>
      <c r="K114" s="74" t="s">
        <v>686</v>
      </c>
      <c r="L114" s="583">
        <v>57</v>
      </c>
      <c r="M114" s="583"/>
      <c r="N114" s="74" t="s">
        <v>686</v>
      </c>
      <c r="O114" s="584"/>
      <c r="P114" s="585"/>
      <c r="Q114" s="586"/>
      <c r="R114" s="582"/>
      <c r="S114" s="582"/>
      <c r="T114" s="74" t="s">
        <v>686</v>
      </c>
      <c r="U114" s="582"/>
      <c r="V114" s="582"/>
      <c r="W114" s="74" t="s">
        <v>686</v>
      </c>
      <c r="X114" s="583"/>
      <c r="Y114" s="583"/>
      <c r="Z114" s="74" t="s">
        <v>686</v>
      </c>
      <c r="AA114" s="584"/>
      <c r="AB114" s="585"/>
      <c r="AC114" s="586"/>
      <c r="AD114" s="582"/>
      <c r="AE114" s="582"/>
      <c r="AF114" s="74" t="s">
        <v>686</v>
      </c>
      <c r="AG114" s="582"/>
      <c r="AH114" s="582"/>
      <c r="AI114" s="74" t="s">
        <v>686</v>
      </c>
      <c r="AJ114" s="583"/>
      <c r="AK114" s="583"/>
      <c r="AL114" s="74" t="s">
        <v>686</v>
      </c>
      <c r="AM114" s="584"/>
      <c r="AN114" s="585"/>
      <c r="AO114" s="586"/>
      <c r="AP114" s="582"/>
      <c r="AQ114" s="74" t="s">
        <v>686</v>
      </c>
      <c r="AR114" s="582"/>
      <c r="AS114" s="582"/>
      <c r="AT114" s="74" t="s">
        <v>686</v>
      </c>
      <c r="AU114" s="583"/>
      <c r="AV114" s="583"/>
      <c r="AW114" s="74" t="s">
        <v>686</v>
      </c>
      <c r="AX114" s="76"/>
    </row>
    <row r="115" spans="1:50" ht="24.75" customHeight="1" thickBot="1" x14ac:dyDescent="0.25">
      <c r="A115" s="592" t="s">
        <v>385</v>
      </c>
      <c r="B115" s="592"/>
      <c r="C115" s="592"/>
      <c r="D115" s="592"/>
      <c r="E115" s="734" t="s">
        <v>141</v>
      </c>
      <c r="F115" s="590"/>
      <c r="G115" s="590"/>
      <c r="H115" s="93" t="s">
        <v>591</v>
      </c>
      <c r="I115" s="590" t="s">
        <v>289</v>
      </c>
      <c r="J115" s="590"/>
      <c r="K115" s="93" t="s">
        <v>591</v>
      </c>
      <c r="L115" s="591">
        <v>24</v>
      </c>
      <c r="M115" s="591"/>
      <c r="N115" s="93" t="s">
        <v>686</v>
      </c>
      <c r="O115" s="742"/>
      <c r="P115" s="743"/>
      <c r="Q115" s="734"/>
      <c r="R115" s="590"/>
      <c r="S115" s="590"/>
      <c r="T115" s="93" t="s">
        <v>686</v>
      </c>
      <c r="U115" s="590"/>
      <c r="V115" s="590"/>
      <c r="W115" s="93" t="s">
        <v>686</v>
      </c>
      <c r="X115" s="591"/>
      <c r="Y115" s="591"/>
      <c r="Z115" s="93" t="s">
        <v>686</v>
      </c>
      <c r="AA115" s="742"/>
      <c r="AB115" s="743"/>
      <c r="AC115" s="734"/>
      <c r="AD115" s="590"/>
      <c r="AE115" s="590"/>
      <c r="AF115" s="93" t="s">
        <v>686</v>
      </c>
      <c r="AG115" s="590"/>
      <c r="AH115" s="590"/>
      <c r="AI115" s="93" t="s">
        <v>686</v>
      </c>
      <c r="AJ115" s="591"/>
      <c r="AK115" s="591"/>
      <c r="AL115" s="93" t="s">
        <v>686</v>
      </c>
      <c r="AM115" s="742"/>
      <c r="AN115" s="743"/>
      <c r="AO115" s="734"/>
      <c r="AP115" s="590"/>
      <c r="AQ115" s="93" t="s">
        <v>686</v>
      </c>
      <c r="AR115" s="590"/>
      <c r="AS115" s="590"/>
      <c r="AT115" s="93" t="s">
        <v>686</v>
      </c>
      <c r="AU115" s="591"/>
      <c r="AV115" s="591"/>
      <c r="AW115" s="93" t="s">
        <v>686</v>
      </c>
      <c r="AX115" s="94"/>
    </row>
    <row r="116" spans="1:50" ht="28.35" customHeight="1" x14ac:dyDescent="0.2">
      <c r="A116" s="544" t="s">
        <v>263</v>
      </c>
      <c r="B116" s="545"/>
      <c r="C116" s="545"/>
      <c r="D116" s="545"/>
      <c r="E116" s="545"/>
      <c r="F116" s="546"/>
      <c r="G116" s="90" t="s">
        <v>583</v>
      </c>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2"/>
    </row>
    <row r="117" spans="1:50" ht="28.35" customHeight="1" x14ac:dyDescent="0.2">
      <c r="A117" s="547"/>
      <c r="B117" s="548"/>
      <c r="C117" s="548"/>
      <c r="D117" s="548"/>
      <c r="E117" s="548"/>
      <c r="F117" s="549"/>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2">
      <c r="A118" s="547"/>
      <c r="B118" s="548"/>
      <c r="C118" s="548"/>
      <c r="D118" s="548"/>
      <c r="E118" s="548"/>
      <c r="F118" s="549"/>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7.75" customHeight="1" x14ac:dyDescent="0.2">
      <c r="A119" s="547"/>
      <c r="B119" s="548"/>
      <c r="C119" s="548"/>
      <c r="D119" s="548"/>
      <c r="E119" s="548"/>
      <c r="F119" s="549"/>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2">
      <c r="A120" s="547"/>
      <c r="B120" s="548"/>
      <c r="C120" s="548"/>
      <c r="D120" s="548"/>
      <c r="E120" s="548"/>
      <c r="F120" s="549"/>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2">
      <c r="A121" s="547"/>
      <c r="B121" s="548"/>
      <c r="C121" s="548"/>
      <c r="D121" s="548"/>
      <c r="E121" s="548"/>
      <c r="F121" s="549"/>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7.75" customHeight="1" x14ac:dyDescent="0.2">
      <c r="A122" s="547"/>
      <c r="B122" s="548"/>
      <c r="C122" s="548"/>
      <c r="D122" s="548"/>
      <c r="E122" s="548"/>
      <c r="F122" s="549"/>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2">
      <c r="A123" s="547"/>
      <c r="B123" s="548"/>
      <c r="C123" s="548"/>
      <c r="D123" s="548"/>
      <c r="E123" s="548"/>
      <c r="F123" s="549"/>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2">
      <c r="A124" s="547"/>
      <c r="B124" s="548"/>
      <c r="C124" s="548"/>
      <c r="D124" s="548"/>
      <c r="E124" s="548"/>
      <c r="F124" s="549"/>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2">
      <c r="A125" s="547"/>
      <c r="B125" s="548"/>
      <c r="C125" s="548"/>
      <c r="D125" s="548"/>
      <c r="E125" s="548"/>
      <c r="F125" s="549"/>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2">
      <c r="A126" s="547"/>
      <c r="B126" s="548"/>
      <c r="C126" s="548"/>
      <c r="D126" s="548"/>
      <c r="E126" s="548"/>
      <c r="F126" s="549"/>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2">
      <c r="A127" s="547"/>
      <c r="B127" s="548"/>
      <c r="C127" s="548"/>
      <c r="D127" s="548"/>
      <c r="E127" s="548"/>
      <c r="F127" s="549"/>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7.75" customHeight="1" x14ac:dyDescent="0.2">
      <c r="A128" s="547"/>
      <c r="B128" s="548"/>
      <c r="C128" s="548"/>
      <c r="D128" s="548"/>
      <c r="E128" s="548"/>
      <c r="F128" s="549"/>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x14ac:dyDescent="0.2">
      <c r="A129" s="547"/>
      <c r="B129" s="548"/>
      <c r="C129" s="548"/>
      <c r="D129" s="548"/>
      <c r="E129" s="548"/>
      <c r="F129" s="549"/>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8.35" customHeight="1" x14ac:dyDescent="0.2">
      <c r="A130" s="547"/>
      <c r="B130" s="548"/>
      <c r="C130" s="548"/>
      <c r="D130" s="548"/>
      <c r="E130" s="548"/>
      <c r="F130" s="549"/>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x14ac:dyDescent="0.2">
      <c r="A131" s="547"/>
      <c r="B131" s="548"/>
      <c r="C131" s="548"/>
      <c r="D131" s="548"/>
      <c r="E131" s="548"/>
      <c r="F131" s="549"/>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52.5" customHeight="1" x14ac:dyDescent="0.2">
      <c r="A132" s="547"/>
      <c r="B132" s="548"/>
      <c r="C132" s="548"/>
      <c r="D132" s="548"/>
      <c r="E132" s="548"/>
      <c r="F132" s="549"/>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52.5" customHeight="1" x14ac:dyDescent="0.2">
      <c r="A133" s="547"/>
      <c r="B133" s="548"/>
      <c r="C133" s="548"/>
      <c r="D133" s="548"/>
      <c r="E133" s="548"/>
      <c r="F133" s="549"/>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52.5" customHeight="1" x14ac:dyDescent="0.2">
      <c r="A134" s="547"/>
      <c r="B134" s="548"/>
      <c r="C134" s="548"/>
      <c r="D134" s="548"/>
      <c r="E134" s="548"/>
      <c r="F134" s="549"/>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9.25" customHeight="1" x14ac:dyDescent="0.2">
      <c r="A135" s="547"/>
      <c r="B135" s="548"/>
      <c r="C135" s="548"/>
      <c r="D135" s="548"/>
      <c r="E135" s="548"/>
      <c r="F135" s="549"/>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18.45" customHeight="1" x14ac:dyDescent="0.2">
      <c r="A136" s="547"/>
      <c r="B136" s="548"/>
      <c r="C136" s="548"/>
      <c r="D136" s="548"/>
      <c r="E136" s="548"/>
      <c r="F136" s="549"/>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0" ht="35.25" customHeight="1" x14ac:dyDescent="0.2">
      <c r="A137" s="547"/>
      <c r="B137" s="548"/>
      <c r="C137" s="548"/>
      <c r="D137" s="548"/>
      <c r="E137" s="548"/>
      <c r="F137" s="549"/>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5"/>
    </row>
    <row r="138" spans="1:50" ht="30" customHeight="1" x14ac:dyDescent="0.2">
      <c r="A138" s="547"/>
      <c r="B138" s="548"/>
      <c r="C138" s="548"/>
      <c r="D138" s="548"/>
      <c r="E138" s="548"/>
      <c r="F138" s="549"/>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5"/>
    </row>
    <row r="139" spans="1:50" ht="24.75" customHeight="1" x14ac:dyDescent="0.2">
      <c r="A139" s="547"/>
      <c r="B139" s="548"/>
      <c r="C139" s="548"/>
      <c r="D139" s="548"/>
      <c r="E139" s="548"/>
      <c r="F139" s="549"/>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4.75" customHeight="1" x14ac:dyDescent="0.2">
      <c r="A140" s="547"/>
      <c r="B140" s="548"/>
      <c r="C140" s="548"/>
      <c r="D140" s="548"/>
      <c r="E140" s="548"/>
      <c r="F140" s="549"/>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4.75" customHeight="1" x14ac:dyDescent="0.2">
      <c r="A141" s="547"/>
      <c r="B141" s="548"/>
      <c r="C141" s="548"/>
      <c r="D141" s="548"/>
      <c r="E141" s="548"/>
      <c r="F141" s="549"/>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4.75" customHeight="1" x14ac:dyDescent="0.2">
      <c r="A142" s="547"/>
      <c r="B142" s="548"/>
      <c r="C142" s="548"/>
      <c r="D142" s="548"/>
      <c r="E142" s="548"/>
      <c r="F142" s="549"/>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24.75" customHeight="1" x14ac:dyDescent="0.2">
      <c r="A143" s="547"/>
      <c r="B143" s="548"/>
      <c r="C143" s="548"/>
      <c r="D143" s="548"/>
      <c r="E143" s="548"/>
      <c r="F143" s="549"/>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24.75" customHeight="1" x14ac:dyDescent="0.2">
      <c r="A144" s="547"/>
      <c r="B144" s="548"/>
      <c r="C144" s="548"/>
      <c r="D144" s="548"/>
      <c r="E144" s="548"/>
      <c r="F144" s="549"/>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1" ht="24.75" customHeight="1" x14ac:dyDescent="0.2">
      <c r="A145" s="547"/>
      <c r="B145" s="548"/>
      <c r="C145" s="548"/>
      <c r="D145" s="548"/>
      <c r="E145" s="548"/>
      <c r="F145" s="549"/>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1" ht="24.75" customHeight="1" thickBot="1" x14ac:dyDescent="0.25">
      <c r="A146" s="550"/>
      <c r="B146" s="551"/>
      <c r="C146" s="551"/>
      <c r="D146" s="551"/>
      <c r="E146" s="551"/>
      <c r="F146" s="552"/>
      <c r="G146" s="3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8"/>
    </row>
    <row r="147" spans="1:51" ht="24.75" customHeight="1" x14ac:dyDescent="0.2">
      <c r="A147" s="300" t="s">
        <v>265</v>
      </c>
      <c r="B147" s="301"/>
      <c r="C147" s="301"/>
      <c r="D147" s="301"/>
      <c r="E147" s="301"/>
      <c r="F147" s="302"/>
      <c r="G147" s="364" t="s">
        <v>628</v>
      </c>
      <c r="H147" s="365"/>
      <c r="I147" s="365"/>
      <c r="J147" s="365"/>
      <c r="K147" s="365"/>
      <c r="L147" s="365"/>
      <c r="M147" s="365"/>
      <c r="N147" s="365"/>
      <c r="O147" s="365"/>
      <c r="P147" s="365"/>
      <c r="Q147" s="365"/>
      <c r="R147" s="365"/>
      <c r="S147" s="365"/>
      <c r="T147" s="365"/>
      <c r="U147" s="365"/>
      <c r="V147" s="365"/>
      <c r="W147" s="365"/>
      <c r="X147" s="365"/>
      <c r="Y147" s="365"/>
      <c r="Z147" s="365"/>
      <c r="AA147" s="365"/>
      <c r="AB147" s="366"/>
      <c r="AC147" s="364" t="s">
        <v>629</v>
      </c>
      <c r="AD147" s="365"/>
      <c r="AE147" s="365"/>
      <c r="AF147" s="365"/>
      <c r="AG147" s="365"/>
      <c r="AH147" s="365"/>
      <c r="AI147" s="365"/>
      <c r="AJ147" s="365"/>
      <c r="AK147" s="365"/>
      <c r="AL147" s="365"/>
      <c r="AM147" s="365"/>
      <c r="AN147" s="365"/>
      <c r="AO147" s="365"/>
      <c r="AP147" s="365"/>
      <c r="AQ147" s="365"/>
      <c r="AR147" s="365"/>
      <c r="AS147" s="365"/>
      <c r="AT147" s="365"/>
      <c r="AU147" s="365"/>
      <c r="AV147" s="365"/>
      <c r="AW147" s="365"/>
      <c r="AX147" s="588"/>
    </row>
    <row r="148" spans="1:51" ht="24.75" customHeight="1" x14ac:dyDescent="0.2">
      <c r="A148" s="303"/>
      <c r="B148" s="304"/>
      <c r="C148" s="304"/>
      <c r="D148" s="304"/>
      <c r="E148" s="304"/>
      <c r="F148" s="305"/>
      <c r="G148" s="532" t="s">
        <v>17</v>
      </c>
      <c r="H148" s="349"/>
      <c r="I148" s="349"/>
      <c r="J148" s="349"/>
      <c r="K148" s="349"/>
      <c r="L148" s="348" t="s">
        <v>18</v>
      </c>
      <c r="M148" s="349"/>
      <c r="N148" s="349"/>
      <c r="O148" s="349"/>
      <c r="P148" s="349"/>
      <c r="Q148" s="349"/>
      <c r="R148" s="349"/>
      <c r="S148" s="349"/>
      <c r="T148" s="349"/>
      <c r="U148" s="349"/>
      <c r="V148" s="349"/>
      <c r="W148" s="349"/>
      <c r="X148" s="350"/>
      <c r="Y148" s="222" t="s">
        <v>19</v>
      </c>
      <c r="Z148" s="223"/>
      <c r="AA148" s="223"/>
      <c r="AB148" s="527"/>
      <c r="AC148" s="532" t="s">
        <v>17</v>
      </c>
      <c r="AD148" s="349"/>
      <c r="AE148" s="349"/>
      <c r="AF148" s="349"/>
      <c r="AG148" s="349"/>
      <c r="AH148" s="348" t="s">
        <v>18</v>
      </c>
      <c r="AI148" s="349"/>
      <c r="AJ148" s="349"/>
      <c r="AK148" s="349"/>
      <c r="AL148" s="349"/>
      <c r="AM148" s="349"/>
      <c r="AN148" s="349"/>
      <c r="AO148" s="349"/>
      <c r="AP148" s="349"/>
      <c r="AQ148" s="349"/>
      <c r="AR148" s="349"/>
      <c r="AS148" s="349"/>
      <c r="AT148" s="350"/>
      <c r="AU148" s="222" t="s">
        <v>19</v>
      </c>
      <c r="AV148" s="223"/>
      <c r="AW148" s="223"/>
      <c r="AX148" s="224"/>
    </row>
    <row r="149" spans="1:51" ht="24.75" customHeight="1" x14ac:dyDescent="0.2">
      <c r="A149" s="303"/>
      <c r="B149" s="304"/>
      <c r="C149" s="304"/>
      <c r="D149" s="304"/>
      <c r="E149" s="304"/>
      <c r="F149" s="305"/>
      <c r="G149" s="334" t="s">
        <v>631</v>
      </c>
      <c r="H149" s="335"/>
      <c r="I149" s="335"/>
      <c r="J149" s="335"/>
      <c r="K149" s="336"/>
      <c r="L149" s="342" t="s">
        <v>630</v>
      </c>
      <c r="M149" s="343"/>
      <c r="N149" s="343"/>
      <c r="O149" s="343"/>
      <c r="P149" s="343"/>
      <c r="Q149" s="343"/>
      <c r="R149" s="343"/>
      <c r="S149" s="343"/>
      <c r="T149" s="343"/>
      <c r="U149" s="343"/>
      <c r="V149" s="343"/>
      <c r="W149" s="343"/>
      <c r="X149" s="344"/>
      <c r="Y149" s="202">
        <v>26</v>
      </c>
      <c r="Z149" s="203"/>
      <c r="AA149" s="203"/>
      <c r="AB149" s="531"/>
      <c r="AC149" s="334" t="s">
        <v>631</v>
      </c>
      <c r="AD149" s="335"/>
      <c r="AE149" s="335"/>
      <c r="AF149" s="335"/>
      <c r="AG149" s="336"/>
      <c r="AH149" s="342" t="s">
        <v>634</v>
      </c>
      <c r="AI149" s="343"/>
      <c r="AJ149" s="343"/>
      <c r="AK149" s="343"/>
      <c r="AL149" s="343"/>
      <c r="AM149" s="343"/>
      <c r="AN149" s="343"/>
      <c r="AO149" s="343"/>
      <c r="AP149" s="343"/>
      <c r="AQ149" s="343"/>
      <c r="AR149" s="343"/>
      <c r="AS149" s="343"/>
      <c r="AT149" s="344"/>
      <c r="AU149" s="202">
        <v>32</v>
      </c>
      <c r="AV149" s="203"/>
      <c r="AW149" s="203"/>
      <c r="AX149" s="204"/>
    </row>
    <row r="150" spans="1:51" ht="24.75" customHeight="1" x14ac:dyDescent="0.2">
      <c r="A150" s="303"/>
      <c r="B150" s="304"/>
      <c r="C150" s="304"/>
      <c r="D150" s="304"/>
      <c r="E150" s="304"/>
      <c r="F150" s="305"/>
      <c r="G150" s="329" t="s">
        <v>631</v>
      </c>
      <c r="H150" s="330"/>
      <c r="I150" s="330"/>
      <c r="J150" s="330"/>
      <c r="K150" s="331"/>
      <c r="L150" s="306" t="s">
        <v>633</v>
      </c>
      <c r="M150" s="307"/>
      <c r="N150" s="307"/>
      <c r="O150" s="307"/>
      <c r="P150" s="307"/>
      <c r="Q150" s="307"/>
      <c r="R150" s="307"/>
      <c r="S150" s="307"/>
      <c r="T150" s="307"/>
      <c r="U150" s="307"/>
      <c r="V150" s="307"/>
      <c r="W150" s="307"/>
      <c r="X150" s="308"/>
      <c r="Y150" s="345">
        <v>84</v>
      </c>
      <c r="Z150" s="346"/>
      <c r="AA150" s="346"/>
      <c r="AB150" s="347"/>
      <c r="AC150" s="329"/>
      <c r="AD150" s="330"/>
      <c r="AE150" s="330"/>
      <c r="AF150" s="330"/>
      <c r="AG150" s="331"/>
      <c r="AH150" s="306"/>
      <c r="AI150" s="307"/>
      <c r="AJ150" s="307"/>
      <c r="AK150" s="307"/>
      <c r="AL150" s="307"/>
      <c r="AM150" s="307"/>
      <c r="AN150" s="307"/>
      <c r="AO150" s="307"/>
      <c r="AP150" s="307"/>
      <c r="AQ150" s="307"/>
      <c r="AR150" s="307"/>
      <c r="AS150" s="307"/>
      <c r="AT150" s="308"/>
      <c r="AU150" s="345"/>
      <c r="AV150" s="346"/>
      <c r="AW150" s="346"/>
      <c r="AX150" s="589"/>
    </row>
    <row r="151" spans="1:51" ht="24.75" customHeight="1" x14ac:dyDescent="0.2">
      <c r="A151" s="303"/>
      <c r="B151" s="304"/>
      <c r="C151" s="304"/>
      <c r="D151" s="304"/>
      <c r="E151" s="304"/>
      <c r="F151" s="305"/>
      <c r="G151" s="329" t="s">
        <v>631</v>
      </c>
      <c r="H151" s="330"/>
      <c r="I151" s="330"/>
      <c r="J151" s="330"/>
      <c r="K151" s="331"/>
      <c r="L151" s="306" t="s">
        <v>632</v>
      </c>
      <c r="M151" s="307"/>
      <c r="N151" s="307"/>
      <c r="O151" s="307"/>
      <c r="P151" s="307"/>
      <c r="Q151" s="307"/>
      <c r="R151" s="307"/>
      <c r="S151" s="307"/>
      <c r="T151" s="307"/>
      <c r="U151" s="307"/>
      <c r="V151" s="307"/>
      <c r="W151" s="307"/>
      <c r="X151" s="308"/>
      <c r="Y151" s="345">
        <v>78</v>
      </c>
      <c r="Z151" s="346"/>
      <c r="AA151" s="346"/>
      <c r="AB151" s="347"/>
      <c r="AC151" s="329"/>
      <c r="AD151" s="330"/>
      <c r="AE151" s="330"/>
      <c r="AF151" s="330"/>
      <c r="AG151" s="331"/>
      <c r="AH151" s="306"/>
      <c r="AI151" s="307"/>
      <c r="AJ151" s="307"/>
      <c r="AK151" s="307"/>
      <c r="AL151" s="307"/>
      <c r="AM151" s="307"/>
      <c r="AN151" s="307"/>
      <c r="AO151" s="307"/>
      <c r="AP151" s="307"/>
      <c r="AQ151" s="307"/>
      <c r="AR151" s="307"/>
      <c r="AS151" s="307"/>
      <c r="AT151" s="308"/>
      <c r="AU151" s="345"/>
      <c r="AV151" s="346"/>
      <c r="AW151" s="346"/>
      <c r="AX151" s="589"/>
    </row>
    <row r="152" spans="1:51" ht="24.75" customHeight="1" thickBot="1" x14ac:dyDescent="0.25">
      <c r="A152" s="303"/>
      <c r="B152" s="304"/>
      <c r="C152" s="304"/>
      <c r="D152" s="304"/>
      <c r="E152" s="304"/>
      <c r="F152" s="305"/>
      <c r="G152" s="593" t="s">
        <v>20</v>
      </c>
      <c r="H152" s="594"/>
      <c r="I152" s="594"/>
      <c r="J152" s="594"/>
      <c r="K152" s="594"/>
      <c r="L152" s="595"/>
      <c r="M152" s="596"/>
      <c r="N152" s="596"/>
      <c r="O152" s="596"/>
      <c r="P152" s="596"/>
      <c r="Q152" s="596"/>
      <c r="R152" s="596"/>
      <c r="S152" s="596"/>
      <c r="T152" s="596"/>
      <c r="U152" s="596"/>
      <c r="V152" s="596"/>
      <c r="W152" s="596"/>
      <c r="X152" s="597"/>
      <c r="Y152" s="598">
        <v>188</v>
      </c>
      <c r="Z152" s="599"/>
      <c r="AA152" s="599"/>
      <c r="AB152" s="600"/>
      <c r="AC152" s="593" t="s">
        <v>20</v>
      </c>
      <c r="AD152" s="594"/>
      <c r="AE152" s="594"/>
      <c r="AF152" s="594"/>
      <c r="AG152" s="594"/>
      <c r="AH152" s="595"/>
      <c r="AI152" s="596"/>
      <c r="AJ152" s="596"/>
      <c r="AK152" s="596"/>
      <c r="AL152" s="596"/>
      <c r="AM152" s="596"/>
      <c r="AN152" s="596"/>
      <c r="AO152" s="596"/>
      <c r="AP152" s="596"/>
      <c r="AQ152" s="596"/>
      <c r="AR152" s="596"/>
      <c r="AS152" s="596"/>
      <c r="AT152" s="597"/>
      <c r="AU152" s="598">
        <v>32</v>
      </c>
      <c r="AV152" s="599"/>
      <c r="AW152" s="599"/>
      <c r="AX152" s="601"/>
    </row>
    <row r="153" spans="1:51" ht="24.75" customHeight="1" x14ac:dyDescent="0.2">
      <c r="A153" s="303"/>
      <c r="B153" s="304"/>
      <c r="C153" s="304"/>
      <c r="D153" s="304"/>
      <c r="E153" s="304"/>
      <c r="F153" s="305"/>
      <c r="G153" s="364" t="s">
        <v>655</v>
      </c>
      <c r="H153" s="365"/>
      <c r="I153" s="365"/>
      <c r="J153" s="365"/>
      <c r="K153" s="365"/>
      <c r="L153" s="365"/>
      <c r="M153" s="365"/>
      <c r="N153" s="365"/>
      <c r="O153" s="365"/>
      <c r="P153" s="365"/>
      <c r="Q153" s="365"/>
      <c r="R153" s="365"/>
      <c r="S153" s="365"/>
      <c r="T153" s="365"/>
      <c r="U153" s="365"/>
      <c r="V153" s="365"/>
      <c r="W153" s="365"/>
      <c r="X153" s="365"/>
      <c r="Y153" s="365"/>
      <c r="Z153" s="365"/>
      <c r="AA153" s="365"/>
      <c r="AB153" s="366"/>
      <c r="AC153" s="364" t="s">
        <v>660</v>
      </c>
      <c r="AD153" s="365"/>
      <c r="AE153" s="365"/>
      <c r="AF153" s="365"/>
      <c r="AG153" s="365"/>
      <c r="AH153" s="365"/>
      <c r="AI153" s="365"/>
      <c r="AJ153" s="365"/>
      <c r="AK153" s="365"/>
      <c r="AL153" s="365"/>
      <c r="AM153" s="365"/>
      <c r="AN153" s="365"/>
      <c r="AO153" s="365"/>
      <c r="AP153" s="365"/>
      <c r="AQ153" s="365"/>
      <c r="AR153" s="365"/>
      <c r="AS153" s="365"/>
      <c r="AT153" s="365"/>
      <c r="AU153" s="365"/>
      <c r="AV153" s="365"/>
      <c r="AW153" s="365"/>
      <c r="AX153" s="588"/>
      <c r="AY153">
        <v>2</v>
      </c>
    </row>
    <row r="154" spans="1:51" ht="24.75" customHeight="1" x14ac:dyDescent="0.2">
      <c r="A154" s="303"/>
      <c r="B154" s="304"/>
      <c r="C154" s="304"/>
      <c r="D154" s="304"/>
      <c r="E154" s="304"/>
      <c r="F154" s="305"/>
      <c r="G154" s="532" t="s">
        <v>17</v>
      </c>
      <c r="H154" s="349"/>
      <c r="I154" s="349"/>
      <c r="J154" s="349"/>
      <c r="K154" s="349"/>
      <c r="L154" s="348" t="s">
        <v>18</v>
      </c>
      <c r="M154" s="349"/>
      <c r="N154" s="349"/>
      <c r="O154" s="349"/>
      <c r="P154" s="349"/>
      <c r="Q154" s="349"/>
      <c r="R154" s="349"/>
      <c r="S154" s="349"/>
      <c r="T154" s="349"/>
      <c r="U154" s="349"/>
      <c r="V154" s="349"/>
      <c r="W154" s="349"/>
      <c r="X154" s="350"/>
      <c r="Y154" s="222" t="s">
        <v>19</v>
      </c>
      <c r="Z154" s="223"/>
      <c r="AA154" s="223"/>
      <c r="AB154" s="527"/>
      <c r="AC154" s="532" t="s">
        <v>17</v>
      </c>
      <c r="AD154" s="349"/>
      <c r="AE154" s="349"/>
      <c r="AF154" s="349"/>
      <c r="AG154" s="349"/>
      <c r="AH154" s="348" t="s">
        <v>18</v>
      </c>
      <c r="AI154" s="349"/>
      <c r="AJ154" s="349"/>
      <c r="AK154" s="349"/>
      <c r="AL154" s="349"/>
      <c r="AM154" s="349"/>
      <c r="AN154" s="349"/>
      <c r="AO154" s="349"/>
      <c r="AP154" s="349"/>
      <c r="AQ154" s="349"/>
      <c r="AR154" s="349"/>
      <c r="AS154" s="349"/>
      <c r="AT154" s="350"/>
      <c r="AU154" s="222" t="s">
        <v>19</v>
      </c>
      <c r="AV154" s="223"/>
      <c r="AW154" s="223"/>
      <c r="AX154" s="224"/>
      <c r="AY154">
        <v>2</v>
      </c>
    </row>
    <row r="155" spans="1:51" ht="24.75" customHeight="1" x14ac:dyDescent="0.2">
      <c r="A155" s="303"/>
      <c r="B155" s="304"/>
      <c r="C155" s="304"/>
      <c r="D155" s="304"/>
      <c r="E155" s="304"/>
      <c r="F155" s="305"/>
      <c r="G155" s="334" t="s">
        <v>635</v>
      </c>
      <c r="H155" s="335"/>
      <c r="I155" s="335"/>
      <c r="J155" s="335"/>
      <c r="K155" s="336"/>
      <c r="L155" s="342" t="s">
        <v>656</v>
      </c>
      <c r="M155" s="343"/>
      <c r="N155" s="343"/>
      <c r="O155" s="343"/>
      <c r="P155" s="343"/>
      <c r="Q155" s="343"/>
      <c r="R155" s="343"/>
      <c r="S155" s="343"/>
      <c r="T155" s="343"/>
      <c r="U155" s="343"/>
      <c r="V155" s="343"/>
      <c r="W155" s="343"/>
      <c r="X155" s="344"/>
      <c r="Y155" s="202">
        <v>559</v>
      </c>
      <c r="Z155" s="203"/>
      <c r="AA155" s="203"/>
      <c r="AB155" s="531"/>
      <c r="AC155" s="334" t="s">
        <v>658</v>
      </c>
      <c r="AD155" s="335"/>
      <c r="AE155" s="335"/>
      <c r="AF155" s="335"/>
      <c r="AG155" s="336"/>
      <c r="AH155" s="342" t="s">
        <v>661</v>
      </c>
      <c r="AI155" s="343"/>
      <c r="AJ155" s="343"/>
      <c r="AK155" s="343"/>
      <c r="AL155" s="343"/>
      <c r="AM155" s="343"/>
      <c r="AN155" s="343"/>
      <c r="AO155" s="343"/>
      <c r="AP155" s="343"/>
      <c r="AQ155" s="343"/>
      <c r="AR155" s="343"/>
      <c r="AS155" s="343"/>
      <c r="AT155" s="344"/>
      <c r="AU155" s="202">
        <v>13</v>
      </c>
      <c r="AV155" s="203"/>
      <c r="AW155" s="203"/>
      <c r="AX155" s="204"/>
      <c r="AY155">
        <v>2</v>
      </c>
    </row>
    <row r="156" spans="1:51" ht="24.75" customHeight="1" x14ac:dyDescent="0.2">
      <c r="A156" s="303"/>
      <c r="B156" s="304"/>
      <c r="C156" s="304"/>
      <c r="D156" s="304"/>
      <c r="E156" s="304"/>
      <c r="F156" s="305"/>
      <c r="G156" s="329" t="s">
        <v>658</v>
      </c>
      <c r="H156" s="330"/>
      <c r="I156" s="330"/>
      <c r="J156" s="330"/>
      <c r="K156" s="331"/>
      <c r="L156" s="306" t="s">
        <v>659</v>
      </c>
      <c r="M156" s="307"/>
      <c r="N156" s="307"/>
      <c r="O156" s="307"/>
      <c r="P156" s="307"/>
      <c r="Q156" s="307"/>
      <c r="R156" s="307"/>
      <c r="S156" s="307"/>
      <c r="T156" s="307"/>
      <c r="U156" s="307"/>
      <c r="V156" s="307"/>
      <c r="W156" s="307"/>
      <c r="X156" s="308"/>
      <c r="Y156" s="345">
        <v>59</v>
      </c>
      <c r="Z156" s="346"/>
      <c r="AA156" s="346"/>
      <c r="AB156" s="347"/>
      <c r="AC156" s="329"/>
      <c r="AD156" s="330"/>
      <c r="AE156" s="330"/>
      <c r="AF156" s="330"/>
      <c r="AG156" s="331"/>
      <c r="AH156" s="306"/>
      <c r="AI156" s="307"/>
      <c r="AJ156" s="307"/>
      <c r="AK156" s="307"/>
      <c r="AL156" s="307"/>
      <c r="AM156" s="307"/>
      <c r="AN156" s="307"/>
      <c r="AO156" s="307"/>
      <c r="AP156" s="307"/>
      <c r="AQ156" s="307"/>
      <c r="AR156" s="307"/>
      <c r="AS156" s="307"/>
      <c r="AT156" s="308"/>
      <c r="AU156" s="345"/>
      <c r="AV156" s="346"/>
      <c r="AW156" s="346"/>
      <c r="AX156" s="589"/>
      <c r="AY156">
        <v>2</v>
      </c>
    </row>
    <row r="157" spans="1:51" ht="24.75" customHeight="1" x14ac:dyDescent="0.2">
      <c r="A157" s="303"/>
      <c r="B157" s="304"/>
      <c r="C157" s="304"/>
      <c r="D157" s="304"/>
      <c r="E157" s="304"/>
      <c r="F157" s="305"/>
      <c r="G157" s="329" t="s">
        <v>657</v>
      </c>
      <c r="H157" s="330"/>
      <c r="I157" s="330"/>
      <c r="J157" s="330"/>
      <c r="K157" s="331"/>
      <c r="L157" s="306" t="s">
        <v>670</v>
      </c>
      <c r="M157" s="307"/>
      <c r="N157" s="307"/>
      <c r="O157" s="307"/>
      <c r="P157" s="307"/>
      <c r="Q157" s="307"/>
      <c r="R157" s="307"/>
      <c r="S157" s="307"/>
      <c r="T157" s="307"/>
      <c r="U157" s="307"/>
      <c r="V157" s="307"/>
      <c r="W157" s="307"/>
      <c r="X157" s="308"/>
      <c r="Y157" s="345">
        <v>13</v>
      </c>
      <c r="Z157" s="346"/>
      <c r="AA157" s="346"/>
      <c r="AB157" s="347"/>
      <c r="AC157" s="329"/>
      <c r="AD157" s="330"/>
      <c r="AE157" s="330"/>
      <c r="AF157" s="330"/>
      <c r="AG157" s="331"/>
      <c r="AH157" s="306"/>
      <c r="AI157" s="307"/>
      <c r="AJ157" s="307"/>
      <c r="AK157" s="307"/>
      <c r="AL157" s="307"/>
      <c r="AM157" s="307"/>
      <c r="AN157" s="307"/>
      <c r="AO157" s="307"/>
      <c r="AP157" s="307"/>
      <c r="AQ157" s="307"/>
      <c r="AR157" s="307"/>
      <c r="AS157" s="307"/>
      <c r="AT157" s="308"/>
      <c r="AU157" s="345"/>
      <c r="AV157" s="346"/>
      <c r="AW157" s="346"/>
      <c r="AX157" s="589"/>
      <c r="AY157">
        <v>2</v>
      </c>
    </row>
    <row r="158" spans="1:51" ht="24.75" customHeight="1" thickBot="1" x14ac:dyDescent="0.25">
      <c r="A158" s="303"/>
      <c r="B158" s="304"/>
      <c r="C158" s="304"/>
      <c r="D158" s="304"/>
      <c r="E158" s="304"/>
      <c r="F158" s="305"/>
      <c r="G158" s="593" t="s">
        <v>20</v>
      </c>
      <c r="H158" s="594"/>
      <c r="I158" s="594"/>
      <c r="J158" s="594"/>
      <c r="K158" s="594"/>
      <c r="L158" s="595"/>
      <c r="M158" s="596"/>
      <c r="N158" s="596"/>
      <c r="O158" s="596"/>
      <c r="P158" s="596"/>
      <c r="Q158" s="596"/>
      <c r="R158" s="596"/>
      <c r="S158" s="596"/>
      <c r="T158" s="596"/>
      <c r="U158" s="596"/>
      <c r="V158" s="596"/>
      <c r="W158" s="596"/>
      <c r="X158" s="597"/>
      <c r="Y158" s="598">
        <v>631</v>
      </c>
      <c r="Z158" s="599"/>
      <c r="AA158" s="599"/>
      <c r="AB158" s="600"/>
      <c r="AC158" s="593" t="s">
        <v>20</v>
      </c>
      <c r="AD158" s="594"/>
      <c r="AE158" s="594"/>
      <c r="AF158" s="594"/>
      <c r="AG158" s="594"/>
      <c r="AH158" s="595"/>
      <c r="AI158" s="596"/>
      <c r="AJ158" s="596"/>
      <c r="AK158" s="596"/>
      <c r="AL158" s="596"/>
      <c r="AM158" s="596"/>
      <c r="AN158" s="596"/>
      <c r="AO158" s="596"/>
      <c r="AP158" s="596"/>
      <c r="AQ158" s="596"/>
      <c r="AR158" s="596"/>
      <c r="AS158" s="596"/>
      <c r="AT158" s="597"/>
      <c r="AU158" s="598">
        <v>13</v>
      </c>
      <c r="AV158" s="599"/>
      <c r="AW158" s="599"/>
      <c r="AX158" s="601"/>
      <c r="AY158">
        <v>2</v>
      </c>
    </row>
    <row r="159" spans="1:51" ht="24.75" customHeight="1" x14ac:dyDescent="0.2">
      <c r="A159" s="303"/>
      <c r="B159" s="304"/>
      <c r="C159" s="304"/>
      <c r="D159" s="304"/>
      <c r="E159" s="304"/>
      <c r="F159" s="305"/>
      <c r="G159" s="364" t="s">
        <v>653</v>
      </c>
      <c r="H159" s="365"/>
      <c r="I159" s="365"/>
      <c r="J159" s="365"/>
      <c r="K159" s="365"/>
      <c r="L159" s="365"/>
      <c r="M159" s="365"/>
      <c r="N159" s="365"/>
      <c r="O159" s="365"/>
      <c r="P159" s="365"/>
      <c r="Q159" s="365"/>
      <c r="R159" s="365"/>
      <c r="S159" s="365"/>
      <c r="T159" s="365"/>
      <c r="U159" s="365"/>
      <c r="V159" s="365"/>
      <c r="W159" s="365"/>
      <c r="X159" s="365"/>
      <c r="Y159" s="365"/>
      <c r="Z159" s="365"/>
      <c r="AA159" s="365"/>
      <c r="AB159" s="366"/>
      <c r="AC159" s="364" t="s">
        <v>654</v>
      </c>
      <c r="AD159" s="365"/>
      <c r="AE159" s="365"/>
      <c r="AF159" s="365"/>
      <c r="AG159" s="365"/>
      <c r="AH159" s="365"/>
      <c r="AI159" s="365"/>
      <c r="AJ159" s="365"/>
      <c r="AK159" s="365"/>
      <c r="AL159" s="365"/>
      <c r="AM159" s="365"/>
      <c r="AN159" s="365"/>
      <c r="AO159" s="365"/>
      <c r="AP159" s="365"/>
      <c r="AQ159" s="365"/>
      <c r="AR159" s="365"/>
      <c r="AS159" s="365"/>
      <c r="AT159" s="365"/>
      <c r="AU159" s="365"/>
      <c r="AV159" s="365"/>
      <c r="AW159" s="365"/>
      <c r="AX159" s="588"/>
      <c r="AY159">
        <v>2</v>
      </c>
    </row>
    <row r="160" spans="1:51" ht="24.75" customHeight="1" x14ac:dyDescent="0.2">
      <c r="A160" s="303"/>
      <c r="B160" s="304"/>
      <c r="C160" s="304"/>
      <c r="D160" s="304"/>
      <c r="E160" s="304"/>
      <c r="F160" s="305"/>
      <c r="G160" s="532" t="s">
        <v>17</v>
      </c>
      <c r="H160" s="349"/>
      <c r="I160" s="349"/>
      <c r="J160" s="349"/>
      <c r="K160" s="349"/>
      <c r="L160" s="348" t="s">
        <v>18</v>
      </c>
      <c r="M160" s="349"/>
      <c r="N160" s="349"/>
      <c r="O160" s="349"/>
      <c r="P160" s="349"/>
      <c r="Q160" s="349"/>
      <c r="R160" s="349"/>
      <c r="S160" s="349"/>
      <c r="T160" s="349"/>
      <c r="U160" s="349"/>
      <c r="V160" s="349"/>
      <c r="W160" s="349"/>
      <c r="X160" s="350"/>
      <c r="Y160" s="222" t="s">
        <v>19</v>
      </c>
      <c r="Z160" s="223"/>
      <c r="AA160" s="223"/>
      <c r="AB160" s="527"/>
      <c r="AC160" s="532" t="s">
        <v>17</v>
      </c>
      <c r="AD160" s="349"/>
      <c r="AE160" s="349"/>
      <c r="AF160" s="349"/>
      <c r="AG160" s="349"/>
      <c r="AH160" s="348" t="s">
        <v>18</v>
      </c>
      <c r="AI160" s="349"/>
      <c r="AJ160" s="349"/>
      <c r="AK160" s="349"/>
      <c r="AL160" s="349"/>
      <c r="AM160" s="349"/>
      <c r="AN160" s="349"/>
      <c r="AO160" s="349"/>
      <c r="AP160" s="349"/>
      <c r="AQ160" s="349"/>
      <c r="AR160" s="349"/>
      <c r="AS160" s="349"/>
      <c r="AT160" s="350"/>
      <c r="AU160" s="222" t="s">
        <v>19</v>
      </c>
      <c r="AV160" s="223"/>
      <c r="AW160" s="223"/>
      <c r="AX160" s="224"/>
      <c r="AY160">
        <v>2</v>
      </c>
    </row>
    <row r="161" spans="1:51" ht="24.75" customHeight="1" x14ac:dyDescent="0.2">
      <c r="A161" s="303"/>
      <c r="B161" s="304"/>
      <c r="C161" s="304"/>
      <c r="D161" s="304"/>
      <c r="E161" s="304"/>
      <c r="F161" s="305"/>
      <c r="G161" s="334" t="s">
        <v>635</v>
      </c>
      <c r="H161" s="335"/>
      <c r="I161" s="335"/>
      <c r="J161" s="335"/>
      <c r="K161" s="336"/>
      <c r="L161" s="342" t="s">
        <v>637</v>
      </c>
      <c r="M161" s="343"/>
      <c r="N161" s="343"/>
      <c r="O161" s="343"/>
      <c r="P161" s="343"/>
      <c r="Q161" s="343"/>
      <c r="R161" s="343"/>
      <c r="S161" s="343"/>
      <c r="T161" s="343"/>
      <c r="U161" s="343"/>
      <c r="V161" s="343"/>
      <c r="W161" s="343"/>
      <c r="X161" s="344"/>
      <c r="Y161" s="202">
        <v>34</v>
      </c>
      <c r="Z161" s="203"/>
      <c r="AA161" s="203"/>
      <c r="AB161" s="531"/>
      <c r="AC161" s="334" t="s">
        <v>635</v>
      </c>
      <c r="AD161" s="335"/>
      <c r="AE161" s="335"/>
      <c r="AF161" s="335"/>
      <c r="AG161" s="336"/>
      <c r="AH161" s="342" t="s">
        <v>639</v>
      </c>
      <c r="AI161" s="343"/>
      <c r="AJ161" s="343"/>
      <c r="AK161" s="343"/>
      <c r="AL161" s="343"/>
      <c r="AM161" s="343"/>
      <c r="AN161" s="343"/>
      <c r="AO161" s="343"/>
      <c r="AP161" s="343"/>
      <c r="AQ161" s="343"/>
      <c r="AR161" s="343"/>
      <c r="AS161" s="343"/>
      <c r="AT161" s="344"/>
      <c r="AU161" s="202">
        <v>23</v>
      </c>
      <c r="AV161" s="203"/>
      <c r="AW161" s="203"/>
      <c r="AX161" s="204"/>
      <c r="AY161">
        <v>2</v>
      </c>
    </row>
    <row r="162" spans="1:51" ht="24.75" customHeight="1" x14ac:dyDescent="0.2">
      <c r="A162" s="303"/>
      <c r="B162" s="304"/>
      <c r="C162" s="304"/>
      <c r="D162" s="304"/>
      <c r="E162" s="304"/>
      <c r="F162" s="305"/>
      <c r="G162" s="329" t="s">
        <v>636</v>
      </c>
      <c r="H162" s="330"/>
      <c r="I162" s="330"/>
      <c r="J162" s="330"/>
      <c r="K162" s="331"/>
      <c r="L162" s="306" t="s">
        <v>638</v>
      </c>
      <c r="M162" s="307"/>
      <c r="N162" s="307"/>
      <c r="O162" s="307"/>
      <c r="P162" s="307"/>
      <c r="Q162" s="307"/>
      <c r="R162" s="307"/>
      <c r="S162" s="307"/>
      <c r="T162" s="307"/>
      <c r="U162" s="307"/>
      <c r="V162" s="307"/>
      <c r="W162" s="307"/>
      <c r="X162" s="308"/>
      <c r="Y162" s="345">
        <v>23</v>
      </c>
      <c r="Z162" s="346"/>
      <c r="AA162" s="346"/>
      <c r="AB162" s="347"/>
      <c r="AC162" s="329"/>
      <c r="AD162" s="330"/>
      <c r="AE162" s="330"/>
      <c r="AF162" s="330"/>
      <c r="AG162" s="331"/>
      <c r="AH162" s="306"/>
      <c r="AI162" s="307"/>
      <c r="AJ162" s="307"/>
      <c r="AK162" s="307"/>
      <c r="AL162" s="307"/>
      <c r="AM162" s="307"/>
      <c r="AN162" s="307"/>
      <c r="AO162" s="307"/>
      <c r="AP162" s="307"/>
      <c r="AQ162" s="307"/>
      <c r="AR162" s="307"/>
      <c r="AS162" s="307"/>
      <c r="AT162" s="308"/>
      <c r="AU162" s="345"/>
      <c r="AV162" s="346"/>
      <c r="AW162" s="346"/>
      <c r="AX162" s="589"/>
      <c r="AY162">
        <v>2</v>
      </c>
    </row>
    <row r="163" spans="1:51" ht="24.75" customHeight="1" x14ac:dyDescent="0.2">
      <c r="A163" s="303"/>
      <c r="B163" s="304"/>
      <c r="C163" s="304"/>
      <c r="D163" s="304"/>
      <c r="E163" s="304"/>
      <c r="F163" s="305"/>
      <c r="G163" s="593" t="s">
        <v>20</v>
      </c>
      <c r="H163" s="594"/>
      <c r="I163" s="594"/>
      <c r="J163" s="594"/>
      <c r="K163" s="594"/>
      <c r="L163" s="595"/>
      <c r="M163" s="596"/>
      <c r="N163" s="596"/>
      <c r="O163" s="596"/>
      <c r="P163" s="596"/>
      <c r="Q163" s="596"/>
      <c r="R163" s="596"/>
      <c r="S163" s="596"/>
      <c r="T163" s="596"/>
      <c r="U163" s="596"/>
      <c r="V163" s="596"/>
      <c r="W163" s="596"/>
      <c r="X163" s="597"/>
      <c r="Y163" s="598">
        <v>57</v>
      </c>
      <c r="Z163" s="599"/>
      <c r="AA163" s="599"/>
      <c r="AB163" s="600"/>
      <c r="AC163" s="593" t="s">
        <v>20</v>
      </c>
      <c r="AD163" s="594"/>
      <c r="AE163" s="594"/>
      <c r="AF163" s="594"/>
      <c r="AG163" s="594"/>
      <c r="AH163" s="595"/>
      <c r="AI163" s="596"/>
      <c r="AJ163" s="596"/>
      <c r="AK163" s="596"/>
      <c r="AL163" s="596"/>
      <c r="AM163" s="596"/>
      <c r="AN163" s="596"/>
      <c r="AO163" s="596"/>
      <c r="AP163" s="596"/>
      <c r="AQ163" s="596"/>
      <c r="AR163" s="596"/>
      <c r="AS163" s="596"/>
      <c r="AT163" s="597"/>
      <c r="AU163" s="598">
        <v>23</v>
      </c>
      <c r="AV163" s="599"/>
      <c r="AW163" s="599"/>
      <c r="AX163" s="601"/>
      <c r="AY163">
        <v>2</v>
      </c>
    </row>
    <row r="164" spans="1:51" ht="12.6" customHeight="1" x14ac:dyDescent="0.2">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12.6" customHeight="1" x14ac:dyDescent="0.2"/>
    <row r="166" spans="1:51" ht="24.75" customHeight="1" x14ac:dyDescent="0.2">
      <c r="A166" s="9"/>
      <c r="B166" s="1" t="s">
        <v>28</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24.75" customHeight="1" x14ac:dyDescent="0.2">
      <c r="A167" s="9"/>
      <c r="B167" s="39" t="s">
        <v>246</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1" ht="59.25" customHeight="1" x14ac:dyDescent="0.2">
      <c r="A168" s="177"/>
      <c r="B168" s="177"/>
      <c r="C168" s="177" t="s">
        <v>26</v>
      </c>
      <c r="D168" s="177"/>
      <c r="E168" s="177"/>
      <c r="F168" s="177"/>
      <c r="G168" s="177"/>
      <c r="H168" s="177"/>
      <c r="I168" s="177"/>
      <c r="J168" s="178" t="s">
        <v>206</v>
      </c>
      <c r="K168" s="179"/>
      <c r="L168" s="179"/>
      <c r="M168" s="179"/>
      <c r="N168" s="179"/>
      <c r="O168" s="179"/>
      <c r="P168" s="157" t="s">
        <v>184</v>
      </c>
      <c r="Q168" s="157"/>
      <c r="R168" s="157"/>
      <c r="S168" s="157"/>
      <c r="T168" s="157"/>
      <c r="U168" s="157"/>
      <c r="V168" s="157"/>
      <c r="W168" s="157"/>
      <c r="X168" s="157"/>
      <c r="Y168" s="180" t="s">
        <v>204</v>
      </c>
      <c r="Z168" s="181"/>
      <c r="AA168" s="181"/>
      <c r="AB168" s="181"/>
      <c r="AC168" s="178" t="s">
        <v>234</v>
      </c>
      <c r="AD168" s="178"/>
      <c r="AE168" s="178"/>
      <c r="AF168" s="178"/>
      <c r="AG168" s="178"/>
      <c r="AH168" s="180" t="s">
        <v>251</v>
      </c>
      <c r="AI168" s="177"/>
      <c r="AJ168" s="177"/>
      <c r="AK168" s="177"/>
      <c r="AL168" s="177" t="s">
        <v>21</v>
      </c>
      <c r="AM168" s="177"/>
      <c r="AN168" s="177"/>
      <c r="AO168" s="182"/>
      <c r="AP168" s="183" t="s">
        <v>207</v>
      </c>
      <c r="AQ168" s="183"/>
      <c r="AR168" s="183"/>
      <c r="AS168" s="183"/>
      <c r="AT168" s="183"/>
      <c r="AU168" s="183"/>
      <c r="AV168" s="183"/>
      <c r="AW168" s="183"/>
      <c r="AX168" s="183"/>
    </row>
    <row r="169" spans="1:51" ht="30" customHeight="1" x14ac:dyDescent="0.2">
      <c r="A169" s="671">
        <v>1</v>
      </c>
      <c r="B169" s="671">
        <v>1</v>
      </c>
      <c r="C169" s="184" t="s">
        <v>640</v>
      </c>
      <c r="D169" s="185"/>
      <c r="E169" s="185"/>
      <c r="F169" s="185"/>
      <c r="G169" s="185"/>
      <c r="H169" s="185"/>
      <c r="I169" s="185"/>
      <c r="J169" s="186">
        <v>7130001056393</v>
      </c>
      <c r="K169" s="187"/>
      <c r="L169" s="187"/>
      <c r="M169" s="187"/>
      <c r="N169" s="187"/>
      <c r="O169" s="187"/>
      <c r="P169" s="188" t="s">
        <v>642</v>
      </c>
      <c r="Q169" s="189"/>
      <c r="R169" s="189"/>
      <c r="S169" s="189"/>
      <c r="T169" s="189"/>
      <c r="U169" s="189"/>
      <c r="V169" s="189"/>
      <c r="W169" s="189"/>
      <c r="X169" s="189"/>
      <c r="Y169" s="190">
        <v>188</v>
      </c>
      <c r="Z169" s="191"/>
      <c r="AA169" s="191"/>
      <c r="AB169" s="192"/>
      <c r="AC169" s="193" t="s">
        <v>259</v>
      </c>
      <c r="AD169" s="194"/>
      <c r="AE169" s="194"/>
      <c r="AF169" s="194"/>
      <c r="AG169" s="194"/>
      <c r="AH169" s="195" t="s">
        <v>592</v>
      </c>
      <c r="AI169" s="196"/>
      <c r="AJ169" s="196"/>
      <c r="AK169" s="196"/>
      <c r="AL169" s="197" t="s">
        <v>592</v>
      </c>
      <c r="AM169" s="198"/>
      <c r="AN169" s="198"/>
      <c r="AO169" s="199"/>
      <c r="AP169" s="176" t="s">
        <v>592</v>
      </c>
      <c r="AQ169" s="176"/>
      <c r="AR169" s="176"/>
      <c r="AS169" s="176"/>
      <c r="AT169" s="176"/>
      <c r="AU169" s="176"/>
      <c r="AV169" s="176"/>
      <c r="AW169" s="176"/>
      <c r="AX169" s="176"/>
    </row>
    <row r="170" spans="1:51" ht="30" customHeight="1" x14ac:dyDescent="0.2">
      <c r="A170" s="671">
        <v>2</v>
      </c>
      <c r="B170" s="671">
        <v>1</v>
      </c>
      <c r="C170" s="184" t="s">
        <v>641</v>
      </c>
      <c r="D170" s="185"/>
      <c r="E170" s="185"/>
      <c r="F170" s="185"/>
      <c r="G170" s="185"/>
      <c r="H170" s="185"/>
      <c r="I170" s="185"/>
      <c r="J170" s="186">
        <v>7010401001556</v>
      </c>
      <c r="K170" s="187"/>
      <c r="L170" s="187"/>
      <c r="M170" s="187"/>
      <c r="N170" s="187"/>
      <c r="O170" s="187"/>
      <c r="P170" s="188" t="s">
        <v>642</v>
      </c>
      <c r="Q170" s="189"/>
      <c r="R170" s="189"/>
      <c r="S170" s="189"/>
      <c r="T170" s="189"/>
      <c r="U170" s="189"/>
      <c r="V170" s="189"/>
      <c r="W170" s="189"/>
      <c r="X170" s="189"/>
      <c r="Y170" s="190">
        <v>179</v>
      </c>
      <c r="Z170" s="191"/>
      <c r="AA170" s="191"/>
      <c r="AB170" s="192"/>
      <c r="AC170" s="193" t="s">
        <v>259</v>
      </c>
      <c r="AD170" s="194"/>
      <c r="AE170" s="194"/>
      <c r="AF170" s="194"/>
      <c r="AG170" s="194"/>
      <c r="AH170" s="195" t="s">
        <v>592</v>
      </c>
      <c r="AI170" s="196"/>
      <c r="AJ170" s="196"/>
      <c r="AK170" s="196"/>
      <c r="AL170" s="197" t="s">
        <v>592</v>
      </c>
      <c r="AM170" s="198"/>
      <c r="AN170" s="198"/>
      <c r="AO170" s="199"/>
      <c r="AP170" s="176" t="s">
        <v>592</v>
      </c>
      <c r="AQ170" s="176"/>
      <c r="AR170" s="176"/>
      <c r="AS170" s="176"/>
      <c r="AT170" s="176"/>
      <c r="AU170" s="176"/>
      <c r="AV170" s="176"/>
      <c r="AW170" s="176"/>
      <c r="AX170" s="176"/>
      <c r="AY170">
        <v>1</v>
      </c>
    </row>
    <row r="171" spans="1:51" ht="24.75" customHeight="1" x14ac:dyDescent="0.2">
      <c r="A171" s="43"/>
      <c r="B171" s="43"/>
      <c r="C171" s="43"/>
      <c r="D171" s="43"/>
      <c r="E171" s="43"/>
      <c r="F171" s="43"/>
      <c r="G171" s="43"/>
      <c r="H171" s="43"/>
      <c r="I171" s="43"/>
      <c r="J171" s="44"/>
      <c r="K171" s="44"/>
      <c r="L171" s="44"/>
      <c r="M171" s="44"/>
      <c r="N171" s="44"/>
      <c r="O171" s="44"/>
      <c r="P171" s="45"/>
      <c r="Q171" s="45"/>
      <c r="R171" s="45"/>
      <c r="S171" s="45"/>
      <c r="T171" s="45"/>
      <c r="U171" s="45"/>
      <c r="V171" s="45"/>
      <c r="W171" s="45"/>
      <c r="X171" s="45"/>
      <c r="Y171" s="46"/>
      <c r="Z171" s="46"/>
      <c r="AA171" s="46"/>
      <c r="AB171" s="46"/>
      <c r="AC171" s="46"/>
      <c r="AD171" s="46"/>
      <c r="AE171" s="46"/>
      <c r="AF171" s="46"/>
      <c r="AG171" s="46"/>
      <c r="AH171" s="46"/>
      <c r="AI171" s="46"/>
      <c r="AJ171" s="46"/>
      <c r="AK171" s="46"/>
      <c r="AL171" s="46"/>
      <c r="AM171" s="46"/>
      <c r="AN171" s="46"/>
      <c r="AO171" s="46"/>
      <c r="AP171" s="45"/>
      <c r="AQ171" s="45"/>
      <c r="AR171" s="45"/>
      <c r="AS171" s="45"/>
      <c r="AT171" s="45"/>
      <c r="AU171" s="45"/>
      <c r="AV171" s="45"/>
      <c r="AW171" s="45"/>
      <c r="AX171" s="45"/>
      <c r="AY171">
        <v>1</v>
      </c>
    </row>
    <row r="172" spans="1:51" ht="24.75" customHeight="1" x14ac:dyDescent="0.2">
      <c r="A172" s="43"/>
      <c r="B172" s="47" t="s">
        <v>169</v>
      </c>
      <c r="C172" s="43"/>
      <c r="D172" s="43"/>
      <c r="E172" s="43"/>
      <c r="F172" s="43"/>
      <c r="G172" s="43"/>
      <c r="H172" s="43"/>
      <c r="I172" s="43"/>
      <c r="J172" s="43"/>
      <c r="K172" s="43"/>
      <c r="L172" s="43"/>
      <c r="M172" s="43"/>
      <c r="N172" s="43"/>
      <c r="O172" s="43"/>
      <c r="P172" s="48"/>
      <c r="Q172" s="48"/>
      <c r="R172" s="48"/>
      <c r="S172" s="48"/>
      <c r="T172" s="48"/>
      <c r="U172" s="48"/>
      <c r="V172" s="48"/>
      <c r="W172" s="48"/>
      <c r="X172" s="48"/>
      <c r="Y172" s="49"/>
      <c r="Z172" s="49"/>
      <c r="AA172" s="49"/>
      <c r="AB172" s="49"/>
      <c r="AC172" s="49"/>
      <c r="AD172" s="49"/>
      <c r="AE172" s="49"/>
      <c r="AF172" s="49"/>
      <c r="AG172" s="49"/>
      <c r="AH172" s="49"/>
      <c r="AI172" s="49"/>
      <c r="AJ172" s="49"/>
      <c r="AK172" s="49"/>
      <c r="AL172" s="49"/>
      <c r="AM172" s="49"/>
      <c r="AN172" s="49"/>
      <c r="AO172" s="49"/>
      <c r="AP172" s="48"/>
      <c r="AQ172" s="48"/>
      <c r="AR172" s="48"/>
      <c r="AS172" s="48"/>
      <c r="AT172" s="48"/>
      <c r="AU172" s="48"/>
      <c r="AV172" s="48"/>
      <c r="AW172" s="48"/>
      <c r="AX172" s="48"/>
      <c r="AY172">
        <v>1</v>
      </c>
    </row>
    <row r="173" spans="1:51" ht="59.25" customHeight="1" x14ac:dyDescent="0.2">
      <c r="A173" s="177"/>
      <c r="B173" s="177"/>
      <c r="C173" s="177" t="s">
        <v>26</v>
      </c>
      <c r="D173" s="177"/>
      <c r="E173" s="177"/>
      <c r="F173" s="177"/>
      <c r="G173" s="177"/>
      <c r="H173" s="177"/>
      <c r="I173" s="177"/>
      <c r="J173" s="178" t="s">
        <v>206</v>
      </c>
      <c r="K173" s="179"/>
      <c r="L173" s="179"/>
      <c r="M173" s="179"/>
      <c r="N173" s="179"/>
      <c r="O173" s="179"/>
      <c r="P173" s="157" t="s">
        <v>184</v>
      </c>
      <c r="Q173" s="157"/>
      <c r="R173" s="157"/>
      <c r="S173" s="157"/>
      <c r="T173" s="157"/>
      <c r="U173" s="157"/>
      <c r="V173" s="157"/>
      <c r="W173" s="157"/>
      <c r="X173" s="157"/>
      <c r="Y173" s="180" t="s">
        <v>204</v>
      </c>
      <c r="Z173" s="181"/>
      <c r="AA173" s="181"/>
      <c r="AB173" s="181"/>
      <c r="AC173" s="178" t="s">
        <v>234</v>
      </c>
      <c r="AD173" s="178"/>
      <c r="AE173" s="178"/>
      <c r="AF173" s="178"/>
      <c r="AG173" s="178"/>
      <c r="AH173" s="180" t="s">
        <v>251</v>
      </c>
      <c r="AI173" s="177"/>
      <c r="AJ173" s="177"/>
      <c r="AK173" s="177"/>
      <c r="AL173" s="177" t="s">
        <v>21</v>
      </c>
      <c r="AM173" s="177"/>
      <c r="AN173" s="177"/>
      <c r="AO173" s="182"/>
      <c r="AP173" s="183" t="s">
        <v>207</v>
      </c>
      <c r="AQ173" s="183"/>
      <c r="AR173" s="183"/>
      <c r="AS173" s="183"/>
      <c r="AT173" s="183"/>
      <c r="AU173" s="183"/>
      <c r="AV173" s="183"/>
      <c r="AW173" s="183"/>
      <c r="AX173" s="183"/>
      <c r="AY173">
        <v>1</v>
      </c>
    </row>
    <row r="174" spans="1:51" ht="30" customHeight="1" x14ac:dyDescent="0.2">
      <c r="A174" s="671">
        <v>1</v>
      </c>
      <c r="B174" s="671">
        <v>1</v>
      </c>
      <c r="C174" s="184" t="s">
        <v>643</v>
      </c>
      <c r="D174" s="185"/>
      <c r="E174" s="185"/>
      <c r="F174" s="185"/>
      <c r="G174" s="185"/>
      <c r="H174" s="185"/>
      <c r="I174" s="185"/>
      <c r="J174" s="186">
        <v>7010701024752</v>
      </c>
      <c r="K174" s="187"/>
      <c r="L174" s="187"/>
      <c r="M174" s="187"/>
      <c r="N174" s="187"/>
      <c r="O174" s="187"/>
      <c r="P174" s="188" t="s">
        <v>645</v>
      </c>
      <c r="Q174" s="189"/>
      <c r="R174" s="189"/>
      <c r="S174" s="189"/>
      <c r="T174" s="189"/>
      <c r="U174" s="189"/>
      <c r="V174" s="189"/>
      <c r="W174" s="189"/>
      <c r="X174" s="189"/>
      <c r="Y174" s="190">
        <v>32</v>
      </c>
      <c r="Z174" s="191"/>
      <c r="AA174" s="191"/>
      <c r="AB174" s="192"/>
      <c r="AC174" s="193" t="s">
        <v>259</v>
      </c>
      <c r="AD174" s="194"/>
      <c r="AE174" s="194"/>
      <c r="AF174" s="194"/>
      <c r="AG174" s="194"/>
      <c r="AH174" s="195" t="s">
        <v>592</v>
      </c>
      <c r="AI174" s="196"/>
      <c r="AJ174" s="196"/>
      <c r="AK174" s="196"/>
      <c r="AL174" s="197" t="s">
        <v>592</v>
      </c>
      <c r="AM174" s="198"/>
      <c r="AN174" s="198"/>
      <c r="AO174" s="199"/>
      <c r="AP174" s="176" t="s">
        <v>592</v>
      </c>
      <c r="AQ174" s="176"/>
      <c r="AR174" s="176"/>
      <c r="AS174" s="176"/>
      <c r="AT174" s="176"/>
      <c r="AU174" s="176"/>
      <c r="AV174" s="176"/>
      <c r="AW174" s="176"/>
      <c r="AX174" s="176"/>
      <c r="AY174">
        <v>1</v>
      </c>
    </row>
    <row r="175" spans="1:51" ht="30" customHeight="1" x14ac:dyDescent="0.2">
      <c r="A175" s="671">
        <v>2</v>
      </c>
      <c r="B175" s="671">
        <v>1</v>
      </c>
      <c r="C175" s="184" t="s">
        <v>644</v>
      </c>
      <c r="D175" s="185"/>
      <c r="E175" s="185"/>
      <c r="F175" s="185"/>
      <c r="G175" s="185"/>
      <c r="H175" s="185"/>
      <c r="I175" s="185"/>
      <c r="J175" s="186">
        <v>8010401073462</v>
      </c>
      <c r="K175" s="187"/>
      <c r="L175" s="187"/>
      <c r="M175" s="187"/>
      <c r="N175" s="187"/>
      <c r="O175" s="187"/>
      <c r="P175" s="188" t="s">
        <v>646</v>
      </c>
      <c r="Q175" s="189"/>
      <c r="R175" s="189"/>
      <c r="S175" s="189"/>
      <c r="T175" s="189"/>
      <c r="U175" s="189"/>
      <c r="V175" s="189"/>
      <c r="W175" s="189"/>
      <c r="X175" s="189"/>
      <c r="Y175" s="190">
        <v>3</v>
      </c>
      <c r="Z175" s="191"/>
      <c r="AA175" s="191"/>
      <c r="AB175" s="192"/>
      <c r="AC175" s="193" t="s">
        <v>259</v>
      </c>
      <c r="AD175" s="194"/>
      <c r="AE175" s="194"/>
      <c r="AF175" s="194"/>
      <c r="AG175" s="194"/>
      <c r="AH175" s="195" t="s">
        <v>592</v>
      </c>
      <c r="AI175" s="196"/>
      <c r="AJ175" s="196"/>
      <c r="AK175" s="196"/>
      <c r="AL175" s="197" t="s">
        <v>592</v>
      </c>
      <c r="AM175" s="198"/>
      <c r="AN175" s="198"/>
      <c r="AO175" s="199"/>
      <c r="AP175" s="176" t="s">
        <v>592</v>
      </c>
      <c r="AQ175" s="176"/>
      <c r="AR175" s="176"/>
      <c r="AS175" s="176"/>
      <c r="AT175" s="176"/>
      <c r="AU175" s="176"/>
      <c r="AV175" s="176"/>
      <c r="AW175" s="176"/>
      <c r="AX175" s="176"/>
      <c r="AY175">
        <v>1</v>
      </c>
    </row>
    <row r="176" spans="1:51" ht="24.75" customHeight="1" x14ac:dyDescent="0.2">
      <c r="A176" s="50"/>
      <c r="B176" s="50"/>
      <c r="C176" s="50"/>
      <c r="D176" s="50"/>
      <c r="E176" s="50"/>
      <c r="F176" s="50"/>
      <c r="G176" s="50"/>
      <c r="H176" s="50"/>
      <c r="I176" s="50"/>
      <c r="J176" s="50"/>
      <c r="K176" s="50"/>
      <c r="L176" s="50"/>
      <c r="M176" s="50"/>
      <c r="N176" s="50"/>
      <c r="O176" s="50"/>
      <c r="P176" s="51"/>
      <c r="Q176" s="51"/>
      <c r="R176" s="51"/>
      <c r="S176" s="51"/>
      <c r="T176" s="51"/>
      <c r="U176" s="51"/>
      <c r="V176" s="51"/>
      <c r="W176" s="51"/>
      <c r="X176" s="51"/>
      <c r="Y176" s="52"/>
      <c r="Z176" s="52"/>
      <c r="AA176" s="52"/>
      <c r="AB176" s="52"/>
      <c r="AC176" s="52"/>
      <c r="AD176" s="52"/>
      <c r="AE176" s="52"/>
      <c r="AF176" s="52"/>
      <c r="AG176" s="52"/>
      <c r="AH176" s="52"/>
      <c r="AI176" s="52"/>
      <c r="AJ176" s="52"/>
      <c r="AK176" s="52"/>
      <c r="AL176" s="52"/>
      <c r="AM176" s="52"/>
      <c r="AN176" s="52"/>
      <c r="AO176" s="52"/>
      <c r="AP176" s="51"/>
      <c r="AQ176" s="51"/>
      <c r="AR176" s="51"/>
      <c r="AS176" s="51"/>
      <c r="AT176" s="51"/>
      <c r="AU176" s="51"/>
      <c r="AV176" s="51"/>
      <c r="AW176" s="51"/>
      <c r="AX176" s="51"/>
      <c r="AY176">
        <v>1</v>
      </c>
    </row>
    <row r="177" spans="1:51" ht="24.75" customHeight="1" x14ac:dyDescent="0.2">
      <c r="A177" s="43"/>
      <c r="B177" s="47" t="s">
        <v>224</v>
      </c>
      <c r="C177" s="43"/>
      <c r="D177" s="43"/>
      <c r="E177" s="43"/>
      <c r="F177" s="43"/>
      <c r="G177" s="43"/>
      <c r="H177" s="43"/>
      <c r="I177" s="43"/>
      <c r="J177" s="43"/>
      <c r="K177" s="43"/>
      <c r="L177" s="43"/>
      <c r="M177" s="43"/>
      <c r="N177" s="43"/>
      <c r="O177" s="43"/>
      <c r="P177" s="48"/>
      <c r="Q177" s="48"/>
      <c r="R177" s="48"/>
      <c r="S177" s="48"/>
      <c r="T177" s="48"/>
      <c r="U177" s="48"/>
      <c r="V177" s="48"/>
      <c r="W177" s="48"/>
      <c r="X177" s="48"/>
      <c r="Y177" s="49"/>
      <c r="Z177" s="49"/>
      <c r="AA177" s="49"/>
      <c r="AB177" s="49"/>
      <c r="AC177" s="49"/>
      <c r="AD177" s="49"/>
      <c r="AE177" s="49"/>
      <c r="AF177" s="49"/>
      <c r="AG177" s="49"/>
      <c r="AH177" s="49"/>
      <c r="AI177" s="49"/>
      <c r="AJ177" s="49"/>
      <c r="AK177" s="49"/>
      <c r="AL177" s="49"/>
      <c r="AM177" s="49"/>
      <c r="AN177" s="49"/>
      <c r="AO177" s="49"/>
      <c r="AP177" s="48"/>
      <c r="AQ177" s="48"/>
      <c r="AR177" s="48"/>
      <c r="AS177" s="48"/>
      <c r="AT177" s="48"/>
      <c r="AU177" s="48"/>
      <c r="AV177" s="48"/>
      <c r="AW177" s="48"/>
      <c r="AX177" s="48"/>
      <c r="AY177">
        <v>1</v>
      </c>
    </row>
    <row r="178" spans="1:51" ht="59.25" customHeight="1" x14ac:dyDescent="0.2">
      <c r="A178" s="177"/>
      <c r="B178" s="177"/>
      <c r="C178" s="177" t="s">
        <v>26</v>
      </c>
      <c r="D178" s="177"/>
      <c r="E178" s="177"/>
      <c r="F178" s="177"/>
      <c r="G178" s="177"/>
      <c r="H178" s="177"/>
      <c r="I178" s="177"/>
      <c r="J178" s="178" t="s">
        <v>206</v>
      </c>
      <c r="K178" s="179"/>
      <c r="L178" s="179"/>
      <c r="M178" s="179"/>
      <c r="N178" s="179"/>
      <c r="O178" s="179"/>
      <c r="P178" s="157" t="s">
        <v>184</v>
      </c>
      <c r="Q178" s="157"/>
      <c r="R178" s="157"/>
      <c r="S178" s="157"/>
      <c r="T178" s="157"/>
      <c r="U178" s="157"/>
      <c r="V178" s="157"/>
      <c r="W178" s="157"/>
      <c r="X178" s="157"/>
      <c r="Y178" s="180" t="s">
        <v>204</v>
      </c>
      <c r="Z178" s="181"/>
      <c r="AA178" s="181"/>
      <c r="AB178" s="181"/>
      <c r="AC178" s="178" t="s">
        <v>234</v>
      </c>
      <c r="AD178" s="178"/>
      <c r="AE178" s="178"/>
      <c r="AF178" s="178"/>
      <c r="AG178" s="178"/>
      <c r="AH178" s="180" t="s">
        <v>251</v>
      </c>
      <c r="AI178" s="177"/>
      <c r="AJ178" s="177"/>
      <c r="AK178" s="177"/>
      <c r="AL178" s="177" t="s">
        <v>21</v>
      </c>
      <c r="AM178" s="177"/>
      <c r="AN178" s="177"/>
      <c r="AO178" s="182"/>
      <c r="AP178" s="183" t="s">
        <v>207</v>
      </c>
      <c r="AQ178" s="183"/>
      <c r="AR178" s="183"/>
      <c r="AS178" s="183"/>
      <c r="AT178" s="183"/>
      <c r="AU178" s="183"/>
      <c r="AV178" s="183"/>
      <c r="AW178" s="183"/>
      <c r="AX178" s="183"/>
      <c r="AY178">
        <v>1</v>
      </c>
    </row>
    <row r="179" spans="1:51" ht="49.5" customHeight="1" x14ac:dyDescent="0.2">
      <c r="A179" s="671">
        <v>1</v>
      </c>
      <c r="B179" s="671">
        <v>1</v>
      </c>
      <c r="C179" s="184" t="s">
        <v>662</v>
      </c>
      <c r="D179" s="185"/>
      <c r="E179" s="185"/>
      <c r="F179" s="185"/>
      <c r="G179" s="185"/>
      <c r="H179" s="185"/>
      <c r="I179" s="185"/>
      <c r="J179" s="186">
        <v>7010401001556</v>
      </c>
      <c r="K179" s="187"/>
      <c r="L179" s="187"/>
      <c r="M179" s="187"/>
      <c r="N179" s="187"/>
      <c r="O179" s="187"/>
      <c r="P179" s="188" t="s">
        <v>656</v>
      </c>
      <c r="Q179" s="189"/>
      <c r="R179" s="189"/>
      <c r="S179" s="189"/>
      <c r="T179" s="189"/>
      <c r="U179" s="189"/>
      <c r="V179" s="189"/>
      <c r="W179" s="189"/>
      <c r="X179" s="189"/>
      <c r="Y179" s="190">
        <v>631</v>
      </c>
      <c r="Z179" s="191"/>
      <c r="AA179" s="191"/>
      <c r="AB179" s="192"/>
      <c r="AC179" s="193" t="s">
        <v>256</v>
      </c>
      <c r="AD179" s="194"/>
      <c r="AE179" s="194"/>
      <c r="AF179" s="194"/>
      <c r="AG179" s="194"/>
      <c r="AH179" s="195">
        <v>5</v>
      </c>
      <c r="AI179" s="196"/>
      <c r="AJ179" s="196"/>
      <c r="AK179" s="196"/>
      <c r="AL179" s="197" t="s">
        <v>592</v>
      </c>
      <c r="AM179" s="198"/>
      <c r="AN179" s="198"/>
      <c r="AO179" s="199"/>
      <c r="AP179" s="176" t="s">
        <v>592</v>
      </c>
      <c r="AQ179" s="176"/>
      <c r="AR179" s="176"/>
      <c r="AS179" s="176"/>
      <c r="AT179" s="176"/>
      <c r="AU179" s="176"/>
      <c r="AV179" s="176"/>
      <c r="AW179" s="176"/>
      <c r="AX179" s="176"/>
      <c r="AY179">
        <v>1</v>
      </c>
    </row>
    <row r="180" spans="1:51" ht="24.75" customHeight="1" x14ac:dyDescent="0.2">
      <c r="A180" s="50"/>
      <c r="B180" s="50"/>
      <c r="C180" s="50"/>
      <c r="D180" s="50"/>
      <c r="E180" s="50"/>
      <c r="F180" s="50"/>
      <c r="G180" s="50"/>
      <c r="H180" s="50"/>
      <c r="I180" s="50"/>
      <c r="J180" s="50"/>
      <c r="K180" s="50"/>
      <c r="L180" s="50"/>
      <c r="M180" s="50"/>
      <c r="N180" s="50"/>
      <c r="O180" s="50"/>
      <c r="P180" s="51"/>
      <c r="Q180" s="51"/>
      <c r="R180" s="51"/>
      <c r="S180" s="51"/>
      <c r="T180" s="51"/>
      <c r="U180" s="51"/>
      <c r="V180" s="51"/>
      <c r="W180" s="51"/>
      <c r="X180" s="51"/>
      <c r="Y180" s="52"/>
      <c r="Z180" s="52"/>
      <c r="AA180" s="52"/>
      <c r="AB180" s="52"/>
      <c r="AC180" s="52"/>
      <c r="AD180" s="52"/>
      <c r="AE180" s="52"/>
      <c r="AF180" s="52"/>
      <c r="AG180" s="52"/>
      <c r="AH180" s="52"/>
      <c r="AI180" s="52"/>
      <c r="AJ180" s="52"/>
      <c r="AK180" s="52"/>
      <c r="AL180" s="52"/>
      <c r="AM180" s="52"/>
      <c r="AN180" s="52"/>
      <c r="AO180" s="52"/>
      <c r="AP180" s="51"/>
      <c r="AQ180" s="51"/>
      <c r="AR180" s="51"/>
      <c r="AS180" s="51"/>
      <c r="AT180" s="51"/>
      <c r="AU180" s="51"/>
      <c r="AV180" s="51"/>
      <c r="AW180" s="51"/>
      <c r="AX180" s="51"/>
      <c r="AY180">
        <v>1</v>
      </c>
    </row>
    <row r="181" spans="1:51" ht="24.75" customHeight="1" x14ac:dyDescent="0.2">
      <c r="A181" s="43"/>
      <c r="B181" s="47" t="s">
        <v>170</v>
      </c>
      <c r="C181" s="43"/>
      <c r="D181" s="43"/>
      <c r="E181" s="43"/>
      <c r="F181" s="43"/>
      <c r="G181" s="43"/>
      <c r="H181" s="43"/>
      <c r="I181" s="43"/>
      <c r="J181" s="43"/>
      <c r="K181" s="43"/>
      <c r="L181" s="43"/>
      <c r="M181" s="43"/>
      <c r="N181" s="43"/>
      <c r="O181" s="43"/>
      <c r="P181" s="48"/>
      <c r="Q181" s="48"/>
      <c r="R181" s="48"/>
      <c r="S181" s="48"/>
      <c r="T181" s="48"/>
      <c r="U181" s="48"/>
      <c r="V181" s="48"/>
      <c r="W181" s="48"/>
      <c r="X181" s="48"/>
      <c r="Y181" s="49"/>
      <c r="Z181" s="49"/>
      <c r="AA181" s="49"/>
      <c r="AB181" s="49"/>
      <c r="AC181" s="49"/>
      <c r="AD181" s="49"/>
      <c r="AE181" s="49"/>
      <c r="AF181" s="49"/>
      <c r="AG181" s="49"/>
      <c r="AH181" s="49"/>
      <c r="AI181" s="49"/>
      <c r="AJ181" s="49"/>
      <c r="AK181" s="49"/>
      <c r="AL181" s="49"/>
      <c r="AM181" s="49"/>
      <c r="AN181" s="49"/>
      <c r="AO181" s="49"/>
      <c r="AP181" s="48"/>
      <c r="AQ181" s="48"/>
      <c r="AR181" s="48"/>
      <c r="AS181" s="48"/>
      <c r="AT181" s="48"/>
      <c r="AU181" s="48"/>
      <c r="AV181" s="48"/>
      <c r="AW181" s="48"/>
      <c r="AX181" s="48"/>
      <c r="AY181">
        <v>1</v>
      </c>
    </row>
    <row r="182" spans="1:51" ht="59.25" customHeight="1" x14ac:dyDescent="0.2">
      <c r="A182" s="177"/>
      <c r="B182" s="177"/>
      <c r="C182" s="177" t="s">
        <v>26</v>
      </c>
      <c r="D182" s="177"/>
      <c r="E182" s="177"/>
      <c r="F182" s="177"/>
      <c r="G182" s="177"/>
      <c r="H182" s="177"/>
      <c r="I182" s="177"/>
      <c r="J182" s="178" t="s">
        <v>206</v>
      </c>
      <c r="K182" s="179"/>
      <c r="L182" s="179"/>
      <c r="M182" s="179"/>
      <c r="N182" s="179"/>
      <c r="O182" s="179"/>
      <c r="P182" s="157" t="s">
        <v>184</v>
      </c>
      <c r="Q182" s="157"/>
      <c r="R182" s="157"/>
      <c r="S182" s="157"/>
      <c r="T182" s="157"/>
      <c r="U182" s="157"/>
      <c r="V182" s="157"/>
      <c r="W182" s="157"/>
      <c r="X182" s="157"/>
      <c r="Y182" s="180" t="s">
        <v>204</v>
      </c>
      <c r="Z182" s="181"/>
      <c r="AA182" s="181"/>
      <c r="AB182" s="181"/>
      <c r="AC182" s="178" t="s">
        <v>234</v>
      </c>
      <c r="AD182" s="178"/>
      <c r="AE182" s="178"/>
      <c r="AF182" s="178"/>
      <c r="AG182" s="178"/>
      <c r="AH182" s="180" t="s">
        <v>251</v>
      </c>
      <c r="AI182" s="177"/>
      <c r="AJ182" s="177"/>
      <c r="AK182" s="177"/>
      <c r="AL182" s="177" t="s">
        <v>21</v>
      </c>
      <c r="AM182" s="177"/>
      <c r="AN182" s="177"/>
      <c r="AO182" s="182"/>
      <c r="AP182" s="183" t="s">
        <v>207</v>
      </c>
      <c r="AQ182" s="183"/>
      <c r="AR182" s="183"/>
      <c r="AS182" s="183"/>
      <c r="AT182" s="183"/>
      <c r="AU182" s="183"/>
      <c r="AV182" s="183"/>
      <c r="AW182" s="183"/>
      <c r="AX182" s="183"/>
      <c r="AY182">
        <v>1</v>
      </c>
    </row>
    <row r="183" spans="1:51" ht="30" customHeight="1" x14ac:dyDescent="0.2">
      <c r="A183" s="671">
        <v>1</v>
      </c>
      <c r="B183" s="671">
        <v>1</v>
      </c>
      <c r="C183" s="184" t="s">
        <v>663</v>
      </c>
      <c r="D183" s="185"/>
      <c r="E183" s="185"/>
      <c r="F183" s="185"/>
      <c r="G183" s="185"/>
      <c r="H183" s="185"/>
      <c r="I183" s="185"/>
      <c r="J183" s="186">
        <v>4010401058525</v>
      </c>
      <c r="K183" s="187"/>
      <c r="L183" s="187"/>
      <c r="M183" s="187"/>
      <c r="N183" s="187"/>
      <c r="O183" s="187"/>
      <c r="P183" s="188" t="s">
        <v>664</v>
      </c>
      <c r="Q183" s="189"/>
      <c r="R183" s="189"/>
      <c r="S183" s="189"/>
      <c r="T183" s="189"/>
      <c r="U183" s="189"/>
      <c r="V183" s="189"/>
      <c r="W183" s="189"/>
      <c r="X183" s="189"/>
      <c r="Y183" s="190">
        <v>13</v>
      </c>
      <c r="Z183" s="191"/>
      <c r="AA183" s="191"/>
      <c r="AB183" s="192"/>
      <c r="AC183" s="193" t="s">
        <v>259</v>
      </c>
      <c r="AD183" s="194"/>
      <c r="AE183" s="194"/>
      <c r="AF183" s="194"/>
      <c r="AG183" s="194"/>
      <c r="AH183" s="195" t="s">
        <v>592</v>
      </c>
      <c r="AI183" s="196"/>
      <c r="AJ183" s="196"/>
      <c r="AK183" s="196"/>
      <c r="AL183" s="197" t="s">
        <v>592</v>
      </c>
      <c r="AM183" s="198"/>
      <c r="AN183" s="198"/>
      <c r="AO183" s="199"/>
      <c r="AP183" s="176" t="s">
        <v>592</v>
      </c>
      <c r="AQ183" s="176"/>
      <c r="AR183" s="176"/>
      <c r="AS183" s="176"/>
      <c r="AT183" s="176"/>
      <c r="AU183" s="176"/>
      <c r="AV183" s="176"/>
      <c r="AW183" s="176"/>
      <c r="AX183" s="176"/>
      <c r="AY183">
        <v>1</v>
      </c>
    </row>
    <row r="184" spans="1:51" ht="24.75" customHeight="1" x14ac:dyDescent="0.2">
      <c r="A184" s="50"/>
      <c r="B184" s="50"/>
      <c r="C184" s="50"/>
      <c r="D184" s="50"/>
      <c r="E184" s="50"/>
      <c r="F184" s="50"/>
      <c r="G184" s="50"/>
      <c r="H184" s="50"/>
      <c r="I184" s="50"/>
      <c r="J184" s="50"/>
      <c r="K184" s="50"/>
      <c r="L184" s="50"/>
      <c r="M184" s="50"/>
      <c r="N184" s="50"/>
      <c r="O184" s="50"/>
      <c r="P184" s="51"/>
      <c r="Q184" s="51"/>
      <c r="R184" s="51"/>
      <c r="S184" s="51"/>
      <c r="T184" s="51"/>
      <c r="U184" s="51"/>
      <c r="V184" s="51"/>
      <c r="W184" s="51"/>
      <c r="X184" s="51"/>
      <c r="Y184" s="52"/>
      <c r="Z184" s="52"/>
      <c r="AA184" s="52"/>
      <c r="AB184" s="52"/>
      <c r="AC184" s="52"/>
      <c r="AD184" s="52"/>
      <c r="AE184" s="52"/>
      <c r="AF184" s="52"/>
      <c r="AG184" s="52"/>
      <c r="AH184" s="52"/>
      <c r="AI184" s="52"/>
      <c r="AJ184" s="52"/>
      <c r="AK184" s="52"/>
      <c r="AL184" s="52"/>
      <c r="AM184" s="52"/>
      <c r="AN184" s="52"/>
      <c r="AO184" s="52"/>
      <c r="AP184" s="51"/>
      <c r="AQ184" s="51"/>
      <c r="AR184" s="51"/>
      <c r="AS184" s="51"/>
      <c r="AT184" s="51"/>
      <c r="AU184" s="51"/>
      <c r="AV184" s="51"/>
      <c r="AW184" s="51"/>
      <c r="AX184" s="51"/>
      <c r="AY184">
        <v>1</v>
      </c>
    </row>
    <row r="185" spans="1:51" ht="24.75" customHeight="1" x14ac:dyDescent="0.2">
      <c r="A185" s="43"/>
      <c r="B185" s="47" t="s">
        <v>171</v>
      </c>
      <c r="C185" s="43"/>
      <c r="D185" s="43"/>
      <c r="E185" s="43"/>
      <c r="F185" s="43"/>
      <c r="G185" s="43"/>
      <c r="H185" s="43"/>
      <c r="I185" s="43"/>
      <c r="J185" s="43"/>
      <c r="K185" s="43"/>
      <c r="L185" s="43"/>
      <c r="M185" s="43"/>
      <c r="N185" s="43"/>
      <c r="O185" s="43"/>
      <c r="P185" s="48"/>
      <c r="Q185" s="48"/>
      <c r="R185" s="48"/>
      <c r="S185" s="48"/>
      <c r="T185" s="48"/>
      <c r="U185" s="48"/>
      <c r="V185" s="48"/>
      <c r="W185" s="48"/>
      <c r="X185" s="48"/>
      <c r="Y185" s="49"/>
      <c r="Z185" s="49"/>
      <c r="AA185" s="49"/>
      <c r="AB185" s="49"/>
      <c r="AC185" s="49"/>
      <c r="AD185" s="49"/>
      <c r="AE185" s="49"/>
      <c r="AF185" s="49"/>
      <c r="AG185" s="49"/>
      <c r="AH185" s="49"/>
      <c r="AI185" s="49"/>
      <c r="AJ185" s="49"/>
      <c r="AK185" s="49"/>
      <c r="AL185" s="49"/>
      <c r="AM185" s="49"/>
      <c r="AN185" s="49"/>
      <c r="AO185" s="49"/>
      <c r="AP185" s="48"/>
      <c r="AQ185" s="48"/>
      <c r="AR185" s="48"/>
      <c r="AS185" s="48"/>
      <c r="AT185" s="48"/>
      <c r="AU185" s="48"/>
      <c r="AV185" s="48"/>
      <c r="AW185" s="48"/>
      <c r="AX185" s="48"/>
      <c r="AY185">
        <v>1</v>
      </c>
    </row>
    <row r="186" spans="1:51" ht="59.25" customHeight="1" x14ac:dyDescent="0.2">
      <c r="A186" s="177"/>
      <c r="B186" s="177"/>
      <c r="C186" s="177" t="s">
        <v>26</v>
      </c>
      <c r="D186" s="177"/>
      <c r="E186" s="177"/>
      <c r="F186" s="177"/>
      <c r="G186" s="177"/>
      <c r="H186" s="177"/>
      <c r="I186" s="177"/>
      <c r="J186" s="178" t="s">
        <v>206</v>
      </c>
      <c r="K186" s="179"/>
      <c r="L186" s="179"/>
      <c r="M186" s="179"/>
      <c r="N186" s="179"/>
      <c r="O186" s="179"/>
      <c r="P186" s="157" t="s">
        <v>184</v>
      </c>
      <c r="Q186" s="157"/>
      <c r="R186" s="157"/>
      <c r="S186" s="157"/>
      <c r="T186" s="157"/>
      <c r="U186" s="157"/>
      <c r="V186" s="157"/>
      <c r="W186" s="157"/>
      <c r="X186" s="157"/>
      <c r="Y186" s="180" t="s">
        <v>204</v>
      </c>
      <c r="Z186" s="181"/>
      <c r="AA186" s="181"/>
      <c r="AB186" s="181"/>
      <c r="AC186" s="178" t="s">
        <v>234</v>
      </c>
      <c r="AD186" s="178"/>
      <c r="AE186" s="178"/>
      <c r="AF186" s="178"/>
      <c r="AG186" s="178"/>
      <c r="AH186" s="180" t="s">
        <v>251</v>
      </c>
      <c r="AI186" s="177"/>
      <c r="AJ186" s="177"/>
      <c r="AK186" s="177"/>
      <c r="AL186" s="177" t="s">
        <v>21</v>
      </c>
      <c r="AM186" s="177"/>
      <c r="AN186" s="177"/>
      <c r="AO186" s="182"/>
      <c r="AP186" s="183" t="s">
        <v>207</v>
      </c>
      <c r="AQ186" s="183"/>
      <c r="AR186" s="183"/>
      <c r="AS186" s="183"/>
      <c r="AT186" s="183"/>
      <c r="AU186" s="183"/>
      <c r="AV186" s="183"/>
      <c r="AW186" s="183"/>
      <c r="AX186" s="183"/>
      <c r="AY186">
        <v>1</v>
      </c>
    </row>
    <row r="187" spans="1:51" ht="45.9" customHeight="1" x14ac:dyDescent="0.2">
      <c r="A187" s="671">
        <v>1</v>
      </c>
      <c r="B187" s="671">
        <v>1</v>
      </c>
      <c r="C187" s="184" t="s">
        <v>647</v>
      </c>
      <c r="D187" s="185"/>
      <c r="E187" s="185"/>
      <c r="F187" s="185"/>
      <c r="G187" s="185"/>
      <c r="H187" s="185"/>
      <c r="I187" s="185"/>
      <c r="J187" s="186">
        <v>2010001010788</v>
      </c>
      <c r="K187" s="187"/>
      <c r="L187" s="187"/>
      <c r="M187" s="187"/>
      <c r="N187" s="187"/>
      <c r="O187" s="187"/>
      <c r="P187" s="188" t="s">
        <v>637</v>
      </c>
      <c r="Q187" s="189"/>
      <c r="R187" s="189"/>
      <c r="S187" s="189"/>
      <c r="T187" s="189"/>
      <c r="U187" s="189"/>
      <c r="V187" s="189"/>
      <c r="W187" s="189"/>
      <c r="X187" s="189"/>
      <c r="Y187" s="190">
        <v>57</v>
      </c>
      <c r="Z187" s="191"/>
      <c r="AA187" s="191"/>
      <c r="AB187" s="192"/>
      <c r="AC187" s="193" t="s">
        <v>253</v>
      </c>
      <c r="AD187" s="194"/>
      <c r="AE187" s="194"/>
      <c r="AF187" s="194"/>
      <c r="AG187" s="194"/>
      <c r="AH187" s="195">
        <v>2</v>
      </c>
      <c r="AI187" s="196"/>
      <c r="AJ187" s="196"/>
      <c r="AK187" s="196"/>
      <c r="AL187" s="197" t="s">
        <v>283</v>
      </c>
      <c r="AM187" s="198"/>
      <c r="AN187" s="198"/>
      <c r="AO187" s="199"/>
      <c r="AP187" s="176" t="s">
        <v>283</v>
      </c>
      <c r="AQ187" s="176"/>
      <c r="AR187" s="176"/>
      <c r="AS187" s="176"/>
      <c r="AT187" s="176"/>
      <c r="AU187" s="176"/>
      <c r="AV187" s="176"/>
      <c r="AW187" s="176"/>
      <c r="AX187" s="176"/>
      <c r="AY187">
        <v>1</v>
      </c>
    </row>
    <row r="188" spans="1:51" ht="24.75" customHeight="1" x14ac:dyDescent="0.2">
      <c r="A188" s="50"/>
      <c r="B188" s="50"/>
      <c r="C188" s="50"/>
      <c r="D188" s="50"/>
      <c r="E188" s="50"/>
      <c r="F188" s="50"/>
      <c r="G188" s="50"/>
      <c r="H188" s="50"/>
      <c r="I188" s="50"/>
      <c r="J188" s="50"/>
      <c r="K188" s="50"/>
      <c r="L188" s="50"/>
      <c r="M188" s="50"/>
      <c r="N188" s="50"/>
      <c r="O188" s="50"/>
      <c r="P188" s="51"/>
      <c r="Q188" s="51"/>
      <c r="R188" s="51"/>
      <c r="S188" s="51"/>
      <c r="T188" s="51"/>
      <c r="U188" s="51"/>
      <c r="V188" s="51"/>
      <c r="W188" s="51"/>
      <c r="X188" s="51"/>
      <c r="Y188" s="52"/>
      <c r="Z188" s="52"/>
      <c r="AA188" s="52"/>
      <c r="AB188" s="52"/>
      <c r="AC188" s="52"/>
      <c r="AD188" s="52"/>
      <c r="AE188" s="52"/>
      <c r="AF188" s="52"/>
      <c r="AG188" s="52"/>
      <c r="AH188" s="52"/>
      <c r="AI188" s="52"/>
      <c r="AJ188" s="52"/>
      <c r="AK188" s="52"/>
      <c r="AL188" s="52"/>
      <c r="AM188" s="52"/>
      <c r="AN188" s="52"/>
      <c r="AO188" s="52"/>
      <c r="AP188" s="51"/>
      <c r="AQ188" s="51"/>
      <c r="AR188" s="51"/>
      <c r="AS188" s="51"/>
      <c r="AT188" s="51"/>
      <c r="AU188" s="51"/>
      <c r="AV188" s="51"/>
      <c r="AW188" s="51"/>
      <c r="AX188" s="51"/>
      <c r="AY188">
        <v>1</v>
      </c>
    </row>
    <row r="189" spans="1:51" ht="24.75" customHeight="1" x14ac:dyDescent="0.2">
      <c r="A189" s="43"/>
      <c r="B189" s="47" t="s">
        <v>172</v>
      </c>
      <c r="C189" s="43"/>
      <c r="D189" s="43"/>
      <c r="E189" s="43"/>
      <c r="F189" s="43"/>
      <c r="G189" s="43"/>
      <c r="H189" s="43"/>
      <c r="I189" s="43"/>
      <c r="J189" s="43"/>
      <c r="K189" s="43"/>
      <c r="L189" s="43"/>
      <c r="M189" s="43"/>
      <c r="N189" s="43"/>
      <c r="O189" s="43"/>
      <c r="P189" s="48"/>
      <c r="Q189" s="48"/>
      <c r="R189" s="48"/>
      <c r="S189" s="48"/>
      <c r="T189" s="48"/>
      <c r="U189" s="48"/>
      <c r="V189" s="48"/>
      <c r="W189" s="48"/>
      <c r="X189" s="48"/>
      <c r="Y189" s="49"/>
      <c r="Z189" s="49"/>
      <c r="AA189" s="49"/>
      <c r="AB189" s="49"/>
      <c r="AC189" s="49"/>
      <c r="AD189" s="49"/>
      <c r="AE189" s="49"/>
      <c r="AF189" s="49"/>
      <c r="AG189" s="49"/>
      <c r="AH189" s="49"/>
      <c r="AI189" s="49"/>
      <c r="AJ189" s="49"/>
      <c r="AK189" s="49"/>
      <c r="AL189" s="49"/>
      <c r="AM189" s="49"/>
      <c r="AN189" s="49"/>
      <c r="AO189" s="49"/>
      <c r="AP189" s="48"/>
      <c r="AQ189" s="48"/>
      <c r="AR189" s="48"/>
      <c r="AS189" s="48"/>
      <c r="AT189" s="48"/>
      <c r="AU189" s="48"/>
      <c r="AV189" s="48"/>
      <c r="AW189" s="48"/>
      <c r="AX189" s="48"/>
      <c r="AY189">
        <v>1</v>
      </c>
    </row>
    <row r="190" spans="1:51" ht="59.25" customHeight="1" x14ac:dyDescent="0.2">
      <c r="A190" s="177"/>
      <c r="B190" s="177"/>
      <c r="C190" s="177" t="s">
        <v>26</v>
      </c>
      <c r="D190" s="177"/>
      <c r="E190" s="177"/>
      <c r="F190" s="177"/>
      <c r="G190" s="177"/>
      <c r="H190" s="177"/>
      <c r="I190" s="177"/>
      <c r="J190" s="178" t="s">
        <v>206</v>
      </c>
      <c r="K190" s="179"/>
      <c r="L190" s="179"/>
      <c r="M190" s="179"/>
      <c r="N190" s="179"/>
      <c r="O190" s="179"/>
      <c r="P190" s="157" t="s">
        <v>184</v>
      </c>
      <c r="Q190" s="157"/>
      <c r="R190" s="157"/>
      <c r="S190" s="157"/>
      <c r="T190" s="157"/>
      <c r="U190" s="157"/>
      <c r="V190" s="157"/>
      <c r="W190" s="157"/>
      <c r="X190" s="157"/>
      <c r="Y190" s="180" t="s">
        <v>204</v>
      </c>
      <c r="Z190" s="181"/>
      <c r="AA190" s="181"/>
      <c r="AB190" s="181"/>
      <c r="AC190" s="178" t="s">
        <v>234</v>
      </c>
      <c r="AD190" s="178"/>
      <c r="AE190" s="178"/>
      <c r="AF190" s="178"/>
      <c r="AG190" s="178"/>
      <c r="AH190" s="180" t="s">
        <v>251</v>
      </c>
      <c r="AI190" s="177"/>
      <c r="AJ190" s="177"/>
      <c r="AK190" s="177"/>
      <c r="AL190" s="177" t="s">
        <v>21</v>
      </c>
      <c r="AM190" s="177"/>
      <c r="AN190" s="177"/>
      <c r="AO190" s="182"/>
      <c r="AP190" s="183" t="s">
        <v>207</v>
      </c>
      <c r="AQ190" s="183"/>
      <c r="AR190" s="183"/>
      <c r="AS190" s="183"/>
      <c r="AT190" s="183"/>
      <c r="AU190" s="183"/>
      <c r="AV190" s="183"/>
      <c r="AW190" s="183"/>
      <c r="AX190" s="183"/>
      <c r="AY190">
        <v>1</v>
      </c>
    </row>
    <row r="191" spans="1:51" ht="30" customHeight="1" x14ac:dyDescent="0.2">
      <c r="A191" s="671">
        <v>1</v>
      </c>
      <c r="B191" s="671">
        <v>1</v>
      </c>
      <c r="C191" s="184" t="s">
        <v>648</v>
      </c>
      <c r="D191" s="185"/>
      <c r="E191" s="185"/>
      <c r="F191" s="185"/>
      <c r="G191" s="185"/>
      <c r="H191" s="185"/>
      <c r="I191" s="185"/>
      <c r="J191" s="186">
        <v>2011001054148</v>
      </c>
      <c r="K191" s="187"/>
      <c r="L191" s="187"/>
      <c r="M191" s="187"/>
      <c r="N191" s="187"/>
      <c r="O191" s="187"/>
      <c r="P191" s="188" t="s">
        <v>639</v>
      </c>
      <c r="Q191" s="189"/>
      <c r="R191" s="189"/>
      <c r="S191" s="189"/>
      <c r="T191" s="189"/>
      <c r="U191" s="189"/>
      <c r="V191" s="189"/>
      <c r="W191" s="189"/>
      <c r="X191" s="189"/>
      <c r="Y191" s="190">
        <v>23</v>
      </c>
      <c r="Z191" s="191"/>
      <c r="AA191" s="191"/>
      <c r="AB191" s="192"/>
      <c r="AC191" s="193" t="s">
        <v>259</v>
      </c>
      <c r="AD191" s="194"/>
      <c r="AE191" s="194"/>
      <c r="AF191" s="194"/>
      <c r="AG191" s="194"/>
      <c r="AH191" s="195" t="s">
        <v>283</v>
      </c>
      <c r="AI191" s="196"/>
      <c r="AJ191" s="196"/>
      <c r="AK191" s="196"/>
      <c r="AL191" s="197" t="s">
        <v>283</v>
      </c>
      <c r="AM191" s="198"/>
      <c r="AN191" s="198"/>
      <c r="AO191" s="199"/>
      <c r="AP191" s="176" t="s">
        <v>283</v>
      </c>
      <c r="AQ191" s="176"/>
      <c r="AR191" s="176"/>
      <c r="AS191" s="176"/>
      <c r="AT191" s="176"/>
      <c r="AU191" s="176"/>
      <c r="AV191" s="176"/>
      <c r="AW191" s="176"/>
      <c r="AX191" s="176"/>
      <c r="AY191">
        <v>1</v>
      </c>
    </row>
  </sheetData>
  <sheetProtection formatRows="0"/>
  <dataConsolidate/>
  <mergeCells count="715">
    <mergeCell ref="E115:G115"/>
    <mergeCell ref="A103:AX103"/>
    <mergeCell ref="A111:D111"/>
    <mergeCell ref="O115:P115"/>
    <mergeCell ref="AA115:AB115"/>
    <mergeCell ref="AM115:AN115"/>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E114:G114"/>
    <mergeCell ref="I114:J114"/>
    <mergeCell ref="L114:M114"/>
    <mergeCell ref="O114:P114"/>
    <mergeCell ref="U114:V114"/>
    <mergeCell ref="X114:Y114"/>
    <mergeCell ref="AA114:AB114"/>
    <mergeCell ref="AC114:AE114"/>
    <mergeCell ref="AU114:AV114"/>
    <mergeCell ref="C81:AC81"/>
    <mergeCell ref="AD81:AF81"/>
    <mergeCell ref="AM62:AP62"/>
    <mergeCell ref="AQ62:AT62"/>
    <mergeCell ref="AU62:AX62"/>
    <mergeCell ref="Y63:AA63"/>
    <mergeCell ref="AB63:AD63"/>
    <mergeCell ref="AE63:AH63"/>
    <mergeCell ref="AI63:AL63"/>
    <mergeCell ref="AM63:AP63"/>
    <mergeCell ref="AQ63:AT63"/>
    <mergeCell ref="AU63:AX63"/>
    <mergeCell ref="AI64:AL64"/>
    <mergeCell ref="AM64:AP64"/>
    <mergeCell ref="AQ64:AT64"/>
    <mergeCell ref="AU64:AX64"/>
    <mergeCell ref="C54:D67"/>
    <mergeCell ref="AD72:AF72"/>
    <mergeCell ref="AO105:AX105"/>
    <mergeCell ref="AD2:AH2"/>
    <mergeCell ref="AJ2:AM2"/>
    <mergeCell ref="G8:X8"/>
    <mergeCell ref="AI62:AL62"/>
    <mergeCell ref="A12:F21"/>
    <mergeCell ref="G22:O22"/>
    <mergeCell ref="A22:F24"/>
    <mergeCell ref="AD22:AX22"/>
    <mergeCell ref="AD23:AX24"/>
    <mergeCell ref="W22:AC22"/>
    <mergeCell ref="AI60:AL61"/>
    <mergeCell ref="AQ60:AT60"/>
    <mergeCell ref="AU60:AX60"/>
    <mergeCell ref="AE61:AF61"/>
    <mergeCell ref="AG61:AH61"/>
    <mergeCell ref="AQ61:AR61"/>
    <mergeCell ref="AS61:AT61"/>
    <mergeCell ref="AU61:AV61"/>
    <mergeCell ref="AW61:AX61"/>
    <mergeCell ref="AO2:AQ2"/>
    <mergeCell ref="AS2:AU2"/>
    <mergeCell ref="Y7:AD7"/>
    <mergeCell ref="Y29:AA29"/>
    <mergeCell ref="AE27:AH27"/>
    <mergeCell ref="AE28:AH28"/>
    <mergeCell ref="AS26:AT26"/>
    <mergeCell ref="AW26:AX26"/>
    <mergeCell ref="AU26:AV26"/>
    <mergeCell ref="AW41:AX41"/>
    <mergeCell ref="AS41:AT41"/>
    <mergeCell ref="AQ36:AX36"/>
    <mergeCell ref="AQ40:AT40"/>
    <mergeCell ref="AU40:AX40"/>
    <mergeCell ref="AE35:AH35"/>
    <mergeCell ref="AE40:AH41"/>
    <mergeCell ref="Y32:AA32"/>
    <mergeCell ref="AE37:AH37"/>
    <mergeCell ref="AI35:AL35"/>
    <mergeCell ref="AM37:AP37"/>
    <mergeCell ref="AQ41:AR41"/>
    <mergeCell ref="AU41:AV41"/>
    <mergeCell ref="G40:X41"/>
    <mergeCell ref="Y35:AA35"/>
    <mergeCell ref="AB35:AD35"/>
    <mergeCell ref="G36:X37"/>
    <mergeCell ref="Y36:AA36"/>
    <mergeCell ref="AU32:AX32"/>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H190:AK190"/>
    <mergeCell ref="AL190:AO190"/>
    <mergeCell ref="AP190:AX190"/>
    <mergeCell ref="C191:I191"/>
    <mergeCell ref="J191:O191"/>
    <mergeCell ref="P191:X191"/>
    <mergeCell ref="Y191:AB191"/>
    <mergeCell ref="AC191:AG191"/>
    <mergeCell ref="AH191:AK191"/>
    <mergeCell ref="AL191:AO191"/>
    <mergeCell ref="AP191:AX191"/>
    <mergeCell ref="A187:B187"/>
    <mergeCell ref="A186:B186"/>
    <mergeCell ref="A190:B190"/>
    <mergeCell ref="A191:B191"/>
    <mergeCell ref="C190:I190"/>
    <mergeCell ref="J190:O190"/>
    <mergeCell ref="P190:X190"/>
    <mergeCell ref="Y190:AB190"/>
    <mergeCell ref="AC190:AG190"/>
    <mergeCell ref="C186:I186"/>
    <mergeCell ref="J186:O186"/>
    <mergeCell ref="P186:X186"/>
    <mergeCell ref="Y186:AB186"/>
    <mergeCell ref="AC186:AG186"/>
    <mergeCell ref="A182:B182"/>
    <mergeCell ref="A183:B183"/>
    <mergeCell ref="C182:I182"/>
    <mergeCell ref="J182:O182"/>
    <mergeCell ref="P182:X182"/>
    <mergeCell ref="Y182:AB182"/>
    <mergeCell ref="AC182:AG182"/>
    <mergeCell ref="AH182:AK182"/>
    <mergeCell ref="AL182:AO182"/>
    <mergeCell ref="C183:I183"/>
    <mergeCell ref="J183:O183"/>
    <mergeCell ref="P183:X183"/>
    <mergeCell ref="Y183:AB183"/>
    <mergeCell ref="AC183:AG183"/>
    <mergeCell ref="AH183:AK183"/>
    <mergeCell ref="AL183:AO183"/>
    <mergeCell ref="A178:B178"/>
    <mergeCell ref="A179:B179"/>
    <mergeCell ref="C179:I179"/>
    <mergeCell ref="J179:O179"/>
    <mergeCell ref="P179:X179"/>
    <mergeCell ref="Y179:AB179"/>
    <mergeCell ref="AC179:AG179"/>
    <mergeCell ref="AH179:AK179"/>
    <mergeCell ref="AL179:AO179"/>
    <mergeCell ref="AP173:AX173"/>
    <mergeCell ref="C174:I174"/>
    <mergeCell ref="J174:O174"/>
    <mergeCell ref="P174:X174"/>
    <mergeCell ref="Y174:AB174"/>
    <mergeCell ref="AC174:AG174"/>
    <mergeCell ref="AH174:AK174"/>
    <mergeCell ref="AP174:AX174"/>
    <mergeCell ref="AC175:AG175"/>
    <mergeCell ref="AH175:AK175"/>
    <mergeCell ref="AL175:AO175"/>
    <mergeCell ref="AP175:AX175"/>
    <mergeCell ref="A175:B175"/>
    <mergeCell ref="AL174:AO174"/>
    <mergeCell ref="C175:I175"/>
    <mergeCell ref="J175:O175"/>
    <mergeCell ref="P175:X175"/>
    <mergeCell ref="Y175:AB175"/>
    <mergeCell ref="A173:B173"/>
    <mergeCell ref="A174:B174"/>
    <mergeCell ref="C173:I173"/>
    <mergeCell ref="J173:O173"/>
    <mergeCell ref="P173:X173"/>
    <mergeCell ref="Y173:AB173"/>
    <mergeCell ref="AC173:AG173"/>
    <mergeCell ref="AH173:AK173"/>
    <mergeCell ref="AL173:AO173"/>
    <mergeCell ref="AC169:AG169"/>
    <mergeCell ref="AU163:AX163"/>
    <mergeCell ref="A170:B170"/>
    <mergeCell ref="AH169:AK169"/>
    <mergeCell ref="AL169:AO169"/>
    <mergeCell ref="J168:O168"/>
    <mergeCell ref="J170:O170"/>
    <mergeCell ref="J169:O169"/>
    <mergeCell ref="Y169:AB169"/>
    <mergeCell ref="AP168:AX168"/>
    <mergeCell ref="AP169:AX169"/>
    <mergeCell ref="AP170:AX170"/>
    <mergeCell ref="P169:X169"/>
    <mergeCell ref="P170:X170"/>
    <mergeCell ref="Y168:AB168"/>
    <mergeCell ref="C168:I168"/>
    <mergeCell ref="P168:X168"/>
    <mergeCell ref="Y170:AB170"/>
    <mergeCell ref="AC170:AG170"/>
    <mergeCell ref="A168:B168"/>
    <mergeCell ref="AH163:AT163"/>
    <mergeCell ref="C169:I169"/>
    <mergeCell ref="C170:I170"/>
    <mergeCell ref="A169:B169"/>
    <mergeCell ref="AH168:AK168"/>
    <mergeCell ref="AL168:AO168"/>
    <mergeCell ref="AC168:AG168"/>
    <mergeCell ref="AQ57:AT57"/>
    <mergeCell ref="E51:AX51"/>
    <mergeCell ref="E52:AX53"/>
    <mergeCell ref="AU59:AX59"/>
    <mergeCell ref="AU161:AX161"/>
    <mergeCell ref="L154:X154"/>
    <mergeCell ref="C94:F94"/>
    <mergeCell ref="G156:K156"/>
    <mergeCell ref="L156:X156"/>
    <mergeCell ref="Y156:AB156"/>
    <mergeCell ref="AC156:AG156"/>
    <mergeCell ref="AH156:AT156"/>
    <mergeCell ref="AU156:AX156"/>
    <mergeCell ref="AM60:AP61"/>
    <mergeCell ref="I115:J115"/>
    <mergeCell ref="L115:M115"/>
    <mergeCell ref="Q115:S115"/>
    <mergeCell ref="U115:V115"/>
    <mergeCell ref="X115:Y115"/>
    <mergeCell ref="AC115:AE115"/>
    <mergeCell ref="Q114:S114"/>
    <mergeCell ref="A3:AH3"/>
    <mergeCell ref="AJ3:AW3"/>
    <mergeCell ref="AG76:AX76"/>
    <mergeCell ref="A70:B7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AI42:AL42"/>
    <mergeCell ref="A68:AX68"/>
    <mergeCell ref="AH170:AK170"/>
    <mergeCell ref="AL170:AO170"/>
    <mergeCell ref="AC163:AG163"/>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G163:K163"/>
    <mergeCell ref="L163:X163"/>
    <mergeCell ref="Y163:AB163"/>
    <mergeCell ref="G158:K158"/>
    <mergeCell ref="L158:X158"/>
    <mergeCell ref="Y158:AB158"/>
    <mergeCell ref="AC158:AG158"/>
    <mergeCell ref="AH158:AT158"/>
    <mergeCell ref="AU158:AX158"/>
    <mergeCell ref="G162:K162"/>
    <mergeCell ref="L162:X162"/>
    <mergeCell ref="Y162:AB162"/>
    <mergeCell ref="AC162:AG162"/>
    <mergeCell ref="AH162:AT162"/>
    <mergeCell ref="AU162:AX162"/>
    <mergeCell ref="L160:X160"/>
    <mergeCell ref="Y160:AB160"/>
    <mergeCell ref="AC160:AG160"/>
    <mergeCell ref="AH160:AT160"/>
    <mergeCell ref="AU160:AX160"/>
    <mergeCell ref="G161:K161"/>
    <mergeCell ref="L161:X161"/>
    <mergeCell ref="Y161:AB161"/>
    <mergeCell ref="AC161:AG161"/>
    <mergeCell ref="AH161:AT161"/>
    <mergeCell ref="G159:AB159"/>
    <mergeCell ref="AC159:AX159"/>
    <mergeCell ref="G160:K160"/>
    <mergeCell ref="G157:K157"/>
    <mergeCell ref="L157:X157"/>
    <mergeCell ref="Y157:AB157"/>
    <mergeCell ref="AC157:AG157"/>
    <mergeCell ref="AH157:AT157"/>
    <mergeCell ref="AU157:AX157"/>
    <mergeCell ref="A107:D107"/>
    <mergeCell ref="E107:P107"/>
    <mergeCell ref="Q107:AB107"/>
    <mergeCell ref="AC107:AN107"/>
    <mergeCell ref="AO107:AX107"/>
    <mergeCell ref="AG115:AH115"/>
    <mergeCell ref="AJ115:AK115"/>
    <mergeCell ref="A110:D110"/>
    <mergeCell ref="A109:D109"/>
    <mergeCell ref="A115:D115"/>
    <mergeCell ref="G152:K152"/>
    <mergeCell ref="L152:X152"/>
    <mergeCell ref="Y152:AB152"/>
    <mergeCell ref="AC152:AG152"/>
    <mergeCell ref="AH152:AT152"/>
    <mergeCell ref="AU152:AX152"/>
    <mergeCell ref="AC147:AX147"/>
    <mergeCell ref="E109:P109"/>
    <mergeCell ref="AC149:AG149"/>
    <mergeCell ref="L149:X149"/>
    <mergeCell ref="AC148:AG148"/>
    <mergeCell ref="G153:AB153"/>
    <mergeCell ref="AC153:AX153"/>
    <mergeCell ref="G154:K154"/>
    <mergeCell ref="L151:X151"/>
    <mergeCell ref="Y151:AB151"/>
    <mergeCell ref="AC151:AG151"/>
    <mergeCell ref="AU151:AX151"/>
    <mergeCell ref="AU150:AX150"/>
    <mergeCell ref="AC109:AN109"/>
    <mergeCell ref="AO109:AX109"/>
    <mergeCell ref="A105:D105"/>
    <mergeCell ref="E105:P105"/>
    <mergeCell ref="A108:D108"/>
    <mergeCell ref="E108:P108"/>
    <mergeCell ref="Q108:AB108"/>
    <mergeCell ref="AC108:AN108"/>
    <mergeCell ref="AO108:AX108"/>
    <mergeCell ref="A106:D106"/>
    <mergeCell ref="E106:P106"/>
    <mergeCell ref="Q106:AB106"/>
    <mergeCell ref="AC106:AN106"/>
    <mergeCell ref="L155:X155"/>
    <mergeCell ref="Y155:AB155"/>
    <mergeCell ref="AC155:AG155"/>
    <mergeCell ref="AH155:AT155"/>
    <mergeCell ref="Y154:AB154"/>
    <mergeCell ref="AC154:AG154"/>
    <mergeCell ref="AH154:AT154"/>
    <mergeCell ref="AU154:AX154"/>
    <mergeCell ref="AD75:AF75"/>
    <mergeCell ref="Q105:AB105"/>
    <mergeCell ref="AC105:AN105"/>
    <mergeCell ref="E110:P110"/>
    <mergeCell ref="Q110:AB110"/>
    <mergeCell ref="AC110:AN110"/>
    <mergeCell ref="AO110:AX110"/>
    <mergeCell ref="E111:P111"/>
    <mergeCell ref="Q111:AB111"/>
    <mergeCell ref="AC111:AN111"/>
    <mergeCell ref="AO111:AX111"/>
    <mergeCell ref="AG114:AH114"/>
    <mergeCell ref="AJ114:AK114"/>
    <mergeCell ref="AM114:AN114"/>
    <mergeCell ref="AO114:AP114"/>
    <mergeCell ref="AR114:AS114"/>
    <mergeCell ref="AU42:AX42"/>
    <mergeCell ref="AG56:AH56"/>
    <mergeCell ref="AE44:AX45"/>
    <mergeCell ref="C79:AC79"/>
    <mergeCell ref="AD82:AF82"/>
    <mergeCell ref="AG80:AX80"/>
    <mergeCell ref="C76:AC76"/>
    <mergeCell ref="AW56:AX56"/>
    <mergeCell ref="AB57:AD57"/>
    <mergeCell ref="C71:AC71"/>
    <mergeCell ref="C72:AC72"/>
    <mergeCell ref="C73:AC73"/>
    <mergeCell ref="AG69:AX69"/>
    <mergeCell ref="AU58:AX58"/>
    <mergeCell ref="G55:X56"/>
    <mergeCell ref="G57:X59"/>
    <mergeCell ref="Y42:AA42"/>
    <mergeCell ref="AB42:AD42"/>
    <mergeCell ref="AE42:AH42"/>
    <mergeCell ref="AE46:AX47"/>
    <mergeCell ref="AE49:AX50"/>
    <mergeCell ref="G42:X43"/>
    <mergeCell ref="AU56:AV56"/>
    <mergeCell ref="E54:F54"/>
    <mergeCell ref="Y148:AB148"/>
    <mergeCell ref="A99:E99"/>
    <mergeCell ref="A94:B95"/>
    <mergeCell ref="Y149:AB149"/>
    <mergeCell ref="AH150:AT150"/>
    <mergeCell ref="A100:AX100"/>
    <mergeCell ref="G148:K148"/>
    <mergeCell ref="L148:X148"/>
    <mergeCell ref="AQ58:AT58"/>
    <mergeCell ref="Y59:AA59"/>
    <mergeCell ref="AB59:AD59"/>
    <mergeCell ref="AE59:AH59"/>
    <mergeCell ref="E60:F64"/>
    <mergeCell ref="G60:X61"/>
    <mergeCell ref="Y60:AA61"/>
    <mergeCell ref="A87:B93"/>
    <mergeCell ref="AD80:AF80"/>
    <mergeCell ref="AB58:AD58"/>
    <mergeCell ref="AD87:AF87"/>
    <mergeCell ref="C80:AC80"/>
    <mergeCell ref="A116:F146"/>
    <mergeCell ref="AG87:AX93"/>
    <mergeCell ref="AO106:AX106"/>
    <mergeCell ref="Q109:AB109"/>
    <mergeCell ref="C86:AC86"/>
    <mergeCell ref="AG85:AX85"/>
    <mergeCell ref="AG86:AX86"/>
    <mergeCell ref="AG84:AX84"/>
    <mergeCell ref="C69:AC69"/>
    <mergeCell ref="AG70:AX70"/>
    <mergeCell ref="AU43:AX43"/>
    <mergeCell ref="AE57:AH57"/>
    <mergeCell ref="C74:D75"/>
    <mergeCell ref="AE56:AF56"/>
    <mergeCell ref="G54:I54"/>
    <mergeCell ref="J54:T54"/>
    <mergeCell ref="U54:AX54"/>
    <mergeCell ref="AE48:AX48"/>
    <mergeCell ref="C83:AC83"/>
    <mergeCell ref="AD76:AF76"/>
    <mergeCell ref="E39:F39"/>
    <mergeCell ref="E38:F38"/>
    <mergeCell ref="E40:F50"/>
    <mergeCell ref="AB46:AD50"/>
    <mergeCell ref="AB44:AD45"/>
    <mergeCell ref="AB60:AD61"/>
    <mergeCell ref="AE60:AH60"/>
    <mergeCell ref="G62:X64"/>
    <mergeCell ref="Y62:AA62"/>
    <mergeCell ref="AB62:AD62"/>
    <mergeCell ref="AE62:AH62"/>
    <mergeCell ref="Y64:AA64"/>
    <mergeCell ref="AB64:AD64"/>
    <mergeCell ref="AE64:AH64"/>
    <mergeCell ref="Y40:AA41"/>
    <mergeCell ref="AB40:AD41"/>
    <mergeCell ref="G39:AX39"/>
    <mergeCell ref="G38:AX38"/>
    <mergeCell ref="G10:AX10"/>
    <mergeCell ref="AD14:AJ14"/>
    <mergeCell ref="AK14:AQ14"/>
    <mergeCell ref="P13:V13"/>
    <mergeCell ref="P17:V17"/>
    <mergeCell ref="W17:AC17"/>
    <mergeCell ref="AD16:AJ16"/>
    <mergeCell ref="AR16:AX16"/>
    <mergeCell ref="AK16:AQ16"/>
    <mergeCell ref="AR15:AX15"/>
    <mergeCell ref="G12:O12"/>
    <mergeCell ref="P14:V14"/>
    <mergeCell ref="I14:O14"/>
    <mergeCell ref="I17:O17"/>
    <mergeCell ref="I13:O13"/>
    <mergeCell ref="AQ25:AT25"/>
    <mergeCell ref="G25:O26"/>
    <mergeCell ref="AD13:AJ13"/>
    <mergeCell ref="AR14:AX14"/>
    <mergeCell ref="AK15:AQ15"/>
    <mergeCell ref="AD15:AJ15"/>
    <mergeCell ref="P19:V19"/>
    <mergeCell ref="W13:AC13"/>
    <mergeCell ref="P24:V24"/>
    <mergeCell ref="W24:AC24"/>
    <mergeCell ref="W23:AC23"/>
    <mergeCell ref="G23:O23"/>
    <mergeCell ref="P22:V22"/>
    <mergeCell ref="P23:V23"/>
    <mergeCell ref="G24:O24"/>
    <mergeCell ref="AK21:AQ21"/>
    <mergeCell ref="AQ26:AR26"/>
    <mergeCell ref="AE8:AX8"/>
    <mergeCell ref="W16:AC16"/>
    <mergeCell ref="A10:F10"/>
    <mergeCell ref="AR12:AX12"/>
    <mergeCell ref="G13:H18"/>
    <mergeCell ref="E55:F59"/>
    <mergeCell ref="AI59:AL59"/>
    <mergeCell ref="F99:AX99"/>
    <mergeCell ref="E74:AC74"/>
    <mergeCell ref="E75:AC75"/>
    <mergeCell ref="Y57:AA57"/>
    <mergeCell ref="AG82:AX82"/>
    <mergeCell ref="A98:AX98"/>
    <mergeCell ref="AG83:AX83"/>
    <mergeCell ref="AI58:AL58"/>
    <mergeCell ref="AM58:AP58"/>
    <mergeCell ref="AD71:AF71"/>
    <mergeCell ref="AG79:AX79"/>
    <mergeCell ref="AB55:AD56"/>
    <mergeCell ref="A96:AX96"/>
    <mergeCell ref="C95:F95"/>
    <mergeCell ref="W12:AC12"/>
    <mergeCell ref="AR20:AX20"/>
    <mergeCell ref="AI40:AL41"/>
    <mergeCell ref="G4:X4"/>
    <mergeCell ref="Y4:AD4"/>
    <mergeCell ref="AE4:AP4"/>
    <mergeCell ref="AQ4:AX4"/>
    <mergeCell ref="A5:F5"/>
    <mergeCell ref="C77:AC77"/>
    <mergeCell ref="G11:AX11"/>
    <mergeCell ref="Y5:AD5"/>
    <mergeCell ref="AE5:AP5"/>
    <mergeCell ref="AQ5:AX5"/>
    <mergeCell ref="A4:F4"/>
    <mergeCell ref="A6:F6"/>
    <mergeCell ref="AK12:AQ12"/>
    <mergeCell ref="W14:AC14"/>
    <mergeCell ref="AG72:AX72"/>
    <mergeCell ref="AG77:AX77"/>
    <mergeCell ref="AI57:AL57"/>
    <mergeCell ref="AM57:AP57"/>
    <mergeCell ref="C70:AC70"/>
    <mergeCell ref="I16:O16"/>
    <mergeCell ref="P16:V16"/>
    <mergeCell ref="AD73:AF73"/>
    <mergeCell ref="I18:O18"/>
    <mergeCell ref="AD12:AJ12"/>
    <mergeCell ref="A11:F11"/>
    <mergeCell ref="AD74:AF74"/>
    <mergeCell ref="G150:K150"/>
    <mergeCell ref="L150:X150"/>
    <mergeCell ref="AH149:AT149"/>
    <mergeCell ref="Y150:AB150"/>
    <mergeCell ref="AC150:AG150"/>
    <mergeCell ref="AH148:AT148"/>
    <mergeCell ref="G149:K149"/>
    <mergeCell ref="A101:E101"/>
    <mergeCell ref="AS56:AT56"/>
    <mergeCell ref="AM42:AP42"/>
    <mergeCell ref="AQ42:AT42"/>
    <mergeCell ref="Y43:AA43"/>
    <mergeCell ref="AB43:AD43"/>
    <mergeCell ref="AM59:AP59"/>
    <mergeCell ref="P12:V12"/>
    <mergeCell ref="E65:AX65"/>
    <mergeCell ref="AB29:AD29"/>
    <mergeCell ref="AM40:AP41"/>
    <mergeCell ref="A102:AX102"/>
    <mergeCell ref="AD78:AF78"/>
    <mergeCell ref="AI36:AL36"/>
    <mergeCell ref="G147:AB147"/>
    <mergeCell ref="AD85:AF85"/>
    <mergeCell ref="AE58:AH58"/>
    <mergeCell ref="AD84:AF84"/>
    <mergeCell ref="A147:F163"/>
    <mergeCell ref="AH151:AT151"/>
    <mergeCell ref="A97:AX97"/>
    <mergeCell ref="F101:AX101"/>
    <mergeCell ref="A73:B82"/>
    <mergeCell ref="C82:AC82"/>
    <mergeCell ref="A104:AX104"/>
    <mergeCell ref="AD86:AF86"/>
    <mergeCell ref="AG73:AX75"/>
    <mergeCell ref="AU155:AX155"/>
    <mergeCell ref="C78:AC78"/>
    <mergeCell ref="G151:K151"/>
    <mergeCell ref="AG78:AX78"/>
    <mergeCell ref="AG71:AX71"/>
    <mergeCell ref="AD70:AF70"/>
    <mergeCell ref="N89:AF89"/>
    <mergeCell ref="J89:K89"/>
    <mergeCell ref="C90:F90"/>
    <mergeCell ref="G155:K155"/>
    <mergeCell ref="AD69:AF69"/>
    <mergeCell ref="A83:B86"/>
    <mergeCell ref="G6:AX6"/>
    <mergeCell ref="AQ59:AT59"/>
    <mergeCell ref="AU57:AX57"/>
    <mergeCell ref="Y58:AA58"/>
    <mergeCell ref="AQ55:AT55"/>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U149:AX149"/>
    <mergeCell ref="AM43:AP43"/>
    <mergeCell ref="AQ43:AT43"/>
    <mergeCell ref="C85:AC85"/>
    <mergeCell ref="AE43:AH43"/>
    <mergeCell ref="AI43:AL43"/>
    <mergeCell ref="AE55:AH55"/>
    <mergeCell ref="AI55:AL56"/>
    <mergeCell ref="AM55:AP56"/>
    <mergeCell ref="G95:AX95"/>
    <mergeCell ref="G94:AX94"/>
    <mergeCell ref="AD77:AF77"/>
    <mergeCell ref="AQ56:AR56"/>
    <mergeCell ref="AU148:AX148"/>
    <mergeCell ref="AD83:AF83"/>
    <mergeCell ref="C92:F92"/>
    <mergeCell ref="C93:F93"/>
    <mergeCell ref="AD79:AF79"/>
    <mergeCell ref="C84:AC84"/>
    <mergeCell ref="Y55:AA56"/>
    <mergeCell ref="N92:AF92"/>
    <mergeCell ref="G46:P50"/>
    <mergeCell ref="Q46:AA50"/>
    <mergeCell ref="C87:AC87"/>
    <mergeCell ref="AH186:AK186"/>
    <mergeCell ref="AL186:AO186"/>
    <mergeCell ref="AP186:AX186"/>
    <mergeCell ref="C187:I187"/>
    <mergeCell ref="J187:O187"/>
    <mergeCell ref="P187:X187"/>
    <mergeCell ref="Y187:AB187"/>
    <mergeCell ref="AC187:AG187"/>
    <mergeCell ref="AH187:AK187"/>
    <mergeCell ref="AL187:AO187"/>
    <mergeCell ref="AP187:AX187"/>
    <mergeCell ref="AP183:AX183"/>
    <mergeCell ref="C178:I178"/>
    <mergeCell ref="J178:O178"/>
    <mergeCell ref="P178:X178"/>
    <mergeCell ref="Y178:AB178"/>
    <mergeCell ref="AC178:AG178"/>
    <mergeCell ref="AH178:AK178"/>
    <mergeCell ref="AL178:AO178"/>
    <mergeCell ref="AP178:AX178"/>
    <mergeCell ref="AP179:AX179"/>
    <mergeCell ref="AP182:AX182"/>
    <mergeCell ref="AR21:AX21"/>
    <mergeCell ref="Q44:AA45"/>
    <mergeCell ref="G44:P45"/>
    <mergeCell ref="A30:F31"/>
    <mergeCell ref="G30:AX31"/>
    <mergeCell ref="E66:AX67"/>
    <mergeCell ref="AM35:AP35"/>
    <mergeCell ref="AB36:AD36"/>
    <mergeCell ref="G33:X34"/>
    <mergeCell ref="AM36:AP36"/>
    <mergeCell ref="AB34:AD34"/>
    <mergeCell ref="AI37:AL37"/>
    <mergeCell ref="AQ37:AX37"/>
    <mergeCell ref="AQ35:AX35"/>
    <mergeCell ref="AE36:AH36"/>
    <mergeCell ref="G21:O21"/>
    <mergeCell ref="P21:V21"/>
    <mergeCell ref="W21:AC21"/>
    <mergeCell ref="AD21:AJ21"/>
    <mergeCell ref="AQ32:AT32"/>
    <mergeCell ref="AU55:AX55"/>
    <mergeCell ref="P27:X29"/>
    <mergeCell ref="G27:O29"/>
    <mergeCell ref="AB28:AD28"/>
    <mergeCell ref="C91:F91"/>
    <mergeCell ref="AQ33:AT33"/>
    <mergeCell ref="AQ34:AT34"/>
    <mergeCell ref="AU33:AX33"/>
    <mergeCell ref="AU34:AX34"/>
    <mergeCell ref="AG81:AX81"/>
    <mergeCell ref="C38:D53"/>
    <mergeCell ref="A38:B67"/>
    <mergeCell ref="N93:AF93"/>
    <mergeCell ref="G90:H90"/>
    <mergeCell ref="G91:H91"/>
    <mergeCell ref="G92:H92"/>
    <mergeCell ref="G93:H93"/>
    <mergeCell ref="J90:K90"/>
    <mergeCell ref="J91:K91"/>
    <mergeCell ref="J92:K92"/>
    <mergeCell ref="J93:K93"/>
    <mergeCell ref="C89:F89"/>
    <mergeCell ref="G88:M88"/>
    <mergeCell ref="N88:AF88"/>
    <mergeCell ref="C88:F88"/>
    <mergeCell ref="G89:H89"/>
    <mergeCell ref="N90:AF90"/>
    <mergeCell ref="N91:AF91"/>
  </mergeCells>
  <phoneticPr fontId="7"/>
  <conditionalFormatting sqref="P14:AC14">
    <cfRule type="expression" dxfId="217" priority="14047">
      <formula>IF(RIGHT(TEXT(P14,"0.#"),1)=".",FALSE,TRUE)</formula>
    </cfRule>
    <cfRule type="expression" dxfId="216" priority="14048">
      <formula>IF(RIGHT(TEXT(P14,"0.#"),1)=".",TRUE,FALSE)</formula>
    </cfRule>
  </conditionalFormatting>
  <conditionalFormatting sqref="AE27">
    <cfRule type="expression" dxfId="215" priority="14037">
      <formula>IF(RIGHT(TEXT(AE27,"0.#"),1)=".",FALSE,TRUE)</formula>
    </cfRule>
    <cfRule type="expression" dxfId="214" priority="14038">
      <formula>IF(RIGHT(TEXT(AE27,"0.#"),1)=".",TRUE,FALSE)</formula>
    </cfRule>
  </conditionalFormatting>
  <conditionalFormatting sqref="P18:AX18">
    <cfRule type="expression" dxfId="213" priority="13923">
      <formula>IF(RIGHT(TEXT(P18,"0.#"),1)=".",FALSE,TRUE)</formula>
    </cfRule>
    <cfRule type="expression" dxfId="212" priority="13924">
      <formula>IF(RIGHT(TEXT(P18,"0.#"),1)=".",TRUE,FALSE)</formula>
    </cfRule>
  </conditionalFormatting>
  <conditionalFormatting sqref="Y150">
    <cfRule type="expression" dxfId="211" priority="13919">
      <formula>IF(RIGHT(TEXT(Y150,"0.#"),1)=".",FALSE,TRUE)</formula>
    </cfRule>
    <cfRule type="expression" dxfId="210" priority="13920">
      <formula>IF(RIGHT(TEXT(Y150,"0.#"),1)=".",TRUE,FALSE)</formula>
    </cfRule>
  </conditionalFormatting>
  <conditionalFormatting sqref="Y152">
    <cfRule type="expression" dxfId="209" priority="13915">
      <formula>IF(RIGHT(TEXT(Y152,"0.#"),1)=".",FALSE,TRUE)</formula>
    </cfRule>
    <cfRule type="expression" dxfId="208" priority="13916">
      <formula>IF(RIGHT(TEXT(Y152,"0.#"),1)=".",TRUE,FALSE)</formula>
    </cfRule>
  </conditionalFormatting>
  <conditionalFormatting sqref="Y157 Y155">
    <cfRule type="expression" dxfId="207" priority="13697">
      <formula>IF(RIGHT(TEXT(Y155,"0.#"),1)=".",FALSE,TRUE)</formula>
    </cfRule>
    <cfRule type="expression" dxfId="206" priority="13698">
      <formula>IF(RIGHT(TEXT(Y155,"0.#"),1)=".",TRUE,FALSE)</formula>
    </cfRule>
  </conditionalFormatting>
  <conditionalFormatting sqref="P15:AC17 P13:AC13 AR13:AX13 AR15:AX15">
    <cfRule type="expression" dxfId="205" priority="13745">
      <formula>IF(RIGHT(TEXT(P13,"0.#"),1)=".",FALSE,TRUE)</formula>
    </cfRule>
    <cfRule type="expression" dxfId="204" priority="13746">
      <formula>IF(RIGHT(TEXT(P13,"0.#"),1)=".",TRUE,FALSE)</formula>
    </cfRule>
  </conditionalFormatting>
  <conditionalFormatting sqref="P19:AJ19">
    <cfRule type="expression" dxfId="203" priority="13743">
      <formula>IF(RIGHT(TEXT(P19,"0.#"),1)=".",FALSE,TRUE)</formula>
    </cfRule>
    <cfRule type="expression" dxfId="202" priority="13744">
      <formula>IF(RIGHT(TEXT(P19,"0.#"),1)=".",TRUE,FALSE)</formula>
    </cfRule>
  </conditionalFormatting>
  <conditionalFormatting sqref="AE33">
    <cfRule type="expression" dxfId="201" priority="13735">
      <formula>IF(RIGHT(TEXT(AE33,"0.#"),1)=".",FALSE,TRUE)</formula>
    </cfRule>
    <cfRule type="expression" dxfId="200" priority="13736">
      <formula>IF(RIGHT(TEXT(AE33,"0.#"),1)=".",TRUE,FALSE)</formula>
    </cfRule>
  </conditionalFormatting>
  <conditionalFormatting sqref="Y151 Y149">
    <cfRule type="expression" dxfId="199" priority="13721">
      <formula>IF(RIGHT(TEXT(Y149,"0.#"),1)=".",FALSE,TRUE)</formula>
    </cfRule>
    <cfRule type="expression" dxfId="198" priority="13722">
      <formula>IF(RIGHT(TEXT(Y149,"0.#"),1)=".",TRUE,FALSE)</formula>
    </cfRule>
  </conditionalFormatting>
  <conditionalFormatting sqref="AU150">
    <cfRule type="expression" dxfId="197" priority="13719">
      <formula>IF(RIGHT(TEXT(AU150,"0.#"),1)=".",FALSE,TRUE)</formula>
    </cfRule>
    <cfRule type="expression" dxfId="196" priority="13720">
      <formula>IF(RIGHT(TEXT(AU150,"0.#"),1)=".",TRUE,FALSE)</formula>
    </cfRule>
  </conditionalFormatting>
  <conditionalFormatting sqref="AU152">
    <cfRule type="expression" dxfId="195" priority="13717">
      <formula>IF(RIGHT(TEXT(AU152,"0.#"),1)=".",FALSE,TRUE)</formula>
    </cfRule>
    <cfRule type="expression" dxfId="194" priority="13718">
      <formula>IF(RIGHT(TEXT(AU152,"0.#"),1)=".",TRUE,FALSE)</formula>
    </cfRule>
  </conditionalFormatting>
  <conditionalFormatting sqref="AU151 AU149">
    <cfRule type="expression" dxfId="193" priority="13715">
      <formula>IF(RIGHT(TEXT(AU149,"0.#"),1)=".",FALSE,TRUE)</formula>
    </cfRule>
    <cfRule type="expression" dxfId="192" priority="13716">
      <formula>IF(RIGHT(TEXT(AU149,"0.#"),1)=".",TRUE,FALSE)</formula>
    </cfRule>
  </conditionalFormatting>
  <conditionalFormatting sqref="Y156">
    <cfRule type="expression" dxfId="191" priority="13701">
      <formula>IF(RIGHT(TEXT(Y156,"0.#"),1)=".",FALSE,TRUE)</formula>
    </cfRule>
    <cfRule type="expression" dxfId="190" priority="13702">
      <formula>IF(RIGHT(TEXT(Y156,"0.#"),1)=".",TRUE,FALSE)</formula>
    </cfRule>
  </conditionalFormatting>
  <conditionalFormatting sqref="Y163 Y158">
    <cfRule type="expression" dxfId="189" priority="13699">
      <formula>IF(RIGHT(TEXT(Y158,"0.#"),1)=".",FALSE,TRUE)</formula>
    </cfRule>
    <cfRule type="expression" dxfId="188" priority="13700">
      <formula>IF(RIGHT(TEXT(Y158,"0.#"),1)=".",TRUE,FALSE)</formula>
    </cfRule>
  </conditionalFormatting>
  <conditionalFormatting sqref="AU162 AU156">
    <cfRule type="expression" dxfId="187" priority="13695">
      <formula>IF(RIGHT(TEXT(AU156,"0.#"),1)=".",FALSE,TRUE)</formula>
    </cfRule>
    <cfRule type="expression" dxfId="186" priority="13696">
      <formula>IF(RIGHT(TEXT(AU156,"0.#"),1)=".",TRUE,FALSE)</formula>
    </cfRule>
  </conditionalFormatting>
  <conditionalFormatting sqref="AU163 AU158">
    <cfRule type="expression" dxfId="185" priority="13693">
      <formula>IF(RIGHT(TEXT(AU158,"0.#"),1)=".",FALSE,TRUE)</formula>
    </cfRule>
    <cfRule type="expression" dxfId="184" priority="13694">
      <formula>IF(RIGHT(TEXT(AU158,"0.#"),1)=".",TRUE,FALSE)</formula>
    </cfRule>
  </conditionalFormatting>
  <conditionalFormatting sqref="AU157 AU155">
    <cfRule type="expression" dxfId="183" priority="13691">
      <formula>IF(RIGHT(TEXT(AU155,"0.#"),1)=".",FALSE,TRUE)</formula>
    </cfRule>
    <cfRule type="expression" dxfId="182" priority="13692">
      <formula>IF(RIGHT(TEXT(AU155,"0.#"),1)=".",TRUE,FALSE)</formula>
    </cfRule>
  </conditionalFormatting>
  <conditionalFormatting sqref="AM29">
    <cfRule type="expression" dxfId="181" priority="13491">
      <formula>IF(RIGHT(TEXT(AM29,"0.#"),1)=".",FALSE,TRUE)</formula>
    </cfRule>
    <cfRule type="expression" dxfId="180" priority="13492">
      <formula>IF(RIGHT(TEXT(AM29,"0.#"),1)=".",TRUE,FALSE)</formula>
    </cfRule>
  </conditionalFormatting>
  <conditionalFormatting sqref="AE28">
    <cfRule type="expression" dxfId="179" priority="13505">
      <formula>IF(RIGHT(TEXT(AE28,"0.#"),1)=".",FALSE,TRUE)</formula>
    </cfRule>
    <cfRule type="expression" dxfId="178" priority="13506">
      <formula>IF(RIGHT(TEXT(AE28,"0.#"),1)=".",TRUE,FALSE)</formula>
    </cfRule>
  </conditionalFormatting>
  <conditionalFormatting sqref="AE29">
    <cfRule type="expression" dxfId="177" priority="13503">
      <formula>IF(RIGHT(TEXT(AE29,"0.#"),1)=".",FALSE,TRUE)</formula>
    </cfRule>
    <cfRule type="expression" dxfId="176" priority="13504">
      <formula>IF(RIGHT(TEXT(AE29,"0.#"),1)=".",TRUE,FALSE)</formula>
    </cfRule>
  </conditionalFormatting>
  <conditionalFormatting sqref="AI29">
    <cfRule type="expression" dxfId="175" priority="13501">
      <formula>IF(RIGHT(TEXT(AI29,"0.#"),1)=".",FALSE,TRUE)</formula>
    </cfRule>
    <cfRule type="expression" dxfId="174" priority="13502">
      <formula>IF(RIGHT(TEXT(AI29,"0.#"),1)=".",TRUE,FALSE)</formula>
    </cfRule>
  </conditionalFormatting>
  <conditionalFormatting sqref="AI28">
    <cfRule type="expression" dxfId="173" priority="13499">
      <formula>IF(RIGHT(TEXT(AI28,"0.#"),1)=".",FALSE,TRUE)</formula>
    </cfRule>
    <cfRule type="expression" dxfId="172" priority="13500">
      <formula>IF(RIGHT(TEXT(AI28,"0.#"),1)=".",TRUE,FALSE)</formula>
    </cfRule>
  </conditionalFormatting>
  <conditionalFormatting sqref="AI27">
    <cfRule type="expression" dxfId="171" priority="13497">
      <formula>IF(RIGHT(TEXT(AI27,"0.#"),1)=".",FALSE,TRUE)</formula>
    </cfRule>
    <cfRule type="expression" dxfId="170" priority="13498">
      <formula>IF(RIGHT(TEXT(AI27,"0.#"),1)=".",TRUE,FALSE)</formula>
    </cfRule>
  </conditionalFormatting>
  <conditionalFormatting sqref="AM27">
    <cfRule type="expression" dxfId="169" priority="13495">
      <formula>IF(RIGHT(TEXT(AM27,"0.#"),1)=".",FALSE,TRUE)</formula>
    </cfRule>
    <cfRule type="expression" dxfId="168" priority="13496">
      <formula>IF(RIGHT(TEXT(AM27,"0.#"),1)=".",TRUE,FALSE)</formula>
    </cfRule>
  </conditionalFormatting>
  <conditionalFormatting sqref="AM28">
    <cfRule type="expression" dxfId="167" priority="13493">
      <formula>IF(RIGHT(TEXT(AM28,"0.#"),1)=".",FALSE,TRUE)</formula>
    </cfRule>
    <cfRule type="expression" dxfId="166" priority="13494">
      <formula>IF(RIGHT(TEXT(AM28,"0.#"),1)=".",TRUE,FALSE)</formula>
    </cfRule>
  </conditionalFormatting>
  <conditionalFormatting sqref="AQ27:AQ29">
    <cfRule type="expression" dxfId="165" priority="13485">
      <formula>IF(RIGHT(TEXT(AQ27,"0.#"),1)=".",FALSE,TRUE)</formula>
    </cfRule>
    <cfRule type="expression" dxfId="164" priority="13486">
      <formula>IF(RIGHT(TEXT(AQ27,"0.#"),1)=".",TRUE,FALSE)</formula>
    </cfRule>
  </conditionalFormatting>
  <conditionalFormatting sqref="AU27:AU29">
    <cfRule type="expression" dxfId="163" priority="13483">
      <formula>IF(RIGHT(TEXT(AU27,"0.#"),1)=".",FALSE,TRUE)</formula>
    </cfRule>
    <cfRule type="expression" dxfId="162" priority="13484">
      <formula>IF(RIGHT(TEXT(AU27,"0.#"),1)=".",TRUE,FALSE)</formula>
    </cfRule>
  </conditionalFormatting>
  <conditionalFormatting sqref="AI33">
    <cfRule type="expression" dxfId="161" priority="13267">
      <formula>IF(RIGHT(TEXT(AI33,"0.#"),1)=".",FALSE,TRUE)</formula>
    </cfRule>
    <cfRule type="expression" dxfId="160" priority="13268">
      <formula>IF(RIGHT(TEXT(AI33,"0.#"),1)=".",TRUE,FALSE)</formula>
    </cfRule>
  </conditionalFormatting>
  <conditionalFormatting sqref="AM33">
    <cfRule type="expression" dxfId="159" priority="13265">
      <formula>IF(RIGHT(TEXT(AM33,"0.#"),1)=".",FALSE,TRUE)</formula>
    </cfRule>
    <cfRule type="expression" dxfId="158" priority="13266">
      <formula>IF(RIGHT(TEXT(AM33,"0.#"),1)=".",TRUE,FALSE)</formula>
    </cfRule>
  </conditionalFormatting>
  <conditionalFormatting sqref="AE34">
    <cfRule type="expression" dxfId="157" priority="13263">
      <formula>IF(RIGHT(TEXT(AE34,"0.#"),1)=".",FALSE,TRUE)</formula>
    </cfRule>
    <cfRule type="expression" dxfId="156" priority="13264">
      <formula>IF(RIGHT(TEXT(AE34,"0.#"),1)=".",TRUE,FALSE)</formula>
    </cfRule>
  </conditionalFormatting>
  <conditionalFormatting sqref="AI34">
    <cfRule type="expression" dxfId="155" priority="13261">
      <formula>IF(RIGHT(TEXT(AI34,"0.#"),1)=".",FALSE,TRUE)</formula>
    </cfRule>
    <cfRule type="expression" dxfId="154" priority="13262">
      <formula>IF(RIGHT(TEXT(AI34,"0.#"),1)=".",TRUE,FALSE)</formula>
    </cfRule>
  </conditionalFormatting>
  <conditionalFormatting sqref="AM34">
    <cfRule type="expression" dxfId="153" priority="13259">
      <formula>IF(RIGHT(TEXT(AM34,"0.#"),1)=".",FALSE,TRUE)</formula>
    </cfRule>
    <cfRule type="expression" dxfId="152" priority="13260">
      <formula>IF(RIGHT(TEXT(AM34,"0.#"),1)=".",TRUE,FALSE)</formula>
    </cfRule>
  </conditionalFormatting>
  <conditionalFormatting sqref="AE36 AQ36">
    <cfRule type="expression" dxfId="151" priority="13199">
      <formula>IF(RIGHT(TEXT(AE36,"0.#"),1)=".",FALSE,TRUE)</formula>
    </cfRule>
    <cfRule type="expression" dxfId="150" priority="13200">
      <formula>IF(RIGHT(TEXT(AE36,"0.#"),1)=".",TRUE,FALSE)</formula>
    </cfRule>
  </conditionalFormatting>
  <conditionalFormatting sqref="AI36">
    <cfRule type="expression" dxfId="149" priority="13197">
      <formula>IF(RIGHT(TEXT(AI36,"0.#"),1)=".",FALSE,TRUE)</formula>
    </cfRule>
    <cfRule type="expression" dxfId="148" priority="13198">
      <formula>IF(RIGHT(TEXT(AI36,"0.#"),1)=".",TRUE,FALSE)</formula>
    </cfRule>
  </conditionalFormatting>
  <conditionalFormatting sqref="AM36">
    <cfRule type="expression" dxfId="147" priority="13195">
      <formula>IF(RIGHT(TEXT(AM36,"0.#"),1)=".",FALSE,TRUE)</formula>
    </cfRule>
    <cfRule type="expression" dxfId="146" priority="13196">
      <formula>IF(RIGHT(TEXT(AM36,"0.#"),1)=".",TRUE,FALSE)</formula>
    </cfRule>
  </conditionalFormatting>
  <conditionalFormatting sqref="AE37 AM37">
    <cfRule type="expression" dxfId="145" priority="13193">
      <formula>IF(RIGHT(TEXT(AE37,"0.#"),1)=".",FALSE,TRUE)</formula>
    </cfRule>
    <cfRule type="expression" dxfId="144" priority="13194">
      <formula>IF(RIGHT(TEXT(AE37,"0.#"),1)=".",TRUE,FALSE)</formula>
    </cfRule>
  </conditionalFormatting>
  <conditionalFormatting sqref="AI37">
    <cfRule type="expression" dxfId="143" priority="13191">
      <formula>IF(RIGHT(TEXT(AI37,"0.#"),1)=".",FALSE,TRUE)</formula>
    </cfRule>
    <cfRule type="expression" dxfId="142" priority="13192">
      <formula>IF(RIGHT(TEXT(AI37,"0.#"),1)=".",TRUE,FALSE)</formula>
    </cfRule>
  </conditionalFormatting>
  <conditionalFormatting sqref="AQ37">
    <cfRule type="expression" dxfId="141" priority="13187">
      <formula>IF(RIGHT(TEXT(AQ37,"0.#"),1)=".",FALSE,TRUE)</formula>
    </cfRule>
    <cfRule type="expression" dxfId="140" priority="13188">
      <formula>IF(RIGHT(TEXT(AQ37,"0.#"),1)=".",TRUE,FALSE)</formula>
    </cfRule>
  </conditionalFormatting>
  <conditionalFormatting sqref="AE42:AE43 AI42:AI43 AM42:AM43 AQ42:AQ43 AU42:AU43">
    <cfRule type="expression" dxfId="139" priority="13099">
      <formula>IF(RIGHT(TEXT(AE42,"0.#"),1)=".",FALSE,TRUE)</formula>
    </cfRule>
    <cfRule type="expression" dxfId="138" priority="13100">
      <formula>IF(RIGHT(TEXT(AE42,"0.#"),1)=".",TRUE,FALSE)</formula>
    </cfRule>
  </conditionalFormatting>
  <conditionalFormatting sqref="AE57">
    <cfRule type="expression" dxfId="137" priority="13069">
      <formula>IF(RIGHT(TEXT(AE57,"0.#"),1)=".",FALSE,TRUE)</formula>
    </cfRule>
    <cfRule type="expression" dxfId="136" priority="13070">
      <formula>IF(RIGHT(TEXT(AE57,"0.#"),1)=".",TRUE,FALSE)</formula>
    </cfRule>
  </conditionalFormatting>
  <conditionalFormatting sqref="AM59">
    <cfRule type="expression" dxfId="135" priority="13053">
      <formula>IF(RIGHT(TEXT(AM59,"0.#"),1)=".",FALSE,TRUE)</formula>
    </cfRule>
    <cfRule type="expression" dxfId="134" priority="13054">
      <formula>IF(RIGHT(TEXT(AM59,"0.#"),1)=".",TRUE,FALSE)</formula>
    </cfRule>
  </conditionalFormatting>
  <conditionalFormatting sqref="AE58">
    <cfRule type="expression" dxfId="133" priority="13067">
      <formula>IF(RIGHT(TEXT(AE58,"0.#"),1)=".",FALSE,TRUE)</formula>
    </cfRule>
    <cfRule type="expression" dxfId="132" priority="13068">
      <formula>IF(RIGHT(TEXT(AE58,"0.#"),1)=".",TRUE,FALSE)</formula>
    </cfRule>
  </conditionalFormatting>
  <conditionalFormatting sqref="AE59">
    <cfRule type="expression" dxfId="131" priority="13065">
      <formula>IF(RIGHT(TEXT(AE59,"0.#"),1)=".",FALSE,TRUE)</formula>
    </cfRule>
    <cfRule type="expression" dxfId="130" priority="13066">
      <formula>IF(RIGHT(TEXT(AE59,"0.#"),1)=".",TRUE,FALSE)</formula>
    </cfRule>
  </conditionalFormatting>
  <conditionalFormatting sqref="AM57">
    <cfRule type="expression" dxfId="129" priority="13057">
      <formula>IF(RIGHT(TEXT(AM57,"0.#"),1)=".",FALSE,TRUE)</formula>
    </cfRule>
    <cfRule type="expression" dxfId="128" priority="13058">
      <formula>IF(RIGHT(TEXT(AM57,"0.#"),1)=".",TRUE,FALSE)</formula>
    </cfRule>
  </conditionalFormatting>
  <conditionalFormatting sqref="AM58">
    <cfRule type="expression" dxfId="127" priority="13055">
      <formula>IF(RIGHT(TEXT(AM58,"0.#"),1)=".",FALSE,TRUE)</formula>
    </cfRule>
    <cfRule type="expression" dxfId="126" priority="13056">
      <formula>IF(RIGHT(TEXT(AM58,"0.#"),1)=".",TRUE,FALSE)</formula>
    </cfRule>
  </conditionalFormatting>
  <conditionalFormatting sqref="AU57">
    <cfRule type="expression" dxfId="125" priority="13045">
      <formula>IF(RIGHT(TEXT(AU57,"0.#"),1)=".",FALSE,TRUE)</formula>
    </cfRule>
    <cfRule type="expression" dxfId="124" priority="13046">
      <formula>IF(RIGHT(TEXT(AU57,"0.#"),1)=".",TRUE,FALSE)</formula>
    </cfRule>
  </conditionalFormatting>
  <conditionalFormatting sqref="AU58">
    <cfRule type="expression" dxfId="123" priority="13043">
      <formula>IF(RIGHT(TEXT(AU58,"0.#"),1)=".",FALSE,TRUE)</formula>
    </cfRule>
    <cfRule type="expression" dxfId="122" priority="13044">
      <formula>IF(RIGHT(TEXT(AU58,"0.#"),1)=".",TRUE,FALSE)</formula>
    </cfRule>
  </conditionalFormatting>
  <conditionalFormatting sqref="AU59">
    <cfRule type="expression" dxfId="121" priority="13041">
      <formula>IF(RIGHT(TEXT(AU59,"0.#"),1)=".",FALSE,TRUE)</formula>
    </cfRule>
    <cfRule type="expression" dxfId="120" priority="13042">
      <formula>IF(RIGHT(TEXT(AU59,"0.#"),1)=".",TRUE,FALSE)</formula>
    </cfRule>
  </conditionalFormatting>
  <conditionalFormatting sqref="AI59">
    <cfRule type="expression" dxfId="119" priority="12975">
      <formula>IF(RIGHT(TEXT(AI59,"0.#"),1)=".",FALSE,TRUE)</formula>
    </cfRule>
    <cfRule type="expression" dxfId="118" priority="12976">
      <formula>IF(RIGHT(TEXT(AI59,"0.#"),1)=".",TRUE,FALSE)</formula>
    </cfRule>
  </conditionalFormatting>
  <conditionalFormatting sqref="AI57">
    <cfRule type="expression" dxfId="117" priority="12979">
      <formula>IF(RIGHT(TEXT(AI57,"0.#"),1)=".",FALSE,TRUE)</formula>
    </cfRule>
    <cfRule type="expression" dxfId="116" priority="12980">
      <formula>IF(RIGHT(TEXT(AI57,"0.#"),1)=".",TRUE,FALSE)</formula>
    </cfRule>
  </conditionalFormatting>
  <conditionalFormatting sqref="AI58">
    <cfRule type="expression" dxfId="115" priority="12977">
      <formula>IF(RIGHT(TEXT(AI58,"0.#"),1)=".",FALSE,TRUE)</formula>
    </cfRule>
    <cfRule type="expression" dxfId="114" priority="12978">
      <formula>IF(RIGHT(TEXT(AI58,"0.#"),1)=".",TRUE,FALSE)</formula>
    </cfRule>
  </conditionalFormatting>
  <conditionalFormatting sqref="AQ58">
    <cfRule type="expression" dxfId="113" priority="12961">
      <formula>IF(RIGHT(TEXT(AQ58,"0.#"),1)=".",FALSE,TRUE)</formula>
    </cfRule>
    <cfRule type="expression" dxfId="112" priority="12962">
      <formula>IF(RIGHT(TEXT(AQ58,"0.#"),1)=".",TRUE,FALSE)</formula>
    </cfRule>
  </conditionalFormatting>
  <conditionalFormatting sqref="AQ59">
    <cfRule type="expression" dxfId="111" priority="12947">
      <formula>IF(RIGHT(TEXT(AQ59,"0.#"),1)=".",FALSE,TRUE)</formula>
    </cfRule>
    <cfRule type="expression" dxfId="110" priority="12948">
      <formula>IF(RIGHT(TEXT(AQ59,"0.#"),1)=".",TRUE,FALSE)</formula>
    </cfRule>
  </conditionalFormatting>
  <conditionalFormatting sqref="AQ57">
    <cfRule type="expression" dxfId="109" priority="12945">
      <formula>IF(RIGHT(TEXT(AQ57,"0.#"),1)=".",FALSE,TRUE)</formula>
    </cfRule>
    <cfRule type="expression" dxfId="108" priority="12946">
      <formula>IF(RIGHT(TEXT(AQ57,"0.#"),1)=".",TRUE,FALSE)</formula>
    </cfRule>
  </conditionalFormatting>
  <conditionalFormatting sqref="AE62">
    <cfRule type="expression" dxfId="107" priority="4363">
      <formula>IF(RIGHT(TEXT(AE62,"0.#"),1)=".",FALSE,TRUE)</formula>
    </cfRule>
    <cfRule type="expression" dxfId="106" priority="4364">
      <formula>IF(RIGHT(TEXT(AE62,"0.#"),1)=".",TRUE,FALSE)</formula>
    </cfRule>
  </conditionalFormatting>
  <conditionalFormatting sqref="AM64">
    <cfRule type="expression" dxfId="105" priority="4353">
      <formula>IF(RIGHT(TEXT(AM64,"0.#"),1)=".",FALSE,TRUE)</formula>
    </cfRule>
    <cfRule type="expression" dxfId="104" priority="4354">
      <formula>IF(RIGHT(TEXT(AM64,"0.#"),1)=".",TRUE,FALSE)</formula>
    </cfRule>
  </conditionalFormatting>
  <conditionalFormatting sqref="AE63">
    <cfRule type="expression" dxfId="103" priority="4361">
      <formula>IF(RIGHT(TEXT(AE63,"0.#"),1)=".",FALSE,TRUE)</formula>
    </cfRule>
    <cfRule type="expression" dxfId="102" priority="4362">
      <formula>IF(RIGHT(TEXT(AE63,"0.#"),1)=".",TRUE,FALSE)</formula>
    </cfRule>
  </conditionalFormatting>
  <conditionalFormatting sqref="AE64">
    <cfRule type="expression" dxfId="101" priority="4359">
      <formula>IF(RIGHT(TEXT(AE64,"0.#"),1)=".",FALSE,TRUE)</formula>
    </cfRule>
    <cfRule type="expression" dxfId="100" priority="4360">
      <formula>IF(RIGHT(TEXT(AE64,"0.#"),1)=".",TRUE,FALSE)</formula>
    </cfRule>
  </conditionalFormatting>
  <conditionalFormatting sqref="AM62">
    <cfRule type="expression" dxfId="99" priority="4357">
      <formula>IF(RIGHT(TEXT(AM62,"0.#"),1)=".",FALSE,TRUE)</formula>
    </cfRule>
    <cfRule type="expression" dxfId="98" priority="4358">
      <formula>IF(RIGHT(TEXT(AM62,"0.#"),1)=".",TRUE,FALSE)</formula>
    </cfRule>
  </conditionalFormatting>
  <conditionalFormatting sqref="AM63">
    <cfRule type="expression" dxfId="97" priority="4355">
      <formula>IF(RIGHT(TEXT(AM63,"0.#"),1)=".",FALSE,TRUE)</formula>
    </cfRule>
    <cfRule type="expression" dxfId="96" priority="4356">
      <formula>IF(RIGHT(TEXT(AM63,"0.#"),1)=".",TRUE,FALSE)</formula>
    </cfRule>
  </conditionalFormatting>
  <conditionalFormatting sqref="AU62">
    <cfRule type="expression" dxfId="95" priority="4351">
      <formula>IF(RIGHT(TEXT(AU62,"0.#"),1)=".",FALSE,TRUE)</formula>
    </cfRule>
    <cfRule type="expression" dxfId="94" priority="4352">
      <formula>IF(RIGHT(TEXT(AU62,"0.#"),1)=".",TRUE,FALSE)</formula>
    </cfRule>
  </conditionalFormatting>
  <conditionalFormatting sqref="AU63">
    <cfRule type="expression" dxfId="93" priority="4349">
      <formula>IF(RIGHT(TEXT(AU63,"0.#"),1)=".",FALSE,TRUE)</formula>
    </cfRule>
    <cfRule type="expression" dxfId="92" priority="4350">
      <formula>IF(RIGHT(TEXT(AU63,"0.#"),1)=".",TRUE,FALSE)</formula>
    </cfRule>
  </conditionalFormatting>
  <conditionalFormatting sqref="AU64">
    <cfRule type="expression" dxfId="91" priority="4347">
      <formula>IF(RIGHT(TEXT(AU64,"0.#"),1)=".",FALSE,TRUE)</formula>
    </cfRule>
    <cfRule type="expression" dxfId="90" priority="4348">
      <formula>IF(RIGHT(TEXT(AU64,"0.#"),1)=".",TRUE,FALSE)</formula>
    </cfRule>
  </conditionalFormatting>
  <conditionalFormatting sqref="AI64">
    <cfRule type="expression" dxfId="89" priority="4341">
      <formula>IF(RIGHT(TEXT(AI64,"0.#"),1)=".",FALSE,TRUE)</formula>
    </cfRule>
    <cfRule type="expression" dxfId="88" priority="4342">
      <formula>IF(RIGHT(TEXT(AI64,"0.#"),1)=".",TRUE,FALSE)</formula>
    </cfRule>
  </conditionalFormatting>
  <conditionalFormatting sqref="AI62">
    <cfRule type="expression" dxfId="87" priority="4345">
      <formula>IF(RIGHT(TEXT(AI62,"0.#"),1)=".",FALSE,TRUE)</formula>
    </cfRule>
    <cfRule type="expression" dxfId="86" priority="4346">
      <formula>IF(RIGHT(TEXT(AI62,"0.#"),1)=".",TRUE,FALSE)</formula>
    </cfRule>
  </conditionalFormatting>
  <conditionalFormatting sqref="AI63">
    <cfRule type="expression" dxfId="85" priority="4343">
      <formula>IF(RIGHT(TEXT(AI63,"0.#"),1)=".",FALSE,TRUE)</formula>
    </cfRule>
    <cfRule type="expression" dxfId="84" priority="4344">
      <formula>IF(RIGHT(TEXT(AI63,"0.#"),1)=".",TRUE,FALSE)</formula>
    </cfRule>
  </conditionalFormatting>
  <conditionalFormatting sqref="AQ63">
    <cfRule type="expression" dxfId="83" priority="4339">
      <formula>IF(RIGHT(TEXT(AQ63,"0.#"),1)=".",FALSE,TRUE)</formula>
    </cfRule>
    <cfRule type="expression" dxfId="82" priority="4340">
      <formula>IF(RIGHT(TEXT(AQ63,"0.#"),1)=".",TRUE,FALSE)</formula>
    </cfRule>
  </conditionalFormatting>
  <conditionalFormatting sqref="AQ64">
    <cfRule type="expression" dxfId="81" priority="4337">
      <formula>IF(RIGHT(TEXT(AQ64,"0.#"),1)=".",FALSE,TRUE)</formula>
    </cfRule>
    <cfRule type="expression" dxfId="80" priority="4338">
      <formula>IF(RIGHT(TEXT(AQ64,"0.#"),1)=".",TRUE,FALSE)</formula>
    </cfRule>
  </conditionalFormatting>
  <conditionalFormatting sqref="AQ62">
    <cfRule type="expression" dxfId="79" priority="4335">
      <formula>IF(RIGHT(TEXT(AQ62,"0.#"),1)=".",FALSE,TRUE)</formula>
    </cfRule>
    <cfRule type="expression" dxfId="78" priority="4336">
      <formula>IF(RIGHT(TEXT(AQ62,"0.#"),1)=".",TRUE,FALSE)</formula>
    </cfRule>
  </conditionalFormatting>
  <conditionalFormatting sqref="AL169:AO170">
    <cfRule type="expression" dxfId="77" priority="2855">
      <formula>IF(AND(AL169&gt;=0, RIGHT(TEXT(AL169,"0.#"),1)&lt;&gt;"."),TRUE,FALSE)</formula>
    </cfRule>
    <cfRule type="expression" dxfId="76" priority="2856">
      <formula>IF(AND(AL169&gt;=0, RIGHT(TEXT(AL169,"0.#"),1)="."),TRUE,FALSE)</formula>
    </cfRule>
    <cfRule type="expression" dxfId="75" priority="2857">
      <formula>IF(AND(AL169&lt;0, RIGHT(TEXT(AL169,"0.#"),1)&lt;&gt;"."),TRUE,FALSE)</formula>
    </cfRule>
    <cfRule type="expression" dxfId="74" priority="2858">
      <formula>IF(AND(AL169&lt;0, RIGHT(TEXT(AL169,"0.#"),1)="."),TRUE,FALSE)</formula>
    </cfRule>
  </conditionalFormatting>
  <conditionalFormatting sqref="Y169:Y170">
    <cfRule type="expression" dxfId="73" priority="2853">
      <formula>IF(RIGHT(TEXT(Y169,"0.#"),1)=".",FALSE,TRUE)</formula>
    </cfRule>
    <cfRule type="expression" dxfId="72" priority="2854">
      <formula>IF(RIGHT(TEXT(Y169,"0.#"),1)=".",TRUE,FALSE)</formula>
    </cfRule>
  </conditionalFormatting>
  <conditionalFormatting sqref="Y174:Y175">
    <cfRule type="expression" dxfId="71" priority="2107">
      <formula>IF(RIGHT(TEXT(Y174,"0.#"),1)=".",FALSE,TRUE)</formula>
    </cfRule>
    <cfRule type="expression" dxfId="70" priority="2108">
      <formula>IF(RIGHT(TEXT(Y174,"0.#"),1)=".",TRUE,FALSE)</formula>
    </cfRule>
  </conditionalFormatting>
  <conditionalFormatting sqref="Y179">
    <cfRule type="expression" dxfId="69" priority="2095">
      <formula>IF(RIGHT(TEXT(Y179,"0.#"),1)=".",FALSE,TRUE)</formula>
    </cfRule>
    <cfRule type="expression" dxfId="68" priority="2096">
      <formula>IF(RIGHT(TEXT(Y179,"0.#"),1)=".",TRUE,FALSE)</formula>
    </cfRule>
  </conditionalFormatting>
  <conditionalFormatting sqref="Y183">
    <cfRule type="expression" dxfId="67" priority="2083">
      <formula>IF(RIGHT(TEXT(Y183,"0.#"),1)=".",FALSE,TRUE)</formula>
    </cfRule>
    <cfRule type="expression" dxfId="66" priority="2084">
      <formula>IF(RIGHT(TEXT(Y183,"0.#"),1)=".",TRUE,FALSE)</formula>
    </cfRule>
  </conditionalFormatting>
  <conditionalFormatting sqref="W23">
    <cfRule type="expression" dxfId="65" priority="2349">
      <formula>IF(RIGHT(TEXT(W23,"0.#"),1)=".",FALSE,TRUE)</formula>
    </cfRule>
    <cfRule type="expression" dxfId="64" priority="2350">
      <formula>IF(RIGHT(TEXT(W23,"0.#"),1)=".",TRUE,FALSE)</formula>
    </cfRule>
  </conditionalFormatting>
  <conditionalFormatting sqref="AL174:AO175">
    <cfRule type="expression" dxfId="63" priority="2109">
      <formula>IF(AND(AL174&gt;=0, RIGHT(TEXT(AL174,"0.#"),1)&lt;&gt;"."),TRUE,FALSE)</formula>
    </cfRule>
    <cfRule type="expression" dxfId="62" priority="2110">
      <formula>IF(AND(AL174&gt;=0, RIGHT(TEXT(AL174,"0.#"),1)="."),TRUE,FALSE)</formula>
    </cfRule>
    <cfRule type="expression" dxfId="61" priority="2111">
      <formula>IF(AND(AL174&lt;0, RIGHT(TEXT(AL174,"0.#"),1)&lt;&gt;"."),TRUE,FALSE)</formula>
    </cfRule>
    <cfRule type="expression" dxfId="60" priority="2112">
      <formula>IF(AND(AL174&lt;0, RIGHT(TEXT(AL174,"0.#"),1)="."),TRUE,FALSE)</formula>
    </cfRule>
  </conditionalFormatting>
  <conditionalFormatting sqref="AL179:AO179">
    <cfRule type="expression" dxfId="59" priority="2097">
      <formula>IF(AND(AL179&gt;=0, RIGHT(TEXT(AL179,"0.#"),1)&lt;&gt;"."),TRUE,FALSE)</formula>
    </cfRule>
    <cfRule type="expression" dxfId="58" priority="2098">
      <formula>IF(AND(AL179&gt;=0, RIGHT(TEXT(AL179,"0.#"),1)="."),TRUE,FALSE)</formula>
    </cfRule>
    <cfRule type="expression" dxfId="57" priority="2099">
      <formula>IF(AND(AL179&lt;0, RIGHT(TEXT(AL179,"0.#"),1)&lt;&gt;"."),TRUE,FALSE)</formula>
    </cfRule>
    <cfRule type="expression" dxfId="56" priority="2100">
      <formula>IF(AND(AL179&lt;0, RIGHT(TEXT(AL179,"0.#"),1)="."),TRUE,FALSE)</formula>
    </cfRule>
  </conditionalFormatting>
  <conditionalFormatting sqref="AL183:AO183">
    <cfRule type="expression" dxfId="55" priority="2085">
      <formula>IF(AND(AL183&gt;=0, RIGHT(TEXT(AL183,"0.#"),1)&lt;&gt;"."),TRUE,FALSE)</formula>
    </cfRule>
    <cfRule type="expression" dxfId="54" priority="2086">
      <formula>IF(AND(AL183&gt;=0, RIGHT(TEXT(AL183,"0.#"),1)="."),TRUE,FALSE)</formula>
    </cfRule>
    <cfRule type="expression" dxfId="53" priority="2087">
      <formula>IF(AND(AL183&lt;0, RIGHT(TEXT(AL183,"0.#"),1)&lt;&gt;"."),TRUE,FALSE)</formula>
    </cfRule>
    <cfRule type="expression" dxfId="52" priority="2088">
      <formula>IF(AND(AL183&lt;0, RIGHT(TEXT(AL183,"0.#"),1)="."),TRUE,FALSE)</formula>
    </cfRule>
  </conditionalFormatting>
  <conditionalFormatting sqref="AU33">
    <cfRule type="expression" dxfId="51" priority="501">
      <formula>IF(RIGHT(TEXT(AU33,"0.#"),1)=".",FALSE,TRUE)</formula>
    </cfRule>
    <cfRule type="expression" dxfId="50" priority="502">
      <formula>IF(RIGHT(TEXT(AU33,"0.#"),1)=".",TRUE,FALSE)</formula>
    </cfRule>
  </conditionalFormatting>
  <conditionalFormatting sqref="W24:AC24">
    <cfRule type="expression" dxfId="49" priority="45">
      <formula>IF(RIGHT(TEXT(W24,"0.#"),1)=".",FALSE,TRUE)</formula>
    </cfRule>
    <cfRule type="expression" dxfId="48" priority="46">
      <formula>IF(RIGHT(TEXT(W24,"0.#"),1)=".",TRUE,FALSE)</formula>
    </cfRule>
  </conditionalFormatting>
  <conditionalFormatting sqref="Y161">
    <cfRule type="expression" dxfId="47" priority="41">
      <formula>IF(RIGHT(TEXT(Y161,"0.#"),1)=".",FALSE,TRUE)</formula>
    </cfRule>
    <cfRule type="expression" dxfId="46" priority="42">
      <formula>IF(RIGHT(TEXT(Y161,"0.#"),1)=".",TRUE,FALSE)</formula>
    </cfRule>
  </conditionalFormatting>
  <conditionalFormatting sqref="Y162">
    <cfRule type="expression" dxfId="45" priority="43">
      <formula>IF(RIGHT(TEXT(Y162,"0.#"),1)=".",FALSE,TRUE)</formula>
    </cfRule>
    <cfRule type="expression" dxfId="44" priority="44">
      <formula>IF(RIGHT(TEXT(Y162,"0.#"),1)=".",TRUE,FALSE)</formula>
    </cfRule>
  </conditionalFormatting>
  <conditionalFormatting sqref="AU161">
    <cfRule type="expression" dxfId="43" priority="39">
      <formula>IF(RIGHT(TEXT(AU161,"0.#"),1)=".",FALSE,TRUE)</formula>
    </cfRule>
    <cfRule type="expression" dxfId="42" priority="40">
      <formula>IF(RIGHT(TEXT(AU161,"0.#"),1)=".",TRUE,FALSE)</formula>
    </cfRule>
  </conditionalFormatting>
  <conditionalFormatting sqref="Y187">
    <cfRule type="expression" dxfId="41" priority="33">
      <formula>IF(RIGHT(TEXT(Y187,"0.#"),1)=".",FALSE,TRUE)</formula>
    </cfRule>
    <cfRule type="expression" dxfId="40" priority="34">
      <formula>IF(RIGHT(TEXT(Y187,"0.#"),1)=".",TRUE,FALSE)</formula>
    </cfRule>
  </conditionalFormatting>
  <conditionalFormatting sqref="AL187:AO187">
    <cfRule type="expression" dxfId="39" priority="35">
      <formula>IF(AND(AL187&gt;=0, RIGHT(TEXT(AL187,"0.#"),1)&lt;&gt;"."),TRUE,FALSE)</formula>
    </cfRule>
    <cfRule type="expression" dxfId="38" priority="36">
      <formula>IF(AND(AL187&gt;=0, RIGHT(TEXT(AL187,"0.#"),1)="."),TRUE,FALSE)</formula>
    </cfRule>
    <cfRule type="expression" dxfId="37" priority="37">
      <formula>IF(AND(AL187&lt;0, RIGHT(TEXT(AL187,"0.#"),1)&lt;&gt;"."),TRUE,FALSE)</formula>
    </cfRule>
    <cfRule type="expression" dxfId="36" priority="38">
      <formula>IF(AND(AL187&lt;0, RIGHT(TEXT(AL187,"0.#"),1)="."),TRUE,FALSE)</formula>
    </cfRule>
  </conditionalFormatting>
  <conditionalFormatting sqref="Y191">
    <cfRule type="expression" dxfId="35" priority="27">
      <formula>IF(RIGHT(TEXT(Y191,"0.#"),1)=".",FALSE,TRUE)</formula>
    </cfRule>
    <cfRule type="expression" dxfId="34" priority="28">
      <formula>IF(RIGHT(TEXT(Y191,"0.#"),1)=".",TRUE,FALSE)</formula>
    </cfRule>
  </conditionalFormatting>
  <conditionalFormatting sqref="AL191:AO191">
    <cfRule type="expression" dxfId="33" priority="29">
      <formula>IF(AND(AL191&gt;=0, RIGHT(TEXT(AL191,"0.#"),1)&lt;&gt;"."),TRUE,FALSE)</formula>
    </cfRule>
    <cfRule type="expression" dxfId="32" priority="30">
      <formula>IF(AND(AL191&gt;=0, RIGHT(TEXT(AL191,"0.#"),1)="."),TRUE,FALSE)</formula>
    </cfRule>
    <cfRule type="expression" dxfId="31" priority="31">
      <formula>IF(AND(AL191&lt;0, RIGHT(TEXT(AL191,"0.#"),1)&lt;&gt;"."),TRUE,FALSE)</formula>
    </cfRule>
    <cfRule type="expression" dxfId="30" priority="32">
      <formula>IF(AND(AL191&lt;0, RIGHT(TEXT(AL191,"0.#"),1)="."),TRUE,FALSE)</formula>
    </cfRule>
  </conditionalFormatting>
  <conditionalFormatting sqref="AQ33">
    <cfRule type="expression" dxfId="29" priority="19">
      <formula>IF(RIGHT(TEXT(AQ33,"0.#"),1)=".",FALSE,TRUE)</formula>
    </cfRule>
    <cfRule type="expression" dxfId="28" priority="20">
      <formula>IF(RIGHT(TEXT(AQ33,"0.#"),1)=".",TRUE,FALSE)</formula>
    </cfRule>
  </conditionalFormatting>
  <conditionalFormatting sqref="AD14:AJ14">
    <cfRule type="expression" dxfId="27" priority="15">
      <formula>IF(RIGHT(TEXT(AD14,"0.#"),1)=".",FALSE,TRUE)</formula>
    </cfRule>
    <cfRule type="expression" dxfId="26" priority="16">
      <formula>IF(RIGHT(TEXT(AD14,"0.#"),1)=".",TRUE,FALSE)</formula>
    </cfRule>
  </conditionalFormatting>
  <conditionalFormatting sqref="AD15:AJ17 AD13:AJ13">
    <cfRule type="expression" dxfId="25" priority="13">
      <formula>IF(RIGHT(TEXT(AD13,"0.#"),1)=".",FALSE,TRUE)</formula>
    </cfRule>
    <cfRule type="expression" dxfId="24" priority="14">
      <formula>IF(RIGHT(TEXT(AD13,"0.#"),1)=".",TRUE,FALSE)</formula>
    </cfRule>
  </conditionalFormatting>
  <conditionalFormatting sqref="AK14:AQ14">
    <cfRule type="expression" dxfId="23" priority="11">
      <formula>IF(RIGHT(TEXT(AK14,"0.#"),1)=".",FALSE,TRUE)</formula>
    </cfRule>
    <cfRule type="expression" dxfId="22" priority="12">
      <formula>IF(RIGHT(TEXT(AK14,"0.#"),1)=".",TRUE,FALSE)</formula>
    </cfRule>
  </conditionalFormatting>
  <conditionalFormatting sqref="AK15:AQ17 AK13:AQ13">
    <cfRule type="expression" dxfId="21" priority="9">
      <formula>IF(RIGHT(TEXT(AK13,"0.#"),1)=".",FALSE,TRUE)</formula>
    </cfRule>
    <cfRule type="expression" dxfId="20" priority="10">
      <formula>IF(RIGHT(TEXT(AK13,"0.#"),1)=".",TRUE,FALSE)</formula>
    </cfRule>
  </conditionalFormatting>
  <conditionalFormatting sqref="AQ34">
    <cfRule type="expression" dxfId="19" priority="7">
      <formula>IF(RIGHT(TEXT(AQ34,"0.#"),1)=".",FALSE,TRUE)</formula>
    </cfRule>
    <cfRule type="expression" dxfId="18" priority="8">
      <formula>IF(RIGHT(TEXT(AQ34,"0.#"),1)=".",TRUE,FALSE)</formula>
    </cfRule>
  </conditionalFormatting>
  <conditionalFormatting sqref="AU34">
    <cfRule type="expression" dxfId="17" priority="5">
      <formula>IF(RIGHT(TEXT(AU34,"0.#"),1)=".",FALSE,TRUE)</formula>
    </cfRule>
    <cfRule type="expression" dxfId="16" priority="6">
      <formula>IF(RIGHT(TEXT(AU34,"0.#"),1)=".",TRUE,FALSE)</formula>
    </cfRule>
  </conditionalFormatting>
  <conditionalFormatting sqref="P23">
    <cfRule type="expression" dxfId="15" priority="3">
      <formula>IF(RIGHT(TEXT(P23,"0.#"),1)=".",FALSE,TRUE)</formula>
    </cfRule>
    <cfRule type="expression" dxfId="14" priority="4">
      <formula>IF(RIGHT(TEXT(P23,"0.#"),1)=".",TRUE,FALSE)</formula>
    </cfRule>
  </conditionalFormatting>
  <conditionalFormatting sqref="P24:V24">
    <cfRule type="expression" dxfId="13" priority="1">
      <formula>IF(RIGHT(TEXT(P24,"0.#"),1)=".",FALSE,TRUE)</formula>
    </cfRule>
    <cfRule type="expression" dxfId="12" priority="2">
      <formula>IF(RIGHT(TEXT(P24,"0.#"),1)=".",TRUE,FALSE)</formula>
    </cfRule>
  </conditionalFormatting>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31" max="16383" man="1"/>
    <brk id="67" max="16383" man="1"/>
    <brk id="95" max="16383" man="1"/>
    <brk id="115" max="16383" man="1"/>
    <brk id="146" max="49" man="1"/>
    <brk id="1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79</v>
      </c>
      <c r="B1" s="23" t="s">
        <v>80</v>
      </c>
      <c r="F1" s="24" t="s">
        <v>4</v>
      </c>
      <c r="G1" s="24" t="s">
        <v>69</v>
      </c>
      <c r="K1" s="25" t="s">
        <v>98</v>
      </c>
      <c r="L1" s="23" t="s">
        <v>80</v>
      </c>
      <c r="O1" s="13"/>
      <c r="P1" s="24" t="s">
        <v>5</v>
      </c>
      <c r="Q1" s="24" t="s">
        <v>69</v>
      </c>
      <c r="T1" s="13"/>
      <c r="U1" s="27" t="s">
        <v>161</v>
      </c>
      <c r="W1" s="27" t="s">
        <v>160</v>
      </c>
      <c r="Y1" s="27" t="s">
        <v>77</v>
      </c>
      <c r="Z1" s="27" t="s">
        <v>422</v>
      </c>
      <c r="AA1" s="27" t="s">
        <v>78</v>
      </c>
      <c r="AB1" s="27" t="s">
        <v>423</v>
      </c>
      <c r="AC1" s="27" t="s">
        <v>33</v>
      </c>
      <c r="AD1" s="26"/>
      <c r="AE1" s="27" t="s">
        <v>45</v>
      </c>
      <c r="AF1" s="28"/>
      <c r="AG1" s="40" t="s">
        <v>185</v>
      </c>
      <c r="AI1" s="40" t="s">
        <v>194</v>
      </c>
      <c r="AK1" s="40" t="s">
        <v>199</v>
      </c>
      <c r="AM1" s="59"/>
      <c r="AN1" s="59"/>
      <c r="AP1" s="26" t="s">
        <v>244</v>
      </c>
    </row>
    <row r="2" spans="1:42" ht="13.5" customHeight="1" x14ac:dyDescent="0.2">
      <c r="A2" s="14" t="s">
        <v>81</v>
      </c>
      <c r="B2" s="15"/>
      <c r="C2" s="13" t="str">
        <f>IF(B2="","",A2)</f>
        <v/>
      </c>
      <c r="D2" s="13" t="str">
        <f>IF(C2="","",IF(D1&lt;&gt;"",CONCATENATE(D1,"、",C2),C2))</f>
        <v/>
      </c>
      <c r="F2" s="12" t="s">
        <v>68</v>
      </c>
      <c r="G2" s="17" t="s">
        <v>590</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75">
        <v>20</v>
      </c>
      <c r="W2" s="30" t="s">
        <v>166</v>
      </c>
      <c r="Y2" s="30" t="s">
        <v>64</v>
      </c>
      <c r="Z2" s="30" t="s">
        <v>64</v>
      </c>
      <c r="AA2" s="68" t="s">
        <v>287</v>
      </c>
      <c r="AB2" s="68" t="s">
        <v>517</v>
      </c>
      <c r="AC2" s="69" t="s">
        <v>131</v>
      </c>
      <c r="AD2" s="26"/>
      <c r="AE2" s="32" t="s">
        <v>162</v>
      </c>
      <c r="AF2" s="28"/>
      <c r="AG2" s="41" t="s">
        <v>252</v>
      </c>
      <c r="AI2" s="40" t="s">
        <v>283</v>
      </c>
      <c r="AK2" s="40" t="s">
        <v>200</v>
      </c>
      <c r="AM2" s="59"/>
      <c r="AN2" s="59"/>
      <c r="AP2" s="41" t="s">
        <v>252</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590</v>
      </c>
      <c r="R3" s="13" t="str">
        <f t="shared" ref="R3:R8" si="3">IF(Q3="","",P3)</f>
        <v>委託・請負</v>
      </c>
      <c r="S3" s="13" t="str">
        <f t="shared" ref="S3:S8" si="4">IF(R3="",S2,IF(S2&lt;&gt;"",CONCATENATE(S2,"、",R3),R3))</f>
        <v>委託・請負</v>
      </c>
      <c r="T3" s="13"/>
      <c r="U3" s="30" t="s">
        <v>549</v>
      </c>
      <c r="W3" s="30" t="s">
        <v>141</v>
      </c>
      <c r="Y3" s="30" t="s">
        <v>65</v>
      </c>
      <c r="Z3" s="30" t="s">
        <v>424</v>
      </c>
      <c r="AA3" s="68" t="s">
        <v>387</v>
      </c>
      <c r="AB3" s="68" t="s">
        <v>518</v>
      </c>
      <c r="AC3" s="69" t="s">
        <v>132</v>
      </c>
      <c r="AD3" s="26"/>
      <c r="AE3" s="32" t="s">
        <v>163</v>
      </c>
      <c r="AF3" s="28"/>
      <c r="AG3" s="41" t="s">
        <v>253</v>
      </c>
      <c r="AI3" s="40" t="s">
        <v>193</v>
      </c>
      <c r="AK3" s="40" t="str">
        <f>CHAR(CODE(AK2)+1)</f>
        <v>B</v>
      </c>
      <c r="AM3" s="59"/>
      <c r="AN3" s="59"/>
      <c r="AP3" s="41" t="s">
        <v>253</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0" t="s">
        <v>550</v>
      </c>
      <c r="W4" s="30" t="s">
        <v>142</v>
      </c>
      <c r="Y4" s="30" t="s">
        <v>294</v>
      </c>
      <c r="Z4" s="30" t="s">
        <v>425</v>
      </c>
      <c r="AA4" s="68" t="s">
        <v>388</v>
      </c>
      <c r="AB4" s="68" t="s">
        <v>519</v>
      </c>
      <c r="AC4" s="68" t="s">
        <v>133</v>
      </c>
      <c r="AD4" s="26"/>
      <c r="AE4" s="32" t="s">
        <v>164</v>
      </c>
      <c r="AF4" s="28"/>
      <c r="AG4" s="41" t="s">
        <v>254</v>
      </c>
      <c r="AI4" s="40" t="s">
        <v>195</v>
      </c>
      <c r="AK4" s="40" t="str">
        <f t="shared" ref="AK4:AK49" si="7">CHAR(CODE(AK3)+1)</f>
        <v>C</v>
      </c>
      <c r="AM4" s="59"/>
      <c r="AN4" s="59"/>
      <c r="AP4" s="41" t="s">
        <v>254</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0" t="s">
        <v>574</v>
      </c>
      <c r="Y5" s="30" t="s">
        <v>295</v>
      </c>
      <c r="Z5" s="30" t="s">
        <v>426</v>
      </c>
      <c r="AA5" s="68" t="s">
        <v>389</v>
      </c>
      <c r="AB5" s="68" t="s">
        <v>520</v>
      </c>
      <c r="AC5" s="68" t="s">
        <v>165</v>
      </c>
      <c r="AD5" s="29"/>
      <c r="AE5" s="32" t="s">
        <v>264</v>
      </c>
      <c r="AF5" s="28"/>
      <c r="AG5" s="41" t="s">
        <v>255</v>
      </c>
      <c r="AI5" s="40" t="s">
        <v>291</v>
      </c>
      <c r="AK5" s="40" t="str">
        <f t="shared" si="7"/>
        <v>D</v>
      </c>
      <c r="AP5" s="41" t="s">
        <v>255</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0" t="s">
        <v>266</v>
      </c>
      <c r="W6" s="30" t="s">
        <v>143</v>
      </c>
      <c r="Y6" s="30" t="s">
        <v>296</v>
      </c>
      <c r="Z6" s="30" t="s">
        <v>427</v>
      </c>
      <c r="AA6" s="68" t="s">
        <v>390</v>
      </c>
      <c r="AB6" s="68" t="s">
        <v>521</v>
      </c>
      <c r="AC6" s="68" t="s">
        <v>134</v>
      </c>
      <c r="AD6" s="29"/>
      <c r="AE6" s="32" t="s">
        <v>262</v>
      </c>
      <c r="AF6" s="28"/>
      <c r="AG6" s="41" t="s">
        <v>256</v>
      </c>
      <c r="AI6" s="40" t="s">
        <v>292</v>
      </c>
      <c r="AK6" s="40" t="str">
        <f>CHAR(CODE(AK5)+1)</f>
        <v>E</v>
      </c>
      <c r="AP6" s="41" t="s">
        <v>256</v>
      </c>
    </row>
    <row r="7" spans="1:42" ht="13.5" customHeight="1" x14ac:dyDescent="0.2">
      <c r="A7" s="14" t="s">
        <v>86</v>
      </c>
      <c r="B7" s="15"/>
      <c r="C7" s="13" t="str">
        <f t="shared" si="0"/>
        <v/>
      </c>
      <c r="D7" s="13" t="str">
        <f t="shared" si="8"/>
        <v/>
      </c>
      <c r="F7" s="18" t="s">
        <v>208</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0"/>
      <c r="W7" s="30" t="s">
        <v>144</v>
      </c>
      <c r="Y7" s="30" t="s">
        <v>297</v>
      </c>
      <c r="Z7" s="30" t="s">
        <v>428</v>
      </c>
      <c r="AA7" s="68" t="s">
        <v>391</v>
      </c>
      <c r="AB7" s="68" t="s">
        <v>522</v>
      </c>
      <c r="AC7" s="29"/>
      <c r="AD7" s="29"/>
      <c r="AE7" s="30" t="s">
        <v>134</v>
      </c>
      <c r="AF7" s="28"/>
      <c r="AG7" s="41" t="s">
        <v>257</v>
      </c>
      <c r="AH7" s="61"/>
      <c r="AI7" s="41" t="s">
        <v>279</v>
      </c>
      <c r="AK7" s="40" t="str">
        <f>CHAR(CODE(AK6)+1)</f>
        <v>F</v>
      </c>
      <c r="AP7" s="41" t="s">
        <v>257</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0" t="s">
        <v>289</v>
      </c>
      <c r="W8" s="30" t="s">
        <v>145</v>
      </c>
      <c r="Y8" s="30" t="s">
        <v>298</v>
      </c>
      <c r="Z8" s="30" t="s">
        <v>429</v>
      </c>
      <c r="AA8" s="68" t="s">
        <v>392</v>
      </c>
      <c r="AB8" s="68" t="s">
        <v>523</v>
      </c>
      <c r="AC8" s="29"/>
      <c r="AD8" s="29"/>
      <c r="AE8" s="29"/>
      <c r="AF8" s="28"/>
      <c r="AG8" s="41" t="s">
        <v>258</v>
      </c>
      <c r="AI8" s="40" t="s">
        <v>280</v>
      </c>
      <c r="AK8" s="40" t="str">
        <f t="shared" si="7"/>
        <v>G</v>
      </c>
      <c r="AP8" s="41" t="s">
        <v>258</v>
      </c>
    </row>
    <row r="9" spans="1:42" ht="13.5" customHeight="1" x14ac:dyDescent="0.2">
      <c r="A9" s="14" t="s">
        <v>88</v>
      </c>
      <c r="B9" s="15"/>
      <c r="C9" s="13" t="str">
        <f t="shared" si="0"/>
        <v/>
      </c>
      <c r="D9" s="13" t="str">
        <f t="shared" si="8"/>
        <v/>
      </c>
      <c r="F9" s="18" t="s">
        <v>209</v>
      </c>
      <c r="G9" s="17"/>
      <c r="H9" s="13" t="str">
        <f t="shared" si="1"/>
        <v/>
      </c>
      <c r="I9" s="13" t="str">
        <f t="shared" si="5"/>
        <v>一般会計</v>
      </c>
      <c r="K9" s="14" t="s">
        <v>106</v>
      </c>
      <c r="L9" s="15"/>
      <c r="M9" s="13" t="str">
        <f t="shared" si="2"/>
        <v/>
      </c>
      <c r="N9" s="13" t="str">
        <f t="shared" si="6"/>
        <v/>
      </c>
      <c r="O9" s="13"/>
      <c r="P9" s="13"/>
      <c r="Q9" s="19"/>
      <c r="T9" s="13"/>
      <c r="U9" s="30" t="s">
        <v>290</v>
      </c>
      <c r="W9" s="30" t="s">
        <v>146</v>
      </c>
      <c r="Y9" s="30" t="s">
        <v>299</v>
      </c>
      <c r="Z9" s="30" t="s">
        <v>430</v>
      </c>
      <c r="AA9" s="68" t="s">
        <v>393</v>
      </c>
      <c r="AB9" s="68" t="s">
        <v>524</v>
      </c>
      <c r="AC9" s="29"/>
      <c r="AD9" s="29"/>
      <c r="AE9" s="29"/>
      <c r="AF9" s="28"/>
      <c r="AG9" s="41" t="s">
        <v>259</v>
      </c>
      <c r="AI9" s="58"/>
      <c r="AK9" s="40" t="str">
        <f t="shared" si="7"/>
        <v>H</v>
      </c>
      <c r="AP9" s="41" t="s">
        <v>259</v>
      </c>
    </row>
    <row r="10" spans="1:42" ht="13.5" customHeight="1" x14ac:dyDescent="0.2">
      <c r="A10" s="14" t="s">
        <v>227</v>
      </c>
      <c r="B10" s="15"/>
      <c r="C10" s="13" t="str">
        <f t="shared" si="0"/>
        <v/>
      </c>
      <c r="D10" s="13" t="str">
        <f t="shared" si="8"/>
        <v/>
      </c>
      <c r="F10" s="18" t="s">
        <v>113</v>
      </c>
      <c r="G10" s="17"/>
      <c r="H10" s="13" t="str">
        <f t="shared" si="1"/>
        <v/>
      </c>
      <c r="I10" s="13" t="str">
        <f t="shared" si="5"/>
        <v>一般会計</v>
      </c>
      <c r="K10" s="14" t="s">
        <v>228</v>
      </c>
      <c r="L10" s="15"/>
      <c r="M10" s="13" t="str">
        <f t="shared" si="2"/>
        <v/>
      </c>
      <c r="N10" s="13" t="str">
        <f t="shared" si="6"/>
        <v/>
      </c>
      <c r="O10" s="13"/>
      <c r="P10" s="13" t="str">
        <f>S8</f>
        <v>委託・請負</v>
      </c>
      <c r="Q10" s="19"/>
      <c r="T10" s="13"/>
      <c r="W10" s="30" t="s">
        <v>147</v>
      </c>
      <c r="Y10" s="30" t="s">
        <v>300</v>
      </c>
      <c r="Z10" s="30" t="s">
        <v>431</v>
      </c>
      <c r="AA10" s="68" t="s">
        <v>394</v>
      </c>
      <c r="AB10" s="68" t="s">
        <v>525</v>
      </c>
      <c r="AC10" s="29"/>
      <c r="AD10" s="29"/>
      <c r="AE10" s="29"/>
      <c r="AF10" s="28"/>
      <c r="AG10" s="41" t="s">
        <v>247</v>
      </c>
      <c r="AK10" s="40" t="str">
        <f t="shared" si="7"/>
        <v>I</v>
      </c>
      <c r="AP10" s="40" t="s">
        <v>245</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590</v>
      </c>
      <c r="M11" s="13" t="str">
        <f t="shared" si="2"/>
        <v>その他の事項経費</v>
      </c>
      <c r="N11" s="13" t="str">
        <f t="shared" si="6"/>
        <v>その他の事項経費</v>
      </c>
      <c r="O11" s="13"/>
      <c r="P11" s="13"/>
      <c r="Q11" s="19"/>
      <c r="T11" s="13"/>
      <c r="W11" s="30" t="s">
        <v>148</v>
      </c>
      <c r="Y11" s="30" t="s">
        <v>301</v>
      </c>
      <c r="Z11" s="30" t="s">
        <v>432</v>
      </c>
      <c r="AA11" s="68" t="s">
        <v>395</v>
      </c>
      <c r="AB11" s="68" t="s">
        <v>526</v>
      </c>
      <c r="AC11" s="29"/>
      <c r="AD11" s="29"/>
      <c r="AE11" s="29"/>
      <c r="AF11" s="28"/>
      <c r="AG11" s="40" t="s">
        <v>250</v>
      </c>
      <c r="AK11" s="40"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7" t="s">
        <v>551</v>
      </c>
      <c r="W12" s="30" t="s">
        <v>149</v>
      </c>
      <c r="Y12" s="30" t="s">
        <v>302</v>
      </c>
      <c r="Z12" s="30" t="s">
        <v>433</v>
      </c>
      <c r="AA12" s="68" t="s">
        <v>396</v>
      </c>
      <c r="AB12" s="68" t="s">
        <v>527</v>
      </c>
      <c r="AC12" s="29"/>
      <c r="AD12" s="29"/>
      <c r="AE12" s="29"/>
      <c r="AF12" s="28"/>
      <c r="AG12" s="40" t="s">
        <v>248</v>
      </c>
      <c r="AK12" s="40"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0" t="s">
        <v>166</v>
      </c>
      <c r="W13" s="30" t="s">
        <v>150</v>
      </c>
      <c r="Y13" s="30" t="s">
        <v>303</v>
      </c>
      <c r="Z13" s="30" t="s">
        <v>434</v>
      </c>
      <c r="AA13" s="68" t="s">
        <v>397</v>
      </c>
      <c r="AB13" s="68" t="s">
        <v>528</v>
      </c>
      <c r="AC13" s="29"/>
      <c r="AD13" s="29"/>
      <c r="AE13" s="29"/>
      <c r="AF13" s="28"/>
      <c r="AG13" s="40" t="s">
        <v>249</v>
      </c>
      <c r="AK13" s="40"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0" t="s">
        <v>552</v>
      </c>
      <c r="W14" s="30" t="s">
        <v>151</v>
      </c>
      <c r="Y14" s="30" t="s">
        <v>304</v>
      </c>
      <c r="Z14" s="30" t="s">
        <v>435</v>
      </c>
      <c r="AA14" s="68" t="s">
        <v>398</v>
      </c>
      <c r="AB14" s="68" t="s">
        <v>529</v>
      </c>
      <c r="AC14" s="29"/>
      <c r="AD14" s="29"/>
      <c r="AE14" s="29"/>
      <c r="AF14" s="28"/>
      <c r="AG14" s="58"/>
      <c r="AK14" s="40"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0" t="s">
        <v>553</v>
      </c>
      <c r="W15" s="30" t="s">
        <v>152</v>
      </c>
      <c r="Y15" s="30" t="s">
        <v>305</v>
      </c>
      <c r="Z15" s="30" t="s">
        <v>436</v>
      </c>
      <c r="AA15" s="68" t="s">
        <v>399</v>
      </c>
      <c r="AB15" s="68" t="s">
        <v>530</v>
      </c>
      <c r="AC15" s="29"/>
      <c r="AD15" s="29"/>
      <c r="AE15" s="29"/>
      <c r="AF15" s="28"/>
      <c r="AG15" s="59"/>
      <c r="AK15" s="40"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0" t="s">
        <v>554</v>
      </c>
      <c r="W16" s="30" t="s">
        <v>153</v>
      </c>
      <c r="Y16" s="30" t="s">
        <v>306</v>
      </c>
      <c r="Z16" s="30" t="s">
        <v>437</v>
      </c>
      <c r="AA16" s="68" t="s">
        <v>400</v>
      </c>
      <c r="AB16" s="68" t="s">
        <v>531</v>
      </c>
      <c r="AC16" s="29"/>
      <c r="AD16" s="29"/>
      <c r="AE16" s="29"/>
      <c r="AF16" s="28"/>
      <c r="AG16" s="59"/>
      <c r="AK16" s="40"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0" t="s">
        <v>555</v>
      </c>
      <c r="W17" s="30" t="s">
        <v>154</v>
      </c>
      <c r="Y17" s="30" t="s">
        <v>307</v>
      </c>
      <c r="Z17" s="30" t="s">
        <v>438</v>
      </c>
      <c r="AA17" s="68" t="s">
        <v>401</v>
      </c>
      <c r="AB17" s="68" t="s">
        <v>532</v>
      </c>
      <c r="AC17" s="29"/>
      <c r="AD17" s="29"/>
      <c r="AE17" s="29"/>
      <c r="AF17" s="28"/>
      <c r="AG17" s="59"/>
      <c r="AK17" s="40" t="str">
        <f t="shared" si="7"/>
        <v>P</v>
      </c>
    </row>
    <row r="18" spans="1:37" ht="13.5" customHeight="1" x14ac:dyDescent="0.2">
      <c r="A18" s="14" t="s">
        <v>96</v>
      </c>
      <c r="B18" s="15" t="s">
        <v>590</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0" t="s">
        <v>556</v>
      </c>
      <c r="W18" s="30" t="s">
        <v>155</v>
      </c>
      <c r="Y18" s="30" t="s">
        <v>308</v>
      </c>
      <c r="Z18" s="30" t="s">
        <v>439</v>
      </c>
      <c r="AA18" s="68" t="s">
        <v>402</v>
      </c>
      <c r="AB18" s="68" t="s">
        <v>533</v>
      </c>
      <c r="AC18" s="29"/>
      <c r="AD18" s="29"/>
      <c r="AE18" s="29"/>
      <c r="AF18" s="28"/>
      <c r="AK18" s="40"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0" t="s">
        <v>557</v>
      </c>
      <c r="W19" s="30" t="s">
        <v>156</v>
      </c>
      <c r="Y19" s="30" t="s">
        <v>309</v>
      </c>
      <c r="Z19" s="30" t="s">
        <v>440</v>
      </c>
      <c r="AA19" s="68" t="s">
        <v>403</v>
      </c>
      <c r="AB19" s="68" t="s">
        <v>534</v>
      </c>
      <c r="AC19" s="29"/>
      <c r="AD19" s="29"/>
      <c r="AE19" s="29"/>
      <c r="AF19" s="28"/>
      <c r="AK19" s="40" t="str">
        <f t="shared" si="7"/>
        <v>R</v>
      </c>
    </row>
    <row r="20" spans="1:37" ht="13.5" customHeight="1" x14ac:dyDescent="0.2">
      <c r="A20" s="14" t="s">
        <v>219</v>
      </c>
      <c r="B20" s="15"/>
      <c r="C20" s="13" t="str">
        <f t="shared" si="9"/>
        <v/>
      </c>
      <c r="D20" s="13" t="str">
        <f t="shared" si="8"/>
        <v>ＩＴ戦略</v>
      </c>
      <c r="F20" s="18" t="s">
        <v>218</v>
      </c>
      <c r="G20" s="17"/>
      <c r="H20" s="13" t="str">
        <f t="shared" si="1"/>
        <v/>
      </c>
      <c r="I20" s="13" t="str">
        <f t="shared" si="5"/>
        <v>一般会計</v>
      </c>
      <c r="K20" s="13"/>
      <c r="L20" s="13"/>
      <c r="O20" s="13"/>
      <c r="P20" s="13"/>
      <c r="Q20" s="19"/>
      <c r="T20" s="13"/>
      <c r="U20" s="30" t="s">
        <v>558</v>
      </c>
      <c r="W20" s="30" t="s">
        <v>157</v>
      </c>
      <c r="Y20" s="30" t="s">
        <v>310</v>
      </c>
      <c r="Z20" s="30" t="s">
        <v>441</v>
      </c>
      <c r="AA20" s="68" t="s">
        <v>404</v>
      </c>
      <c r="AB20" s="68" t="s">
        <v>535</v>
      </c>
      <c r="AC20" s="29"/>
      <c r="AD20" s="29"/>
      <c r="AE20" s="29"/>
      <c r="AF20" s="28"/>
      <c r="AK20" s="40" t="str">
        <f t="shared" si="7"/>
        <v>S</v>
      </c>
    </row>
    <row r="21" spans="1:37" ht="13.5" customHeight="1" x14ac:dyDescent="0.2">
      <c r="A21" s="14" t="s">
        <v>220</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0" t="s">
        <v>559</v>
      </c>
      <c r="W21" s="30" t="s">
        <v>158</v>
      </c>
      <c r="Y21" s="30" t="s">
        <v>311</v>
      </c>
      <c r="Z21" s="30" t="s">
        <v>442</v>
      </c>
      <c r="AA21" s="68" t="s">
        <v>405</v>
      </c>
      <c r="AB21" s="68" t="s">
        <v>536</v>
      </c>
      <c r="AC21" s="29"/>
      <c r="AD21" s="29"/>
      <c r="AE21" s="29"/>
      <c r="AF21" s="28"/>
      <c r="AK21" s="40" t="str">
        <f t="shared" si="7"/>
        <v>T</v>
      </c>
    </row>
    <row r="22" spans="1:37" ht="13.5" customHeight="1" x14ac:dyDescent="0.2">
      <c r="A22" s="14" t="s">
        <v>221</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0" t="s">
        <v>560</v>
      </c>
      <c r="W22" s="30" t="s">
        <v>159</v>
      </c>
      <c r="Y22" s="30" t="s">
        <v>312</v>
      </c>
      <c r="Z22" s="30" t="s">
        <v>443</v>
      </c>
      <c r="AA22" s="68" t="s">
        <v>406</v>
      </c>
      <c r="AB22" s="68" t="s">
        <v>537</v>
      </c>
      <c r="AC22" s="29"/>
      <c r="AD22" s="29"/>
      <c r="AE22" s="29"/>
      <c r="AF22" s="28"/>
      <c r="AK22" s="40" t="str">
        <f t="shared" si="7"/>
        <v>U</v>
      </c>
    </row>
    <row r="23" spans="1:37" ht="13.5" customHeight="1" x14ac:dyDescent="0.2">
      <c r="A23" s="14" t="s">
        <v>222</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0" t="s">
        <v>561</v>
      </c>
      <c r="W23" s="30" t="s">
        <v>576</v>
      </c>
      <c r="Y23" s="30" t="s">
        <v>313</v>
      </c>
      <c r="Z23" s="30" t="s">
        <v>444</v>
      </c>
      <c r="AA23" s="68" t="s">
        <v>407</v>
      </c>
      <c r="AB23" s="68" t="s">
        <v>538</v>
      </c>
      <c r="AC23" s="29"/>
      <c r="AD23" s="29"/>
      <c r="AE23" s="29"/>
      <c r="AF23" s="28"/>
      <c r="AK23" s="40" t="str">
        <f t="shared" si="7"/>
        <v>V</v>
      </c>
    </row>
    <row r="24" spans="1:37" ht="13.5" customHeight="1" x14ac:dyDescent="0.2">
      <c r="A24" s="64" t="s">
        <v>281</v>
      </c>
      <c r="B24" s="15"/>
      <c r="C24" s="13" t="str">
        <f t="shared" si="9"/>
        <v/>
      </c>
      <c r="D24" s="13" t="str">
        <f>IF(C24="",D23,IF(D23&lt;&gt;"",CONCATENATE(D23,"、",C24),C24))</f>
        <v>ＩＴ戦略</v>
      </c>
      <c r="F24" s="18" t="s">
        <v>285</v>
      </c>
      <c r="G24" s="17"/>
      <c r="H24" s="13" t="str">
        <f t="shared" si="1"/>
        <v/>
      </c>
      <c r="I24" s="13" t="str">
        <f t="shared" si="5"/>
        <v>一般会計</v>
      </c>
      <c r="K24" s="13"/>
      <c r="L24" s="13"/>
      <c r="O24" s="13"/>
      <c r="P24" s="13"/>
      <c r="Q24" s="19"/>
      <c r="T24" s="13"/>
      <c r="U24" s="30" t="s">
        <v>562</v>
      </c>
      <c r="Y24" s="30" t="s">
        <v>314</v>
      </c>
      <c r="Z24" s="30" t="s">
        <v>445</v>
      </c>
      <c r="AA24" s="68" t="s">
        <v>408</v>
      </c>
      <c r="AB24" s="68" t="s">
        <v>539</v>
      </c>
      <c r="AC24" s="29"/>
      <c r="AD24" s="29"/>
      <c r="AE24" s="29"/>
      <c r="AF24" s="28"/>
      <c r="AK24" s="40" t="str">
        <f>CHAR(CODE(AK23)+1)</f>
        <v>W</v>
      </c>
    </row>
    <row r="25" spans="1:37" ht="13.5" customHeight="1" x14ac:dyDescent="0.2">
      <c r="A25" s="66"/>
      <c r="B25" s="65"/>
      <c r="F25" s="18" t="s">
        <v>126</v>
      </c>
      <c r="G25" s="17"/>
      <c r="H25" s="13" t="str">
        <f t="shared" si="1"/>
        <v/>
      </c>
      <c r="I25" s="13" t="str">
        <f t="shared" si="5"/>
        <v>一般会計</v>
      </c>
      <c r="K25" s="13"/>
      <c r="L25" s="13"/>
      <c r="O25" s="13"/>
      <c r="P25" s="13"/>
      <c r="Q25" s="19"/>
      <c r="T25" s="13"/>
      <c r="U25" s="30" t="s">
        <v>563</v>
      </c>
      <c r="Y25" s="30" t="s">
        <v>315</v>
      </c>
      <c r="Z25" s="30" t="s">
        <v>446</v>
      </c>
      <c r="AA25" s="68" t="s">
        <v>409</v>
      </c>
      <c r="AB25" s="68" t="s">
        <v>540</v>
      </c>
      <c r="AC25" s="29"/>
      <c r="AD25" s="29"/>
      <c r="AE25" s="29"/>
      <c r="AF25" s="28"/>
      <c r="AK25" s="40" t="str">
        <f t="shared" si="7"/>
        <v>X</v>
      </c>
    </row>
    <row r="26" spans="1:37" ht="13.5" customHeight="1" x14ac:dyDescent="0.2">
      <c r="A26" s="63"/>
      <c r="B26" s="62"/>
      <c r="F26" s="18" t="s">
        <v>127</v>
      </c>
      <c r="G26" s="17"/>
      <c r="H26" s="13" t="str">
        <f t="shared" si="1"/>
        <v/>
      </c>
      <c r="I26" s="13" t="str">
        <f t="shared" si="5"/>
        <v>一般会計</v>
      </c>
      <c r="K26" s="13"/>
      <c r="L26" s="13"/>
      <c r="O26" s="13"/>
      <c r="P26" s="13"/>
      <c r="Q26" s="19"/>
      <c r="T26" s="13"/>
      <c r="U26" s="30" t="s">
        <v>564</v>
      </c>
      <c r="Y26" s="30" t="s">
        <v>316</v>
      </c>
      <c r="Z26" s="30" t="s">
        <v>447</v>
      </c>
      <c r="AA26" s="68" t="s">
        <v>410</v>
      </c>
      <c r="AB26" s="68" t="s">
        <v>541</v>
      </c>
      <c r="AC26" s="29"/>
      <c r="AD26" s="29"/>
      <c r="AE26" s="29"/>
      <c r="AF26" s="28"/>
      <c r="AK26" s="40"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0" t="s">
        <v>565</v>
      </c>
      <c r="Y27" s="30" t="s">
        <v>317</v>
      </c>
      <c r="Z27" s="30" t="s">
        <v>448</v>
      </c>
      <c r="AA27" s="68" t="s">
        <v>411</v>
      </c>
      <c r="AB27" s="68" t="s">
        <v>542</v>
      </c>
      <c r="AC27" s="29"/>
      <c r="AD27" s="29"/>
      <c r="AE27" s="29"/>
      <c r="AF27" s="28"/>
      <c r="AK27" s="40"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0" t="s">
        <v>566</v>
      </c>
      <c r="Y28" s="30" t="s">
        <v>318</v>
      </c>
      <c r="Z28" s="30" t="s">
        <v>449</v>
      </c>
      <c r="AA28" s="68" t="s">
        <v>412</v>
      </c>
      <c r="AB28" s="68" t="s">
        <v>543</v>
      </c>
      <c r="AC28" s="29"/>
      <c r="AD28" s="29"/>
      <c r="AE28" s="29"/>
      <c r="AF28" s="28"/>
      <c r="AK28" s="40" t="s">
        <v>201</v>
      </c>
    </row>
    <row r="29" spans="1:37" ht="13.5" customHeight="1" x14ac:dyDescent="0.2">
      <c r="A29" s="13"/>
      <c r="B29" s="13"/>
      <c r="F29" s="18" t="s">
        <v>210</v>
      </c>
      <c r="G29" s="17"/>
      <c r="H29" s="13" t="str">
        <f t="shared" si="1"/>
        <v/>
      </c>
      <c r="I29" s="13" t="str">
        <f t="shared" si="5"/>
        <v>一般会計</v>
      </c>
      <c r="K29" s="13"/>
      <c r="L29" s="13"/>
      <c r="O29" s="13"/>
      <c r="P29" s="13"/>
      <c r="Q29" s="19"/>
      <c r="T29" s="13"/>
      <c r="U29" s="30" t="s">
        <v>567</v>
      </c>
      <c r="Y29" s="30" t="s">
        <v>319</v>
      </c>
      <c r="Z29" s="30" t="s">
        <v>450</v>
      </c>
      <c r="AA29" s="68" t="s">
        <v>413</v>
      </c>
      <c r="AB29" s="68" t="s">
        <v>544</v>
      </c>
      <c r="AC29" s="29"/>
      <c r="AD29" s="29"/>
      <c r="AE29" s="29"/>
      <c r="AF29" s="28"/>
      <c r="AK29" s="40" t="str">
        <f t="shared" si="7"/>
        <v>b</v>
      </c>
    </row>
    <row r="30" spans="1:37" ht="13.5" customHeight="1" x14ac:dyDescent="0.2">
      <c r="A30" s="13"/>
      <c r="B30" s="13"/>
      <c r="F30" s="18" t="s">
        <v>211</v>
      </c>
      <c r="G30" s="17"/>
      <c r="H30" s="13" t="str">
        <f t="shared" si="1"/>
        <v/>
      </c>
      <c r="I30" s="13" t="str">
        <f t="shared" si="5"/>
        <v>一般会計</v>
      </c>
      <c r="K30" s="13"/>
      <c r="L30" s="13"/>
      <c r="O30" s="13"/>
      <c r="P30" s="13"/>
      <c r="Q30" s="19"/>
      <c r="T30" s="13"/>
      <c r="U30" s="30" t="s">
        <v>568</v>
      </c>
      <c r="Y30" s="30" t="s">
        <v>320</v>
      </c>
      <c r="Z30" s="30" t="s">
        <v>451</v>
      </c>
      <c r="AA30" s="68" t="s">
        <v>414</v>
      </c>
      <c r="AB30" s="68" t="s">
        <v>545</v>
      </c>
      <c r="AC30" s="29"/>
      <c r="AD30" s="29"/>
      <c r="AE30" s="29"/>
      <c r="AF30" s="28"/>
      <c r="AK30" s="40" t="str">
        <f t="shared" si="7"/>
        <v>c</v>
      </c>
    </row>
    <row r="31" spans="1:37" ht="13.5" customHeight="1" x14ac:dyDescent="0.2">
      <c r="A31" s="13"/>
      <c r="B31" s="13"/>
      <c r="F31" s="18" t="s">
        <v>212</v>
      </c>
      <c r="G31" s="17"/>
      <c r="H31" s="13" t="str">
        <f t="shared" si="1"/>
        <v/>
      </c>
      <c r="I31" s="13" t="str">
        <f t="shared" si="5"/>
        <v>一般会計</v>
      </c>
      <c r="K31" s="13"/>
      <c r="L31" s="13"/>
      <c r="O31" s="13"/>
      <c r="P31" s="13"/>
      <c r="Q31" s="19"/>
      <c r="T31" s="13"/>
      <c r="U31" s="30" t="s">
        <v>569</v>
      </c>
      <c r="Y31" s="30" t="s">
        <v>321</v>
      </c>
      <c r="Z31" s="30" t="s">
        <v>452</v>
      </c>
      <c r="AA31" s="68" t="s">
        <v>415</v>
      </c>
      <c r="AB31" s="68" t="s">
        <v>546</v>
      </c>
      <c r="AC31" s="29"/>
      <c r="AD31" s="29"/>
      <c r="AE31" s="29"/>
      <c r="AF31" s="28"/>
      <c r="AK31" s="40" t="str">
        <f t="shared" si="7"/>
        <v>d</v>
      </c>
    </row>
    <row r="32" spans="1:37" ht="13.5" customHeight="1" x14ac:dyDescent="0.2">
      <c r="A32" s="13"/>
      <c r="B32" s="13"/>
      <c r="F32" s="18" t="s">
        <v>213</v>
      </c>
      <c r="G32" s="17"/>
      <c r="H32" s="13" t="str">
        <f t="shared" si="1"/>
        <v/>
      </c>
      <c r="I32" s="13" t="str">
        <f t="shared" si="5"/>
        <v>一般会計</v>
      </c>
      <c r="K32" s="13"/>
      <c r="L32" s="13"/>
      <c r="O32" s="13"/>
      <c r="P32" s="13"/>
      <c r="Q32" s="19"/>
      <c r="T32" s="13"/>
      <c r="U32" s="30" t="s">
        <v>570</v>
      </c>
      <c r="Y32" s="30" t="s">
        <v>322</v>
      </c>
      <c r="Z32" s="30" t="s">
        <v>453</v>
      </c>
      <c r="AA32" s="68" t="s">
        <v>66</v>
      </c>
      <c r="AB32" s="68" t="s">
        <v>66</v>
      </c>
      <c r="AC32" s="29"/>
      <c r="AD32" s="29"/>
      <c r="AE32" s="29"/>
      <c r="AF32" s="28"/>
      <c r="AK32" s="40" t="str">
        <f t="shared" si="7"/>
        <v>e</v>
      </c>
    </row>
    <row r="33" spans="1:37" ht="13.5" customHeight="1" x14ac:dyDescent="0.2">
      <c r="A33" s="13"/>
      <c r="B33" s="13"/>
      <c r="F33" s="18" t="s">
        <v>214</v>
      </c>
      <c r="G33" s="17"/>
      <c r="H33" s="13" t="str">
        <f t="shared" si="1"/>
        <v/>
      </c>
      <c r="I33" s="13" t="str">
        <f t="shared" si="5"/>
        <v>一般会計</v>
      </c>
      <c r="K33" s="13"/>
      <c r="L33" s="13"/>
      <c r="O33" s="13"/>
      <c r="P33" s="13"/>
      <c r="Q33" s="19"/>
      <c r="T33" s="13"/>
      <c r="U33" s="30" t="s">
        <v>571</v>
      </c>
      <c r="Y33" s="30" t="s">
        <v>323</v>
      </c>
      <c r="Z33" s="30" t="s">
        <v>454</v>
      </c>
      <c r="AA33" s="53"/>
      <c r="AB33" s="29"/>
      <c r="AC33" s="29"/>
      <c r="AD33" s="29"/>
      <c r="AE33" s="29"/>
      <c r="AF33" s="28"/>
      <c r="AK33" s="40" t="str">
        <f t="shared" si="7"/>
        <v>f</v>
      </c>
    </row>
    <row r="34" spans="1:37" ht="13.5" customHeight="1" x14ac:dyDescent="0.2">
      <c r="A34" s="13"/>
      <c r="B34" s="13"/>
      <c r="F34" s="18" t="s">
        <v>215</v>
      </c>
      <c r="G34" s="17"/>
      <c r="H34" s="13" t="str">
        <f t="shared" si="1"/>
        <v/>
      </c>
      <c r="I34" s="13" t="str">
        <f t="shared" si="5"/>
        <v>一般会計</v>
      </c>
      <c r="K34" s="13"/>
      <c r="L34" s="13"/>
      <c r="O34" s="13"/>
      <c r="P34" s="13"/>
      <c r="Q34" s="19"/>
      <c r="T34" s="13"/>
      <c r="U34" s="30" t="s">
        <v>572</v>
      </c>
      <c r="Y34" s="30" t="s">
        <v>324</v>
      </c>
      <c r="Z34" s="30" t="s">
        <v>455</v>
      </c>
      <c r="AB34" s="29"/>
      <c r="AC34" s="29"/>
      <c r="AD34" s="29"/>
      <c r="AE34" s="29"/>
      <c r="AF34" s="28"/>
      <c r="AK34" s="40" t="str">
        <f t="shared" si="7"/>
        <v>g</v>
      </c>
    </row>
    <row r="35" spans="1:37" ht="13.5" customHeight="1" x14ac:dyDescent="0.2">
      <c r="A35" s="13"/>
      <c r="B35" s="13"/>
      <c r="F35" s="18" t="s">
        <v>216</v>
      </c>
      <c r="G35" s="17"/>
      <c r="H35" s="13" t="str">
        <f t="shared" si="1"/>
        <v/>
      </c>
      <c r="I35" s="13" t="str">
        <f t="shared" si="5"/>
        <v>一般会計</v>
      </c>
      <c r="K35" s="13"/>
      <c r="L35" s="13"/>
      <c r="O35" s="13"/>
      <c r="P35" s="13"/>
      <c r="Q35" s="19"/>
      <c r="T35" s="13"/>
      <c r="Y35" s="30" t="s">
        <v>325</v>
      </c>
      <c r="Z35" s="30" t="s">
        <v>456</v>
      </c>
      <c r="AC35" s="29"/>
      <c r="AF35" s="28"/>
      <c r="AK35" s="40" t="str">
        <f t="shared" si="7"/>
        <v>h</v>
      </c>
    </row>
    <row r="36" spans="1:37" ht="13.5" customHeight="1" x14ac:dyDescent="0.2">
      <c r="A36" s="13"/>
      <c r="B36" s="13"/>
      <c r="F36" s="18" t="s">
        <v>217</v>
      </c>
      <c r="G36" s="17"/>
      <c r="H36" s="13" t="str">
        <f t="shared" si="1"/>
        <v/>
      </c>
      <c r="I36" s="13" t="str">
        <f t="shared" si="5"/>
        <v>一般会計</v>
      </c>
      <c r="K36" s="13"/>
      <c r="L36" s="13"/>
      <c r="O36" s="13"/>
      <c r="P36" s="13"/>
      <c r="Q36" s="19"/>
      <c r="T36" s="13"/>
      <c r="U36" s="30" t="s">
        <v>573</v>
      </c>
      <c r="Y36" s="30" t="s">
        <v>326</v>
      </c>
      <c r="Z36" s="30" t="s">
        <v>457</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327</v>
      </c>
      <c r="Z37" s="30" t="s">
        <v>458</v>
      </c>
      <c r="AF37" s="28"/>
      <c r="AK37" s="40" t="str">
        <f t="shared" si="7"/>
        <v>j</v>
      </c>
    </row>
    <row r="38" spans="1:37" x14ac:dyDescent="0.2">
      <c r="A38" s="13"/>
      <c r="B38" s="13"/>
      <c r="F38" s="13"/>
      <c r="G38" s="19"/>
      <c r="K38" s="13"/>
      <c r="L38" s="13"/>
      <c r="O38" s="13"/>
      <c r="P38" s="13"/>
      <c r="Q38" s="19"/>
      <c r="T38" s="13"/>
      <c r="U38" s="30" t="s">
        <v>267</v>
      </c>
      <c r="Y38" s="30" t="s">
        <v>328</v>
      </c>
      <c r="Z38" s="30" t="s">
        <v>459</v>
      </c>
      <c r="AF38" s="28"/>
      <c r="AK38" s="40" t="str">
        <f t="shared" si="7"/>
        <v>k</v>
      </c>
    </row>
    <row r="39" spans="1:37" x14ac:dyDescent="0.2">
      <c r="A39" s="13"/>
      <c r="B39" s="13"/>
      <c r="F39" s="13" t="str">
        <f>I37</f>
        <v>一般会計</v>
      </c>
      <c r="G39" s="19"/>
      <c r="K39" s="13"/>
      <c r="L39" s="13"/>
      <c r="O39" s="13"/>
      <c r="P39" s="13"/>
      <c r="Q39" s="19"/>
      <c r="T39" s="13"/>
      <c r="U39" s="30" t="s">
        <v>277</v>
      </c>
      <c r="Y39" s="30" t="s">
        <v>329</v>
      </c>
      <c r="Z39" s="30" t="s">
        <v>460</v>
      </c>
      <c r="AF39" s="28"/>
      <c r="AK39" s="40" t="str">
        <f t="shared" si="7"/>
        <v>l</v>
      </c>
    </row>
    <row r="40" spans="1:37" x14ac:dyDescent="0.2">
      <c r="A40" s="13"/>
      <c r="B40" s="13"/>
      <c r="F40" s="13"/>
      <c r="G40" s="19"/>
      <c r="K40" s="13"/>
      <c r="L40" s="13"/>
      <c r="O40" s="13"/>
      <c r="P40" s="13"/>
      <c r="Q40" s="19"/>
      <c r="T40" s="13"/>
      <c r="Y40" s="30" t="s">
        <v>330</v>
      </c>
      <c r="Z40" s="30" t="s">
        <v>461</v>
      </c>
      <c r="AF40" s="28"/>
      <c r="AK40" s="40" t="str">
        <f t="shared" si="7"/>
        <v>m</v>
      </c>
    </row>
    <row r="41" spans="1:37" x14ac:dyDescent="0.2">
      <c r="A41" s="13"/>
      <c r="B41" s="13"/>
      <c r="F41" s="13"/>
      <c r="G41" s="19"/>
      <c r="K41" s="13"/>
      <c r="L41" s="13"/>
      <c r="O41" s="13"/>
      <c r="P41" s="13"/>
      <c r="Q41" s="19"/>
      <c r="T41" s="13"/>
      <c r="Y41" s="30" t="s">
        <v>331</v>
      </c>
      <c r="Z41" s="30" t="s">
        <v>462</v>
      </c>
      <c r="AF41" s="28"/>
      <c r="AK41" s="40" t="str">
        <f t="shared" si="7"/>
        <v>n</v>
      </c>
    </row>
    <row r="42" spans="1:37" x14ac:dyDescent="0.2">
      <c r="A42" s="13"/>
      <c r="B42" s="13"/>
      <c r="F42" s="13"/>
      <c r="G42" s="19"/>
      <c r="K42" s="13"/>
      <c r="L42" s="13"/>
      <c r="O42" s="13"/>
      <c r="P42" s="13"/>
      <c r="Q42" s="19"/>
      <c r="T42" s="13"/>
      <c r="Y42" s="30" t="s">
        <v>332</v>
      </c>
      <c r="Z42" s="30" t="s">
        <v>463</v>
      </c>
      <c r="AF42" s="28"/>
      <c r="AK42" s="40" t="str">
        <f t="shared" si="7"/>
        <v>o</v>
      </c>
    </row>
    <row r="43" spans="1:37" x14ac:dyDescent="0.2">
      <c r="A43" s="13"/>
      <c r="B43" s="13"/>
      <c r="F43" s="13"/>
      <c r="G43" s="19"/>
      <c r="K43" s="13"/>
      <c r="L43" s="13"/>
      <c r="O43" s="13"/>
      <c r="P43" s="13"/>
      <c r="Q43" s="19"/>
      <c r="T43" s="13"/>
      <c r="Y43" s="30" t="s">
        <v>333</v>
      </c>
      <c r="Z43" s="30" t="s">
        <v>464</v>
      </c>
      <c r="AF43" s="28"/>
      <c r="AK43" s="40" t="str">
        <f t="shared" si="7"/>
        <v>p</v>
      </c>
    </row>
    <row r="44" spans="1:37" x14ac:dyDescent="0.2">
      <c r="A44" s="13"/>
      <c r="B44" s="13"/>
      <c r="F44" s="13"/>
      <c r="G44" s="19"/>
      <c r="K44" s="13"/>
      <c r="L44" s="13"/>
      <c r="O44" s="13"/>
      <c r="P44" s="13"/>
      <c r="Q44" s="19"/>
      <c r="T44" s="13"/>
      <c r="Y44" s="30" t="s">
        <v>334</v>
      </c>
      <c r="Z44" s="30" t="s">
        <v>465</v>
      </c>
      <c r="AF44" s="28"/>
      <c r="AK44" s="40" t="str">
        <f t="shared" si="7"/>
        <v>q</v>
      </c>
    </row>
    <row r="45" spans="1:37" x14ac:dyDescent="0.2">
      <c r="A45" s="13"/>
      <c r="B45" s="13"/>
      <c r="F45" s="13"/>
      <c r="G45" s="19"/>
      <c r="K45" s="13"/>
      <c r="L45" s="13"/>
      <c r="O45" s="13"/>
      <c r="P45" s="13"/>
      <c r="Q45" s="19"/>
      <c r="T45" s="13"/>
      <c r="Y45" s="30" t="s">
        <v>335</v>
      </c>
      <c r="Z45" s="30" t="s">
        <v>466</v>
      </c>
      <c r="AF45" s="28"/>
      <c r="AK45" s="40" t="str">
        <f t="shared" si="7"/>
        <v>r</v>
      </c>
    </row>
    <row r="46" spans="1:37" x14ac:dyDescent="0.2">
      <c r="A46" s="13"/>
      <c r="B46" s="13"/>
      <c r="F46" s="13"/>
      <c r="G46" s="19"/>
      <c r="K46" s="13"/>
      <c r="L46" s="13"/>
      <c r="O46" s="13"/>
      <c r="P46" s="13"/>
      <c r="Q46" s="19"/>
      <c r="T46" s="13"/>
      <c r="Y46" s="30" t="s">
        <v>336</v>
      </c>
      <c r="Z46" s="30" t="s">
        <v>467</v>
      </c>
      <c r="AF46" s="28"/>
      <c r="AK46" s="40" t="str">
        <f t="shared" si="7"/>
        <v>s</v>
      </c>
    </row>
    <row r="47" spans="1:37" x14ac:dyDescent="0.2">
      <c r="A47" s="13"/>
      <c r="B47" s="13"/>
      <c r="F47" s="13"/>
      <c r="G47" s="19"/>
      <c r="K47" s="13"/>
      <c r="L47" s="13"/>
      <c r="O47" s="13"/>
      <c r="P47" s="13"/>
      <c r="Q47" s="19"/>
      <c r="T47" s="13"/>
      <c r="Y47" s="30" t="s">
        <v>337</v>
      </c>
      <c r="Z47" s="30" t="s">
        <v>468</v>
      </c>
      <c r="AF47" s="28"/>
      <c r="AK47" s="40" t="str">
        <f t="shared" si="7"/>
        <v>t</v>
      </c>
    </row>
    <row r="48" spans="1:37" x14ac:dyDescent="0.2">
      <c r="A48" s="13"/>
      <c r="B48" s="13"/>
      <c r="F48" s="13"/>
      <c r="G48" s="19"/>
      <c r="K48" s="13"/>
      <c r="L48" s="13"/>
      <c r="O48" s="13"/>
      <c r="P48" s="13"/>
      <c r="Q48" s="19"/>
      <c r="T48" s="13"/>
      <c r="Y48" s="30" t="s">
        <v>338</v>
      </c>
      <c r="Z48" s="30" t="s">
        <v>469</v>
      </c>
      <c r="AF48" s="28"/>
      <c r="AK48" s="40" t="str">
        <f t="shared" si="7"/>
        <v>u</v>
      </c>
    </row>
    <row r="49" spans="1:37" x14ac:dyDescent="0.2">
      <c r="A49" s="13"/>
      <c r="B49" s="13"/>
      <c r="F49" s="13"/>
      <c r="G49" s="19"/>
      <c r="K49" s="13"/>
      <c r="L49" s="13"/>
      <c r="O49" s="13"/>
      <c r="P49" s="13"/>
      <c r="Q49" s="19"/>
      <c r="T49" s="13"/>
      <c r="Y49" s="30" t="s">
        <v>339</v>
      </c>
      <c r="Z49" s="30" t="s">
        <v>470</v>
      </c>
      <c r="AF49" s="28"/>
      <c r="AK49" s="40" t="str">
        <f t="shared" si="7"/>
        <v>v</v>
      </c>
    </row>
    <row r="50" spans="1:37" x14ac:dyDescent="0.2">
      <c r="A50" s="13"/>
      <c r="B50" s="13"/>
      <c r="F50" s="13"/>
      <c r="G50" s="19"/>
      <c r="K50" s="13"/>
      <c r="L50" s="13"/>
      <c r="O50" s="13"/>
      <c r="P50" s="13"/>
      <c r="Q50" s="19"/>
      <c r="T50" s="13"/>
      <c r="Y50" s="30" t="s">
        <v>340</v>
      </c>
      <c r="Z50" s="30" t="s">
        <v>471</v>
      </c>
      <c r="AF50" s="28"/>
    </row>
    <row r="51" spans="1:37" x14ac:dyDescent="0.2">
      <c r="A51" s="13"/>
      <c r="B51" s="13"/>
      <c r="F51" s="13"/>
      <c r="G51" s="19"/>
      <c r="K51" s="13"/>
      <c r="L51" s="13"/>
      <c r="O51" s="13"/>
      <c r="P51" s="13"/>
      <c r="Q51" s="19"/>
      <c r="T51" s="13"/>
      <c r="Y51" s="30" t="s">
        <v>341</v>
      </c>
      <c r="Z51" s="30" t="s">
        <v>472</v>
      </c>
      <c r="AF51" s="28"/>
    </row>
    <row r="52" spans="1:37" x14ac:dyDescent="0.2">
      <c r="A52" s="13"/>
      <c r="B52" s="13"/>
      <c r="F52" s="13"/>
      <c r="G52" s="19"/>
      <c r="K52" s="13"/>
      <c r="L52" s="13"/>
      <c r="O52" s="13"/>
      <c r="P52" s="13"/>
      <c r="Q52" s="19"/>
      <c r="T52" s="13"/>
      <c r="Y52" s="30" t="s">
        <v>342</v>
      </c>
      <c r="Z52" s="30" t="s">
        <v>473</v>
      </c>
      <c r="AF52" s="28"/>
    </row>
    <row r="53" spans="1:37" x14ac:dyDescent="0.2">
      <c r="A53" s="13"/>
      <c r="B53" s="13"/>
      <c r="F53" s="13"/>
      <c r="G53" s="19"/>
      <c r="K53" s="13"/>
      <c r="L53" s="13"/>
      <c r="O53" s="13"/>
      <c r="P53" s="13"/>
      <c r="Q53" s="19"/>
      <c r="T53" s="13"/>
      <c r="Y53" s="30" t="s">
        <v>343</v>
      </c>
      <c r="Z53" s="30" t="s">
        <v>474</v>
      </c>
      <c r="AF53" s="28"/>
    </row>
    <row r="54" spans="1:37" x14ac:dyDescent="0.2">
      <c r="A54" s="13"/>
      <c r="B54" s="13"/>
      <c r="F54" s="13"/>
      <c r="G54" s="19"/>
      <c r="K54" s="13"/>
      <c r="L54" s="13"/>
      <c r="O54" s="13"/>
      <c r="P54" s="20"/>
      <c r="Q54" s="19"/>
      <c r="T54" s="13"/>
      <c r="Y54" s="30" t="s">
        <v>344</v>
      </c>
      <c r="Z54" s="30" t="s">
        <v>475</v>
      </c>
      <c r="AF54" s="28"/>
    </row>
    <row r="55" spans="1:37" x14ac:dyDescent="0.2">
      <c r="A55" s="13"/>
      <c r="B55" s="13"/>
      <c r="F55" s="13"/>
      <c r="G55" s="19"/>
      <c r="K55" s="13"/>
      <c r="L55" s="13"/>
      <c r="O55" s="13"/>
      <c r="P55" s="13"/>
      <c r="Q55" s="19"/>
      <c r="T55" s="13"/>
      <c r="Y55" s="30" t="s">
        <v>345</v>
      </c>
      <c r="Z55" s="30" t="s">
        <v>476</v>
      </c>
      <c r="AF55" s="28"/>
    </row>
    <row r="56" spans="1:37" x14ac:dyDescent="0.2">
      <c r="A56" s="13"/>
      <c r="B56" s="13"/>
      <c r="F56" s="13"/>
      <c r="G56" s="19"/>
      <c r="K56" s="13"/>
      <c r="L56" s="13"/>
      <c r="O56" s="13"/>
      <c r="P56" s="13"/>
      <c r="Q56" s="19"/>
      <c r="T56" s="13"/>
      <c r="Y56" s="30" t="s">
        <v>346</v>
      </c>
      <c r="Z56" s="30" t="s">
        <v>477</v>
      </c>
      <c r="AF56" s="28"/>
    </row>
    <row r="57" spans="1:37" x14ac:dyDescent="0.2">
      <c r="A57" s="13"/>
      <c r="B57" s="13"/>
      <c r="F57" s="13"/>
      <c r="G57" s="19"/>
      <c r="K57" s="13"/>
      <c r="L57" s="13"/>
      <c r="O57" s="13"/>
      <c r="P57" s="13"/>
      <c r="Q57" s="19"/>
      <c r="T57" s="13"/>
      <c r="Y57" s="30" t="s">
        <v>347</v>
      </c>
      <c r="Z57" s="30" t="s">
        <v>478</v>
      </c>
      <c r="AF57" s="28"/>
    </row>
    <row r="58" spans="1:37" x14ac:dyDescent="0.2">
      <c r="A58" s="13"/>
      <c r="B58" s="13"/>
      <c r="F58" s="13"/>
      <c r="G58" s="19"/>
      <c r="K58" s="13"/>
      <c r="L58" s="13"/>
      <c r="O58" s="13"/>
      <c r="P58" s="13"/>
      <c r="Q58" s="19"/>
      <c r="T58" s="13"/>
      <c r="Y58" s="30" t="s">
        <v>348</v>
      </c>
      <c r="Z58" s="30" t="s">
        <v>479</v>
      </c>
      <c r="AF58" s="28"/>
    </row>
    <row r="59" spans="1:37" x14ac:dyDescent="0.2">
      <c r="A59" s="13"/>
      <c r="B59" s="13"/>
      <c r="F59" s="13"/>
      <c r="G59" s="19"/>
      <c r="K59" s="13"/>
      <c r="L59" s="13"/>
      <c r="O59" s="13"/>
      <c r="P59" s="13"/>
      <c r="Q59" s="19"/>
      <c r="T59" s="13"/>
      <c r="Y59" s="30" t="s">
        <v>349</v>
      </c>
      <c r="Z59" s="30" t="s">
        <v>480</v>
      </c>
      <c r="AF59" s="28"/>
    </row>
    <row r="60" spans="1:37" x14ac:dyDescent="0.2">
      <c r="A60" s="13"/>
      <c r="B60" s="13"/>
      <c r="F60" s="13"/>
      <c r="G60" s="19"/>
      <c r="K60" s="13"/>
      <c r="L60" s="13"/>
      <c r="O60" s="13"/>
      <c r="P60" s="13"/>
      <c r="Q60" s="19"/>
      <c r="T60" s="13"/>
      <c r="Y60" s="30" t="s">
        <v>350</v>
      </c>
      <c r="Z60" s="30" t="s">
        <v>481</v>
      </c>
      <c r="AF60" s="28"/>
    </row>
    <row r="61" spans="1:37" x14ac:dyDescent="0.2">
      <c r="A61" s="13"/>
      <c r="B61" s="13"/>
      <c r="F61" s="13"/>
      <c r="G61" s="19"/>
      <c r="K61" s="13"/>
      <c r="L61" s="13"/>
      <c r="O61" s="13"/>
      <c r="P61" s="13"/>
      <c r="Q61" s="19"/>
      <c r="T61" s="13"/>
      <c r="Y61" s="30" t="s">
        <v>351</v>
      </c>
      <c r="Z61" s="30" t="s">
        <v>482</v>
      </c>
      <c r="AF61" s="28"/>
    </row>
    <row r="62" spans="1:37" x14ac:dyDescent="0.2">
      <c r="A62" s="13"/>
      <c r="B62" s="13"/>
      <c r="F62" s="13"/>
      <c r="G62" s="19"/>
      <c r="K62" s="13"/>
      <c r="L62" s="13"/>
      <c r="O62" s="13"/>
      <c r="P62" s="13"/>
      <c r="Q62" s="19"/>
      <c r="T62" s="13"/>
      <c r="Y62" s="30" t="s">
        <v>352</v>
      </c>
      <c r="Z62" s="30" t="s">
        <v>483</v>
      </c>
      <c r="AF62" s="28"/>
    </row>
    <row r="63" spans="1:37" x14ac:dyDescent="0.2">
      <c r="A63" s="13"/>
      <c r="B63" s="13"/>
      <c r="F63" s="13"/>
      <c r="G63" s="19"/>
      <c r="K63" s="13"/>
      <c r="L63" s="13"/>
      <c r="O63" s="13"/>
      <c r="P63" s="13"/>
      <c r="Q63" s="19"/>
      <c r="T63" s="13"/>
      <c r="Y63" s="30" t="s">
        <v>353</v>
      </c>
      <c r="Z63" s="30" t="s">
        <v>484</v>
      </c>
      <c r="AF63" s="28"/>
    </row>
    <row r="64" spans="1:37" x14ac:dyDescent="0.2">
      <c r="A64" s="13"/>
      <c r="B64" s="13"/>
      <c r="F64" s="13"/>
      <c r="G64" s="19"/>
      <c r="K64" s="13"/>
      <c r="L64" s="13"/>
      <c r="O64" s="13"/>
      <c r="P64" s="13"/>
      <c r="Q64" s="19"/>
      <c r="T64" s="13"/>
      <c r="Y64" s="30" t="s">
        <v>354</v>
      </c>
      <c r="Z64" s="30" t="s">
        <v>485</v>
      </c>
      <c r="AF64" s="28"/>
    </row>
    <row r="65" spans="1:32" x14ac:dyDescent="0.2">
      <c r="A65" s="13"/>
      <c r="B65" s="13"/>
      <c r="F65" s="13"/>
      <c r="G65" s="19"/>
      <c r="K65" s="13"/>
      <c r="L65" s="13"/>
      <c r="O65" s="13"/>
      <c r="P65" s="13"/>
      <c r="Q65" s="19"/>
      <c r="T65" s="13"/>
      <c r="Y65" s="30" t="s">
        <v>355</v>
      </c>
      <c r="Z65" s="30" t="s">
        <v>486</v>
      </c>
      <c r="AF65" s="28"/>
    </row>
    <row r="66" spans="1:32" x14ac:dyDescent="0.2">
      <c r="A66" s="13"/>
      <c r="B66" s="13"/>
      <c r="F66" s="13"/>
      <c r="G66" s="19"/>
      <c r="K66" s="13"/>
      <c r="L66" s="13"/>
      <c r="O66" s="13"/>
      <c r="P66" s="13"/>
      <c r="Q66" s="19"/>
      <c r="T66" s="13"/>
      <c r="Y66" s="30" t="s">
        <v>67</v>
      </c>
      <c r="Z66" s="30" t="s">
        <v>487</v>
      </c>
      <c r="AF66" s="28"/>
    </row>
    <row r="67" spans="1:32" x14ac:dyDescent="0.2">
      <c r="A67" s="13"/>
      <c r="B67" s="13"/>
      <c r="F67" s="13"/>
      <c r="G67" s="19"/>
      <c r="K67" s="13"/>
      <c r="L67" s="13"/>
      <c r="O67" s="13"/>
      <c r="P67" s="13"/>
      <c r="Q67" s="19"/>
      <c r="T67" s="13"/>
      <c r="Y67" s="30" t="s">
        <v>356</v>
      </c>
      <c r="Z67" s="30" t="s">
        <v>488</v>
      </c>
      <c r="AF67" s="28"/>
    </row>
    <row r="68" spans="1:32" x14ac:dyDescent="0.2">
      <c r="A68" s="13"/>
      <c r="B68" s="13"/>
      <c r="F68" s="13"/>
      <c r="G68" s="19"/>
      <c r="K68" s="13"/>
      <c r="L68" s="13"/>
      <c r="O68" s="13"/>
      <c r="P68" s="13"/>
      <c r="Q68" s="19"/>
      <c r="T68" s="13"/>
      <c r="Y68" s="30" t="s">
        <v>357</v>
      </c>
      <c r="Z68" s="30" t="s">
        <v>489</v>
      </c>
      <c r="AF68" s="28"/>
    </row>
    <row r="69" spans="1:32" x14ac:dyDescent="0.2">
      <c r="A69" s="13"/>
      <c r="B69" s="13"/>
      <c r="F69" s="13"/>
      <c r="G69" s="19"/>
      <c r="K69" s="13"/>
      <c r="L69" s="13"/>
      <c r="O69" s="13"/>
      <c r="P69" s="13"/>
      <c r="Q69" s="19"/>
      <c r="T69" s="13"/>
      <c r="Y69" s="30" t="s">
        <v>358</v>
      </c>
      <c r="Z69" s="30" t="s">
        <v>490</v>
      </c>
      <c r="AF69" s="28"/>
    </row>
    <row r="70" spans="1:32" x14ac:dyDescent="0.2">
      <c r="A70" s="13"/>
      <c r="B70" s="13"/>
      <c r="Y70" s="30" t="s">
        <v>359</v>
      </c>
      <c r="Z70" s="30" t="s">
        <v>491</v>
      </c>
    </row>
    <row r="71" spans="1:32" x14ac:dyDescent="0.2">
      <c r="Y71" s="30" t="s">
        <v>360</v>
      </c>
      <c r="Z71" s="30" t="s">
        <v>492</v>
      </c>
    </row>
    <row r="72" spans="1:32" x14ac:dyDescent="0.2">
      <c r="Y72" s="30" t="s">
        <v>361</v>
      </c>
      <c r="Z72" s="30" t="s">
        <v>493</v>
      </c>
    </row>
    <row r="73" spans="1:32" x14ac:dyDescent="0.2">
      <c r="Y73" s="30" t="s">
        <v>362</v>
      </c>
      <c r="Z73" s="30" t="s">
        <v>494</v>
      </c>
    </row>
    <row r="74" spans="1:32" x14ac:dyDescent="0.2">
      <c r="Y74" s="30" t="s">
        <v>363</v>
      </c>
      <c r="Z74" s="30" t="s">
        <v>495</v>
      </c>
    </row>
    <row r="75" spans="1:32" x14ac:dyDescent="0.2">
      <c r="Y75" s="30" t="s">
        <v>364</v>
      </c>
      <c r="Z75" s="30" t="s">
        <v>496</v>
      </c>
    </row>
    <row r="76" spans="1:32" x14ac:dyDescent="0.2">
      <c r="Y76" s="30" t="s">
        <v>365</v>
      </c>
      <c r="Z76" s="30" t="s">
        <v>497</v>
      </c>
    </row>
    <row r="77" spans="1:32" x14ac:dyDescent="0.2">
      <c r="Y77" s="30" t="s">
        <v>366</v>
      </c>
      <c r="Z77" s="30" t="s">
        <v>498</v>
      </c>
    </row>
    <row r="78" spans="1:32" x14ac:dyDescent="0.2">
      <c r="Y78" s="30" t="s">
        <v>367</v>
      </c>
      <c r="Z78" s="30" t="s">
        <v>499</v>
      </c>
    </row>
    <row r="79" spans="1:32" x14ac:dyDescent="0.2">
      <c r="Y79" s="30" t="s">
        <v>368</v>
      </c>
      <c r="Z79" s="30" t="s">
        <v>500</v>
      </c>
    </row>
    <row r="80" spans="1:32" x14ac:dyDescent="0.2">
      <c r="Y80" s="30" t="s">
        <v>369</v>
      </c>
      <c r="Z80" s="30" t="s">
        <v>501</v>
      </c>
    </row>
    <row r="81" spans="25:26" x14ac:dyDescent="0.2">
      <c r="Y81" s="30" t="s">
        <v>370</v>
      </c>
      <c r="Z81" s="30" t="s">
        <v>502</v>
      </c>
    </row>
    <row r="82" spans="25:26" x14ac:dyDescent="0.2">
      <c r="Y82" s="30" t="s">
        <v>371</v>
      </c>
      <c r="Z82" s="30" t="s">
        <v>503</v>
      </c>
    </row>
    <row r="83" spans="25:26" x14ac:dyDescent="0.2">
      <c r="Y83" s="30" t="s">
        <v>372</v>
      </c>
      <c r="Z83" s="30" t="s">
        <v>504</v>
      </c>
    </row>
    <row r="84" spans="25:26" x14ac:dyDescent="0.2">
      <c r="Y84" s="30" t="s">
        <v>373</v>
      </c>
      <c r="Z84" s="30" t="s">
        <v>505</v>
      </c>
    </row>
    <row r="85" spans="25:26" x14ac:dyDescent="0.2">
      <c r="Y85" s="30" t="s">
        <v>374</v>
      </c>
      <c r="Z85" s="30" t="s">
        <v>506</v>
      </c>
    </row>
    <row r="86" spans="25:26" x14ac:dyDescent="0.2">
      <c r="Y86" s="30" t="s">
        <v>375</v>
      </c>
      <c r="Z86" s="30" t="s">
        <v>507</v>
      </c>
    </row>
    <row r="87" spans="25:26" x14ac:dyDescent="0.2">
      <c r="Y87" s="30" t="s">
        <v>376</v>
      </c>
      <c r="Z87" s="30" t="s">
        <v>508</v>
      </c>
    </row>
    <row r="88" spans="25:26" x14ac:dyDescent="0.2">
      <c r="Y88" s="30" t="s">
        <v>377</v>
      </c>
      <c r="Z88" s="30" t="s">
        <v>509</v>
      </c>
    </row>
    <row r="89" spans="25:26" x14ac:dyDescent="0.2">
      <c r="Y89" s="30" t="s">
        <v>378</v>
      </c>
      <c r="Z89" s="30" t="s">
        <v>510</v>
      </c>
    </row>
    <row r="90" spans="25:26" x14ac:dyDescent="0.2">
      <c r="Y90" s="30" t="s">
        <v>379</v>
      </c>
      <c r="Z90" s="30" t="s">
        <v>511</v>
      </c>
    </row>
    <row r="91" spans="25:26" x14ac:dyDescent="0.2">
      <c r="Y91" s="30" t="s">
        <v>380</v>
      </c>
      <c r="Z91" s="30" t="s">
        <v>512</v>
      </c>
    </row>
    <row r="92" spans="25:26" x14ac:dyDescent="0.2">
      <c r="Y92" s="30" t="s">
        <v>381</v>
      </c>
      <c r="Z92" s="30" t="s">
        <v>513</v>
      </c>
    </row>
    <row r="93" spans="25:26" x14ac:dyDescent="0.2">
      <c r="Y93" s="30" t="s">
        <v>382</v>
      </c>
      <c r="Z93" s="30" t="s">
        <v>514</v>
      </c>
    </row>
    <row r="94" spans="25:26" x14ac:dyDescent="0.2">
      <c r="Y94" s="30" t="s">
        <v>383</v>
      </c>
      <c r="Z94" s="30" t="s">
        <v>515</v>
      </c>
    </row>
    <row r="95" spans="25:26" x14ac:dyDescent="0.2">
      <c r="Y95" s="30" t="s">
        <v>384</v>
      </c>
      <c r="Z95" s="30" t="s">
        <v>516</v>
      </c>
    </row>
    <row r="96" spans="25:26" x14ac:dyDescent="0.2">
      <c r="Y96" s="30" t="s">
        <v>286</v>
      </c>
      <c r="Z96" s="30" t="s">
        <v>517</v>
      </c>
    </row>
    <row r="97" spans="25:26" x14ac:dyDescent="0.2">
      <c r="Y97" s="30" t="s">
        <v>385</v>
      </c>
      <c r="Z97" s="30" t="s">
        <v>518</v>
      </c>
    </row>
    <row r="98" spans="25:26" x14ac:dyDescent="0.2">
      <c r="Y98" s="30" t="s">
        <v>386</v>
      </c>
      <c r="Z98" s="30" t="s">
        <v>519</v>
      </c>
    </row>
    <row r="99" spans="25:26" x14ac:dyDescent="0.2">
      <c r="Y99" s="30" t="s">
        <v>416</v>
      </c>
      <c r="Z99" s="30" t="s">
        <v>520</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0"/>
  <sheetViews>
    <sheetView view="pageBreakPreview" zoomScale="115" zoomScaleNormal="75" zoomScaleSheetLayoutView="115" zoomScalePageLayoutView="70" workbookViewId="0"/>
  </sheetViews>
  <sheetFormatPr defaultColWidth="9" defaultRowHeight="13.2" x14ac:dyDescent="0.2"/>
  <cols>
    <col min="1" max="49" width="2.6640625" style="77" customWidth="1"/>
    <col min="50" max="50" width="4.33203125" style="77" customWidth="1"/>
    <col min="51" max="51" width="8.88671875" style="77" hidden="1" customWidth="1"/>
    <col min="52" max="57" width="2.21875" style="77" customWidth="1"/>
    <col min="58" max="61" width="9" style="77"/>
    <col min="62" max="62" width="27.88671875" style="77" customWidth="1"/>
    <col min="63" max="63" width="12.21875" style="77" customWidth="1"/>
    <col min="64" max="16384" width="9" style="77"/>
  </cols>
  <sheetData>
    <row r="1" spans="1:51" ht="23.25" customHeight="1" thickBot="1" x14ac:dyDescent="0.25">
      <c r="AP1" s="78"/>
      <c r="AQ1" s="78"/>
      <c r="AR1" s="78"/>
      <c r="AS1" s="78"/>
      <c r="AT1" s="78"/>
      <c r="AU1" s="78"/>
      <c r="AV1" s="78"/>
      <c r="AW1" s="79"/>
    </row>
    <row r="2" spans="1:51" ht="30" customHeight="1" x14ac:dyDescent="0.2">
      <c r="A2" s="747" t="s">
        <v>671</v>
      </c>
      <c r="B2" s="748"/>
      <c r="C2" s="748"/>
      <c r="D2" s="748"/>
      <c r="E2" s="748"/>
      <c r="F2" s="749"/>
      <c r="G2" s="364" t="s">
        <v>672</v>
      </c>
      <c r="H2" s="365"/>
      <c r="I2" s="365"/>
      <c r="J2" s="365"/>
      <c r="K2" s="365"/>
      <c r="L2" s="365"/>
      <c r="M2" s="365"/>
      <c r="N2" s="365"/>
      <c r="O2" s="365"/>
      <c r="P2" s="365"/>
      <c r="Q2" s="365"/>
      <c r="R2" s="365"/>
      <c r="S2" s="365"/>
      <c r="T2" s="365"/>
      <c r="U2" s="365"/>
      <c r="V2" s="365"/>
      <c r="W2" s="365"/>
      <c r="X2" s="365"/>
      <c r="Y2" s="365"/>
      <c r="Z2" s="365"/>
      <c r="AA2" s="365"/>
      <c r="AB2" s="366"/>
      <c r="AC2" s="364" t="s">
        <v>673</v>
      </c>
      <c r="AD2" s="753"/>
      <c r="AE2" s="753"/>
      <c r="AF2" s="753"/>
      <c r="AG2" s="753"/>
      <c r="AH2" s="753"/>
      <c r="AI2" s="753"/>
      <c r="AJ2" s="753"/>
      <c r="AK2" s="753"/>
      <c r="AL2" s="753"/>
      <c r="AM2" s="753"/>
      <c r="AN2" s="753"/>
      <c r="AO2" s="753"/>
      <c r="AP2" s="753"/>
      <c r="AQ2" s="753"/>
      <c r="AR2" s="753"/>
      <c r="AS2" s="753"/>
      <c r="AT2" s="753"/>
      <c r="AU2" s="753"/>
      <c r="AV2" s="753"/>
      <c r="AW2" s="753"/>
      <c r="AX2" s="754"/>
      <c r="AY2">
        <v>1</v>
      </c>
    </row>
    <row r="3" spans="1:51" ht="24.75" customHeight="1" x14ac:dyDescent="0.2">
      <c r="A3" s="750"/>
      <c r="B3" s="751"/>
      <c r="C3" s="751"/>
      <c r="D3" s="751"/>
      <c r="E3" s="751"/>
      <c r="F3" s="752"/>
      <c r="G3" s="532" t="s">
        <v>17</v>
      </c>
      <c r="H3" s="349"/>
      <c r="I3" s="349"/>
      <c r="J3" s="349"/>
      <c r="K3" s="349"/>
      <c r="L3" s="348" t="s">
        <v>18</v>
      </c>
      <c r="M3" s="349"/>
      <c r="N3" s="349"/>
      <c r="O3" s="349"/>
      <c r="P3" s="349"/>
      <c r="Q3" s="349"/>
      <c r="R3" s="349"/>
      <c r="S3" s="349"/>
      <c r="T3" s="349"/>
      <c r="U3" s="349"/>
      <c r="V3" s="349"/>
      <c r="W3" s="349"/>
      <c r="X3" s="350"/>
      <c r="Y3" s="222" t="s">
        <v>19</v>
      </c>
      <c r="Z3" s="223"/>
      <c r="AA3" s="223"/>
      <c r="AB3" s="527"/>
      <c r="AC3" s="532" t="s">
        <v>17</v>
      </c>
      <c r="AD3" s="349"/>
      <c r="AE3" s="349"/>
      <c r="AF3" s="349"/>
      <c r="AG3" s="349"/>
      <c r="AH3" s="348" t="s">
        <v>18</v>
      </c>
      <c r="AI3" s="349"/>
      <c r="AJ3" s="349"/>
      <c r="AK3" s="349"/>
      <c r="AL3" s="349"/>
      <c r="AM3" s="349"/>
      <c r="AN3" s="349"/>
      <c r="AO3" s="349"/>
      <c r="AP3" s="349"/>
      <c r="AQ3" s="349"/>
      <c r="AR3" s="349"/>
      <c r="AS3" s="349"/>
      <c r="AT3" s="350"/>
      <c r="AU3" s="222" t="s">
        <v>19</v>
      </c>
      <c r="AV3" s="223"/>
      <c r="AW3" s="223"/>
      <c r="AX3" s="224"/>
      <c r="AY3" s="77">
        <v>1</v>
      </c>
    </row>
    <row r="4" spans="1:51" ht="58.5" customHeight="1" x14ac:dyDescent="0.2">
      <c r="A4" s="750"/>
      <c r="B4" s="751"/>
      <c r="C4" s="751"/>
      <c r="D4" s="751"/>
      <c r="E4" s="751"/>
      <c r="F4" s="752"/>
      <c r="G4" s="334" t="s">
        <v>674</v>
      </c>
      <c r="H4" s="335"/>
      <c r="I4" s="335"/>
      <c r="J4" s="335"/>
      <c r="K4" s="336"/>
      <c r="L4" s="342" t="s">
        <v>675</v>
      </c>
      <c r="M4" s="343"/>
      <c r="N4" s="343"/>
      <c r="O4" s="343"/>
      <c r="P4" s="343"/>
      <c r="Q4" s="343"/>
      <c r="R4" s="343"/>
      <c r="S4" s="343"/>
      <c r="T4" s="343"/>
      <c r="U4" s="343"/>
      <c r="V4" s="343"/>
      <c r="W4" s="343"/>
      <c r="X4" s="344"/>
      <c r="Y4" s="202">
        <v>9</v>
      </c>
      <c r="Z4" s="203"/>
      <c r="AA4" s="203"/>
      <c r="AB4" s="531"/>
      <c r="AC4" s="334"/>
      <c r="AD4" s="335"/>
      <c r="AE4" s="335"/>
      <c r="AF4" s="335"/>
      <c r="AG4" s="336"/>
      <c r="AH4" s="342"/>
      <c r="AI4" s="343"/>
      <c r="AJ4" s="343"/>
      <c r="AK4" s="343"/>
      <c r="AL4" s="343"/>
      <c r="AM4" s="343"/>
      <c r="AN4" s="343"/>
      <c r="AO4" s="343"/>
      <c r="AP4" s="343"/>
      <c r="AQ4" s="343"/>
      <c r="AR4" s="343"/>
      <c r="AS4" s="343"/>
      <c r="AT4" s="344"/>
      <c r="AU4" s="202"/>
      <c r="AV4" s="203"/>
      <c r="AW4" s="203"/>
      <c r="AX4" s="204"/>
      <c r="AY4" s="77">
        <v>1</v>
      </c>
    </row>
    <row r="5" spans="1:51" ht="24.75" customHeight="1" x14ac:dyDescent="0.2">
      <c r="A5" s="750"/>
      <c r="B5" s="751"/>
      <c r="C5" s="751"/>
      <c r="D5" s="751"/>
      <c r="E5" s="751"/>
      <c r="F5" s="752"/>
      <c r="G5" s="593" t="s">
        <v>20</v>
      </c>
      <c r="H5" s="594"/>
      <c r="I5" s="594"/>
      <c r="J5" s="594"/>
      <c r="K5" s="594"/>
      <c r="L5" s="595"/>
      <c r="M5" s="596"/>
      <c r="N5" s="596"/>
      <c r="O5" s="596"/>
      <c r="P5" s="596"/>
      <c r="Q5" s="596"/>
      <c r="R5" s="596"/>
      <c r="S5" s="596"/>
      <c r="T5" s="596"/>
      <c r="U5" s="596"/>
      <c r="V5" s="596"/>
      <c r="W5" s="596"/>
      <c r="X5" s="597"/>
      <c r="Y5" s="598">
        <v>9</v>
      </c>
      <c r="Z5" s="599"/>
      <c r="AA5" s="599"/>
      <c r="AB5" s="600"/>
      <c r="AC5" s="593" t="s">
        <v>20</v>
      </c>
      <c r="AD5" s="594"/>
      <c r="AE5" s="594"/>
      <c r="AF5" s="594"/>
      <c r="AG5" s="594"/>
      <c r="AH5" s="595"/>
      <c r="AI5" s="596"/>
      <c r="AJ5" s="596"/>
      <c r="AK5" s="596"/>
      <c r="AL5" s="596"/>
      <c r="AM5" s="596"/>
      <c r="AN5" s="596"/>
      <c r="AO5" s="596"/>
      <c r="AP5" s="596"/>
      <c r="AQ5" s="596"/>
      <c r="AR5" s="596"/>
      <c r="AS5" s="596"/>
      <c r="AT5" s="597"/>
      <c r="AU5" s="598">
        <v>0</v>
      </c>
      <c r="AV5" s="599"/>
      <c r="AW5" s="599"/>
      <c r="AX5" s="601"/>
      <c r="AY5" s="77">
        <v>1</v>
      </c>
    </row>
    <row r="6" spans="1:51" ht="24.75" customHeight="1" x14ac:dyDescent="0.2">
      <c r="A6" s="80"/>
      <c r="B6" s="80"/>
      <c r="C6" s="80"/>
      <c r="D6" s="80"/>
      <c r="E6" s="80"/>
      <c r="F6" s="80"/>
      <c r="G6" s="81"/>
      <c r="H6" s="81"/>
      <c r="I6" s="81"/>
      <c r="J6" s="81"/>
      <c r="K6" s="81"/>
      <c r="L6" s="82"/>
      <c r="M6" s="81"/>
      <c r="N6" s="81"/>
      <c r="O6" s="81"/>
      <c r="P6" s="81"/>
      <c r="Q6" s="81"/>
      <c r="R6" s="81"/>
      <c r="S6" s="81"/>
      <c r="T6" s="81"/>
      <c r="U6" s="81"/>
      <c r="V6" s="81"/>
      <c r="W6" s="81"/>
      <c r="X6" s="81"/>
      <c r="Y6" s="83"/>
      <c r="Z6" s="83"/>
      <c r="AA6" s="83"/>
      <c r="AB6" s="83"/>
      <c r="AC6" s="81"/>
      <c r="AD6" s="81"/>
      <c r="AE6" s="81"/>
      <c r="AF6" s="81"/>
      <c r="AG6" s="81"/>
      <c r="AH6" s="82"/>
      <c r="AI6" s="81"/>
      <c r="AJ6" s="81"/>
      <c r="AK6" s="81"/>
      <c r="AL6" s="81"/>
      <c r="AM6" s="81"/>
      <c r="AN6" s="81"/>
      <c r="AO6" s="81"/>
      <c r="AP6" s="81"/>
      <c r="AQ6" s="81"/>
      <c r="AR6" s="81"/>
      <c r="AS6" s="81"/>
      <c r="AT6" s="81"/>
      <c r="AU6" s="83"/>
      <c r="AV6" s="83"/>
      <c r="AW6" s="83"/>
      <c r="AX6" s="83"/>
    </row>
    <row r="650" ht="59.25" customHeight="1" x14ac:dyDescent="0.2"/>
    <row r="651" ht="51.75" customHeight="1" x14ac:dyDescent="0.2"/>
    <row r="680" ht="15.75" customHeight="1" x14ac:dyDescent="0.2"/>
  </sheetData>
  <sheetProtection formatRows="0"/>
  <mergeCells count="21">
    <mergeCell ref="A2:F5"/>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 ref="G5:K5"/>
    <mergeCell ref="L5:X5"/>
    <mergeCell ref="Y5:AB5"/>
    <mergeCell ref="AC5:AG5"/>
    <mergeCell ref="AH5:AT5"/>
  </mergeCells>
  <phoneticPr fontId="7"/>
  <conditionalFormatting sqref="Y5">
    <cfRule type="expression" dxfId="11" priority="237">
      <formula>IF(RIGHT(TEXT(Y5,"0.#"),1)=".",FALSE,TRUE)</formula>
    </cfRule>
    <cfRule type="expression" dxfId="10" priority="238">
      <formula>IF(RIGHT(TEXT(Y5,"0.#"),1)=".",TRUE,FALSE)</formula>
    </cfRule>
  </conditionalFormatting>
  <conditionalFormatting sqref="Y4">
    <cfRule type="expression" dxfId="9" priority="235">
      <formula>IF(RIGHT(TEXT(Y4,"0.#"),1)=".",FALSE,TRUE)</formula>
    </cfRule>
    <cfRule type="expression" dxfId="8" priority="236">
      <formula>IF(RIGHT(TEXT(Y4,"0.#"),1)=".",TRUE,FALSE)</formula>
    </cfRule>
  </conditionalFormatting>
  <conditionalFormatting sqref="AU5">
    <cfRule type="expression" dxfId="7" priority="231">
      <formula>IF(RIGHT(TEXT(AU5,"0.#"),1)=".",FALSE,TRUE)</formula>
    </cfRule>
    <cfRule type="expression" dxfId="6" priority="232">
      <formula>IF(RIGHT(TEXT(AU5,"0.#"),1)=".",TRUE,FALSE)</formula>
    </cfRule>
  </conditionalFormatting>
  <conditionalFormatting sqref="AU4">
    <cfRule type="expression" dxfId="5" priority="229">
      <formula>IF(RIGHT(TEXT(AU4,"0.#"),1)=".",FALSE,TRUE)</formula>
    </cfRule>
    <cfRule type="expression" dxfId="4" priority="230">
      <formula>IF(RIGHT(TEXT(AU4,"0.#"),1)=".",TRUE,FALSE)</formula>
    </cfRule>
  </conditionalFormatting>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view="pageBreakPreview" zoomScale="85" zoomScaleNormal="75" zoomScaleSheetLayoutView="85" zoomScalePageLayoutView="70" workbookViewId="0"/>
  </sheetViews>
  <sheetFormatPr defaultColWidth="9" defaultRowHeight="13.2" x14ac:dyDescent="0.2"/>
  <cols>
    <col min="1" max="2" width="2.6640625" style="77" customWidth="1"/>
    <col min="3" max="33" width="2.6640625" style="84" customWidth="1"/>
    <col min="34" max="37" width="3.44140625" style="84" customWidth="1"/>
    <col min="38" max="41" width="2.6640625" style="84" customWidth="1"/>
    <col min="42" max="50" width="3.21875" style="85" customWidth="1"/>
    <col min="51" max="51" width="11.109375" style="77" hidden="1" customWidth="1"/>
    <col min="52" max="57" width="2.21875" style="77" customWidth="1"/>
    <col min="58" max="61" width="9" style="77"/>
    <col min="62" max="62" width="27.88671875" style="77" customWidth="1"/>
    <col min="63" max="63" width="12.21875" style="77" customWidth="1"/>
    <col min="64" max="16384" width="9" style="77"/>
  </cols>
  <sheetData>
    <row r="1" spans="1:51" ht="23.25" customHeight="1" x14ac:dyDescent="0.2">
      <c r="P1" s="85"/>
      <c r="Q1" s="85"/>
      <c r="R1" s="85"/>
      <c r="S1" s="85"/>
      <c r="T1" s="85"/>
      <c r="U1" s="85"/>
      <c r="V1" s="85"/>
      <c r="W1" s="85"/>
      <c r="X1" s="85"/>
      <c r="Y1" s="86"/>
      <c r="Z1" s="86"/>
      <c r="AA1" s="86"/>
      <c r="AB1" s="86"/>
      <c r="AC1" s="86"/>
      <c r="AD1" s="86"/>
      <c r="AE1" s="86"/>
      <c r="AF1" s="86"/>
      <c r="AG1" s="86"/>
      <c r="AH1" s="86"/>
      <c r="AI1" s="86"/>
      <c r="AJ1" s="86"/>
      <c r="AK1" s="86"/>
      <c r="AL1" s="86"/>
      <c r="AM1" s="86"/>
      <c r="AN1" s="86"/>
      <c r="AO1" s="86"/>
      <c r="AP1" s="87"/>
      <c r="AQ1" s="87"/>
      <c r="AR1" s="87"/>
      <c r="AS1" s="87"/>
      <c r="AT1" s="87"/>
      <c r="AU1" s="87"/>
      <c r="AV1" s="87"/>
      <c r="AW1" s="88"/>
    </row>
    <row r="2" spans="1:51" x14ac:dyDescent="0.2">
      <c r="A2" s="9"/>
      <c r="B2" s="39" t="s">
        <v>173</v>
      </c>
      <c r="C2" s="43"/>
      <c r="D2" s="43"/>
      <c r="E2" s="43"/>
      <c r="F2" s="43"/>
      <c r="G2" s="43"/>
      <c r="H2" s="43"/>
      <c r="I2" s="43"/>
      <c r="J2" s="43"/>
      <c r="K2" s="43"/>
      <c r="L2" s="43"/>
      <c r="M2" s="43"/>
      <c r="N2" s="43"/>
      <c r="O2" s="43"/>
      <c r="P2" s="48"/>
      <c r="Q2" s="48"/>
      <c r="R2" s="48"/>
      <c r="S2" s="48"/>
      <c r="T2" s="48"/>
      <c r="U2" s="48"/>
      <c r="V2" s="48"/>
      <c r="W2" s="48"/>
      <c r="X2" s="48"/>
      <c r="Y2" s="49"/>
      <c r="Z2" s="49"/>
      <c r="AA2" s="49"/>
      <c r="AB2" s="49"/>
      <c r="AC2" s="49"/>
      <c r="AD2" s="49"/>
      <c r="AE2" s="49"/>
      <c r="AF2" s="49"/>
      <c r="AG2" s="49"/>
      <c r="AH2" s="49"/>
      <c r="AI2" s="49"/>
      <c r="AJ2" s="49"/>
      <c r="AK2" s="49"/>
      <c r="AL2" s="49"/>
      <c r="AM2" s="49"/>
      <c r="AN2" s="49"/>
      <c r="AO2" s="49"/>
      <c r="AP2" s="48"/>
      <c r="AQ2" s="48"/>
      <c r="AR2" s="48"/>
      <c r="AS2" s="48"/>
      <c r="AT2" s="48"/>
      <c r="AU2" s="48"/>
      <c r="AV2" s="48"/>
      <c r="AW2" s="48"/>
      <c r="AX2" s="48"/>
      <c r="AY2">
        <v>1</v>
      </c>
    </row>
    <row r="3" spans="1:51" customFormat="1" ht="59.25" customHeight="1" x14ac:dyDescent="0.2">
      <c r="A3" s="177"/>
      <c r="B3" s="177"/>
      <c r="C3" s="177" t="s">
        <v>26</v>
      </c>
      <c r="D3" s="177"/>
      <c r="E3" s="177"/>
      <c r="F3" s="177"/>
      <c r="G3" s="177"/>
      <c r="H3" s="177"/>
      <c r="I3" s="177"/>
      <c r="J3" s="178" t="s">
        <v>206</v>
      </c>
      <c r="K3" s="179"/>
      <c r="L3" s="179"/>
      <c r="M3" s="179"/>
      <c r="N3" s="179"/>
      <c r="O3" s="179"/>
      <c r="P3" s="157" t="s">
        <v>27</v>
      </c>
      <c r="Q3" s="157"/>
      <c r="R3" s="157"/>
      <c r="S3" s="157"/>
      <c r="T3" s="157"/>
      <c r="U3" s="157"/>
      <c r="V3" s="157"/>
      <c r="W3" s="157"/>
      <c r="X3" s="157"/>
      <c r="Y3" s="180" t="s">
        <v>204</v>
      </c>
      <c r="Z3" s="181"/>
      <c r="AA3" s="181"/>
      <c r="AB3" s="181"/>
      <c r="AC3" s="178" t="s">
        <v>234</v>
      </c>
      <c r="AD3" s="178"/>
      <c r="AE3" s="178"/>
      <c r="AF3" s="178"/>
      <c r="AG3" s="178"/>
      <c r="AH3" s="180" t="s">
        <v>198</v>
      </c>
      <c r="AI3" s="177"/>
      <c r="AJ3" s="177"/>
      <c r="AK3" s="177"/>
      <c r="AL3" s="177" t="s">
        <v>21</v>
      </c>
      <c r="AM3" s="177"/>
      <c r="AN3" s="177"/>
      <c r="AO3" s="182"/>
      <c r="AP3" s="183" t="s">
        <v>207</v>
      </c>
      <c r="AQ3" s="183"/>
      <c r="AR3" s="183"/>
      <c r="AS3" s="183"/>
      <c r="AT3" s="183"/>
      <c r="AU3" s="183"/>
      <c r="AV3" s="183"/>
      <c r="AW3" s="183"/>
      <c r="AX3" s="183"/>
      <c r="AY3">
        <v>1</v>
      </c>
    </row>
    <row r="4" spans="1:51" ht="69.75" customHeight="1" x14ac:dyDescent="0.2">
      <c r="A4" s="760">
        <v>1</v>
      </c>
      <c r="B4" s="760">
        <v>1</v>
      </c>
      <c r="C4" s="184" t="s">
        <v>676</v>
      </c>
      <c r="D4" s="185"/>
      <c r="E4" s="185"/>
      <c r="F4" s="185"/>
      <c r="G4" s="185"/>
      <c r="H4" s="185"/>
      <c r="I4" s="185"/>
      <c r="J4" s="186">
        <v>9010401052465</v>
      </c>
      <c r="K4" s="187"/>
      <c r="L4" s="187"/>
      <c r="M4" s="187"/>
      <c r="N4" s="187"/>
      <c r="O4" s="187"/>
      <c r="P4" s="188" t="s">
        <v>677</v>
      </c>
      <c r="Q4" s="189"/>
      <c r="R4" s="189"/>
      <c r="S4" s="189"/>
      <c r="T4" s="189"/>
      <c r="U4" s="189"/>
      <c r="V4" s="189"/>
      <c r="W4" s="189"/>
      <c r="X4" s="189"/>
      <c r="Y4" s="190">
        <v>45</v>
      </c>
      <c r="Z4" s="191"/>
      <c r="AA4" s="191"/>
      <c r="AB4" s="192"/>
      <c r="AC4" s="761" t="s">
        <v>259</v>
      </c>
      <c r="AD4" s="761"/>
      <c r="AE4" s="761"/>
      <c r="AF4" s="761"/>
      <c r="AG4" s="761"/>
      <c r="AH4" s="755"/>
      <c r="AI4" s="756"/>
      <c r="AJ4" s="756"/>
      <c r="AK4" s="756"/>
      <c r="AL4" s="757" t="s">
        <v>283</v>
      </c>
      <c r="AM4" s="758"/>
      <c r="AN4" s="758"/>
      <c r="AO4" s="759"/>
      <c r="AP4" s="176" t="s">
        <v>283</v>
      </c>
      <c r="AQ4" s="176"/>
      <c r="AR4" s="176"/>
      <c r="AS4" s="176"/>
      <c r="AT4" s="176"/>
      <c r="AU4" s="176"/>
      <c r="AV4" s="176"/>
      <c r="AW4" s="176"/>
      <c r="AX4" s="176"/>
      <c r="AY4">
        <v>1</v>
      </c>
    </row>
    <row r="5" spans="1:51" x14ac:dyDescent="0.2">
      <c r="A5" s="89"/>
      <c r="B5" s="89"/>
      <c r="P5" s="85"/>
      <c r="Q5" s="85"/>
      <c r="R5" s="85"/>
      <c r="S5" s="85"/>
      <c r="T5" s="85"/>
      <c r="U5" s="85"/>
      <c r="V5" s="85"/>
      <c r="W5" s="85"/>
      <c r="X5" s="85"/>
      <c r="Y5" s="86"/>
      <c r="Z5" s="86"/>
      <c r="AA5" s="86"/>
      <c r="AB5" s="86"/>
      <c r="AC5" s="86"/>
      <c r="AD5" s="86"/>
      <c r="AE5" s="86"/>
      <c r="AF5" s="86"/>
      <c r="AG5" s="86"/>
      <c r="AH5" s="86"/>
      <c r="AI5" s="86"/>
      <c r="AJ5" s="86"/>
      <c r="AK5" s="86"/>
      <c r="AL5" s="86"/>
      <c r="AM5" s="86"/>
      <c r="AN5" s="86"/>
      <c r="AO5" s="86"/>
      <c r="AY5">
        <v>1</v>
      </c>
    </row>
    <row r="6" spans="1:51" x14ac:dyDescent="0.2">
      <c r="A6" s="9"/>
      <c r="B6" s="39" t="s">
        <v>678</v>
      </c>
      <c r="C6" s="43"/>
      <c r="D6" s="43"/>
      <c r="E6" s="43"/>
      <c r="F6" s="43"/>
      <c r="G6" s="43"/>
      <c r="H6" s="43"/>
      <c r="I6" s="43"/>
      <c r="J6" s="43"/>
      <c r="K6" s="43"/>
      <c r="L6" s="43"/>
      <c r="M6" s="43"/>
      <c r="N6" s="43"/>
      <c r="O6" s="43"/>
      <c r="P6" s="48"/>
      <c r="Q6" s="48"/>
      <c r="R6" s="48"/>
      <c r="S6" s="48"/>
      <c r="T6" s="48"/>
      <c r="U6" s="48"/>
      <c r="V6" s="48"/>
      <c r="W6" s="48"/>
      <c r="X6" s="48"/>
      <c r="Y6" s="49"/>
      <c r="Z6" s="49"/>
      <c r="AA6" s="49"/>
      <c r="AB6" s="49"/>
      <c r="AC6" s="49"/>
      <c r="AD6" s="49"/>
      <c r="AE6" s="49"/>
      <c r="AF6" s="49"/>
      <c r="AG6" s="49"/>
      <c r="AH6" s="49"/>
      <c r="AI6" s="49"/>
      <c r="AJ6" s="49"/>
      <c r="AK6" s="49"/>
      <c r="AL6" s="49"/>
      <c r="AM6" s="49"/>
      <c r="AN6" s="49"/>
      <c r="AO6" s="49"/>
      <c r="AP6" s="48"/>
      <c r="AQ6" s="48"/>
      <c r="AR6" s="48"/>
      <c r="AS6" s="48"/>
      <c r="AT6" s="48"/>
      <c r="AU6" s="48"/>
      <c r="AV6" s="48"/>
      <c r="AW6" s="48"/>
      <c r="AX6" s="48"/>
      <c r="AY6">
        <v>1</v>
      </c>
    </row>
    <row r="7" spans="1:51" customFormat="1" ht="59.25" customHeight="1" x14ac:dyDescent="0.2">
      <c r="A7" s="177"/>
      <c r="B7" s="177"/>
      <c r="C7" s="177" t="s">
        <v>26</v>
      </c>
      <c r="D7" s="177"/>
      <c r="E7" s="177"/>
      <c r="F7" s="177"/>
      <c r="G7" s="177"/>
      <c r="H7" s="177"/>
      <c r="I7" s="177"/>
      <c r="J7" s="178" t="s">
        <v>206</v>
      </c>
      <c r="K7" s="179"/>
      <c r="L7" s="179"/>
      <c r="M7" s="179"/>
      <c r="N7" s="179"/>
      <c r="O7" s="179"/>
      <c r="P7" s="157" t="s">
        <v>27</v>
      </c>
      <c r="Q7" s="157"/>
      <c r="R7" s="157"/>
      <c r="S7" s="157"/>
      <c r="T7" s="157"/>
      <c r="U7" s="157"/>
      <c r="V7" s="157"/>
      <c r="W7" s="157"/>
      <c r="X7" s="157"/>
      <c r="Y7" s="180" t="s">
        <v>204</v>
      </c>
      <c r="Z7" s="181"/>
      <c r="AA7" s="181"/>
      <c r="AB7" s="181"/>
      <c r="AC7" s="178" t="s">
        <v>234</v>
      </c>
      <c r="AD7" s="178"/>
      <c r="AE7" s="178"/>
      <c r="AF7" s="178"/>
      <c r="AG7" s="178"/>
      <c r="AH7" s="180" t="s">
        <v>198</v>
      </c>
      <c r="AI7" s="177"/>
      <c r="AJ7" s="177"/>
      <c r="AK7" s="177"/>
      <c r="AL7" s="177" t="s">
        <v>21</v>
      </c>
      <c r="AM7" s="177"/>
      <c r="AN7" s="177"/>
      <c r="AO7" s="182"/>
      <c r="AP7" s="183" t="s">
        <v>207</v>
      </c>
      <c r="AQ7" s="183"/>
      <c r="AR7" s="183"/>
      <c r="AS7" s="183"/>
      <c r="AT7" s="183"/>
      <c r="AU7" s="183"/>
      <c r="AV7" s="183"/>
      <c r="AW7" s="183"/>
      <c r="AX7" s="183"/>
      <c r="AY7">
        <v>1</v>
      </c>
    </row>
    <row r="8" spans="1:51" ht="69" customHeight="1" x14ac:dyDescent="0.2">
      <c r="A8" s="760">
        <v>1</v>
      </c>
      <c r="B8" s="760">
        <v>1</v>
      </c>
      <c r="C8" s="184" t="s">
        <v>679</v>
      </c>
      <c r="D8" s="185"/>
      <c r="E8" s="185"/>
      <c r="F8" s="185"/>
      <c r="G8" s="185"/>
      <c r="H8" s="185"/>
      <c r="I8" s="185"/>
      <c r="J8" s="186">
        <v>9010401052465</v>
      </c>
      <c r="K8" s="187"/>
      <c r="L8" s="187"/>
      <c r="M8" s="187"/>
      <c r="N8" s="187"/>
      <c r="O8" s="187"/>
      <c r="P8" s="188" t="s">
        <v>680</v>
      </c>
      <c r="Q8" s="189"/>
      <c r="R8" s="189"/>
      <c r="S8" s="189"/>
      <c r="T8" s="189"/>
      <c r="U8" s="189"/>
      <c r="V8" s="189"/>
      <c r="W8" s="189"/>
      <c r="X8" s="189"/>
      <c r="Y8" s="190">
        <v>9</v>
      </c>
      <c r="Z8" s="191"/>
      <c r="AA8" s="191"/>
      <c r="AB8" s="192"/>
      <c r="AC8" s="761" t="s">
        <v>252</v>
      </c>
      <c r="AD8" s="761"/>
      <c r="AE8" s="761"/>
      <c r="AF8" s="761"/>
      <c r="AG8" s="761"/>
      <c r="AH8" s="755">
        <v>2</v>
      </c>
      <c r="AI8" s="756"/>
      <c r="AJ8" s="756"/>
      <c r="AK8" s="756"/>
      <c r="AL8" s="757" t="s">
        <v>283</v>
      </c>
      <c r="AM8" s="758"/>
      <c r="AN8" s="758"/>
      <c r="AO8" s="759"/>
      <c r="AP8" s="176" t="s">
        <v>681</v>
      </c>
      <c r="AQ8" s="176"/>
      <c r="AR8" s="176"/>
      <c r="AS8" s="176"/>
      <c r="AT8" s="176"/>
      <c r="AU8" s="176"/>
      <c r="AV8" s="176"/>
      <c r="AW8" s="176"/>
      <c r="AX8" s="176"/>
      <c r="AY8">
        <v>1</v>
      </c>
    </row>
  </sheetData>
  <sheetProtection formatRows="0"/>
  <mergeCells count="36">
    <mergeCell ref="AH3:AK3"/>
    <mergeCell ref="AL3:AO3"/>
    <mergeCell ref="AP3:AX3"/>
    <mergeCell ref="A4:B4"/>
    <mergeCell ref="C4:I4"/>
    <mergeCell ref="J4:O4"/>
    <mergeCell ref="P4:X4"/>
    <mergeCell ref="Y4:AB4"/>
    <mergeCell ref="AC4:AG4"/>
    <mergeCell ref="AH4:AK4"/>
    <mergeCell ref="A3:B3"/>
    <mergeCell ref="C3:I3"/>
    <mergeCell ref="J3:O3"/>
    <mergeCell ref="P3:X3"/>
    <mergeCell ref="Y3:AB3"/>
    <mergeCell ref="AC3:AG3"/>
    <mergeCell ref="AC7:AG7"/>
    <mergeCell ref="AH7:AK7"/>
    <mergeCell ref="AL7:AO7"/>
    <mergeCell ref="AP7:AX7"/>
    <mergeCell ref="AL4:AO4"/>
    <mergeCell ref="AP4:AX4"/>
    <mergeCell ref="A7:B7"/>
    <mergeCell ref="C7:I7"/>
    <mergeCell ref="J7:O7"/>
    <mergeCell ref="P7:X7"/>
    <mergeCell ref="Y7:AB7"/>
    <mergeCell ref="AH8:AK8"/>
    <mergeCell ref="AL8:AO8"/>
    <mergeCell ref="AP8:AX8"/>
    <mergeCell ref="A8:B8"/>
    <mergeCell ref="C8:I8"/>
    <mergeCell ref="J8:O8"/>
    <mergeCell ref="P8:X8"/>
    <mergeCell ref="Y8:AB8"/>
    <mergeCell ref="AC8:AG8"/>
  </mergeCells>
  <phoneticPr fontId="7"/>
  <conditionalFormatting sqref="Y4">
    <cfRule type="expression" dxfId="3" priority="235">
      <formula>IF(RIGHT(TEXT(Y4,"0.#"),1)=".",FALSE,TRUE)</formula>
    </cfRule>
    <cfRule type="expression" dxfId="2" priority="236">
      <formula>IF(RIGHT(TEXT(Y4,"0.#"),1)=".",TRUE,FALSE)</formula>
    </cfRule>
  </conditionalFormatting>
  <conditionalFormatting sqref="Y8">
    <cfRule type="expression" dxfId="1" priority="229">
      <formula>IF(RIGHT(TEXT(Y8,"0.#"),1)=".",FALSE,TRUE)</formula>
    </cfRule>
    <cfRule type="expression" dxfId="0" priority="230">
      <formula>IF(RIGHT(TEXT(Y8,"0.#"),1)=".",TRUE,FALSE)</formula>
    </cfRule>
  </conditionalFormatting>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行政事業レビューシート</vt:lpstr>
      <vt:lpstr>入力規則等</vt:lpstr>
      <vt:lpstr>別紙2</vt:lpstr>
      <vt:lpstr>別紙3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2021-08-31T13:04:27Z</dcterms:created>
  <dcterms:modified xsi:type="dcterms:W3CDTF">2022-03-16T01:52:57Z</dcterms:modified>
</cp:coreProperties>
</file>