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25" yWindow="-120" windowWidth="27990" windowHeight="16440"/>
  </bookViews>
  <sheets>
    <sheet name="行政事業レビューシート" sheetId="3" r:id="rId1"/>
    <sheet name="入力規則等" sheetId="4" r:id="rId2"/>
  </sheets>
  <definedNames>
    <definedName name="_xlnm.Print_Area" localSheetId="0">行政事業レビューシート!$A$1:$AX$118</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AM40" i="3" l="1"/>
  <c r="P28" i="3" l="1"/>
  <c r="AW89" i="3" l="1"/>
  <c r="AT89" i="3"/>
  <c r="AQ89" i="3"/>
  <c r="AL89" i="3"/>
  <c r="AI89" i="3"/>
  <c r="AF89" i="3"/>
  <c r="Z89" i="3"/>
  <c r="W89" i="3"/>
  <c r="T89" i="3"/>
  <c r="N89" i="3"/>
  <c r="K89" i="3"/>
  <c r="H89" i="3"/>
  <c r="AW88" i="3"/>
  <c r="AT88" i="3"/>
  <c r="AQ88" i="3"/>
  <c r="AL88" i="3"/>
  <c r="AI88" i="3"/>
  <c r="AF88" i="3"/>
  <c r="Z88" i="3"/>
  <c r="W88" i="3"/>
  <c r="T88" i="3"/>
  <c r="N88" i="3"/>
  <c r="K88" i="3"/>
  <c r="H88" i="3"/>
  <c r="AV2" i="3" l="1"/>
  <c r="W28" i="3" l="1"/>
  <c r="W21" i="3" l="1"/>
  <c r="AD21" i="3"/>
  <c r="P21" i="3"/>
  <c r="P18" i="3" l="1"/>
  <c r="P20" i="3" s="1"/>
  <c r="W18" i="3"/>
  <c r="W20" i="3" s="1"/>
  <c r="AU108" i="3"/>
  <c r="Y108" i="3"/>
  <c r="AR18" i="3"/>
  <c r="AD18" i="3"/>
  <c r="AD20" i="3" s="1"/>
  <c r="AK18" i="3"/>
  <c r="G6" i="3" l="1"/>
  <c r="AE8" i="3"/>
  <c r="G11" i="3"/>
  <c r="G8" i="3" l="1"/>
</calcChain>
</file>

<file path=xl/sharedStrings.xml><?xml version="1.0" encoding="utf-8"?>
<sst xmlns="http://schemas.openxmlformats.org/spreadsheetml/2006/main" count="805" uniqueCount="666">
  <si>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</si>
  <si>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</si>
  <si>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</si>
  <si>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</si>
  <si>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</si>
  <si>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</si>
  <si>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</si>
  <si>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</si>
  <si>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</si>
  <si>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</si>
  <si>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</si>
  <si>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</si>
  <si>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</si>
  <si>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</si>
  <si>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</si>
  <si>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</si>
  <si>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</si>
  <si>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</si>
  <si>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</si>
  <si>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</si>
  <si>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</si>
  <si>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</si>
  <si>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</si>
  <si>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</si>
  <si>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</si>
  <si>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</si>
  <si>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</si>
  <si>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</si>
  <si>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</si>
  <si>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</si>
  <si>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</si>
  <si>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</si>
  <si>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</si>
  <si>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</si>
  <si>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</si>
  <si>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</si>
  <si>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</si>
  <si>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</si>
  <si>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</si>
  <si>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</si>
  <si>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</si>
  <si>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</si>
  <si>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</si>
  <si>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</si>
  <si>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</si>
  <si>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</si>
  <si>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</si>
  <si>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</si>
  <si>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</si>
  <si>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</si>
  <si>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</si>
  <si>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</si>
  <si>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</si>
  <si>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</si>
  <si>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</si>
  <si>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</si>
  <si>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</si>
  <si>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</si>
  <si>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</si>
  <si>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</si>
  <si>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</si>
  <si>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</si>
  <si>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</si>
  <si>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</si>
  <si>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</si>
  <si>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</si>
  <si>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</si>
  <si>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</si>
  <si>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</si>
  <si>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</si>
  <si>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</si>
  <si>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</si>
  <si>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</si>
  <si>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</si>
  <si>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</si>
  <si>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</si>
  <si>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</si>
  <si>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</si>
  <si>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</si>
  <si>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</si>
  <si>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</si>
  <si>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</si>
  <si>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</si>
  <si>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</si>
  <si>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</si>
  <si>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</si>
  <si>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</si>
  <si>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</si>
  <si>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</si>
  <si>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</si>
  <si>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</si>
  <si>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</si>
  <si>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</si>
  <si>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</si>
  <si>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</si>
  <si>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</si>
  <si>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</si>
  <si>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</si>
  <si>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</si>
  <si>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</si>
  <si>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</si>
  <si>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</si>
  <si>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</si>
  <si>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</si>
  <si>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</si>
  <si>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</si>
  <si>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</si>
  <si>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</si>
  <si>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</si>
  <si>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</si>
  <si>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</si>
  <si>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</si>
  <si>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</si>
  <si>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</si>
  <si>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</si>
  <si>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</si>
  <si>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</si>
  <si>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</si>
  <si>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</si>
  <si>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</si>
  <si>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</si>
  <si>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</si>
  <si>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</si>
  <si>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</si>
  <si>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</si>
  <si>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</si>
  <si>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</si>
  <si>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</si>
  <si>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</si>
  <si>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</si>
  <si>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</si>
  <si>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</si>
  <si>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</si>
  <si>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</si>
  <si>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</si>
  <si>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</si>
  <si>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</si>
  <si>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</si>
  <si>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</si>
  <si>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</si>
  <si>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</si>
  <si>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</si>
  <si>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</si>
  <si>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</si>
  <si>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</si>
  <si>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</si>
  <si>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</si>
  <si>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</si>
  <si>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</si>
  <si>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</si>
  <si>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</si>
  <si>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</si>
  <si>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</si>
  <si>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</si>
  <si>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</si>
  <si>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</si>
  <si>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</si>
  <si>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</si>
  <si>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</si>
  <si>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</si>
  <si>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</si>
  <si>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</si>
  <si>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</si>
  <si>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</si>
  <si>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</si>
  <si>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</si>
  <si>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</si>
  <si>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</si>
  <si>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</si>
  <si>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</si>
  <si>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</si>
  <si>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</si>
  <si>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</si>
  <si>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</si>
  <si>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</si>
  <si>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</si>
  <si>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</si>
  <si>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</si>
  <si>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</si>
  <si>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</si>
  <si>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</si>
  <si>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</si>
  <si>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</si>
  <si>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</si>
  <si>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</si>
  <si>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</si>
  <si>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</si>
  <si>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</si>
  <si>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</si>
  <si>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</si>
  <si>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</si>
  <si>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</si>
  <si>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</si>
  <si>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</si>
  <si>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</si>
  <si>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</si>
  <si>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</si>
  <si>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</si>
  <si>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</si>
  <si>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</si>
  <si>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</si>
  <si>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</si>
  <si>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</si>
  <si>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</si>
  <si>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</si>
  <si>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</si>
  <si>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</si>
  <si>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</si>
  <si>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</si>
  <si>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</si>
  <si>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</si>
  <si>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</si>
  <si>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</si>
  <si>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</si>
  <si>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</si>
  <si>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</si>
  <si>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</si>
  <si>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</si>
  <si>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</si>
  <si>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</si>
  <si>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</si>
  <si>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</si>
  <si>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</si>
  <si>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</si>
  <si>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</si>
  <si>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</si>
  <si>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</si>
  <si>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</si>
  <si>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</si>
  <si>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</si>
  <si>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</si>
  <si>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</si>
  <si>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</si>
  <si>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</si>
  <si>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</si>
  <si>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</si>
  <si>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</si>
  <si>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</si>
  <si>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</si>
  <si>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</si>
  <si>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</si>
  <si>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</si>
  <si>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</si>
  <si>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</si>
  <si>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</si>
  <si>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</si>
  <si>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</si>
  <si>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</si>
  <si>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</si>
  <si>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</si>
  <si>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</si>
  <si>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</si>
  <si>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</si>
  <si>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</si>
  <si>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</si>
  <si>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</si>
  <si>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</si>
  <si>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</si>
  <si>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</si>
  <si>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</si>
  <si>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</si>
  <si>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</si>
  <si>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</si>
  <si>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</si>
  <si>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</si>
  <si>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</si>
  <si>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</si>
  <si>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</si>
  <si>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</si>
  <si>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</si>
  <si>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</si>
  <si>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</si>
  <si>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</si>
  <si>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</si>
  <si>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</si>
  <si>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</si>
  <si>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</si>
  <si>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</si>
  <si>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</si>
  <si>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</si>
  <si>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</si>
  <si>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</si>
  <si>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</si>
  <si>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</si>
  <si>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</si>
  <si>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</si>
  <si>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</si>
  <si>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</si>
  <si>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</si>
  <si>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</si>
  <si>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</si>
  <si>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</si>
  <si>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</si>
  <si>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</si>
  <si>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</si>
  <si>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</si>
  <si>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</si>
  <si>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</si>
  <si>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</si>
  <si>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</si>
  <si>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</si>
  <si>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</si>
  <si>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</si>
  <si>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</si>
  <si>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</si>
  <si>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</si>
  <si>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</si>
  <si>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</si>
  <si>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</si>
  <si>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</si>
  <si>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</si>
  <si>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</si>
  <si>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</si>
  <si>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</si>
  <si>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</si>
  <si>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</si>
  <si>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</si>
  <si>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</si>
  <si>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</si>
  <si>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</si>
  <si>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</si>
  <si>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</si>
  <si>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</si>
  <si>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</si>
  <si>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</si>
  <si>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</si>
  <si>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</si>
  <si>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</si>
  <si>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</si>
  <si>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</si>
  <si>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</si>
  <si>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</si>
  <si>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</si>
  <si>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</si>
  <si>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</si>
  <si>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</si>
  <si>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</si>
  <si>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</si>
  <si>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</si>
  <si>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</si>
  <si>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</si>
  <si>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</si>
  <si>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</si>
  <si>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</si>
  <si>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</si>
  <si>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</si>
  <si>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</si>
  <si>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</si>
  <si>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</si>
  <si>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</si>
  <si>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</si>
  <si>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</si>
  <si>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</si>
  <si>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</si>
  <si>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</si>
  <si>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</si>
  <si>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</si>
  <si>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</si>
  <si>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</si>
  <si>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</si>
  <si>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</si>
  <si>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</si>
  <si>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</si>
  <si>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</si>
  <si>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</si>
  <si>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</si>
  <si>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</si>
  <si>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</si>
  <si>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</si>
  <si>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</si>
  <si>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</si>
  <si>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</si>
  <si>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</si>
  <si>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</si>
  <si>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</si>
  <si>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</si>
  <si>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</si>
  <si>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</si>
  <si>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</si>
  <si>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</si>
  <si>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</si>
  <si>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</si>
  <si>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</si>
  <si>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</si>
  <si>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</si>
  <si>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</si>
  <si>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</si>
  <si>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</si>
  <si>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</si>
  <si>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</si>
  <si>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</si>
  <si>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</si>
  <si>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</si>
  <si>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</si>
  <si>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</si>
  <si>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</si>
  <si>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</si>
  <si>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</si>
  <si>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</si>
  <si>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</si>
  <si>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</si>
  <si>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</si>
  <si>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</si>
  <si>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</si>
  <si>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</si>
  <si>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</si>
  <si>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</si>
  <si>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</si>
  <si>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</si>
  <si>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</si>
  <si>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</si>
  <si>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</si>
  <si>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</si>
  <si>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</si>
  <si>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</si>
  <si>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</si>
  <si>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</si>
  <si>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</si>
  <si>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</si>
  <si>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</si>
  <si>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</si>
  <si>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</si>
  <si>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</si>
  <si>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</si>
  <si>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</si>
  <si>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</si>
  <si>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</si>
  <si>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</si>
  <si>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</si>
  <si>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</si>
  <si>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</si>
  <si>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</si>
  <si>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</si>
  <si>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</si>
  <si>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</si>
  <si>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</si>
  <si>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</si>
  <si>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</si>
  <si>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</si>
  <si>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</si>
  <si>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</si>
  <si>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</si>
  <si>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</si>
  <si>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</si>
  <si>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</si>
  <si>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</si>
  <si>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</si>
  <si>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</si>
  <si>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</si>
  <si>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</si>
  <si>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</si>
  <si>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</si>
  <si>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</si>
  <si>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</si>
  <si>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</si>
  <si>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</si>
  <si>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</si>
  <si>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</si>
  <si>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</si>
  <si>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</si>
  <si>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</si>
  <si>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</si>
  <si>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</si>
  <si>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</si>
  <si>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</si>
  <si>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</si>
  <si>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</si>
  <si>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</si>
  <si>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</si>
  <si>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</si>
  <si>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</si>
  <si>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</si>
  <si>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</si>
  <si>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</si>
  <si>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</si>
  <si>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</si>
  <si>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</si>
  <si>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</si>
  <si>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</si>
  <si>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</si>
  <si>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</si>
  <si>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</si>
  <si>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</si>
  <si>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</si>
  <si>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</si>
  <si>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</si>
  <si>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</si>
  <si>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</si>
  <si>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</si>
  <si>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</si>
  <si>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</si>
  <si>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</si>
  <si>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</si>
  <si>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</si>
  <si>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</si>
  <si>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</si>
  <si>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</si>
  <si>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</si>
  <si>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</si>
  <si>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</si>
  <si>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</si>
  <si>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</si>
  <si>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</si>
  <si>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</si>
  <si>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</si>
  <si>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</si>
  <si>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</si>
  <si>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</si>
  <si>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</si>
  <si>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</si>
  <si>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</si>
  <si>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</si>
  <si>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</si>
  <si>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</si>
  <si>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</si>
  <si>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</si>
  <si>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</si>
  <si>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</si>
  <si>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</si>
  <si>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</si>
  <si>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</si>
  <si>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</si>
  <si>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</si>
  <si>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</si>
  <si>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</si>
  <si>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</si>
  <si>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</si>
  <si>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</si>
  <si>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</si>
  <si>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</si>
  <si>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</si>
  <si>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</si>
  <si>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</si>
  <si>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</si>
  <si>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</si>
  <si>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</si>
  <si>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</si>
  <si>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</si>
  <si>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</si>
  <si>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</si>
  <si>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</si>
  <si>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</si>
  <si>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</si>
  <si>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</si>
  <si>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</si>
  <si>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</si>
  <si>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</si>
  <si>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</si>
  <si>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政策統括官（経済財政分析担当）</t>
  </si>
  <si>
    <t>平成12年度</t>
  </si>
  <si>
    <t>終了予定なし</t>
  </si>
  <si>
    <t>計量分析室</t>
  </si>
  <si>
    <t>内閣府設置法第４条第３項第１号</t>
  </si>
  <si>
    <t>-</t>
  </si>
  <si>
    <t>主要全国紙５紙への記事掲載</t>
  </si>
  <si>
    <t>掲載記事数
（成果実績）÷（目標値）＝（達成度）</t>
  </si>
  <si>
    <t>紙</t>
  </si>
  <si>
    <t>主要全国紙５紙</t>
  </si>
  <si>
    <t>「中長期の経済財政に関する試算」のホームページアクセス件数を対前年度並以上にすることを目標とする</t>
  </si>
  <si>
    <t>「中長期試算」ホームページアクセス件数
（※アクセス件数はサーバに直接アクセスされた場合のログを月ごとに集計した数値であり、閲覧人数ではない）
（成果実績）÷（目標値）＝（達成度）（小数点第二位以下四捨五入）</t>
  </si>
  <si>
    <t>件</t>
  </si>
  <si>
    <t>ウェブアクセスログ解析</t>
  </si>
  <si>
    <t>年央及び年初の中長期的な展望の公表（経済財政諮問会議への提出）</t>
  </si>
  <si>
    <t>回</t>
  </si>
  <si>
    <t>Ｘ／Ｙ
Ｘ：中長期的な展望の公表に必要な経費
Ｙ：公表回数　　　　　　　　　　　</t>
    <phoneticPr fontId="5"/>
  </si>
  <si>
    <t>千円/回</t>
  </si>
  <si>
    <t>X/Y</t>
    <phoneticPr fontId="5"/>
  </si>
  <si>
    <t>3,071千円/2回</t>
  </si>
  <si>
    <t>2,201千円/2回</t>
  </si>
  <si>
    <t>40</t>
  </si>
  <si>
    <t>27</t>
  </si>
  <si>
    <t>41</t>
  </si>
  <si>
    <t>129</t>
  </si>
  <si>
    <t>125</t>
  </si>
  <si>
    <t>137</t>
  </si>
  <si>
    <t>130</t>
  </si>
  <si>
    <t>135</t>
  </si>
  <si>
    <t>142</t>
  </si>
  <si>
    <t>○</t>
  </si>
  <si>
    <t>府</t>
  </si>
  <si>
    <t>-</t>
    <phoneticPr fontId="5"/>
  </si>
  <si>
    <t>景気動向調査費</t>
    <phoneticPr fontId="5"/>
  </si>
  <si>
    <t>庁費</t>
    <phoneticPr fontId="5"/>
  </si>
  <si>
    <t>諸謝金</t>
    <phoneticPr fontId="5"/>
  </si>
  <si>
    <t>職員旅費</t>
    <phoneticPr fontId="5"/>
  </si>
  <si>
    <t>委員等旅費</t>
    <rPh sb="0" eb="2">
      <t>イイン</t>
    </rPh>
    <rPh sb="2" eb="3">
      <t>トウ</t>
    </rPh>
    <rPh sb="3" eb="5">
      <t>リョヒ</t>
    </rPh>
    <phoneticPr fontId="5"/>
  </si>
  <si>
    <t>3,787千円/2回</t>
    <rPh sb="5" eb="7">
      <t>センエン</t>
    </rPh>
    <rPh sb="9" eb="10">
      <t>カイ</t>
    </rPh>
    <phoneticPr fontId="5"/>
  </si>
  <si>
    <t>経済財政政策の議論、検討のベースとなる中長期的な展望を政府自らが国民や市場に示すことで、経済財政運営の透明性を高めるとともに政策への理解や信認を得ることに貢献しており、自治体や民間への委託にはなじまない。</t>
    <rPh sb="19" eb="23">
      <t>チュウチョウキテキ</t>
    </rPh>
    <rPh sb="24" eb="26">
      <t>テンボウ</t>
    </rPh>
    <rPh sb="77" eb="79">
      <t>コウケン</t>
    </rPh>
    <rPh sb="84" eb="87">
      <t>ジチタイ</t>
    </rPh>
    <rPh sb="88" eb="90">
      <t>ミンカン</t>
    </rPh>
    <rPh sb="92" eb="94">
      <t>イタク</t>
    </rPh>
    <phoneticPr fontId="5"/>
  </si>
  <si>
    <t>当室から公表する中長期的な展望は政府のマクロ経済目標及び国・地方の財政健全化目標の進捗状況等を点検することに活用されており、また、経済財政諮問会議における中長期的な経済財政政策の議論や検討の際のベースとなっているなど、優先度の高い事業である。</t>
    <rPh sb="109" eb="112">
      <t>ユウセンド</t>
    </rPh>
    <rPh sb="113" eb="114">
      <t>タカ</t>
    </rPh>
    <rPh sb="115" eb="117">
      <t>ジギョウ</t>
    </rPh>
    <phoneticPr fontId="5"/>
  </si>
  <si>
    <t>無</t>
  </si>
  <si>
    <t>‐</t>
  </si>
  <si>
    <t>―</t>
    <phoneticPr fontId="5"/>
  </si>
  <si>
    <t>当室から公表する中長期的な展望は、政府のマクロ経済目標及び国・地方の財政健全化目標の進捗状況等を点検することに活用されており、また、経済財政諮問会議における中長期的な経済財政政策の議論や検討の際のベースとなっている。</t>
  </si>
  <si>
    <t>令和２年度においては、７月及び１月に「中長期の経済財政に関する試算」を公表している。</t>
    <rPh sb="0" eb="2">
      <t>レイワ</t>
    </rPh>
    <rPh sb="3" eb="5">
      <t>ネンド</t>
    </rPh>
    <rPh sb="4" eb="5">
      <t>ド</t>
    </rPh>
    <rPh sb="5" eb="7">
      <t>ヘイネンド</t>
    </rPh>
    <rPh sb="12" eb="13">
      <t>ガツ</t>
    </rPh>
    <rPh sb="13" eb="14">
      <t>オヨ</t>
    </rPh>
    <rPh sb="16" eb="17">
      <t>ガツ</t>
    </rPh>
    <rPh sb="19" eb="22">
      <t>チュウチョウキ</t>
    </rPh>
    <rPh sb="23" eb="25">
      <t>ケイザイ</t>
    </rPh>
    <rPh sb="25" eb="27">
      <t>ザイセイ</t>
    </rPh>
    <rPh sb="28" eb="29">
      <t>カン</t>
    </rPh>
    <rPh sb="31" eb="33">
      <t>シサン</t>
    </rPh>
    <rPh sb="35" eb="37">
      <t>コウヒョウ</t>
    </rPh>
    <phoneticPr fontId="5"/>
  </si>
  <si>
    <t>「ＳＮＡ統計表読込みシステム開発業務」</t>
    <rPh sb="4" eb="7">
      <t>トウケイヒョウ</t>
    </rPh>
    <rPh sb="7" eb="9">
      <t>ヨミコ</t>
    </rPh>
    <rPh sb="14" eb="16">
      <t>カイハツ</t>
    </rPh>
    <rPh sb="16" eb="18">
      <t>ギョウム</t>
    </rPh>
    <phoneticPr fontId="5"/>
  </si>
  <si>
    <t>「中長期の経済財政に関する試算」の英訳版ネイティブチェック</t>
    <rPh sb="1" eb="4">
      <t>チュウチョウキ</t>
    </rPh>
    <rPh sb="5" eb="7">
      <t>ケイザイ</t>
    </rPh>
    <rPh sb="7" eb="9">
      <t>ザイセイ</t>
    </rPh>
    <rPh sb="10" eb="11">
      <t>カン</t>
    </rPh>
    <rPh sb="13" eb="15">
      <t>シサン</t>
    </rPh>
    <rPh sb="17" eb="19">
      <t>エイヤク</t>
    </rPh>
    <rPh sb="19" eb="20">
      <t>バン</t>
    </rPh>
    <phoneticPr fontId="5"/>
  </si>
  <si>
    <t>（株）インフォメーションポート</t>
    <rPh sb="1" eb="2">
      <t>カブ</t>
    </rPh>
    <phoneticPr fontId="5"/>
  </si>
  <si>
    <t>（株）エァクレーレン</t>
    <rPh sb="1" eb="2">
      <t>カブ</t>
    </rPh>
    <phoneticPr fontId="5"/>
  </si>
  <si>
    <t>756千円/2回</t>
    <rPh sb="3" eb="5">
      <t>センエン</t>
    </rPh>
    <rPh sb="7" eb="8">
      <t>カイ</t>
    </rPh>
    <phoneticPr fontId="5"/>
  </si>
  <si>
    <t>ホームページのアクセス件数は前年度を上回り、また、記事については、主要全国紙５紙全てに掲載されたほか、他のメディア（共同通信、時事通信等）や民間のレポート等にも取り上げられ、国民に広く周知された。</t>
    <rPh sb="11" eb="13">
      <t>ケンスウ</t>
    </rPh>
    <rPh sb="14" eb="17">
      <t>ゼンネンド</t>
    </rPh>
    <rPh sb="18" eb="20">
      <t>ウワマワ</t>
    </rPh>
    <rPh sb="25" eb="27">
      <t>キジ</t>
    </rPh>
    <rPh sb="33" eb="35">
      <t>シュヨウ</t>
    </rPh>
    <rPh sb="35" eb="38">
      <t>ゼンコクシ</t>
    </rPh>
    <phoneticPr fontId="5"/>
  </si>
  <si>
    <t>・内閣府の他の経済財政部局等と密接に連携し、経済再生や財政健全化等の経済財政政策の議論、検討に寄与することを目的としている。</t>
    <rPh sb="22" eb="24">
      <t>ケイザイ</t>
    </rPh>
    <rPh sb="24" eb="26">
      <t>サイセイ</t>
    </rPh>
    <phoneticPr fontId="5"/>
  </si>
  <si>
    <t>・政府の推進する中長期的な経済財政政策の企画・立案、検討に資するため、マクロ経済、国・地方の財政及び社会保障との相互連関を考慮した内閣府のマクロ計量モデル「経済財政モデル」を用い、中長期的な経済財政の姿の展望を作成、半年ごとに公表している。</t>
    <rPh sb="13" eb="15">
      <t>ケイザイ</t>
    </rPh>
    <rPh sb="15" eb="17">
      <t>ザイセイ</t>
    </rPh>
    <rPh sb="17" eb="19">
      <t>セイサク</t>
    </rPh>
    <phoneticPr fontId="5"/>
  </si>
  <si>
    <t>当該事業は我が国の中長期の経済財政政策の議論・検討に資するものであり、関連の基礎データを公表することで、議論・検討の透明性を確保すべきという社会のニーズに応えるものである。また、民間シンクタンクや地方自治体、IMF等の国際機関などから多く参照されているなど非常にニーズの高い事業である。</t>
    <rPh sb="107" eb="108">
      <t>トウ</t>
    </rPh>
    <phoneticPr fontId="5"/>
  </si>
  <si>
    <t>調査業務を行うに当たって適切に積算を行い、コストの適正化に努めている。</t>
    <rPh sb="0" eb="2">
      <t>チョウサ</t>
    </rPh>
    <rPh sb="2" eb="4">
      <t>ギョウム</t>
    </rPh>
    <rPh sb="5" eb="6">
      <t>オコナ</t>
    </rPh>
    <rPh sb="8" eb="9">
      <t>ア</t>
    </rPh>
    <rPh sb="12" eb="14">
      <t>テキセツ</t>
    </rPh>
    <rPh sb="15" eb="17">
      <t>セキサン</t>
    </rPh>
    <rPh sb="18" eb="19">
      <t>オコナ</t>
    </rPh>
    <rPh sb="25" eb="28">
      <t>テキセイカ</t>
    </rPh>
    <rPh sb="29" eb="30">
      <t>ツト</t>
    </rPh>
    <phoneticPr fontId="5"/>
  </si>
  <si>
    <t>　経済財政政策の議論、検討のベースとなる中長期的な展望を政府自らが示すことは、国民や国内外の市場参加者等の政策への理解や信認を得ることに貢献し、実際にこの展望は民間シンクタンクや地方自治体、IMF等の国際機関や各国・大使館からも多く参照されている。政府内においても、この展望は政府のマクロ経済目標及び国・地方の財政健全化目標の進捗状況等を点検することに活用されているほか、経済財政諮問会議における中長期的な経済財政政策の議論や検討の際のベースとなっている。こうした展望を作成している部署は、府内はもちろん他省庁にもなく、必要不可欠なものとなっている。直近では、「経済財政運営と改革の基本方針2018」（平成30年６月15日閣議決定）において示されている、「新経済・財政再生計画」を策定するに当たっての議論や検討の際のベースを提供した。また、令和２年度は７月及び１月に「中長期の経済財政に関する試算」を経済財政諮問会議に提出している。
　また、当室の予算額の大宗を占める調査業務については一般競争入札（最低価格落札方式）によって業務の受注者を決定、公平な競争性の確保に努めている。選定業者とは定期的に連絡をとり状況把握を逐一行い、支出先・使途ともに十分に把握できている（昨年度の例は下図参照）。さらに、従来より予算を効果的に活用するべく、調査業務については、その内容を真に必要なものに限定するとともに、一般競争入札を行うことでコストの最小化に努めているところ。</t>
    <rPh sb="51" eb="52">
      <t>トウ</t>
    </rPh>
    <rPh sb="68" eb="70">
      <t>コウケン</t>
    </rPh>
    <rPh sb="72" eb="74">
      <t>ジッサイ</t>
    </rPh>
    <rPh sb="98" eb="99">
      <t>トウ</t>
    </rPh>
    <rPh sb="105" eb="107">
      <t>カッコク</t>
    </rPh>
    <rPh sb="108" eb="111">
      <t>タイシカン</t>
    </rPh>
    <rPh sb="260" eb="262">
      <t>ヒツヨウ</t>
    </rPh>
    <rPh sb="262" eb="265">
      <t>フカケツ</t>
    </rPh>
    <rPh sb="275" eb="277">
      <t>チョッキン</t>
    </rPh>
    <rPh sb="281" eb="283">
      <t>ケイザイ</t>
    </rPh>
    <rPh sb="283" eb="285">
      <t>ザイセイ</t>
    </rPh>
    <rPh sb="285" eb="287">
      <t>ウンエイ</t>
    </rPh>
    <rPh sb="288" eb="290">
      <t>カイカク</t>
    </rPh>
    <rPh sb="291" eb="293">
      <t>キホン</t>
    </rPh>
    <rPh sb="293" eb="295">
      <t>ホウシン</t>
    </rPh>
    <rPh sb="301" eb="303">
      <t>ヘイセイ</t>
    </rPh>
    <rPh sb="305" eb="306">
      <t>ネン</t>
    </rPh>
    <rPh sb="307" eb="308">
      <t>ガツ</t>
    </rPh>
    <rPh sb="310" eb="311">
      <t>ニチ</t>
    </rPh>
    <rPh sb="311" eb="313">
      <t>カクギ</t>
    </rPh>
    <rPh sb="313" eb="315">
      <t>ケッテイ</t>
    </rPh>
    <rPh sb="320" eb="321">
      <t>シメ</t>
    </rPh>
    <rPh sb="328" eb="329">
      <t>シン</t>
    </rPh>
    <rPh sb="329" eb="331">
      <t>ケイザイ</t>
    </rPh>
    <rPh sb="332" eb="334">
      <t>ザイセイ</t>
    </rPh>
    <rPh sb="334" eb="336">
      <t>サイセイ</t>
    </rPh>
    <rPh sb="336" eb="338">
      <t>ケイカク</t>
    </rPh>
    <rPh sb="340" eb="342">
      <t>サクテイ</t>
    </rPh>
    <rPh sb="345" eb="346">
      <t>トウ</t>
    </rPh>
    <rPh sb="350" eb="352">
      <t>ギロン</t>
    </rPh>
    <rPh sb="353" eb="355">
      <t>ケントウ</t>
    </rPh>
    <rPh sb="356" eb="357">
      <t>サイ</t>
    </rPh>
    <rPh sb="362" eb="364">
      <t>テイキョウ</t>
    </rPh>
    <rPh sb="370" eb="372">
      <t>レイワ</t>
    </rPh>
    <rPh sb="374" eb="375">
      <t>ド</t>
    </rPh>
    <rPh sb="377" eb="378">
      <t>ガツ</t>
    </rPh>
    <rPh sb="378" eb="379">
      <t>オヨ</t>
    </rPh>
    <rPh sb="381" eb="382">
      <t>ガツ</t>
    </rPh>
    <rPh sb="384" eb="387">
      <t>チュウチョウキ</t>
    </rPh>
    <rPh sb="388" eb="390">
      <t>ケイザイ</t>
    </rPh>
    <rPh sb="390" eb="392">
      <t>ザイセイ</t>
    </rPh>
    <rPh sb="393" eb="394">
      <t>カン</t>
    </rPh>
    <rPh sb="396" eb="398">
      <t>シサン</t>
    </rPh>
    <rPh sb="409" eb="411">
      <t>テイシュツ</t>
    </rPh>
    <rPh sb="434" eb="436">
      <t>チョウサ</t>
    </rPh>
    <rPh sb="436" eb="438">
      <t>ギョウム</t>
    </rPh>
    <rPh sb="450" eb="452">
      <t>サイテイ</t>
    </rPh>
    <rPh sb="452" eb="454">
      <t>カカク</t>
    </rPh>
    <rPh sb="463" eb="465">
      <t>ギョウム</t>
    </rPh>
    <rPh sb="466" eb="468">
      <t>ジュチュウ</t>
    </rPh>
    <rPh sb="468" eb="469">
      <t>シャ</t>
    </rPh>
    <rPh sb="568" eb="570">
      <t>チョウサ</t>
    </rPh>
    <rPh sb="570" eb="572">
      <t>ギョウム</t>
    </rPh>
    <phoneticPr fontId="5"/>
  </si>
  <si>
    <t>引き続き、政府が推進する政策を織り込んだ中長期の経済財政の姿を示す。また、当室の予算額の大宗を占める調査業務については、公平な競争性の確保、選定業者との定期的な連絡による状況把握等に努めるとともに、その内容を真に必要なものに限定し、一般競争入札を行うことでコストの最小化を行う。</t>
    <rPh sb="50" eb="52">
      <t>チョウサ</t>
    </rPh>
    <rPh sb="52" eb="54">
      <t>ギョウム</t>
    </rPh>
    <rPh sb="101" eb="103">
      <t>ナイヨウ</t>
    </rPh>
    <rPh sb="104" eb="105">
      <t>シン</t>
    </rPh>
    <rPh sb="106" eb="108">
      <t>ヒツヨウ</t>
    </rPh>
    <rPh sb="112" eb="114">
      <t>ゲンテイ</t>
    </rPh>
    <rPh sb="116" eb="118">
      <t>イッパン</t>
    </rPh>
    <rPh sb="118" eb="120">
      <t>キョウソウ</t>
    </rPh>
    <rPh sb="120" eb="122">
      <t>ニュウサツ</t>
    </rPh>
    <rPh sb="123" eb="124">
      <t>オコナ</t>
    </rPh>
    <rPh sb="132" eb="135">
      <t>サイショウカ</t>
    </rPh>
    <rPh sb="136" eb="137">
      <t>オコナ</t>
    </rPh>
    <phoneticPr fontId="5"/>
  </si>
  <si>
    <t>調査業務は一般競争入札（最低価格落札方式）によって受注者を決定、公平な競争性の確保に努めている。</t>
    <rPh sb="0" eb="2">
      <t>チョウサ</t>
    </rPh>
    <rPh sb="2" eb="4">
      <t>ギョウム</t>
    </rPh>
    <rPh sb="5" eb="7">
      <t>イッパン</t>
    </rPh>
    <rPh sb="7" eb="9">
      <t>キョウソウ</t>
    </rPh>
    <rPh sb="9" eb="11">
      <t>ニュウサツ</t>
    </rPh>
    <rPh sb="12" eb="14">
      <t>サイテイ</t>
    </rPh>
    <rPh sb="14" eb="16">
      <t>カカク</t>
    </rPh>
    <rPh sb="16" eb="18">
      <t>ラクサツ</t>
    </rPh>
    <rPh sb="18" eb="20">
      <t>ホウシキ</t>
    </rPh>
    <rPh sb="25" eb="27">
      <t>ジュチュウ</t>
    </rPh>
    <rPh sb="27" eb="28">
      <t>シャ</t>
    </rPh>
    <rPh sb="29" eb="31">
      <t>ケッテイ</t>
    </rPh>
    <rPh sb="32" eb="34">
      <t>コウヘイ</t>
    </rPh>
    <rPh sb="35" eb="38">
      <t>キョウソウセイ</t>
    </rPh>
    <rPh sb="39" eb="41">
      <t>カクホ</t>
    </rPh>
    <rPh sb="42" eb="43">
      <t>ツト</t>
    </rPh>
    <phoneticPr fontId="5"/>
  </si>
  <si>
    <t>調査業務の内容は、推計作業の信頼性・効率性を向上させるため、作業の一部を自動化するプログラムを作成したもの。調査業務に当たっては、内容を真に必要なものに絞るとともに、一般競争入札を行うことでコストの最小化に努めている。</t>
    <rPh sb="0" eb="2">
      <t>チョウサ</t>
    </rPh>
    <rPh sb="2" eb="4">
      <t>ギョウム</t>
    </rPh>
    <rPh sb="5" eb="7">
      <t>ナイヨウ</t>
    </rPh>
    <rPh sb="9" eb="11">
      <t>スイケイ</t>
    </rPh>
    <rPh sb="11" eb="13">
      <t>サギョウ</t>
    </rPh>
    <rPh sb="14" eb="17">
      <t>シンライセイ</t>
    </rPh>
    <rPh sb="18" eb="20">
      <t>コウリツ</t>
    </rPh>
    <rPh sb="20" eb="21">
      <t>セイ</t>
    </rPh>
    <rPh sb="22" eb="24">
      <t>コウジョウ</t>
    </rPh>
    <rPh sb="30" eb="32">
      <t>サギョウ</t>
    </rPh>
    <rPh sb="33" eb="35">
      <t>イチブ</t>
    </rPh>
    <rPh sb="36" eb="39">
      <t>ジドウカ</t>
    </rPh>
    <rPh sb="47" eb="49">
      <t>サクセイ</t>
    </rPh>
    <rPh sb="54" eb="56">
      <t>チョウサ</t>
    </rPh>
    <rPh sb="56" eb="58">
      <t>ギョウム</t>
    </rPh>
    <rPh sb="59" eb="60">
      <t>ア</t>
    </rPh>
    <phoneticPr fontId="5"/>
  </si>
  <si>
    <t>計量分析室の予算執行率は、その大部分を占める経済調査等委託費（令和３年度以降は景気動向調査費）における競争入札の落札額の変動に大きく影響される。不要率が大きくなった理由としては、そうした中で調査業務の落札額が予定を下回ったことが挙げられる。</t>
    <rPh sb="0" eb="2">
      <t>ケイリョウ</t>
    </rPh>
    <rPh sb="2" eb="4">
      <t>ブンセキ</t>
    </rPh>
    <rPh sb="4" eb="5">
      <t>シツ</t>
    </rPh>
    <rPh sb="6" eb="8">
      <t>ヨサン</t>
    </rPh>
    <rPh sb="8" eb="10">
      <t>シッコウ</t>
    </rPh>
    <rPh sb="10" eb="11">
      <t>リツ</t>
    </rPh>
    <rPh sb="15" eb="18">
      <t>ダイブブン</t>
    </rPh>
    <rPh sb="19" eb="20">
      <t>シ</t>
    </rPh>
    <rPh sb="22" eb="24">
      <t>ケイザイ</t>
    </rPh>
    <rPh sb="24" eb="26">
      <t>チョウサ</t>
    </rPh>
    <rPh sb="26" eb="27">
      <t>トウ</t>
    </rPh>
    <rPh sb="27" eb="29">
      <t>イタク</t>
    </rPh>
    <rPh sb="29" eb="30">
      <t>ヒ</t>
    </rPh>
    <rPh sb="31" eb="33">
      <t>レイワ</t>
    </rPh>
    <rPh sb="34" eb="36">
      <t>ネンド</t>
    </rPh>
    <rPh sb="36" eb="38">
      <t>イコウ</t>
    </rPh>
    <rPh sb="39" eb="41">
      <t>ケイキ</t>
    </rPh>
    <rPh sb="41" eb="43">
      <t>ドウコウ</t>
    </rPh>
    <rPh sb="43" eb="45">
      <t>チョウサ</t>
    </rPh>
    <rPh sb="45" eb="46">
      <t>ヒ</t>
    </rPh>
    <rPh sb="51" eb="53">
      <t>キョウソウ</t>
    </rPh>
    <rPh sb="53" eb="55">
      <t>ニュウサツ</t>
    </rPh>
    <rPh sb="56" eb="58">
      <t>ラクサツ</t>
    </rPh>
    <rPh sb="58" eb="59">
      <t>ガク</t>
    </rPh>
    <rPh sb="60" eb="62">
      <t>ヘンドウ</t>
    </rPh>
    <rPh sb="63" eb="64">
      <t>オオ</t>
    </rPh>
    <rPh sb="66" eb="68">
      <t>エイキョウ</t>
    </rPh>
    <rPh sb="72" eb="74">
      <t>フヨウ</t>
    </rPh>
    <rPh sb="74" eb="75">
      <t>リツ</t>
    </rPh>
    <rPh sb="76" eb="77">
      <t>オオ</t>
    </rPh>
    <rPh sb="82" eb="84">
      <t>リユウ</t>
    </rPh>
    <rPh sb="93" eb="94">
      <t>ナカ</t>
    </rPh>
    <rPh sb="95" eb="97">
      <t>チョウサ</t>
    </rPh>
    <rPh sb="97" eb="99">
      <t>ギョウム</t>
    </rPh>
    <rPh sb="100" eb="102">
      <t>ラクサツ</t>
    </rPh>
    <rPh sb="102" eb="103">
      <t>ガク</t>
    </rPh>
    <rPh sb="104" eb="106">
      <t>ヨテイ</t>
    </rPh>
    <rPh sb="107" eb="109">
      <t>シタマワ</t>
    </rPh>
    <rPh sb="114" eb="115">
      <t>ア</t>
    </rPh>
    <phoneticPr fontId="5"/>
  </si>
  <si>
    <t>調査業務について、その内容を真に必要なものに限定するとともに、一般競争入札を行うことでコストの最小化に努めている。</t>
    <rPh sb="0" eb="2">
      <t>チョウサ</t>
    </rPh>
    <rPh sb="2" eb="4">
      <t>ギョウム</t>
    </rPh>
    <rPh sb="11" eb="13">
      <t>ナイヨウ</t>
    </rPh>
    <rPh sb="14" eb="15">
      <t>シン</t>
    </rPh>
    <rPh sb="16" eb="18">
      <t>ヒツヨウ</t>
    </rPh>
    <rPh sb="22" eb="24">
      <t>ゲンテイ</t>
    </rPh>
    <rPh sb="31" eb="33">
      <t>イッパン</t>
    </rPh>
    <rPh sb="33" eb="35">
      <t>キョウソウ</t>
    </rPh>
    <rPh sb="35" eb="37">
      <t>ニュウサツ</t>
    </rPh>
    <rPh sb="38" eb="39">
      <t>オコナ</t>
    </rPh>
    <rPh sb="47" eb="50">
      <t>サイショウカ</t>
    </rPh>
    <rPh sb="51" eb="52">
      <t>ツト</t>
    </rPh>
    <phoneticPr fontId="5"/>
  </si>
  <si>
    <t>計量分析一般関連業務</t>
    <phoneticPr fontId="5"/>
  </si>
  <si>
    <t>A.（株）インフォメーションポート</t>
    <rPh sb="3" eb="4">
      <t>カブ</t>
    </rPh>
    <phoneticPr fontId="5"/>
  </si>
  <si>
    <t>B.（株）エァクレーレン</t>
    <rPh sb="3" eb="4">
      <t>カブ</t>
    </rPh>
    <phoneticPr fontId="5"/>
  </si>
  <si>
    <t>加藤　卓生</t>
    <phoneticPr fontId="5"/>
  </si>
  <si>
    <t>点検対象外</t>
    <rPh sb="0" eb="2">
      <t>テンケン</t>
    </rPh>
    <rPh sb="2" eb="4">
      <t>タイショウ</t>
    </rPh>
    <rPh sb="4" eb="5">
      <t>ガイ</t>
    </rPh>
    <phoneticPr fontId="5"/>
  </si>
  <si>
    <t>引き続き、事業の適切な進捗管理、予算の効果的かつ効率的な予算執行に努めること。</t>
    <phoneticPr fontId="5"/>
  </si>
  <si>
    <t>―</t>
  </si>
  <si>
    <t>今後とも、事業の適切な進捗管理、予算の効果的かつ効率的な執行に努める。</t>
    <rPh sb="0" eb="2">
      <t>コンゴ</t>
    </rPh>
    <rPh sb="5" eb="7">
      <t>ジギョウ</t>
    </rPh>
    <rPh sb="8" eb="10">
      <t>テキセツ</t>
    </rPh>
    <rPh sb="11" eb="13">
      <t>シンチョク</t>
    </rPh>
    <rPh sb="13" eb="15">
      <t>カンリ</t>
    </rPh>
    <rPh sb="16" eb="18">
      <t>ヨサン</t>
    </rPh>
    <rPh sb="19" eb="22">
      <t>コウカテキ</t>
    </rPh>
    <rPh sb="24" eb="27">
      <t>コウリツテキ</t>
    </rPh>
    <rPh sb="28" eb="30">
      <t>シッコウ</t>
    </rPh>
    <rPh sb="31" eb="32">
      <t>ツト</t>
    </rPh>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</si>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</sst>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9"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6"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0"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6" xfId="0" applyFont="1" applyFill="1" applyBorder="1" applyAlignment="1">
      <alignment horizontal="center"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6" borderId="13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6"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1"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126363</xdr:colOff>
      <xdr:row>91</xdr:row>
      <xdr:rowOff>254303</xdr:rowOff>
    </xdr:from>
    <xdr:to>
      <xdr:col>17</xdr:col>
      <xdr:colOff>32786</xdr:colOff>
      <xdr:row>93</xdr:row>
      <xdr:rowOff>71198</xdr:rowOff>
    </xdr:to>
    <xdr:sp macro="" textlink="">
      <xdr:nvSpPr>
        <xdr:cNvPr id="38" name="Text Box 2"/>
        <xdr:cNvSpPr txBox="1">
          <a:spLocks noChangeArrowheads="1"/>
        </xdr:cNvSpPr>
      </xdr:nvSpPr>
      <xdr:spPr bwMode="auto">
        <a:xfrm>
          <a:off x="1919304" y="235945385"/>
          <a:ext cx="1161482" cy="5340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内閣府</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0.8</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10</xdr:col>
      <xdr:colOff>104199</xdr:colOff>
      <xdr:row>91</xdr:row>
      <xdr:rowOff>0</xdr:rowOff>
    </xdr:from>
    <xdr:to>
      <xdr:col>17</xdr:col>
      <xdr:colOff>149719</xdr:colOff>
      <xdr:row>91</xdr:row>
      <xdr:rowOff>257094</xdr:rowOff>
    </xdr:to>
    <xdr:sp macro="" textlink="">
      <xdr:nvSpPr>
        <xdr:cNvPr id="39" name="Text Box 1"/>
        <xdr:cNvSpPr txBox="1">
          <a:spLocks noChangeArrowheads="1"/>
        </xdr:cNvSpPr>
      </xdr:nvSpPr>
      <xdr:spPr bwMode="auto">
        <a:xfrm>
          <a:off x="1897140" y="235691082"/>
          <a:ext cx="1300579" cy="2570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（令和２年度）</a:t>
          </a:r>
        </a:p>
      </xdr:txBody>
    </xdr:sp>
    <xdr:clientData/>
  </xdr:twoCellAnchor>
  <xdr:twoCellAnchor>
    <xdr:from>
      <xdr:col>13</xdr:col>
      <xdr:colOff>132668</xdr:colOff>
      <xdr:row>95</xdr:row>
      <xdr:rowOff>247146</xdr:rowOff>
    </xdr:from>
    <xdr:to>
      <xdr:col>25</xdr:col>
      <xdr:colOff>75977</xdr:colOff>
      <xdr:row>95</xdr:row>
      <xdr:rowOff>247146</xdr:rowOff>
    </xdr:to>
    <xdr:sp macro="" textlink="">
      <xdr:nvSpPr>
        <xdr:cNvPr id="40" name="Line 14"/>
        <xdr:cNvSpPr>
          <a:spLocks noChangeShapeType="1"/>
        </xdr:cNvSpPr>
      </xdr:nvSpPr>
      <xdr:spPr bwMode="auto">
        <a:xfrm>
          <a:off x="2463492" y="237363617"/>
          <a:ext cx="20948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163747</xdr:colOff>
      <xdr:row>93</xdr:row>
      <xdr:rowOff>299716</xdr:rowOff>
    </xdr:from>
    <xdr:to>
      <xdr:col>45</xdr:col>
      <xdr:colOff>178843</xdr:colOff>
      <xdr:row>94</xdr:row>
      <xdr:rowOff>199892</xdr:rowOff>
    </xdr:to>
    <xdr:sp macro="" textlink="">
      <xdr:nvSpPr>
        <xdr:cNvPr id="41" name="Text Box 8"/>
        <xdr:cNvSpPr txBox="1">
          <a:spLocks noChangeArrowheads="1"/>
        </xdr:cNvSpPr>
      </xdr:nvSpPr>
      <xdr:spPr bwMode="auto">
        <a:xfrm>
          <a:off x="4646100" y="236707975"/>
          <a:ext cx="3600978" cy="2497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一般競争（最低価格）</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10</xdr:col>
      <xdr:colOff>0</xdr:colOff>
      <xdr:row>93</xdr:row>
      <xdr:rowOff>158257</xdr:rowOff>
    </xdr:from>
    <xdr:to>
      <xdr:col>17</xdr:col>
      <xdr:colOff>149776</xdr:colOff>
      <xdr:row>94</xdr:row>
      <xdr:rowOff>318879</xdr:rowOff>
    </xdr:to>
    <xdr:sp macro="" textlink="">
      <xdr:nvSpPr>
        <xdr:cNvPr id="42" name="Text Box 4"/>
        <xdr:cNvSpPr txBox="1">
          <a:spLocks noChangeArrowheads="1"/>
        </xdr:cNvSpPr>
      </xdr:nvSpPr>
      <xdr:spPr bwMode="auto">
        <a:xfrm>
          <a:off x="1792941" y="236566516"/>
          <a:ext cx="1404835" cy="51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計量分析</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一般関連業務</a:t>
          </a:r>
        </a:p>
      </xdr:txBody>
    </xdr:sp>
    <xdr:clientData/>
  </xdr:twoCellAnchor>
  <xdr:twoCellAnchor>
    <xdr:from>
      <xdr:col>25</xdr:col>
      <xdr:colOff>172133</xdr:colOff>
      <xdr:row>94</xdr:row>
      <xdr:rowOff>283700</xdr:rowOff>
    </xdr:from>
    <xdr:to>
      <xdr:col>41</xdr:col>
      <xdr:colOff>59069</xdr:colOff>
      <xdr:row>96</xdr:row>
      <xdr:rowOff>163512</xdr:rowOff>
    </xdr:to>
    <xdr:sp macro="" textlink="">
      <xdr:nvSpPr>
        <xdr:cNvPr id="43" name="Text Box 6"/>
        <xdr:cNvSpPr txBox="1">
          <a:spLocks noChangeArrowheads="1"/>
        </xdr:cNvSpPr>
      </xdr:nvSpPr>
      <xdr:spPr bwMode="auto">
        <a:xfrm>
          <a:off x="4654486" y="237041582"/>
          <a:ext cx="2755642" cy="59698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Ａ．（株）インフォメーションポート</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0.7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22</xdr:col>
      <xdr:colOff>167426</xdr:colOff>
      <xdr:row>96</xdr:row>
      <xdr:rowOff>116187</xdr:rowOff>
    </xdr:from>
    <xdr:to>
      <xdr:col>47</xdr:col>
      <xdr:colOff>141080</xdr:colOff>
      <xdr:row>97</xdr:row>
      <xdr:rowOff>295765</xdr:rowOff>
    </xdr:to>
    <xdr:sp macro="" textlink="">
      <xdr:nvSpPr>
        <xdr:cNvPr id="44" name="Text Box 11"/>
        <xdr:cNvSpPr txBox="1">
          <a:spLocks noChangeArrowheads="1"/>
        </xdr:cNvSpPr>
      </xdr:nvSpPr>
      <xdr:spPr bwMode="auto">
        <a:xfrm>
          <a:off x="4111897" y="237591246"/>
          <a:ext cx="4456007" cy="5292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「ＳＮＡ統計表読込みシステム開発業務」</a:t>
          </a:r>
        </a:p>
      </xdr:txBody>
    </xdr:sp>
    <xdr:clientData/>
  </xdr:twoCellAnchor>
  <xdr:twoCellAnchor>
    <xdr:from>
      <xdr:col>25</xdr:col>
      <xdr:colOff>173454</xdr:colOff>
      <xdr:row>99</xdr:row>
      <xdr:rowOff>204006</xdr:rowOff>
    </xdr:from>
    <xdr:to>
      <xdr:col>41</xdr:col>
      <xdr:colOff>79651</xdr:colOff>
      <xdr:row>100</xdr:row>
      <xdr:rowOff>355124</xdr:rowOff>
    </xdr:to>
    <xdr:sp macro="" textlink="">
      <xdr:nvSpPr>
        <xdr:cNvPr id="45" name="Text Box 5"/>
        <xdr:cNvSpPr txBox="1">
          <a:spLocks noChangeArrowheads="1"/>
        </xdr:cNvSpPr>
      </xdr:nvSpPr>
      <xdr:spPr bwMode="auto">
        <a:xfrm>
          <a:off x="4655807" y="238745865"/>
          <a:ext cx="2774903" cy="5097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Ｂ．（株）エァクレーレン</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0.1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26</xdr:col>
      <xdr:colOff>140254</xdr:colOff>
      <xdr:row>100</xdr:row>
      <xdr:rowOff>341365</xdr:rowOff>
    </xdr:from>
    <xdr:to>
      <xdr:col>51</xdr:col>
      <xdr:colOff>28202</xdr:colOff>
      <xdr:row>102</xdr:row>
      <xdr:rowOff>0</xdr:rowOff>
    </xdr:to>
    <xdr:sp macro="" textlink="">
      <xdr:nvSpPr>
        <xdr:cNvPr id="46" name="Text Box 12"/>
        <xdr:cNvSpPr txBox="1">
          <a:spLocks noChangeArrowheads="1"/>
        </xdr:cNvSpPr>
      </xdr:nvSpPr>
      <xdr:spPr bwMode="auto">
        <a:xfrm>
          <a:off x="4801901" y="239241812"/>
          <a:ext cx="4621313" cy="5312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「中長期の経済財政に関する試算」の英訳版ネイティブチェック</a:t>
          </a:r>
        </a:p>
      </xdr:txBody>
    </xdr:sp>
    <xdr:clientData/>
  </xdr:twoCellAnchor>
  <xdr:twoCellAnchor>
    <xdr:from>
      <xdr:col>25</xdr:col>
      <xdr:colOff>23588</xdr:colOff>
      <xdr:row>98</xdr:row>
      <xdr:rowOff>301413</xdr:rowOff>
    </xdr:from>
    <xdr:to>
      <xdr:col>32</xdr:col>
      <xdr:colOff>131484</xdr:colOff>
      <xdr:row>99</xdr:row>
      <xdr:rowOff>213836</xdr:rowOff>
    </xdr:to>
    <xdr:sp macro="" textlink="">
      <xdr:nvSpPr>
        <xdr:cNvPr id="47" name="Text Box 7"/>
        <xdr:cNvSpPr txBox="1">
          <a:spLocks noChangeArrowheads="1"/>
        </xdr:cNvSpPr>
      </xdr:nvSpPr>
      <xdr:spPr bwMode="auto">
        <a:xfrm>
          <a:off x="4505941" y="238484684"/>
          <a:ext cx="1362955" cy="2710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随意契約（少額）</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13</xdr:col>
      <xdr:colOff>126397</xdr:colOff>
      <xdr:row>100</xdr:row>
      <xdr:rowOff>90920</xdr:rowOff>
    </xdr:from>
    <xdr:to>
      <xdr:col>25</xdr:col>
      <xdr:colOff>82926</xdr:colOff>
      <xdr:row>100</xdr:row>
      <xdr:rowOff>90920</xdr:rowOff>
    </xdr:to>
    <xdr:sp macro="" textlink="">
      <xdr:nvSpPr>
        <xdr:cNvPr id="48" name="Line 13"/>
        <xdr:cNvSpPr>
          <a:spLocks noChangeShapeType="1"/>
        </xdr:cNvSpPr>
      </xdr:nvSpPr>
      <xdr:spPr bwMode="auto">
        <a:xfrm>
          <a:off x="2457221" y="238991367"/>
          <a:ext cx="21080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115995</xdr:colOff>
      <xdr:row>94</xdr:row>
      <xdr:rowOff>264127</xdr:rowOff>
    </xdr:from>
    <xdr:to>
      <xdr:col>13</xdr:col>
      <xdr:colOff>115995</xdr:colOff>
      <xdr:row>100</xdr:row>
      <xdr:rowOff>98643</xdr:rowOff>
    </xdr:to>
    <xdr:sp macro="" textlink="">
      <xdr:nvSpPr>
        <xdr:cNvPr id="49" name="Line 15"/>
        <xdr:cNvSpPr>
          <a:spLocks noChangeShapeType="1"/>
        </xdr:cNvSpPr>
      </xdr:nvSpPr>
      <xdr:spPr bwMode="auto">
        <a:xfrm flipH="1">
          <a:off x="2446819" y="237022009"/>
          <a:ext cx="0" cy="19770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0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3" t="s">
        <v>0</v>
      </c>
      <c r="Y2" s="54"/>
      <c r="Z2" s="42"/>
      <c r="AA2" s="42"/>
      <c r="AB2" s="42"/>
      <c r="AC2" s="42"/>
      <c r="AD2" s="571">
        <v>2021</v>
      </c>
      <c r="AE2" s="571"/>
      <c r="AF2" s="571"/>
      <c r="AG2" s="571"/>
      <c r="AH2" s="571"/>
      <c r="AI2" s="64" t="s">
        <v>249</v>
      </c>
      <c r="AJ2" s="571" t="s">
        <v>579</v>
      </c>
      <c r="AK2" s="571"/>
      <c r="AL2" s="571"/>
      <c r="AM2" s="571"/>
      <c r="AN2" s="64" t="s">
        <v>249</v>
      </c>
      <c r="AO2" s="571">
        <v>20</v>
      </c>
      <c r="AP2" s="571"/>
      <c r="AQ2" s="571"/>
      <c r="AR2" s="65" t="s">
        <v>546</v>
      </c>
      <c r="AS2" s="577">
        <v>171</v>
      </c>
      <c r="AT2" s="577"/>
      <c r="AU2" s="577"/>
      <c r="AV2" s="64" t="str">
        <f>IF(AW2="","","-")</f>
        <v/>
      </c>
      <c r="AW2" s="549"/>
      <c r="AX2" s="549"/>
    </row>
    <row r="3" spans="1:50" ht="21" customHeight="1" thickBot="1" x14ac:dyDescent="0.2">
      <c r="A3" s="530" t="s">
        <v>539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1" t="s">
        <v>57</v>
      </c>
      <c r="AJ3" s="532" t="s">
        <v>547</v>
      </c>
      <c r="AK3" s="532"/>
      <c r="AL3" s="532"/>
      <c r="AM3" s="532"/>
      <c r="AN3" s="532"/>
      <c r="AO3" s="532"/>
      <c r="AP3" s="532"/>
      <c r="AQ3" s="532"/>
      <c r="AR3" s="532"/>
      <c r="AS3" s="532"/>
      <c r="AT3" s="532"/>
      <c r="AU3" s="532"/>
      <c r="AV3" s="532"/>
      <c r="AW3" s="532"/>
      <c r="AX3" s="22" t="s">
        <v>58</v>
      </c>
    </row>
    <row r="4" spans="1:50" ht="24.75" customHeight="1" x14ac:dyDescent="0.15">
      <c r="A4" s="379" t="s">
        <v>24</v>
      </c>
      <c r="B4" s="380"/>
      <c r="C4" s="380"/>
      <c r="D4" s="380"/>
      <c r="E4" s="380"/>
      <c r="F4" s="380"/>
      <c r="G4" s="357" t="s">
        <v>610</v>
      </c>
      <c r="H4" s="358"/>
      <c r="I4" s="358"/>
      <c r="J4" s="358"/>
      <c r="K4" s="358"/>
      <c r="L4" s="358"/>
      <c r="M4" s="358"/>
      <c r="N4" s="358"/>
      <c r="O4" s="358"/>
      <c r="P4" s="358"/>
      <c r="Q4" s="358"/>
      <c r="R4" s="358"/>
      <c r="S4" s="358"/>
      <c r="T4" s="358"/>
      <c r="U4" s="358"/>
      <c r="V4" s="358"/>
      <c r="W4" s="358"/>
      <c r="X4" s="358"/>
      <c r="Y4" s="359" t="s">
        <v>1</v>
      </c>
      <c r="Z4" s="360"/>
      <c r="AA4" s="360"/>
      <c r="AB4" s="360"/>
      <c r="AC4" s="360"/>
      <c r="AD4" s="361"/>
      <c r="AE4" s="362" t="s">
        <v>548</v>
      </c>
      <c r="AF4" s="363"/>
      <c r="AG4" s="363"/>
      <c r="AH4" s="363"/>
      <c r="AI4" s="363"/>
      <c r="AJ4" s="363"/>
      <c r="AK4" s="363"/>
      <c r="AL4" s="363"/>
      <c r="AM4" s="363"/>
      <c r="AN4" s="363"/>
      <c r="AO4" s="363"/>
      <c r="AP4" s="364"/>
      <c r="AQ4" s="365" t="s">
        <v>2</v>
      </c>
      <c r="AR4" s="360"/>
      <c r="AS4" s="360"/>
      <c r="AT4" s="360"/>
      <c r="AU4" s="360"/>
      <c r="AV4" s="360"/>
      <c r="AW4" s="360"/>
      <c r="AX4" s="366"/>
    </row>
    <row r="5" spans="1:50" ht="30" customHeight="1" x14ac:dyDescent="0.15">
      <c r="A5" s="367" t="s">
        <v>60</v>
      </c>
      <c r="B5" s="368"/>
      <c r="C5" s="368"/>
      <c r="D5" s="368"/>
      <c r="E5" s="368"/>
      <c r="F5" s="369"/>
      <c r="G5" s="505" t="s">
        <v>549</v>
      </c>
      <c r="H5" s="506"/>
      <c r="I5" s="506"/>
      <c r="J5" s="506"/>
      <c r="K5" s="506"/>
      <c r="L5" s="506"/>
      <c r="M5" s="507" t="s">
        <v>59</v>
      </c>
      <c r="N5" s="508"/>
      <c r="O5" s="508"/>
      <c r="P5" s="508"/>
      <c r="Q5" s="508"/>
      <c r="R5" s="509"/>
      <c r="S5" s="510" t="s">
        <v>550</v>
      </c>
      <c r="T5" s="506"/>
      <c r="U5" s="506"/>
      <c r="V5" s="506"/>
      <c r="W5" s="506"/>
      <c r="X5" s="511"/>
      <c r="Y5" s="373" t="s">
        <v>3</v>
      </c>
      <c r="Z5" s="257"/>
      <c r="AA5" s="257"/>
      <c r="AB5" s="257"/>
      <c r="AC5" s="257"/>
      <c r="AD5" s="258"/>
      <c r="AE5" s="374" t="s">
        <v>551</v>
      </c>
      <c r="AF5" s="374"/>
      <c r="AG5" s="374"/>
      <c r="AH5" s="374"/>
      <c r="AI5" s="374"/>
      <c r="AJ5" s="374"/>
      <c r="AK5" s="374"/>
      <c r="AL5" s="374"/>
      <c r="AM5" s="374"/>
      <c r="AN5" s="374"/>
      <c r="AO5" s="374"/>
      <c r="AP5" s="375"/>
      <c r="AQ5" s="376" t="s">
        <v>613</v>
      </c>
      <c r="AR5" s="377"/>
      <c r="AS5" s="377"/>
      <c r="AT5" s="377"/>
      <c r="AU5" s="377"/>
      <c r="AV5" s="377"/>
      <c r="AW5" s="377"/>
      <c r="AX5" s="378"/>
    </row>
    <row r="6" spans="1:50" ht="39" customHeight="1" x14ac:dyDescent="0.15">
      <c r="A6" s="381" t="s">
        <v>4</v>
      </c>
      <c r="B6" s="382"/>
      <c r="C6" s="382"/>
      <c r="D6" s="382"/>
      <c r="E6" s="382"/>
      <c r="F6" s="382"/>
      <c r="G6" s="172" t="str">
        <f>入力規則等!D39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row>
    <row r="7" spans="1:50" ht="49.5" customHeight="1" x14ac:dyDescent="0.15">
      <c r="A7" s="239" t="s">
        <v>21</v>
      </c>
      <c r="B7" s="240"/>
      <c r="C7" s="240"/>
      <c r="D7" s="240"/>
      <c r="E7" s="240"/>
      <c r="F7" s="241"/>
      <c r="G7" s="242" t="s">
        <v>552</v>
      </c>
      <c r="H7" s="243"/>
      <c r="I7" s="243"/>
      <c r="J7" s="243"/>
      <c r="K7" s="243"/>
      <c r="L7" s="243"/>
      <c r="M7" s="243"/>
      <c r="N7" s="243"/>
      <c r="O7" s="243"/>
      <c r="P7" s="243"/>
      <c r="Q7" s="243"/>
      <c r="R7" s="243"/>
      <c r="S7" s="243"/>
      <c r="T7" s="243"/>
      <c r="U7" s="243"/>
      <c r="V7" s="243"/>
      <c r="W7" s="243"/>
      <c r="X7" s="244"/>
      <c r="Y7" s="561" t="s">
        <v>236</v>
      </c>
      <c r="Z7" s="212"/>
      <c r="AA7" s="212"/>
      <c r="AB7" s="212"/>
      <c r="AC7" s="212"/>
      <c r="AD7" s="562"/>
      <c r="AE7" s="550" t="s">
        <v>553</v>
      </c>
      <c r="AF7" s="551"/>
      <c r="AG7" s="551"/>
      <c r="AH7" s="551"/>
      <c r="AI7" s="551"/>
      <c r="AJ7" s="551"/>
      <c r="AK7" s="551"/>
      <c r="AL7" s="551"/>
      <c r="AM7" s="551"/>
      <c r="AN7" s="551"/>
      <c r="AO7" s="551"/>
      <c r="AP7" s="551"/>
      <c r="AQ7" s="551"/>
      <c r="AR7" s="551"/>
      <c r="AS7" s="551"/>
      <c r="AT7" s="551"/>
      <c r="AU7" s="551"/>
      <c r="AV7" s="551"/>
      <c r="AW7" s="551"/>
      <c r="AX7" s="552"/>
    </row>
    <row r="8" spans="1:50" ht="53.25" customHeight="1" x14ac:dyDescent="0.15">
      <c r="A8" s="239" t="s">
        <v>174</v>
      </c>
      <c r="B8" s="240"/>
      <c r="C8" s="240"/>
      <c r="D8" s="240"/>
      <c r="E8" s="240"/>
      <c r="F8" s="241"/>
      <c r="G8" s="572" t="str">
        <f>入力規則等!A27</f>
        <v>-</v>
      </c>
      <c r="H8" s="395"/>
      <c r="I8" s="395"/>
      <c r="J8" s="395"/>
      <c r="K8" s="395"/>
      <c r="L8" s="395"/>
      <c r="M8" s="395"/>
      <c r="N8" s="395"/>
      <c r="O8" s="395"/>
      <c r="P8" s="395"/>
      <c r="Q8" s="395"/>
      <c r="R8" s="395"/>
      <c r="S8" s="395"/>
      <c r="T8" s="395"/>
      <c r="U8" s="395"/>
      <c r="V8" s="395"/>
      <c r="W8" s="395"/>
      <c r="X8" s="573"/>
      <c r="Y8" s="512" t="s">
        <v>175</v>
      </c>
      <c r="Z8" s="513"/>
      <c r="AA8" s="513"/>
      <c r="AB8" s="513"/>
      <c r="AC8" s="513"/>
      <c r="AD8" s="514"/>
      <c r="AE8" s="394" t="str">
        <f>入力規則等!G13</f>
        <v>その他の事項経費</v>
      </c>
      <c r="AF8" s="395"/>
      <c r="AG8" s="395"/>
      <c r="AH8" s="395"/>
      <c r="AI8" s="395"/>
      <c r="AJ8" s="395"/>
      <c r="AK8" s="395"/>
      <c r="AL8" s="395"/>
      <c r="AM8" s="395"/>
      <c r="AN8" s="395"/>
      <c r="AO8" s="395"/>
      <c r="AP8" s="395"/>
      <c r="AQ8" s="395"/>
      <c r="AR8" s="395"/>
      <c r="AS8" s="395"/>
      <c r="AT8" s="395"/>
      <c r="AU8" s="395"/>
      <c r="AV8" s="395"/>
      <c r="AW8" s="395"/>
      <c r="AX8" s="396"/>
    </row>
    <row r="9" spans="1:50" ht="58.5" customHeight="1" x14ac:dyDescent="0.15">
      <c r="A9" s="515" t="s">
        <v>22</v>
      </c>
      <c r="B9" s="516"/>
      <c r="C9" s="516"/>
      <c r="D9" s="516"/>
      <c r="E9" s="516"/>
      <c r="F9" s="516"/>
      <c r="G9" s="517" t="s">
        <v>600</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80.25" customHeight="1" x14ac:dyDescent="0.15">
      <c r="A10" s="341" t="s">
        <v>27</v>
      </c>
      <c r="B10" s="342"/>
      <c r="C10" s="342"/>
      <c r="D10" s="342"/>
      <c r="E10" s="342"/>
      <c r="F10" s="342"/>
      <c r="G10" s="429" t="s">
        <v>601</v>
      </c>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1"/>
    </row>
    <row r="11" spans="1:50" ht="42" customHeight="1" x14ac:dyDescent="0.15">
      <c r="A11" s="341" t="s">
        <v>5</v>
      </c>
      <c r="B11" s="342"/>
      <c r="C11" s="342"/>
      <c r="D11" s="342"/>
      <c r="E11" s="342"/>
      <c r="F11" s="343"/>
      <c r="G11" s="370" t="str">
        <f>入力規則等!J10</f>
        <v>直接実施、委託・請負</v>
      </c>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2"/>
    </row>
    <row r="12" spans="1:50" ht="21" customHeight="1" x14ac:dyDescent="0.15">
      <c r="A12" s="590" t="s">
        <v>23</v>
      </c>
      <c r="B12" s="591"/>
      <c r="C12" s="591"/>
      <c r="D12" s="591"/>
      <c r="E12" s="591"/>
      <c r="F12" s="592"/>
      <c r="G12" s="435"/>
      <c r="H12" s="436"/>
      <c r="I12" s="436"/>
      <c r="J12" s="436"/>
      <c r="K12" s="436"/>
      <c r="L12" s="436"/>
      <c r="M12" s="436"/>
      <c r="N12" s="436"/>
      <c r="O12" s="436"/>
      <c r="P12" s="219" t="s">
        <v>237</v>
      </c>
      <c r="Q12" s="214"/>
      <c r="R12" s="214"/>
      <c r="S12" s="214"/>
      <c r="T12" s="214"/>
      <c r="U12" s="214"/>
      <c r="V12" s="215"/>
      <c r="W12" s="219" t="s">
        <v>253</v>
      </c>
      <c r="X12" s="214"/>
      <c r="Y12" s="214"/>
      <c r="Z12" s="214"/>
      <c r="AA12" s="214"/>
      <c r="AB12" s="214"/>
      <c r="AC12" s="215"/>
      <c r="AD12" s="219" t="s">
        <v>537</v>
      </c>
      <c r="AE12" s="214"/>
      <c r="AF12" s="214"/>
      <c r="AG12" s="214"/>
      <c r="AH12" s="214"/>
      <c r="AI12" s="214"/>
      <c r="AJ12" s="215"/>
      <c r="AK12" s="219" t="s">
        <v>540</v>
      </c>
      <c r="AL12" s="214"/>
      <c r="AM12" s="214"/>
      <c r="AN12" s="214"/>
      <c r="AO12" s="214"/>
      <c r="AP12" s="214"/>
      <c r="AQ12" s="215"/>
      <c r="AR12" s="219" t="s">
        <v>541</v>
      </c>
      <c r="AS12" s="214"/>
      <c r="AT12" s="214"/>
      <c r="AU12" s="214"/>
      <c r="AV12" s="214"/>
      <c r="AW12" s="214"/>
      <c r="AX12" s="397"/>
    </row>
    <row r="13" spans="1:50" ht="21" customHeight="1" x14ac:dyDescent="0.15">
      <c r="A13" s="297"/>
      <c r="B13" s="298"/>
      <c r="C13" s="298"/>
      <c r="D13" s="298"/>
      <c r="E13" s="298"/>
      <c r="F13" s="299"/>
      <c r="G13" s="398" t="s">
        <v>6</v>
      </c>
      <c r="H13" s="399"/>
      <c r="I13" s="439" t="s">
        <v>7</v>
      </c>
      <c r="J13" s="440"/>
      <c r="K13" s="440"/>
      <c r="L13" s="440"/>
      <c r="M13" s="440"/>
      <c r="N13" s="440"/>
      <c r="O13" s="441"/>
      <c r="P13" s="338">
        <v>5</v>
      </c>
      <c r="Q13" s="339"/>
      <c r="R13" s="339"/>
      <c r="S13" s="339"/>
      <c r="T13" s="339"/>
      <c r="U13" s="339"/>
      <c r="V13" s="340"/>
      <c r="W13" s="338">
        <v>4</v>
      </c>
      <c r="X13" s="339"/>
      <c r="Y13" s="339"/>
      <c r="Z13" s="339"/>
      <c r="AA13" s="339"/>
      <c r="AB13" s="339"/>
      <c r="AC13" s="340"/>
      <c r="AD13" s="338">
        <v>4</v>
      </c>
      <c r="AE13" s="339"/>
      <c r="AF13" s="339"/>
      <c r="AG13" s="339"/>
      <c r="AH13" s="339"/>
      <c r="AI13" s="339"/>
      <c r="AJ13" s="340"/>
      <c r="AK13" s="338">
        <v>4</v>
      </c>
      <c r="AL13" s="339"/>
      <c r="AM13" s="339"/>
      <c r="AN13" s="339"/>
      <c r="AO13" s="339"/>
      <c r="AP13" s="339"/>
      <c r="AQ13" s="340"/>
      <c r="AR13" s="558">
        <v>4</v>
      </c>
      <c r="AS13" s="559"/>
      <c r="AT13" s="559"/>
      <c r="AU13" s="559"/>
      <c r="AV13" s="559"/>
      <c r="AW13" s="559"/>
      <c r="AX13" s="560"/>
    </row>
    <row r="14" spans="1:50" ht="21" customHeight="1" x14ac:dyDescent="0.15">
      <c r="A14" s="297"/>
      <c r="B14" s="298"/>
      <c r="C14" s="298"/>
      <c r="D14" s="298"/>
      <c r="E14" s="298"/>
      <c r="F14" s="299"/>
      <c r="G14" s="400"/>
      <c r="H14" s="401"/>
      <c r="I14" s="386" t="s">
        <v>8</v>
      </c>
      <c r="J14" s="437"/>
      <c r="K14" s="437"/>
      <c r="L14" s="437"/>
      <c r="M14" s="437"/>
      <c r="N14" s="437"/>
      <c r="O14" s="438"/>
      <c r="P14" s="338" t="s">
        <v>553</v>
      </c>
      <c r="Q14" s="339"/>
      <c r="R14" s="339"/>
      <c r="S14" s="339"/>
      <c r="T14" s="339"/>
      <c r="U14" s="339"/>
      <c r="V14" s="340"/>
      <c r="W14" s="338" t="s">
        <v>553</v>
      </c>
      <c r="X14" s="339"/>
      <c r="Y14" s="339"/>
      <c r="Z14" s="339"/>
      <c r="AA14" s="339"/>
      <c r="AB14" s="339"/>
      <c r="AC14" s="340"/>
      <c r="AD14" s="338" t="s">
        <v>553</v>
      </c>
      <c r="AE14" s="339"/>
      <c r="AF14" s="339"/>
      <c r="AG14" s="339"/>
      <c r="AH14" s="339"/>
      <c r="AI14" s="339"/>
      <c r="AJ14" s="340"/>
      <c r="AK14" s="338" t="s">
        <v>580</v>
      </c>
      <c r="AL14" s="339"/>
      <c r="AM14" s="339"/>
      <c r="AN14" s="339"/>
      <c r="AO14" s="339"/>
      <c r="AP14" s="339"/>
      <c r="AQ14" s="340"/>
      <c r="AR14" s="457"/>
      <c r="AS14" s="457"/>
      <c r="AT14" s="457"/>
      <c r="AU14" s="457"/>
      <c r="AV14" s="457"/>
      <c r="AW14" s="457"/>
      <c r="AX14" s="458"/>
    </row>
    <row r="15" spans="1:50" ht="21" customHeight="1" x14ac:dyDescent="0.15">
      <c r="A15" s="297"/>
      <c r="B15" s="298"/>
      <c r="C15" s="298"/>
      <c r="D15" s="298"/>
      <c r="E15" s="298"/>
      <c r="F15" s="299"/>
      <c r="G15" s="400"/>
      <c r="H15" s="401"/>
      <c r="I15" s="386" t="s">
        <v>48</v>
      </c>
      <c r="J15" s="387"/>
      <c r="K15" s="387"/>
      <c r="L15" s="387"/>
      <c r="M15" s="387"/>
      <c r="N15" s="387"/>
      <c r="O15" s="388"/>
      <c r="P15" s="338" t="s">
        <v>553</v>
      </c>
      <c r="Q15" s="339"/>
      <c r="R15" s="339"/>
      <c r="S15" s="339"/>
      <c r="T15" s="339"/>
      <c r="U15" s="339"/>
      <c r="V15" s="340"/>
      <c r="W15" s="338" t="s">
        <v>553</v>
      </c>
      <c r="X15" s="339"/>
      <c r="Y15" s="339"/>
      <c r="Z15" s="339"/>
      <c r="AA15" s="339"/>
      <c r="AB15" s="339"/>
      <c r="AC15" s="340"/>
      <c r="AD15" s="338" t="s">
        <v>553</v>
      </c>
      <c r="AE15" s="339"/>
      <c r="AF15" s="339"/>
      <c r="AG15" s="339"/>
      <c r="AH15" s="339"/>
      <c r="AI15" s="339"/>
      <c r="AJ15" s="340"/>
      <c r="AK15" s="338" t="s">
        <v>580</v>
      </c>
      <c r="AL15" s="339"/>
      <c r="AM15" s="339"/>
      <c r="AN15" s="339"/>
      <c r="AO15" s="339"/>
      <c r="AP15" s="339"/>
      <c r="AQ15" s="340"/>
      <c r="AR15" s="338" t="s">
        <v>580</v>
      </c>
      <c r="AS15" s="339"/>
      <c r="AT15" s="339"/>
      <c r="AU15" s="339"/>
      <c r="AV15" s="339"/>
      <c r="AW15" s="339"/>
      <c r="AX15" s="472"/>
    </row>
    <row r="16" spans="1:50" ht="21" customHeight="1" x14ac:dyDescent="0.15">
      <c r="A16" s="297"/>
      <c r="B16" s="298"/>
      <c r="C16" s="298"/>
      <c r="D16" s="298"/>
      <c r="E16" s="298"/>
      <c r="F16" s="299"/>
      <c r="G16" s="400"/>
      <c r="H16" s="401"/>
      <c r="I16" s="386" t="s">
        <v>49</v>
      </c>
      <c r="J16" s="387"/>
      <c r="K16" s="387"/>
      <c r="L16" s="387"/>
      <c r="M16" s="387"/>
      <c r="N16" s="387"/>
      <c r="O16" s="388"/>
      <c r="P16" s="338" t="s">
        <v>553</v>
      </c>
      <c r="Q16" s="339"/>
      <c r="R16" s="339"/>
      <c r="S16" s="339"/>
      <c r="T16" s="339"/>
      <c r="U16" s="339"/>
      <c r="V16" s="340"/>
      <c r="W16" s="338" t="s">
        <v>553</v>
      </c>
      <c r="X16" s="339"/>
      <c r="Y16" s="339"/>
      <c r="Z16" s="339"/>
      <c r="AA16" s="339"/>
      <c r="AB16" s="339"/>
      <c r="AC16" s="340"/>
      <c r="AD16" s="338" t="s">
        <v>553</v>
      </c>
      <c r="AE16" s="339"/>
      <c r="AF16" s="339"/>
      <c r="AG16" s="339"/>
      <c r="AH16" s="339"/>
      <c r="AI16" s="339"/>
      <c r="AJ16" s="340"/>
      <c r="AK16" s="338" t="s">
        <v>580</v>
      </c>
      <c r="AL16" s="339"/>
      <c r="AM16" s="339"/>
      <c r="AN16" s="339"/>
      <c r="AO16" s="339"/>
      <c r="AP16" s="339"/>
      <c r="AQ16" s="340"/>
      <c r="AR16" s="432"/>
      <c r="AS16" s="433"/>
      <c r="AT16" s="433"/>
      <c r="AU16" s="433"/>
      <c r="AV16" s="433"/>
      <c r="AW16" s="433"/>
      <c r="AX16" s="434"/>
    </row>
    <row r="17" spans="1:50" ht="24.75" customHeight="1" x14ac:dyDescent="0.15">
      <c r="A17" s="297"/>
      <c r="B17" s="298"/>
      <c r="C17" s="298"/>
      <c r="D17" s="298"/>
      <c r="E17" s="298"/>
      <c r="F17" s="299"/>
      <c r="G17" s="400"/>
      <c r="H17" s="401"/>
      <c r="I17" s="386" t="s">
        <v>47</v>
      </c>
      <c r="J17" s="437"/>
      <c r="K17" s="437"/>
      <c r="L17" s="437"/>
      <c r="M17" s="437"/>
      <c r="N17" s="437"/>
      <c r="O17" s="438"/>
      <c r="P17" s="338" t="s">
        <v>553</v>
      </c>
      <c r="Q17" s="339"/>
      <c r="R17" s="339"/>
      <c r="S17" s="339"/>
      <c r="T17" s="339"/>
      <c r="U17" s="339"/>
      <c r="V17" s="340"/>
      <c r="W17" s="338" t="s">
        <v>553</v>
      </c>
      <c r="X17" s="339"/>
      <c r="Y17" s="339"/>
      <c r="Z17" s="339"/>
      <c r="AA17" s="339"/>
      <c r="AB17" s="339"/>
      <c r="AC17" s="340"/>
      <c r="AD17" s="338" t="s">
        <v>553</v>
      </c>
      <c r="AE17" s="339"/>
      <c r="AF17" s="339"/>
      <c r="AG17" s="339"/>
      <c r="AH17" s="339"/>
      <c r="AI17" s="339"/>
      <c r="AJ17" s="340"/>
      <c r="AK17" s="338" t="s">
        <v>580</v>
      </c>
      <c r="AL17" s="339"/>
      <c r="AM17" s="339"/>
      <c r="AN17" s="339"/>
      <c r="AO17" s="339"/>
      <c r="AP17" s="339"/>
      <c r="AQ17" s="340"/>
      <c r="AR17" s="556"/>
      <c r="AS17" s="556"/>
      <c r="AT17" s="556"/>
      <c r="AU17" s="556"/>
      <c r="AV17" s="556"/>
      <c r="AW17" s="556"/>
      <c r="AX17" s="557"/>
    </row>
    <row r="18" spans="1:50" ht="24.75" customHeight="1" x14ac:dyDescent="0.15">
      <c r="A18" s="297"/>
      <c r="B18" s="298"/>
      <c r="C18" s="298"/>
      <c r="D18" s="298"/>
      <c r="E18" s="298"/>
      <c r="F18" s="299"/>
      <c r="G18" s="402"/>
      <c r="H18" s="403"/>
      <c r="I18" s="391" t="s">
        <v>19</v>
      </c>
      <c r="J18" s="392"/>
      <c r="K18" s="392"/>
      <c r="L18" s="392"/>
      <c r="M18" s="392"/>
      <c r="N18" s="392"/>
      <c r="O18" s="393"/>
      <c r="P18" s="541">
        <f>SUM(P13:V17)</f>
        <v>5</v>
      </c>
      <c r="Q18" s="542"/>
      <c r="R18" s="542"/>
      <c r="S18" s="542"/>
      <c r="T18" s="542"/>
      <c r="U18" s="542"/>
      <c r="V18" s="543"/>
      <c r="W18" s="541">
        <f>SUM(W13:AC17)</f>
        <v>4</v>
      </c>
      <c r="X18" s="542"/>
      <c r="Y18" s="542"/>
      <c r="Z18" s="542"/>
      <c r="AA18" s="542"/>
      <c r="AB18" s="542"/>
      <c r="AC18" s="543"/>
      <c r="AD18" s="541">
        <f>SUM(AD13:AJ17)</f>
        <v>4</v>
      </c>
      <c r="AE18" s="542"/>
      <c r="AF18" s="542"/>
      <c r="AG18" s="542"/>
      <c r="AH18" s="542"/>
      <c r="AI18" s="542"/>
      <c r="AJ18" s="543"/>
      <c r="AK18" s="541">
        <f>SUM(AK13:AQ17)</f>
        <v>4</v>
      </c>
      <c r="AL18" s="542"/>
      <c r="AM18" s="542"/>
      <c r="AN18" s="542"/>
      <c r="AO18" s="542"/>
      <c r="AP18" s="542"/>
      <c r="AQ18" s="543"/>
      <c r="AR18" s="541">
        <f>SUM(AR13:AX17)</f>
        <v>4</v>
      </c>
      <c r="AS18" s="542"/>
      <c r="AT18" s="542"/>
      <c r="AU18" s="542"/>
      <c r="AV18" s="542"/>
      <c r="AW18" s="542"/>
      <c r="AX18" s="544"/>
    </row>
    <row r="19" spans="1:50" ht="24.75" customHeight="1" x14ac:dyDescent="0.15">
      <c r="A19" s="297"/>
      <c r="B19" s="298"/>
      <c r="C19" s="298"/>
      <c r="D19" s="298"/>
      <c r="E19" s="298"/>
      <c r="F19" s="299"/>
      <c r="G19" s="539" t="s">
        <v>9</v>
      </c>
      <c r="H19" s="540"/>
      <c r="I19" s="540"/>
      <c r="J19" s="540"/>
      <c r="K19" s="540"/>
      <c r="L19" s="540"/>
      <c r="M19" s="540"/>
      <c r="N19" s="540"/>
      <c r="O19" s="540"/>
      <c r="P19" s="338">
        <v>3</v>
      </c>
      <c r="Q19" s="339"/>
      <c r="R19" s="339"/>
      <c r="S19" s="339"/>
      <c r="T19" s="339"/>
      <c r="U19" s="339"/>
      <c r="V19" s="340"/>
      <c r="W19" s="338">
        <v>2</v>
      </c>
      <c r="X19" s="339"/>
      <c r="Y19" s="339"/>
      <c r="Z19" s="339"/>
      <c r="AA19" s="339"/>
      <c r="AB19" s="339"/>
      <c r="AC19" s="340"/>
      <c r="AD19" s="338">
        <v>0.75600000000000001</v>
      </c>
      <c r="AE19" s="339"/>
      <c r="AF19" s="339"/>
      <c r="AG19" s="339"/>
      <c r="AH19" s="339"/>
      <c r="AI19" s="339"/>
      <c r="AJ19" s="340"/>
      <c r="AK19" s="128"/>
      <c r="AL19" s="128"/>
      <c r="AM19" s="128"/>
      <c r="AN19" s="128"/>
      <c r="AO19" s="128"/>
      <c r="AP19" s="128"/>
      <c r="AQ19" s="128"/>
      <c r="AR19" s="128"/>
      <c r="AS19" s="128"/>
      <c r="AT19" s="128"/>
      <c r="AU19" s="128"/>
      <c r="AV19" s="128"/>
      <c r="AW19" s="128"/>
      <c r="AX19" s="130"/>
    </row>
    <row r="20" spans="1:50" ht="24.75" customHeight="1" x14ac:dyDescent="0.15">
      <c r="A20" s="297"/>
      <c r="B20" s="298"/>
      <c r="C20" s="298"/>
      <c r="D20" s="298"/>
      <c r="E20" s="298"/>
      <c r="F20" s="299"/>
      <c r="G20" s="539" t="s">
        <v>10</v>
      </c>
      <c r="H20" s="540"/>
      <c r="I20" s="540"/>
      <c r="J20" s="540"/>
      <c r="K20" s="540"/>
      <c r="L20" s="540"/>
      <c r="M20" s="540"/>
      <c r="N20" s="540"/>
      <c r="O20" s="540"/>
      <c r="P20" s="120">
        <f>IF(P18=0, "-", SUM(P19)/P18)</f>
        <v>0.6</v>
      </c>
      <c r="Q20" s="120"/>
      <c r="R20" s="120"/>
      <c r="S20" s="120"/>
      <c r="T20" s="120"/>
      <c r="U20" s="120"/>
      <c r="V20" s="120"/>
      <c r="W20" s="120">
        <f t="shared" ref="W20" si="0">IF(W18=0, "-", SUM(W19)/W18)</f>
        <v>0.5</v>
      </c>
      <c r="X20" s="120"/>
      <c r="Y20" s="120"/>
      <c r="Z20" s="120"/>
      <c r="AA20" s="120"/>
      <c r="AB20" s="120"/>
      <c r="AC20" s="120"/>
      <c r="AD20" s="120">
        <f t="shared" ref="AD20" si="1">IF(AD18=0, "-", SUM(AD19)/AD18)</f>
        <v>0.189</v>
      </c>
      <c r="AE20" s="120"/>
      <c r="AF20" s="120"/>
      <c r="AG20" s="120"/>
      <c r="AH20" s="120"/>
      <c r="AI20" s="120"/>
      <c r="AJ20" s="120"/>
      <c r="AK20" s="128"/>
      <c r="AL20" s="128"/>
      <c r="AM20" s="128"/>
      <c r="AN20" s="128"/>
      <c r="AO20" s="128"/>
      <c r="AP20" s="128"/>
      <c r="AQ20" s="129"/>
      <c r="AR20" s="129"/>
      <c r="AS20" s="129"/>
      <c r="AT20" s="129"/>
      <c r="AU20" s="128"/>
      <c r="AV20" s="128"/>
      <c r="AW20" s="128"/>
      <c r="AX20" s="130"/>
    </row>
    <row r="21" spans="1:50" ht="25.5" customHeight="1" x14ac:dyDescent="0.15">
      <c r="A21" s="515"/>
      <c r="B21" s="516"/>
      <c r="C21" s="516"/>
      <c r="D21" s="516"/>
      <c r="E21" s="516"/>
      <c r="F21" s="593"/>
      <c r="G21" s="118" t="s">
        <v>211</v>
      </c>
      <c r="H21" s="119"/>
      <c r="I21" s="119"/>
      <c r="J21" s="119"/>
      <c r="K21" s="119"/>
      <c r="L21" s="119"/>
      <c r="M21" s="119"/>
      <c r="N21" s="119"/>
      <c r="O21" s="119"/>
      <c r="P21" s="120">
        <f>IF(P19=0, "-", SUM(P19)/SUM(P13,P14))</f>
        <v>0.6</v>
      </c>
      <c r="Q21" s="120"/>
      <c r="R21" s="120"/>
      <c r="S21" s="120"/>
      <c r="T21" s="120"/>
      <c r="U21" s="120"/>
      <c r="V21" s="120"/>
      <c r="W21" s="120">
        <f t="shared" ref="W21" si="2">IF(W19=0, "-", SUM(W19)/SUM(W13,W14))</f>
        <v>0.5</v>
      </c>
      <c r="X21" s="120"/>
      <c r="Y21" s="120"/>
      <c r="Z21" s="120"/>
      <c r="AA21" s="120"/>
      <c r="AB21" s="120"/>
      <c r="AC21" s="120"/>
      <c r="AD21" s="120">
        <f t="shared" ref="AD21" si="3">IF(AD19=0, "-", SUM(AD19)/SUM(AD13,AD14))</f>
        <v>0.189</v>
      </c>
      <c r="AE21" s="120"/>
      <c r="AF21" s="120"/>
      <c r="AG21" s="120"/>
      <c r="AH21" s="120"/>
      <c r="AI21" s="120"/>
      <c r="AJ21" s="120"/>
      <c r="AK21" s="128"/>
      <c r="AL21" s="128"/>
      <c r="AM21" s="128"/>
      <c r="AN21" s="128"/>
      <c r="AO21" s="128"/>
      <c r="AP21" s="128"/>
      <c r="AQ21" s="129"/>
      <c r="AR21" s="129"/>
      <c r="AS21" s="129"/>
      <c r="AT21" s="129"/>
      <c r="AU21" s="128"/>
      <c r="AV21" s="128"/>
      <c r="AW21" s="128"/>
      <c r="AX21" s="130"/>
    </row>
    <row r="22" spans="1:50" ht="18.75" customHeight="1" x14ac:dyDescent="0.15">
      <c r="A22" s="598" t="s">
        <v>544</v>
      </c>
      <c r="B22" s="599"/>
      <c r="C22" s="599"/>
      <c r="D22" s="599"/>
      <c r="E22" s="599"/>
      <c r="F22" s="600"/>
      <c r="G22" s="594" t="s">
        <v>203</v>
      </c>
      <c r="H22" s="98"/>
      <c r="I22" s="98"/>
      <c r="J22" s="98"/>
      <c r="K22" s="98"/>
      <c r="L22" s="98"/>
      <c r="M22" s="98"/>
      <c r="N22" s="98"/>
      <c r="O22" s="99"/>
      <c r="P22" s="563" t="s">
        <v>542</v>
      </c>
      <c r="Q22" s="98"/>
      <c r="R22" s="98"/>
      <c r="S22" s="98"/>
      <c r="T22" s="98"/>
      <c r="U22" s="98"/>
      <c r="V22" s="99"/>
      <c r="W22" s="563" t="s">
        <v>543</v>
      </c>
      <c r="X22" s="98"/>
      <c r="Y22" s="98"/>
      <c r="Z22" s="98"/>
      <c r="AA22" s="98"/>
      <c r="AB22" s="98"/>
      <c r="AC22" s="99"/>
      <c r="AD22" s="563" t="s">
        <v>202</v>
      </c>
      <c r="AE22" s="98"/>
      <c r="AF22" s="98"/>
      <c r="AG22" s="98"/>
      <c r="AH22" s="98"/>
      <c r="AI22" s="98"/>
      <c r="AJ22" s="98"/>
      <c r="AK22" s="98"/>
      <c r="AL22" s="98"/>
      <c r="AM22" s="98"/>
      <c r="AN22" s="98"/>
      <c r="AO22" s="98"/>
      <c r="AP22" s="98"/>
      <c r="AQ22" s="98"/>
      <c r="AR22" s="98"/>
      <c r="AS22" s="98"/>
      <c r="AT22" s="98"/>
      <c r="AU22" s="98"/>
      <c r="AV22" s="98"/>
      <c r="AW22" s="98"/>
      <c r="AX22" s="607"/>
    </row>
    <row r="23" spans="1:50" ht="25.5" customHeight="1" x14ac:dyDescent="0.15">
      <c r="A23" s="601"/>
      <c r="B23" s="602"/>
      <c r="C23" s="602"/>
      <c r="D23" s="602"/>
      <c r="E23" s="602"/>
      <c r="F23" s="603"/>
      <c r="G23" s="595" t="s">
        <v>581</v>
      </c>
      <c r="H23" s="596"/>
      <c r="I23" s="596"/>
      <c r="J23" s="596"/>
      <c r="K23" s="596"/>
      <c r="L23" s="596"/>
      <c r="M23" s="596"/>
      <c r="N23" s="596"/>
      <c r="O23" s="597"/>
      <c r="P23" s="558">
        <v>3</v>
      </c>
      <c r="Q23" s="559"/>
      <c r="R23" s="559"/>
      <c r="S23" s="559"/>
      <c r="T23" s="559"/>
      <c r="U23" s="559"/>
      <c r="V23" s="564"/>
      <c r="W23" s="558">
        <v>3</v>
      </c>
      <c r="X23" s="559"/>
      <c r="Y23" s="559"/>
      <c r="Z23" s="559"/>
      <c r="AA23" s="559"/>
      <c r="AB23" s="559"/>
      <c r="AC23" s="564"/>
      <c r="AD23" s="608"/>
      <c r="AE23" s="609"/>
      <c r="AF23" s="609"/>
      <c r="AG23" s="609"/>
      <c r="AH23" s="609"/>
      <c r="AI23" s="609"/>
      <c r="AJ23" s="609"/>
      <c r="AK23" s="609"/>
      <c r="AL23" s="609"/>
      <c r="AM23" s="609"/>
      <c r="AN23" s="609"/>
      <c r="AO23" s="609"/>
      <c r="AP23" s="609"/>
      <c r="AQ23" s="609"/>
      <c r="AR23" s="609"/>
      <c r="AS23" s="609"/>
      <c r="AT23" s="609"/>
      <c r="AU23" s="609"/>
      <c r="AV23" s="609"/>
      <c r="AW23" s="609"/>
      <c r="AX23" s="610"/>
    </row>
    <row r="24" spans="1:50" ht="25.5" customHeight="1" x14ac:dyDescent="0.15">
      <c r="A24" s="601"/>
      <c r="B24" s="602"/>
      <c r="C24" s="602"/>
      <c r="D24" s="602"/>
      <c r="E24" s="602"/>
      <c r="F24" s="603"/>
      <c r="G24" s="565" t="s">
        <v>582</v>
      </c>
      <c r="H24" s="566"/>
      <c r="I24" s="566"/>
      <c r="J24" s="566"/>
      <c r="K24" s="566"/>
      <c r="L24" s="566"/>
      <c r="M24" s="566"/>
      <c r="N24" s="566"/>
      <c r="O24" s="567"/>
      <c r="P24" s="338">
        <v>0.2</v>
      </c>
      <c r="Q24" s="339"/>
      <c r="R24" s="339"/>
      <c r="S24" s="339"/>
      <c r="T24" s="339"/>
      <c r="U24" s="339"/>
      <c r="V24" s="340"/>
      <c r="W24" s="338">
        <v>0.2</v>
      </c>
      <c r="X24" s="339"/>
      <c r="Y24" s="339"/>
      <c r="Z24" s="339"/>
      <c r="AA24" s="339"/>
      <c r="AB24" s="339"/>
      <c r="AC24" s="340"/>
      <c r="AD24" s="611"/>
      <c r="AE24" s="612"/>
      <c r="AF24" s="612"/>
      <c r="AG24" s="612"/>
      <c r="AH24" s="612"/>
      <c r="AI24" s="612"/>
      <c r="AJ24" s="612"/>
      <c r="AK24" s="612"/>
      <c r="AL24" s="612"/>
      <c r="AM24" s="612"/>
      <c r="AN24" s="612"/>
      <c r="AO24" s="612"/>
      <c r="AP24" s="612"/>
      <c r="AQ24" s="612"/>
      <c r="AR24" s="612"/>
      <c r="AS24" s="612"/>
      <c r="AT24" s="612"/>
      <c r="AU24" s="612"/>
      <c r="AV24" s="612"/>
      <c r="AW24" s="612"/>
      <c r="AX24" s="613"/>
    </row>
    <row r="25" spans="1:50" ht="25.5" customHeight="1" x14ac:dyDescent="0.15">
      <c r="A25" s="601"/>
      <c r="B25" s="602"/>
      <c r="C25" s="602"/>
      <c r="D25" s="602"/>
      <c r="E25" s="602"/>
      <c r="F25" s="603"/>
      <c r="G25" s="565" t="s">
        <v>583</v>
      </c>
      <c r="H25" s="566"/>
      <c r="I25" s="566"/>
      <c r="J25" s="566"/>
      <c r="K25" s="566"/>
      <c r="L25" s="566"/>
      <c r="M25" s="566"/>
      <c r="N25" s="566"/>
      <c r="O25" s="567"/>
      <c r="P25" s="338">
        <v>0.1</v>
      </c>
      <c r="Q25" s="339"/>
      <c r="R25" s="339"/>
      <c r="S25" s="339"/>
      <c r="T25" s="339"/>
      <c r="U25" s="339"/>
      <c r="V25" s="340"/>
      <c r="W25" s="338">
        <v>0.1</v>
      </c>
      <c r="X25" s="339"/>
      <c r="Y25" s="339"/>
      <c r="Z25" s="339"/>
      <c r="AA25" s="339"/>
      <c r="AB25" s="339"/>
      <c r="AC25" s="340"/>
      <c r="AD25" s="611"/>
      <c r="AE25" s="612"/>
      <c r="AF25" s="612"/>
      <c r="AG25" s="612"/>
      <c r="AH25" s="612"/>
      <c r="AI25" s="612"/>
      <c r="AJ25" s="612"/>
      <c r="AK25" s="612"/>
      <c r="AL25" s="612"/>
      <c r="AM25" s="612"/>
      <c r="AN25" s="612"/>
      <c r="AO25" s="612"/>
      <c r="AP25" s="612"/>
      <c r="AQ25" s="612"/>
      <c r="AR25" s="612"/>
      <c r="AS25" s="612"/>
      <c r="AT25" s="612"/>
      <c r="AU25" s="612"/>
      <c r="AV25" s="612"/>
      <c r="AW25" s="612"/>
      <c r="AX25" s="613"/>
    </row>
    <row r="26" spans="1:50" ht="25.5" customHeight="1" x14ac:dyDescent="0.15">
      <c r="A26" s="601"/>
      <c r="B26" s="602"/>
      <c r="C26" s="602"/>
      <c r="D26" s="602"/>
      <c r="E26" s="602"/>
      <c r="F26" s="603"/>
      <c r="G26" s="565" t="s">
        <v>584</v>
      </c>
      <c r="H26" s="566"/>
      <c r="I26" s="566"/>
      <c r="J26" s="566"/>
      <c r="K26" s="566"/>
      <c r="L26" s="566"/>
      <c r="M26" s="566"/>
      <c r="N26" s="566"/>
      <c r="O26" s="567"/>
      <c r="P26" s="338">
        <v>0.1</v>
      </c>
      <c r="Q26" s="339"/>
      <c r="R26" s="339"/>
      <c r="S26" s="339"/>
      <c r="T26" s="339"/>
      <c r="U26" s="339"/>
      <c r="V26" s="340"/>
      <c r="W26" s="338">
        <v>0.1</v>
      </c>
      <c r="X26" s="339"/>
      <c r="Y26" s="339"/>
      <c r="Z26" s="339"/>
      <c r="AA26" s="339"/>
      <c r="AB26" s="339"/>
      <c r="AC26" s="340"/>
      <c r="AD26" s="611"/>
      <c r="AE26" s="612"/>
      <c r="AF26" s="612"/>
      <c r="AG26" s="612"/>
      <c r="AH26" s="612"/>
      <c r="AI26" s="612"/>
      <c r="AJ26" s="612"/>
      <c r="AK26" s="612"/>
      <c r="AL26" s="612"/>
      <c r="AM26" s="612"/>
      <c r="AN26" s="612"/>
      <c r="AO26" s="612"/>
      <c r="AP26" s="612"/>
      <c r="AQ26" s="612"/>
      <c r="AR26" s="612"/>
      <c r="AS26" s="612"/>
      <c r="AT26" s="612"/>
      <c r="AU26" s="612"/>
      <c r="AV26" s="612"/>
      <c r="AW26" s="612"/>
      <c r="AX26" s="613"/>
    </row>
    <row r="27" spans="1:50" ht="25.15" customHeight="1" x14ac:dyDescent="0.15">
      <c r="A27" s="601"/>
      <c r="B27" s="602"/>
      <c r="C27" s="602"/>
      <c r="D27" s="602"/>
      <c r="E27" s="602"/>
      <c r="F27" s="603"/>
      <c r="G27" s="565" t="s">
        <v>585</v>
      </c>
      <c r="H27" s="566"/>
      <c r="I27" s="566"/>
      <c r="J27" s="566"/>
      <c r="K27" s="566"/>
      <c r="L27" s="566"/>
      <c r="M27" s="566"/>
      <c r="N27" s="566"/>
      <c r="O27" s="567"/>
      <c r="P27" s="338">
        <v>0</v>
      </c>
      <c r="Q27" s="339"/>
      <c r="R27" s="339"/>
      <c r="S27" s="339"/>
      <c r="T27" s="339"/>
      <c r="U27" s="339"/>
      <c r="V27" s="340"/>
      <c r="W27" s="338">
        <v>0</v>
      </c>
      <c r="X27" s="339"/>
      <c r="Y27" s="339"/>
      <c r="Z27" s="339"/>
      <c r="AA27" s="339"/>
      <c r="AB27" s="339"/>
      <c r="AC27" s="340"/>
      <c r="AD27" s="611"/>
      <c r="AE27" s="612"/>
      <c r="AF27" s="612"/>
      <c r="AG27" s="612"/>
      <c r="AH27" s="612"/>
      <c r="AI27" s="612"/>
      <c r="AJ27" s="612"/>
      <c r="AK27" s="612"/>
      <c r="AL27" s="612"/>
      <c r="AM27" s="612"/>
      <c r="AN27" s="612"/>
      <c r="AO27" s="612"/>
      <c r="AP27" s="612"/>
      <c r="AQ27" s="612"/>
      <c r="AR27" s="612"/>
      <c r="AS27" s="612"/>
      <c r="AT27" s="612"/>
      <c r="AU27" s="612"/>
      <c r="AV27" s="612"/>
      <c r="AW27" s="612"/>
      <c r="AX27" s="613"/>
    </row>
    <row r="28" spans="1:50" ht="25.5" customHeight="1" thickBot="1" x14ac:dyDescent="0.2">
      <c r="A28" s="604"/>
      <c r="B28" s="605"/>
      <c r="C28" s="605"/>
      <c r="D28" s="605"/>
      <c r="E28" s="605"/>
      <c r="F28" s="606"/>
      <c r="G28" s="568" t="s">
        <v>204</v>
      </c>
      <c r="H28" s="569"/>
      <c r="I28" s="569"/>
      <c r="J28" s="569"/>
      <c r="K28" s="569"/>
      <c r="L28" s="569"/>
      <c r="M28" s="569"/>
      <c r="N28" s="569"/>
      <c r="O28" s="570"/>
      <c r="P28" s="578">
        <f>AK13</f>
        <v>4</v>
      </c>
      <c r="Q28" s="579"/>
      <c r="R28" s="579"/>
      <c r="S28" s="579"/>
      <c r="T28" s="579"/>
      <c r="U28" s="579"/>
      <c r="V28" s="580"/>
      <c r="W28" s="578">
        <f>AR13</f>
        <v>4</v>
      </c>
      <c r="X28" s="579"/>
      <c r="Y28" s="579"/>
      <c r="Z28" s="579"/>
      <c r="AA28" s="579"/>
      <c r="AB28" s="579"/>
      <c r="AC28" s="580"/>
      <c r="AD28" s="614"/>
      <c r="AE28" s="614"/>
      <c r="AF28" s="614"/>
      <c r="AG28" s="614"/>
      <c r="AH28" s="614"/>
      <c r="AI28" s="614"/>
      <c r="AJ28" s="614"/>
      <c r="AK28" s="614"/>
      <c r="AL28" s="614"/>
      <c r="AM28" s="614"/>
      <c r="AN28" s="614"/>
      <c r="AO28" s="614"/>
      <c r="AP28" s="614"/>
      <c r="AQ28" s="614"/>
      <c r="AR28" s="614"/>
      <c r="AS28" s="614"/>
      <c r="AT28" s="614"/>
      <c r="AU28" s="614"/>
      <c r="AV28" s="614"/>
      <c r="AW28" s="614"/>
      <c r="AX28" s="615"/>
    </row>
    <row r="29" spans="1:50" ht="25.5" customHeight="1" x14ac:dyDescent="0.15">
      <c r="A29" s="527" t="s">
        <v>208</v>
      </c>
      <c r="B29" s="528"/>
      <c r="C29" s="528"/>
      <c r="D29" s="528"/>
      <c r="E29" s="528"/>
      <c r="F29" s="529"/>
      <c r="G29" s="448" t="s">
        <v>136</v>
      </c>
      <c r="H29" s="449"/>
      <c r="I29" s="449"/>
      <c r="J29" s="449"/>
      <c r="K29" s="449"/>
      <c r="L29" s="449"/>
      <c r="M29" s="449"/>
      <c r="N29" s="449"/>
      <c r="O29" s="450"/>
      <c r="P29" s="523" t="s">
        <v>55</v>
      </c>
      <c r="Q29" s="449"/>
      <c r="R29" s="449"/>
      <c r="S29" s="449"/>
      <c r="T29" s="449"/>
      <c r="U29" s="449"/>
      <c r="V29" s="449"/>
      <c r="W29" s="449"/>
      <c r="X29" s="450"/>
      <c r="Y29" s="520"/>
      <c r="Z29" s="521"/>
      <c r="AA29" s="522"/>
      <c r="AB29" s="524" t="s">
        <v>11</v>
      </c>
      <c r="AC29" s="525"/>
      <c r="AD29" s="526"/>
      <c r="AE29" s="524" t="s">
        <v>237</v>
      </c>
      <c r="AF29" s="525"/>
      <c r="AG29" s="525"/>
      <c r="AH29" s="526"/>
      <c r="AI29" s="553" t="s">
        <v>253</v>
      </c>
      <c r="AJ29" s="553"/>
      <c r="AK29" s="553"/>
      <c r="AL29" s="524"/>
      <c r="AM29" s="553" t="s">
        <v>350</v>
      </c>
      <c r="AN29" s="553"/>
      <c r="AO29" s="553"/>
      <c r="AP29" s="524"/>
      <c r="AQ29" s="442" t="s">
        <v>166</v>
      </c>
      <c r="AR29" s="443"/>
      <c r="AS29" s="443"/>
      <c r="AT29" s="444"/>
      <c r="AU29" s="449" t="s">
        <v>127</v>
      </c>
      <c r="AV29" s="449"/>
      <c r="AW29" s="449"/>
      <c r="AX29" s="555"/>
    </row>
    <row r="30" spans="1:50" ht="18.75" customHeight="1" x14ac:dyDescent="0.15">
      <c r="A30" s="177"/>
      <c r="B30" s="178"/>
      <c r="C30" s="178"/>
      <c r="D30" s="178"/>
      <c r="E30" s="178"/>
      <c r="F30" s="179"/>
      <c r="G30" s="196"/>
      <c r="H30" s="175"/>
      <c r="I30" s="175"/>
      <c r="J30" s="175"/>
      <c r="K30" s="175"/>
      <c r="L30" s="175"/>
      <c r="M30" s="175"/>
      <c r="N30" s="175"/>
      <c r="O30" s="197"/>
      <c r="P30" s="204"/>
      <c r="Q30" s="175"/>
      <c r="R30" s="175"/>
      <c r="S30" s="175"/>
      <c r="T30" s="175"/>
      <c r="U30" s="175"/>
      <c r="V30" s="175"/>
      <c r="W30" s="175"/>
      <c r="X30" s="197"/>
      <c r="Y30" s="224"/>
      <c r="Z30" s="225"/>
      <c r="AA30" s="226"/>
      <c r="AB30" s="190"/>
      <c r="AC30" s="191"/>
      <c r="AD30" s="192"/>
      <c r="AE30" s="190"/>
      <c r="AF30" s="191"/>
      <c r="AG30" s="191"/>
      <c r="AH30" s="192"/>
      <c r="AI30" s="554"/>
      <c r="AJ30" s="554"/>
      <c r="AK30" s="554"/>
      <c r="AL30" s="190"/>
      <c r="AM30" s="554"/>
      <c r="AN30" s="554"/>
      <c r="AO30" s="554"/>
      <c r="AP30" s="190"/>
      <c r="AQ30" s="116" t="s">
        <v>553</v>
      </c>
      <c r="AR30" s="91"/>
      <c r="AS30" s="82" t="s">
        <v>167</v>
      </c>
      <c r="AT30" s="83"/>
      <c r="AU30" s="90" t="s">
        <v>553</v>
      </c>
      <c r="AV30" s="90"/>
      <c r="AW30" s="175" t="s">
        <v>163</v>
      </c>
      <c r="AX30" s="176"/>
    </row>
    <row r="31" spans="1:50" ht="18.75" customHeight="1" x14ac:dyDescent="0.15">
      <c r="A31" s="180"/>
      <c r="B31" s="178"/>
      <c r="C31" s="178"/>
      <c r="D31" s="178"/>
      <c r="E31" s="178"/>
      <c r="F31" s="179"/>
      <c r="G31" s="265" t="s">
        <v>554</v>
      </c>
      <c r="H31" s="266"/>
      <c r="I31" s="266"/>
      <c r="J31" s="266"/>
      <c r="K31" s="266"/>
      <c r="L31" s="266"/>
      <c r="M31" s="266"/>
      <c r="N31" s="266"/>
      <c r="O31" s="267"/>
      <c r="P31" s="72" t="s">
        <v>555</v>
      </c>
      <c r="Q31" s="72"/>
      <c r="R31" s="72"/>
      <c r="S31" s="72"/>
      <c r="T31" s="72"/>
      <c r="U31" s="72"/>
      <c r="V31" s="72"/>
      <c r="W31" s="72"/>
      <c r="X31" s="73"/>
      <c r="Y31" s="234" t="s">
        <v>12</v>
      </c>
      <c r="Z31" s="251"/>
      <c r="AA31" s="252"/>
      <c r="AB31" s="230" t="s">
        <v>556</v>
      </c>
      <c r="AC31" s="230"/>
      <c r="AD31" s="230"/>
      <c r="AE31" s="95">
        <v>5</v>
      </c>
      <c r="AF31" s="96"/>
      <c r="AG31" s="96"/>
      <c r="AH31" s="96"/>
      <c r="AI31" s="95">
        <v>5</v>
      </c>
      <c r="AJ31" s="96"/>
      <c r="AK31" s="96"/>
      <c r="AL31" s="96"/>
      <c r="AM31" s="95">
        <v>5</v>
      </c>
      <c r="AN31" s="96"/>
      <c r="AO31" s="96"/>
      <c r="AP31" s="96"/>
      <c r="AQ31" s="131" t="s">
        <v>553</v>
      </c>
      <c r="AR31" s="92"/>
      <c r="AS31" s="92"/>
      <c r="AT31" s="132"/>
      <c r="AU31" s="96" t="s">
        <v>553</v>
      </c>
      <c r="AV31" s="96"/>
      <c r="AW31" s="96"/>
      <c r="AX31" s="97"/>
    </row>
    <row r="32" spans="1:50" ht="23.25" customHeight="1" x14ac:dyDescent="0.15">
      <c r="A32" s="181"/>
      <c r="B32" s="182"/>
      <c r="C32" s="182"/>
      <c r="D32" s="182"/>
      <c r="E32" s="182"/>
      <c r="F32" s="183"/>
      <c r="G32" s="268"/>
      <c r="H32" s="269"/>
      <c r="I32" s="269"/>
      <c r="J32" s="269"/>
      <c r="K32" s="269"/>
      <c r="L32" s="269"/>
      <c r="M32" s="269"/>
      <c r="N32" s="269"/>
      <c r="O32" s="270"/>
      <c r="P32" s="74"/>
      <c r="Q32" s="74"/>
      <c r="R32" s="74"/>
      <c r="S32" s="74"/>
      <c r="T32" s="74"/>
      <c r="U32" s="74"/>
      <c r="V32" s="74"/>
      <c r="W32" s="74"/>
      <c r="X32" s="75"/>
      <c r="Y32" s="219" t="s">
        <v>51</v>
      </c>
      <c r="Z32" s="214"/>
      <c r="AA32" s="215"/>
      <c r="AB32" s="250" t="s">
        <v>556</v>
      </c>
      <c r="AC32" s="250"/>
      <c r="AD32" s="250"/>
      <c r="AE32" s="95">
        <v>5</v>
      </c>
      <c r="AF32" s="96"/>
      <c r="AG32" s="96"/>
      <c r="AH32" s="96"/>
      <c r="AI32" s="95">
        <v>5</v>
      </c>
      <c r="AJ32" s="96"/>
      <c r="AK32" s="96"/>
      <c r="AL32" s="96"/>
      <c r="AM32" s="95">
        <v>5</v>
      </c>
      <c r="AN32" s="96"/>
      <c r="AO32" s="96"/>
      <c r="AP32" s="96"/>
      <c r="AQ32" s="131" t="s">
        <v>553</v>
      </c>
      <c r="AR32" s="92"/>
      <c r="AS32" s="92"/>
      <c r="AT32" s="132"/>
      <c r="AU32" s="96" t="s">
        <v>553</v>
      </c>
      <c r="AV32" s="96"/>
      <c r="AW32" s="96"/>
      <c r="AX32" s="97"/>
    </row>
    <row r="33" spans="1:50" ht="23.25" customHeight="1" x14ac:dyDescent="0.15">
      <c r="A33" s="180"/>
      <c r="B33" s="178"/>
      <c r="C33" s="178"/>
      <c r="D33" s="178"/>
      <c r="E33" s="178"/>
      <c r="F33" s="179"/>
      <c r="G33" s="271"/>
      <c r="H33" s="272"/>
      <c r="I33" s="272"/>
      <c r="J33" s="272"/>
      <c r="K33" s="272"/>
      <c r="L33" s="272"/>
      <c r="M33" s="272"/>
      <c r="N33" s="272"/>
      <c r="O33" s="273"/>
      <c r="P33" s="76"/>
      <c r="Q33" s="76"/>
      <c r="R33" s="76"/>
      <c r="S33" s="76"/>
      <c r="T33" s="76"/>
      <c r="U33" s="76"/>
      <c r="V33" s="76"/>
      <c r="W33" s="76"/>
      <c r="X33" s="77"/>
      <c r="Y33" s="219" t="s">
        <v>13</v>
      </c>
      <c r="Z33" s="214"/>
      <c r="AA33" s="215"/>
      <c r="AB33" s="264" t="s">
        <v>164</v>
      </c>
      <c r="AC33" s="264"/>
      <c r="AD33" s="264"/>
      <c r="AE33" s="95">
        <v>100</v>
      </c>
      <c r="AF33" s="96"/>
      <c r="AG33" s="96"/>
      <c r="AH33" s="96"/>
      <c r="AI33" s="95">
        <v>100</v>
      </c>
      <c r="AJ33" s="96"/>
      <c r="AK33" s="96"/>
      <c r="AL33" s="96"/>
      <c r="AM33" s="95">
        <v>100</v>
      </c>
      <c r="AN33" s="96"/>
      <c r="AO33" s="96"/>
      <c r="AP33" s="96"/>
      <c r="AQ33" s="131" t="s">
        <v>553</v>
      </c>
      <c r="AR33" s="92"/>
      <c r="AS33" s="92"/>
      <c r="AT33" s="132"/>
      <c r="AU33" s="96" t="s">
        <v>553</v>
      </c>
      <c r="AV33" s="96"/>
      <c r="AW33" s="96"/>
      <c r="AX33" s="97"/>
    </row>
    <row r="34" spans="1:50" ht="31.5" customHeight="1" x14ac:dyDescent="0.15">
      <c r="A34" s="102" t="s">
        <v>228</v>
      </c>
      <c r="B34" s="103"/>
      <c r="C34" s="103"/>
      <c r="D34" s="103"/>
      <c r="E34" s="103"/>
      <c r="F34" s="104"/>
      <c r="G34" s="108" t="s">
        <v>557</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10"/>
    </row>
    <row r="35" spans="1:50" ht="31.5" customHeight="1" x14ac:dyDescent="0.15">
      <c r="A35" s="105"/>
      <c r="B35" s="106"/>
      <c r="C35" s="106"/>
      <c r="D35" s="106"/>
      <c r="E35" s="106"/>
      <c r="F35" s="107"/>
      <c r="G35" s="111"/>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3"/>
      <c r="AF35" s="113"/>
      <c r="AG35" s="113"/>
      <c r="AH35" s="113"/>
      <c r="AI35" s="113"/>
      <c r="AJ35" s="113"/>
      <c r="AK35" s="113"/>
      <c r="AL35" s="113"/>
      <c r="AM35" s="113"/>
      <c r="AN35" s="113"/>
      <c r="AO35" s="113"/>
      <c r="AP35" s="113"/>
      <c r="AQ35" s="112"/>
      <c r="AR35" s="112"/>
      <c r="AS35" s="112"/>
      <c r="AT35" s="112"/>
      <c r="AU35" s="112"/>
      <c r="AV35" s="112"/>
      <c r="AW35" s="112"/>
      <c r="AX35" s="114"/>
    </row>
    <row r="36" spans="1:50" ht="23.25" customHeight="1" x14ac:dyDescent="0.15">
      <c r="A36" s="445" t="s">
        <v>208</v>
      </c>
      <c r="B36" s="446"/>
      <c r="C36" s="446"/>
      <c r="D36" s="446"/>
      <c r="E36" s="446"/>
      <c r="F36" s="447"/>
      <c r="G36" s="193" t="s">
        <v>136</v>
      </c>
      <c r="H36" s="194"/>
      <c r="I36" s="194"/>
      <c r="J36" s="194"/>
      <c r="K36" s="194"/>
      <c r="L36" s="194"/>
      <c r="M36" s="194"/>
      <c r="N36" s="194"/>
      <c r="O36" s="195"/>
      <c r="P36" s="220" t="s">
        <v>55</v>
      </c>
      <c r="Q36" s="194"/>
      <c r="R36" s="194"/>
      <c r="S36" s="194"/>
      <c r="T36" s="194"/>
      <c r="U36" s="194"/>
      <c r="V36" s="194"/>
      <c r="W36" s="194"/>
      <c r="X36" s="195"/>
      <c r="Y36" s="221"/>
      <c r="Z36" s="222"/>
      <c r="AA36" s="223"/>
      <c r="AB36" s="187" t="s">
        <v>11</v>
      </c>
      <c r="AC36" s="188"/>
      <c r="AD36" s="189"/>
      <c r="AE36" s="115" t="s">
        <v>237</v>
      </c>
      <c r="AF36" s="115"/>
      <c r="AG36" s="115"/>
      <c r="AH36" s="115"/>
      <c r="AI36" s="115" t="s">
        <v>253</v>
      </c>
      <c r="AJ36" s="115"/>
      <c r="AK36" s="115"/>
      <c r="AL36" s="115"/>
      <c r="AM36" s="115" t="s">
        <v>350</v>
      </c>
      <c r="AN36" s="115"/>
      <c r="AO36" s="115"/>
      <c r="AP36" s="115"/>
      <c r="AQ36" s="85" t="s">
        <v>166</v>
      </c>
      <c r="AR36" s="86"/>
      <c r="AS36" s="86"/>
      <c r="AT36" s="87"/>
      <c r="AU36" s="194" t="s">
        <v>127</v>
      </c>
      <c r="AV36" s="194"/>
      <c r="AW36" s="194"/>
      <c r="AX36" s="548"/>
    </row>
    <row r="37" spans="1:50" ht="18.75" customHeight="1" x14ac:dyDescent="0.15">
      <c r="A37" s="177"/>
      <c r="B37" s="178"/>
      <c r="C37" s="178"/>
      <c r="D37" s="178"/>
      <c r="E37" s="178"/>
      <c r="F37" s="179"/>
      <c r="G37" s="196"/>
      <c r="H37" s="175"/>
      <c r="I37" s="175"/>
      <c r="J37" s="175"/>
      <c r="K37" s="175"/>
      <c r="L37" s="175"/>
      <c r="M37" s="175"/>
      <c r="N37" s="175"/>
      <c r="O37" s="197"/>
      <c r="P37" s="204"/>
      <c r="Q37" s="175"/>
      <c r="R37" s="175"/>
      <c r="S37" s="175"/>
      <c r="T37" s="175"/>
      <c r="U37" s="175"/>
      <c r="V37" s="175"/>
      <c r="W37" s="175"/>
      <c r="X37" s="197"/>
      <c r="Y37" s="224"/>
      <c r="Z37" s="225"/>
      <c r="AA37" s="226"/>
      <c r="AB37" s="190"/>
      <c r="AC37" s="191"/>
      <c r="AD37" s="192"/>
      <c r="AE37" s="115"/>
      <c r="AF37" s="115"/>
      <c r="AG37" s="115"/>
      <c r="AH37" s="115"/>
      <c r="AI37" s="115"/>
      <c r="AJ37" s="115"/>
      <c r="AK37" s="115"/>
      <c r="AL37" s="115"/>
      <c r="AM37" s="115"/>
      <c r="AN37" s="115"/>
      <c r="AO37" s="115"/>
      <c r="AP37" s="115"/>
      <c r="AQ37" s="116" t="s">
        <v>553</v>
      </c>
      <c r="AR37" s="91"/>
      <c r="AS37" s="82" t="s">
        <v>167</v>
      </c>
      <c r="AT37" s="83"/>
      <c r="AU37" s="90" t="s">
        <v>553</v>
      </c>
      <c r="AV37" s="90"/>
      <c r="AW37" s="175" t="s">
        <v>163</v>
      </c>
      <c r="AX37" s="176"/>
    </row>
    <row r="38" spans="1:50" ht="45" customHeight="1" x14ac:dyDescent="0.15">
      <c r="A38" s="180"/>
      <c r="B38" s="178"/>
      <c r="C38" s="178"/>
      <c r="D38" s="178"/>
      <c r="E38" s="178"/>
      <c r="F38" s="179"/>
      <c r="G38" s="265" t="s">
        <v>558</v>
      </c>
      <c r="H38" s="266"/>
      <c r="I38" s="266"/>
      <c r="J38" s="266"/>
      <c r="K38" s="266"/>
      <c r="L38" s="266"/>
      <c r="M38" s="266"/>
      <c r="N38" s="266"/>
      <c r="O38" s="267"/>
      <c r="P38" s="72" t="s">
        <v>559</v>
      </c>
      <c r="Q38" s="72"/>
      <c r="R38" s="72"/>
      <c r="S38" s="72"/>
      <c r="T38" s="72"/>
      <c r="U38" s="72"/>
      <c r="V38" s="72"/>
      <c r="W38" s="72"/>
      <c r="X38" s="73"/>
      <c r="Y38" s="234" t="s">
        <v>12</v>
      </c>
      <c r="Z38" s="251"/>
      <c r="AA38" s="252"/>
      <c r="AB38" s="230" t="s">
        <v>560</v>
      </c>
      <c r="AC38" s="230"/>
      <c r="AD38" s="230"/>
      <c r="AE38" s="95">
        <v>4343</v>
      </c>
      <c r="AF38" s="96"/>
      <c r="AG38" s="96"/>
      <c r="AH38" s="96"/>
      <c r="AI38" s="95">
        <v>3685</v>
      </c>
      <c r="AJ38" s="96"/>
      <c r="AK38" s="96"/>
      <c r="AL38" s="96"/>
      <c r="AM38" s="95">
        <v>5687</v>
      </c>
      <c r="AN38" s="96"/>
      <c r="AO38" s="96"/>
      <c r="AP38" s="96"/>
      <c r="AQ38" s="131" t="s">
        <v>553</v>
      </c>
      <c r="AR38" s="92"/>
      <c r="AS38" s="92"/>
      <c r="AT38" s="132"/>
      <c r="AU38" s="96" t="s">
        <v>553</v>
      </c>
      <c r="AV38" s="96"/>
      <c r="AW38" s="96"/>
      <c r="AX38" s="97"/>
    </row>
    <row r="39" spans="1:50" ht="45" customHeight="1" x14ac:dyDescent="0.15">
      <c r="A39" s="181"/>
      <c r="B39" s="182"/>
      <c r="C39" s="182"/>
      <c r="D39" s="182"/>
      <c r="E39" s="182"/>
      <c r="F39" s="183"/>
      <c r="G39" s="268"/>
      <c r="H39" s="269"/>
      <c r="I39" s="269"/>
      <c r="J39" s="269"/>
      <c r="K39" s="269"/>
      <c r="L39" s="269"/>
      <c r="M39" s="269"/>
      <c r="N39" s="269"/>
      <c r="O39" s="270"/>
      <c r="P39" s="74"/>
      <c r="Q39" s="74"/>
      <c r="R39" s="74"/>
      <c r="S39" s="74"/>
      <c r="T39" s="74"/>
      <c r="U39" s="74"/>
      <c r="V39" s="74"/>
      <c r="W39" s="74"/>
      <c r="X39" s="75"/>
      <c r="Y39" s="219" t="s">
        <v>51</v>
      </c>
      <c r="Z39" s="214"/>
      <c r="AA39" s="215"/>
      <c r="AB39" s="250" t="s">
        <v>560</v>
      </c>
      <c r="AC39" s="250"/>
      <c r="AD39" s="250"/>
      <c r="AE39" s="95">
        <v>6718</v>
      </c>
      <c r="AF39" s="96"/>
      <c r="AG39" s="96"/>
      <c r="AH39" s="96"/>
      <c r="AI39" s="95">
        <v>4343</v>
      </c>
      <c r="AJ39" s="96"/>
      <c r="AK39" s="96"/>
      <c r="AL39" s="96"/>
      <c r="AM39" s="95">
        <v>3685</v>
      </c>
      <c r="AN39" s="96"/>
      <c r="AO39" s="96"/>
      <c r="AP39" s="96"/>
      <c r="AQ39" s="131" t="s">
        <v>553</v>
      </c>
      <c r="AR39" s="92"/>
      <c r="AS39" s="92"/>
      <c r="AT39" s="132"/>
      <c r="AU39" s="96" t="s">
        <v>553</v>
      </c>
      <c r="AV39" s="96"/>
      <c r="AW39" s="96"/>
      <c r="AX39" s="97"/>
    </row>
    <row r="40" spans="1:50" ht="45" customHeight="1" x14ac:dyDescent="0.15">
      <c r="A40" s="184"/>
      <c r="B40" s="185"/>
      <c r="C40" s="185"/>
      <c r="D40" s="185"/>
      <c r="E40" s="185"/>
      <c r="F40" s="186"/>
      <c r="G40" s="271"/>
      <c r="H40" s="272"/>
      <c r="I40" s="272"/>
      <c r="J40" s="272"/>
      <c r="K40" s="272"/>
      <c r="L40" s="272"/>
      <c r="M40" s="272"/>
      <c r="N40" s="272"/>
      <c r="O40" s="273"/>
      <c r="P40" s="76"/>
      <c r="Q40" s="76"/>
      <c r="R40" s="76"/>
      <c r="S40" s="76"/>
      <c r="T40" s="76"/>
      <c r="U40" s="76"/>
      <c r="V40" s="76"/>
      <c r="W40" s="76"/>
      <c r="X40" s="77"/>
      <c r="Y40" s="219" t="s">
        <v>13</v>
      </c>
      <c r="Z40" s="214"/>
      <c r="AA40" s="215"/>
      <c r="AB40" s="264" t="s">
        <v>164</v>
      </c>
      <c r="AC40" s="264"/>
      <c r="AD40" s="264"/>
      <c r="AE40" s="95">
        <v>64.647216433462305</v>
      </c>
      <c r="AF40" s="96"/>
      <c r="AG40" s="96"/>
      <c r="AH40" s="96"/>
      <c r="AI40" s="95">
        <v>84.849182592677906</v>
      </c>
      <c r="AJ40" s="96"/>
      <c r="AK40" s="96"/>
      <c r="AL40" s="96"/>
      <c r="AM40" s="95">
        <f t="shared" ref="AM40" si="4">AM38/AM39*100</f>
        <v>154.32835820895522</v>
      </c>
      <c r="AN40" s="96"/>
      <c r="AO40" s="96"/>
      <c r="AP40" s="96"/>
      <c r="AQ40" s="131" t="s">
        <v>553</v>
      </c>
      <c r="AR40" s="92"/>
      <c r="AS40" s="92"/>
      <c r="AT40" s="132"/>
      <c r="AU40" s="96" t="s">
        <v>553</v>
      </c>
      <c r="AV40" s="96"/>
      <c r="AW40" s="96"/>
      <c r="AX40" s="97"/>
    </row>
    <row r="41" spans="1:50" ht="31.5" customHeight="1" x14ac:dyDescent="0.15">
      <c r="A41" s="102" t="s">
        <v>228</v>
      </c>
      <c r="B41" s="103"/>
      <c r="C41" s="103"/>
      <c r="D41" s="103"/>
      <c r="E41" s="103"/>
      <c r="F41" s="104"/>
      <c r="G41" s="108" t="s">
        <v>561</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10"/>
    </row>
    <row r="42" spans="1:50" ht="31.5" customHeight="1" thickBot="1" x14ac:dyDescent="0.2">
      <c r="A42" s="105"/>
      <c r="B42" s="106"/>
      <c r="C42" s="106"/>
      <c r="D42" s="106"/>
      <c r="E42" s="106"/>
      <c r="F42" s="107"/>
      <c r="G42" s="111"/>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3"/>
      <c r="AF42" s="113"/>
      <c r="AG42" s="113"/>
      <c r="AH42" s="113"/>
      <c r="AI42" s="113"/>
      <c r="AJ42" s="113"/>
      <c r="AK42" s="113"/>
      <c r="AL42" s="113"/>
      <c r="AM42" s="113"/>
      <c r="AN42" s="113"/>
      <c r="AO42" s="113"/>
      <c r="AP42" s="113"/>
      <c r="AQ42" s="112"/>
      <c r="AR42" s="112"/>
      <c r="AS42" s="112"/>
      <c r="AT42" s="112"/>
      <c r="AU42" s="112"/>
      <c r="AV42" s="112"/>
      <c r="AW42" s="112"/>
      <c r="AX42" s="114"/>
    </row>
    <row r="43" spans="1:50" ht="23.25" customHeight="1" x14ac:dyDescent="0.15">
      <c r="A43" s="245" t="s">
        <v>209</v>
      </c>
      <c r="B43" s="246"/>
      <c r="C43" s="246"/>
      <c r="D43" s="246"/>
      <c r="E43" s="246"/>
      <c r="F43" s="247"/>
      <c r="G43" s="248" t="s">
        <v>56</v>
      </c>
      <c r="H43" s="248"/>
      <c r="I43" s="248"/>
      <c r="J43" s="248"/>
      <c r="K43" s="248"/>
      <c r="L43" s="248"/>
      <c r="M43" s="248"/>
      <c r="N43" s="248"/>
      <c r="O43" s="248"/>
      <c r="P43" s="248"/>
      <c r="Q43" s="248"/>
      <c r="R43" s="248"/>
      <c r="S43" s="248"/>
      <c r="T43" s="248"/>
      <c r="U43" s="248"/>
      <c r="V43" s="248"/>
      <c r="W43" s="248"/>
      <c r="X43" s="249"/>
      <c r="Y43" s="520"/>
      <c r="Z43" s="521"/>
      <c r="AA43" s="522"/>
      <c r="AB43" s="238" t="s">
        <v>11</v>
      </c>
      <c r="AC43" s="238"/>
      <c r="AD43" s="238"/>
      <c r="AE43" s="253" t="s">
        <v>237</v>
      </c>
      <c r="AF43" s="254"/>
      <c r="AG43" s="254"/>
      <c r="AH43" s="255"/>
      <c r="AI43" s="253" t="s">
        <v>253</v>
      </c>
      <c r="AJ43" s="254"/>
      <c r="AK43" s="254"/>
      <c r="AL43" s="255"/>
      <c r="AM43" s="253" t="s">
        <v>350</v>
      </c>
      <c r="AN43" s="254"/>
      <c r="AO43" s="254"/>
      <c r="AP43" s="255"/>
      <c r="AQ43" s="121" t="s">
        <v>258</v>
      </c>
      <c r="AR43" s="122"/>
      <c r="AS43" s="122"/>
      <c r="AT43" s="123"/>
      <c r="AU43" s="121" t="s">
        <v>382</v>
      </c>
      <c r="AV43" s="122"/>
      <c r="AW43" s="122"/>
      <c r="AX43" s="124"/>
    </row>
    <row r="44" spans="1:50" ht="31.5" customHeight="1" x14ac:dyDescent="0.15">
      <c r="A44" s="198"/>
      <c r="B44" s="199"/>
      <c r="C44" s="199"/>
      <c r="D44" s="199"/>
      <c r="E44" s="199"/>
      <c r="F44" s="200"/>
      <c r="G44" s="72" t="s">
        <v>562</v>
      </c>
      <c r="H44" s="72"/>
      <c r="I44" s="72"/>
      <c r="J44" s="72"/>
      <c r="K44" s="72"/>
      <c r="L44" s="72"/>
      <c r="M44" s="72"/>
      <c r="N44" s="72"/>
      <c r="O44" s="72"/>
      <c r="P44" s="72"/>
      <c r="Q44" s="72"/>
      <c r="R44" s="72"/>
      <c r="S44" s="72"/>
      <c r="T44" s="72"/>
      <c r="U44" s="72"/>
      <c r="V44" s="72"/>
      <c r="W44" s="72"/>
      <c r="X44" s="73"/>
      <c r="Y44" s="256" t="s">
        <v>52</v>
      </c>
      <c r="Z44" s="257"/>
      <c r="AA44" s="258"/>
      <c r="AB44" s="230" t="s">
        <v>563</v>
      </c>
      <c r="AC44" s="230"/>
      <c r="AD44" s="230"/>
      <c r="AE44" s="117">
        <v>2</v>
      </c>
      <c r="AF44" s="117"/>
      <c r="AG44" s="117"/>
      <c r="AH44" s="117"/>
      <c r="AI44" s="117">
        <v>2</v>
      </c>
      <c r="AJ44" s="117"/>
      <c r="AK44" s="117"/>
      <c r="AL44" s="117"/>
      <c r="AM44" s="117">
        <v>2</v>
      </c>
      <c r="AN44" s="117"/>
      <c r="AO44" s="117"/>
      <c r="AP44" s="117"/>
      <c r="AQ44" s="117" t="s">
        <v>580</v>
      </c>
      <c r="AR44" s="117"/>
      <c r="AS44" s="117"/>
      <c r="AT44" s="117"/>
      <c r="AU44" s="95" t="s">
        <v>580</v>
      </c>
      <c r="AV44" s="96"/>
      <c r="AW44" s="96"/>
      <c r="AX44" s="97"/>
    </row>
    <row r="45" spans="1:50" ht="23.25" customHeight="1" x14ac:dyDescent="0.15">
      <c r="A45" s="201"/>
      <c r="B45" s="202"/>
      <c r="C45" s="202"/>
      <c r="D45" s="202"/>
      <c r="E45" s="202"/>
      <c r="F45" s="203"/>
      <c r="G45" s="76"/>
      <c r="H45" s="76"/>
      <c r="I45" s="76"/>
      <c r="J45" s="76"/>
      <c r="K45" s="76"/>
      <c r="L45" s="76"/>
      <c r="M45" s="76"/>
      <c r="N45" s="76"/>
      <c r="O45" s="76"/>
      <c r="P45" s="76"/>
      <c r="Q45" s="76"/>
      <c r="R45" s="76"/>
      <c r="S45" s="76"/>
      <c r="T45" s="76"/>
      <c r="U45" s="76"/>
      <c r="V45" s="76"/>
      <c r="W45" s="76"/>
      <c r="X45" s="77"/>
      <c r="Y45" s="216" t="s">
        <v>53</v>
      </c>
      <c r="Z45" s="217"/>
      <c r="AA45" s="218"/>
      <c r="AB45" s="230" t="s">
        <v>563</v>
      </c>
      <c r="AC45" s="230"/>
      <c r="AD45" s="230"/>
      <c r="AE45" s="117">
        <v>2</v>
      </c>
      <c r="AF45" s="117"/>
      <c r="AG45" s="117"/>
      <c r="AH45" s="117"/>
      <c r="AI45" s="117">
        <v>2</v>
      </c>
      <c r="AJ45" s="117"/>
      <c r="AK45" s="117"/>
      <c r="AL45" s="117"/>
      <c r="AM45" s="117">
        <v>2</v>
      </c>
      <c r="AN45" s="117"/>
      <c r="AO45" s="117"/>
      <c r="AP45" s="117"/>
      <c r="AQ45" s="117">
        <v>2</v>
      </c>
      <c r="AR45" s="117"/>
      <c r="AS45" s="117"/>
      <c r="AT45" s="117"/>
      <c r="AU45" s="100">
        <v>2</v>
      </c>
      <c r="AV45" s="101"/>
      <c r="AW45" s="101"/>
      <c r="AX45" s="125"/>
    </row>
    <row r="46" spans="1:50" ht="23.25" customHeight="1" x14ac:dyDescent="0.15">
      <c r="A46" s="205" t="s">
        <v>14</v>
      </c>
      <c r="B46" s="206"/>
      <c r="C46" s="206"/>
      <c r="D46" s="206"/>
      <c r="E46" s="206"/>
      <c r="F46" s="207"/>
      <c r="G46" s="214" t="s">
        <v>15</v>
      </c>
      <c r="H46" s="214"/>
      <c r="I46" s="214"/>
      <c r="J46" s="214"/>
      <c r="K46" s="214"/>
      <c r="L46" s="214"/>
      <c r="M46" s="214"/>
      <c r="N46" s="214"/>
      <c r="O46" s="214"/>
      <c r="P46" s="214"/>
      <c r="Q46" s="214"/>
      <c r="R46" s="214"/>
      <c r="S46" s="214"/>
      <c r="T46" s="214"/>
      <c r="U46" s="214"/>
      <c r="V46" s="214"/>
      <c r="W46" s="214"/>
      <c r="X46" s="215"/>
      <c r="Y46" s="261"/>
      <c r="Z46" s="262"/>
      <c r="AA46" s="263"/>
      <c r="AB46" s="219" t="s">
        <v>11</v>
      </c>
      <c r="AC46" s="214"/>
      <c r="AD46" s="215"/>
      <c r="AE46" s="115" t="s">
        <v>237</v>
      </c>
      <c r="AF46" s="115"/>
      <c r="AG46" s="115"/>
      <c r="AH46" s="115"/>
      <c r="AI46" s="115" t="s">
        <v>253</v>
      </c>
      <c r="AJ46" s="115"/>
      <c r="AK46" s="115"/>
      <c r="AL46" s="115"/>
      <c r="AM46" s="115" t="s">
        <v>350</v>
      </c>
      <c r="AN46" s="115"/>
      <c r="AO46" s="115"/>
      <c r="AP46" s="115"/>
      <c r="AQ46" s="278" t="s">
        <v>383</v>
      </c>
      <c r="AR46" s="279"/>
      <c r="AS46" s="279"/>
      <c r="AT46" s="279"/>
      <c r="AU46" s="279"/>
      <c r="AV46" s="279"/>
      <c r="AW46" s="279"/>
      <c r="AX46" s="280"/>
    </row>
    <row r="47" spans="1:50" ht="31.5" customHeight="1" x14ac:dyDescent="0.15">
      <c r="A47" s="208"/>
      <c r="B47" s="209"/>
      <c r="C47" s="209"/>
      <c r="D47" s="209"/>
      <c r="E47" s="209"/>
      <c r="F47" s="210"/>
      <c r="G47" s="170" t="s">
        <v>564</v>
      </c>
      <c r="H47" s="170"/>
      <c r="I47" s="170"/>
      <c r="J47" s="170"/>
      <c r="K47" s="170"/>
      <c r="L47" s="170"/>
      <c r="M47" s="170"/>
      <c r="N47" s="170"/>
      <c r="O47" s="170"/>
      <c r="P47" s="170"/>
      <c r="Q47" s="170"/>
      <c r="R47" s="170"/>
      <c r="S47" s="170"/>
      <c r="T47" s="170"/>
      <c r="U47" s="170"/>
      <c r="V47" s="170"/>
      <c r="W47" s="170"/>
      <c r="X47" s="170"/>
      <c r="Y47" s="227" t="s">
        <v>14</v>
      </c>
      <c r="Z47" s="228"/>
      <c r="AA47" s="229"/>
      <c r="AB47" s="231" t="s">
        <v>565</v>
      </c>
      <c r="AC47" s="232"/>
      <c r="AD47" s="233"/>
      <c r="AE47" s="117">
        <v>1536</v>
      </c>
      <c r="AF47" s="117"/>
      <c r="AG47" s="117"/>
      <c r="AH47" s="117"/>
      <c r="AI47" s="117">
        <v>1101</v>
      </c>
      <c r="AJ47" s="117"/>
      <c r="AK47" s="117"/>
      <c r="AL47" s="117"/>
      <c r="AM47" s="117">
        <v>378</v>
      </c>
      <c r="AN47" s="117"/>
      <c r="AO47" s="117"/>
      <c r="AP47" s="117"/>
      <c r="AQ47" s="95">
        <v>1894</v>
      </c>
      <c r="AR47" s="96"/>
      <c r="AS47" s="96"/>
      <c r="AT47" s="96"/>
      <c r="AU47" s="96"/>
      <c r="AV47" s="96"/>
      <c r="AW47" s="96"/>
      <c r="AX47" s="97"/>
    </row>
    <row r="48" spans="1:50" ht="23.25" customHeight="1" thickBot="1" x14ac:dyDescent="0.2">
      <c r="A48" s="211"/>
      <c r="B48" s="212"/>
      <c r="C48" s="212"/>
      <c r="D48" s="212"/>
      <c r="E48" s="212"/>
      <c r="F48" s="213"/>
      <c r="G48" s="171"/>
      <c r="H48" s="171"/>
      <c r="I48" s="171"/>
      <c r="J48" s="171"/>
      <c r="K48" s="171"/>
      <c r="L48" s="171"/>
      <c r="M48" s="171"/>
      <c r="N48" s="171"/>
      <c r="O48" s="171"/>
      <c r="P48" s="171"/>
      <c r="Q48" s="171"/>
      <c r="R48" s="171"/>
      <c r="S48" s="171"/>
      <c r="T48" s="171"/>
      <c r="U48" s="171"/>
      <c r="V48" s="171"/>
      <c r="W48" s="171"/>
      <c r="X48" s="171"/>
      <c r="Y48" s="234" t="s">
        <v>46</v>
      </c>
      <c r="Z48" s="217"/>
      <c r="AA48" s="218"/>
      <c r="AB48" s="235" t="s">
        <v>566</v>
      </c>
      <c r="AC48" s="236"/>
      <c r="AD48" s="237"/>
      <c r="AE48" s="259" t="s">
        <v>567</v>
      </c>
      <c r="AF48" s="259"/>
      <c r="AG48" s="259"/>
      <c r="AH48" s="259"/>
      <c r="AI48" s="259" t="s">
        <v>568</v>
      </c>
      <c r="AJ48" s="259"/>
      <c r="AK48" s="259"/>
      <c r="AL48" s="259"/>
      <c r="AM48" s="259" t="s">
        <v>598</v>
      </c>
      <c r="AN48" s="259"/>
      <c r="AO48" s="259"/>
      <c r="AP48" s="259"/>
      <c r="AQ48" s="259" t="s">
        <v>586</v>
      </c>
      <c r="AR48" s="259"/>
      <c r="AS48" s="259"/>
      <c r="AT48" s="259"/>
      <c r="AU48" s="259"/>
      <c r="AV48" s="259"/>
      <c r="AW48" s="259"/>
      <c r="AX48" s="260"/>
    </row>
    <row r="49" spans="1:50" ht="23.25" customHeight="1" x14ac:dyDescent="0.15">
      <c r="A49" s="545" t="s">
        <v>44</v>
      </c>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7"/>
    </row>
    <row r="50" spans="1:50" ht="31.5" customHeight="1" x14ac:dyDescent="0.15">
      <c r="A50" s="5"/>
      <c r="B50" s="6"/>
      <c r="C50" s="160" t="s">
        <v>29</v>
      </c>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61"/>
      <c r="AD50" s="159" t="s">
        <v>33</v>
      </c>
      <c r="AE50" s="159"/>
      <c r="AF50" s="159"/>
      <c r="AG50" s="490" t="s">
        <v>28</v>
      </c>
      <c r="AH50" s="159"/>
      <c r="AI50" s="159"/>
      <c r="AJ50" s="159"/>
      <c r="AK50" s="159"/>
      <c r="AL50" s="159"/>
      <c r="AM50" s="159"/>
      <c r="AN50" s="159"/>
      <c r="AO50" s="159"/>
      <c r="AP50" s="159"/>
      <c r="AQ50" s="159"/>
      <c r="AR50" s="159"/>
      <c r="AS50" s="159"/>
      <c r="AT50" s="159"/>
      <c r="AU50" s="159"/>
      <c r="AV50" s="159"/>
      <c r="AW50" s="159"/>
      <c r="AX50" s="491"/>
    </row>
    <row r="51" spans="1:50" ht="71.25" customHeight="1" x14ac:dyDescent="0.15">
      <c r="A51" s="533" t="s">
        <v>132</v>
      </c>
      <c r="B51" s="534"/>
      <c r="C51" s="383" t="s">
        <v>133</v>
      </c>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5"/>
      <c r="AD51" s="133" t="s">
        <v>578</v>
      </c>
      <c r="AE51" s="134"/>
      <c r="AF51" s="134"/>
      <c r="AG51" s="162" t="s">
        <v>602</v>
      </c>
      <c r="AH51" s="163"/>
      <c r="AI51" s="163"/>
      <c r="AJ51" s="163"/>
      <c r="AK51" s="163"/>
      <c r="AL51" s="163"/>
      <c r="AM51" s="163"/>
      <c r="AN51" s="163"/>
      <c r="AO51" s="163"/>
      <c r="AP51" s="163"/>
      <c r="AQ51" s="163"/>
      <c r="AR51" s="163"/>
      <c r="AS51" s="163"/>
      <c r="AT51" s="163"/>
      <c r="AU51" s="163"/>
      <c r="AV51" s="163"/>
      <c r="AW51" s="163"/>
      <c r="AX51" s="164"/>
    </row>
    <row r="52" spans="1:50" ht="57" customHeight="1" x14ac:dyDescent="0.15">
      <c r="A52" s="535"/>
      <c r="B52" s="536"/>
      <c r="C52" s="482" t="s">
        <v>34</v>
      </c>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169"/>
      <c r="AD52" s="126" t="s">
        <v>578</v>
      </c>
      <c r="AE52" s="127"/>
      <c r="AF52" s="127"/>
      <c r="AG52" s="69" t="s">
        <v>587</v>
      </c>
      <c r="AH52" s="70"/>
      <c r="AI52" s="70"/>
      <c r="AJ52" s="70"/>
      <c r="AK52" s="70"/>
      <c r="AL52" s="70"/>
      <c r="AM52" s="70"/>
      <c r="AN52" s="70"/>
      <c r="AO52" s="70"/>
      <c r="AP52" s="70"/>
      <c r="AQ52" s="70"/>
      <c r="AR52" s="70"/>
      <c r="AS52" s="70"/>
      <c r="AT52" s="70"/>
      <c r="AU52" s="70"/>
      <c r="AV52" s="70"/>
      <c r="AW52" s="70"/>
      <c r="AX52" s="71"/>
    </row>
    <row r="53" spans="1:50" ht="69" customHeight="1" x14ac:dyDescent="0.15">
      <c r="A53" s="537"/>
      <c r="B53" s="538"/>
      <c r="C53" s="484" t="s">
        <v>134</v>
      </c>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6"/>
      <c r="AD53" s="451" t="s">
        <v>578</v>
      </c>
      <c r="AE53" s="452"/>
      <c r="AF53" s="452"/>
      <c r="AG53" s="88" t="s">
        <v>588</v>
      </c>
      <c r="AH53" s="74"/>
      <c r="AI53" s="74"/>
      <c r="AJ53" s="74"/>
      <c r="AK53" s="74"/>
      <c r="AL53" s="74"/>
      <c r="AM53" s="74"/>
      <c r="AN53" s="74"/>
      <c r="AO53" s="74"/>
      <c r="AP53" s="74"/>
      <c r="AQ53" s="74"/>
      <c r="AR53" s="74"/>
      <c r="AS53" s="74"/>
      <c r="AT53" s="74"/>
      <c r="AU53" s="74"/>
      <c r="AV53" s="74"/>
      <c r="AW53" s="74"/>
      <c r="AX53" s="89"/>
    </row>
    <row r="54" spans="1:50" ht="36" customHeight="1" x14ac:dyDescent="0.15">
      <c r="A54" s="321" t="s">
        <v>36</v>
      </c>
      <c r="B54" s="322"/>
      <c r="C54" s="487" t="s">
        <v>38</v>
      </c>
      <c r="D54" s="488"/>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489"/>
      <c r="AD54" s="389" t="s">
        <v>578</v>
      </c>
      <c r="AE54" s="390"/>
      <c r="AF54" s="390"/>
      <c r="AG54" s="78" t="s">
        <v>606</v>
      </c>
      <c r="AH54" s="72"/>
      <c r="AI54" s="72"/>
      <c r="AJ54" s="72"/>
      <c r="AK54" s="72"/>
      <c r="AL54" s="72"/>
      <c r="AM54" s="72"/>
      <c r="AN54" s="72"/>
      <c r="AO54" s="72"/>
      <c r="AP54" s="72"/>
      <c r="AQ54" s="72"/>
      <c r="AR54" s="72"/>
      <c r="AS54" s="72"/>
      <c r="AT54" s="72"/>
      <c r="AU54" s="72"/>
      <c r="AV54" s="72"/>
      <c r="AW54" s="72"/>
      <c r="AX54" s="79"/>
    </row>
    <row r="55" spans="1:50" ht="36" customHeight="1" x14ac:dyDescent="0.15">
      <c r="A55" s="323"/>
      <c r="B55" s="324"/>
      <c r="C55" s="463"/>
      <c r="D55" s="464"/>
      <c r="E55" s="405" t="s">
        <v>229</v>
      </c>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7"/>
      <c r="AD55" s="126" t="s">
        <v>589</v>
      </c>
      <c r="AE55" s="127"/>
      <c r="AF55" s="344"/>
      <c r="AG55" s="88"/>
      <c r="AH55" s="74"/>
      <c r="AI55" s="74"/>
      <c r="AJ55" s="74"/>
      <c r="AK55" s="74"/>
      <c r="AL55" s="74"/>
      <c r="AM55" s="74"/>
      <c r="AN55" s="74"/>
      <c r="AO55" s="74"/>
      <c r="AP55" s="74"/>
      <c r="AQ55" s="74"/>
      <c r="AR55" s="74"/>
      <c r="AS55" s="74"/>
      <c r="AT55" s="74"/>
      <c r="AU55" s="74"/>
      <c r="AV55" s="74"/>
      <c r="AW55" s="74"/>
      <c r="AX55" s="89"/>
    </row>
    <row r="56" spans="1:50" ht="36" customHeight="1" x14ac:dyDescent="0.15">
      <c r="A56" s="323"/>
      <c r="B56" s="324"/>
      <c r="C56" s="465"/>
      <c r="D56" s="466"/>
      <c r="E56" s="408" t="s">
        <v>197</v>
      </c>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10"/>
      <c r="AD56" s="501" t="s">
        <v>589</v>
      </c>
      <c r="AE56" s="502"/>
      <c r="AF56" s="502"/>
      <c r="AG56" s="88"/>
      <c r="AH56" s="74"/>
      <c r="AI56" s="74"/>
      <c r="AJ56" s="74"/>
      <c r="AK56" s="74"/>
      <c r="AL56" s="74"/>
      <c r="AM56" s="74"/>
      <c r="AN56" s="74"/>
      <c r="AO56" s="74"/>
      <c r="AP56" s="74"/>
      <c r="AQ56" s="74"/>
      <c r="AR56" s="74"/>
      <c r="AS56" s="74"/>
      <c r="AT56" s="74"/>
      <c r="AU56" s="74"/>
      <c r="AV56" s="74"/>
      <c r="AW56" s="74"/>
      <c r="AX56" s="89"/>
    </row>
    <row r="57" spans="1:50" ht="23.25" customHeight="1" x14ac:dyDescent="0.15">
      <c r="A57" s="323"/>
      <c r="B57" s="325"/>
      <c r="C57" s="479" t="s">
        <v>39</v>
      </c>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290" t="s">
        <v>590</v>
      </c>
      <c r="AE57" s="291"/>
      <c r="AF57" s="291"/>
      <c r="AG57" s="417" t="s">
        <v>591</v>
      </c>
      <c r="AH57" s="418"/>
      <c r="AI57" s="418"/>
      <c r="AJ57" s="418"/>
      <c r="AK57" s="418"/>
      <c r="AL57" s="418"/>
      <c r="AM57" s="418"/>
      <c r="AN57" s="418"/>
      <c r="AO57" s="418"/>
      <c r="AP57" s="418"/>
      <c r="AQ57" s="418"/>
      <c r="AR57" s="418"/>
      <c r="AS57" s="418"/>
      <c r="AT57" s="418"/>
      <c r="AU57" s="418"/>
      <c r="AV57" s="418"/>
      <c r="AW57" s="418"/>
      <c r="AX57" s="419"/>
    </row>
    <row r="58" spans="1:50" ht="38.25" customHeight="1" x14ac:dyDescent="0.15">
      <c r="A58" s="323"/>
      <c r="B58" s="325"/>
      <c r="C58" s="168" t="s">
        <v>135</v>
      </c>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26" t="s">
        <v>578</v>
      </c>
      <c r="AE58" s="127"/>
      <c r="AF58" s="127"/>
      <c r="AG58" s="69" t="s">
        <v>603</v>
      </c>
      <c r="AH58" s="70"/>
      <c r="AI58" s="70"/>
      <c r="AJ58" s="70"/>
      <c r="AK58" s="70"/>
      <c r="AL58" s="70"/>
      <c r="AM58" s="70"/>
      <c r="AN58" s="70"/>
      <c r="AO58" s="70"/>
      <c r="AP58" s="70"/>
      <c r="AQ58" s="70"/>
      <c r="AR58" s="70"/>
      <c r="AS58" s="70"/>
      <c r="AT58" s="70"/>
      <c r="AU58" s="70"/>
      <c r="AV58" s="70"/>
      <c r="AW58" s="70"/>
      <c r="AX58" s="71"/>
    </row>
    <row r="59" spans="1:50" ht="23.25" customHeight="1" x14ac:dyDescent="0.15">
      <c r="A59" s="323"/>
      <c r="B59" s="325"/>
      <c r="C59" s="168" t="s">
        <v>35</v>
      </c>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26" t="s">
        <v>590</v>
      </c>
      <c r="AE59" s="127"/>
      <c r="AF59" s="127"/>
      <c r="AG59" s="69" t="s">
        <v>591</v>
      </c>
      <c r="AH59" s="70"/>
      <c r="AI59" s="70"/>
      <c r="AJ59" s="70"/>
      <c r="AK59" s="70"/>
      <c r="AL59" s="70"/>
      <c r="AM59" s="70"/>
      <c r="AN59" s="70"/>
      <c r="AO59" s="70"/>
      <c r="AP59" s="70"/>
      <c r="AQ59" s="70"/>
      <c r="AR59" s="70"/>
      <c r="AS59" s="70"/>
      <c r="AT59" s="70"/>
      <c r="AU59" s="70"/>
      <c r="AV59" s="70"/>
      <c r="AW59" s="70"/>
      <c r="AX59" s="71"/>
    </row>
    <row r="60" spans="1:50" ht="55.5" customHeight="1" x14ac:dyDescent="0.15">
      <c r="A60" s="323"/>
      <c r="B60" s="325"/>
      <c r="C60" s="168" t="s">
        <v>40</v>
      </c>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296"/>
      <c r="AD60" s="126" t="s">
        <v>578</v>
      </c>
      <c r="AE60" s="127"/>
      <c r="AF60" s="127"/>
      <c r="AG60" s="69" t="s">
        <v>607</v>
      </c>
      <c r="AH60" s="70"/>
      <c r="AI60" s="70"/>
      <c r="AJ60" s="70"/>
      <c r="AK60" s="70"/>
      <c r="AL60" s="70"/>
      <c r="AM60" s="70"/>
      <c r="AN60" s="70"/>
      <c r="AO60" s="70"/>
      <c r="AP60" s="70"/>
      <c r="AQ60" s="70"/>
      <c r="AR60" s="70"/>
      <c r="AS60" s="70"/>
      <c r="AT60" s="70"/>
      <c r="AU60" s="70"/>
      <c r="AV60" s="70"/>
      <c r="AW60" s="70"/>
      <c r="AX60" s="71"/>
    </row>
    <row r="61" spans="1:50" ht="66" customHeight="1" x14ac:dyDescent="0.15">
      <c r="A61" s="323"/>
      <c r="B61" s="325"/>
      <c r="C61" s="168" t="s">
        <v>206</v>
      </c>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296"/>
      <c r="AD61" s="451" t="s">
        <v>578</v>
      </c>
      <c r="AE61" s="452"/>
      <c r="AF61" s="452"/>
      <c r="AG61" s="476" t="s">
        <v>608</v>
      </c>
      <c r="AH61" s="477"/>
      <c r="AI61" s="477"/>
      <c r="AJ61" s="477"/>
      <c r="AK61" s="477"/>
      <c r="AL61" s="477"/>
      <c r="AM61" s="477"/>
      <c r="AN61" s="477"/>
      <c r="AO61" s="477"/>
      <c r="AP61" s="477"/>
      <c r="AQ61" s="477"/>
      <c r="AR61" s="477"/>
      <c r="AS61" s="477"/>
      <c r="AT61" s="477"/>
      <c r="AU61" s="477"/>
      <c r="AV61" s="477"/>
      <c r="AW61" s="477"/>
      <c r="AX61" s="478"/>
    </row>
    <row r="62" spans="1:50" ht="27" customHeight="1" x14ac:dyDescent="0.15">
      <c r="A62" s="323"/>
      <c r="B62" s="325"/>
      <c r="C62" s="574" t="s">
        <v>207</v>
      </c>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6"/>
      <c r="AD62" s="126" t="s">
        <v>590</v>
      </c>
      <c r="AE62" s="127"/>
      <c r="AF62" s="344"/>
      <c r="AG62" s="69" t="s">
        <v>591</v>
      </c>
      <c r="AH62" s="70"/>
      <c r="AI62" s="70"/>
      <c r="AJ62" s="70"/>
      <c r="AK62" s="70"/>
      <c r="AL62" s="70"/>
      <c r="AM62" s="70"/>
      <c r="AN62" s="70"/>
      <c r="AO62" s="70"/>
      <c r="AP62" s="70"/>
      <c r="AQ62" s="70"/>
      <c r="AR62" s="70"/>
      <c r="AS62" s="70"/>
      <c r="AT62" s="70"/>
      <c r="AU62" s="70"/>
      <c r="AV62" s="70"/>
      <c r="AW62" s="70"/>
      <c r="AX62" s="71"/>
    </row>
    <row r="63" spans="1:50" ht="37.5" customHeight="1" x14ac:dyDescent="0.15">
      <c r="A63" s="326"/>
      <c r="B63" s="327"/>
      <c r="C63" s="328" t="s">
        <v>198</v>
      </c>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30"/>
      <c r="AD63" s="473" t="s">
        <v>578</v>
      </c>
      <c r="AE63" s="474"/>
      <c r="AF63" s="475"/>
      <c r="AG63" s="411" t="s">
        <v>609</v>
      </c>
      <c r="AH63" s="412"/>
      <c r="AI63" s="412"/>
      <c r="AJ63" s="412"/>
      <c r="AK63" s="412"/>
      <c r="AL63" s="412"/>
      <c r="AM63" s="412"/>
      <c r="AN63" s="412"/>
      <c r="AO63" s="412"/>
      <c r="AP63" s="412"/>
      <c r="AQ63" s="412"/>
      <c r="AR63" s="412"/>
      <c r="AS63" s="412"/>
      <c r="AT63" s="412"/>
      <c r="AU63" s="412"/>
      <c r="AV63" s="412"/>
      <c r="AW63" s="412"/>
      <c r="AX63" s="413"/>
    </row>
    <row r="64" spans="1:50" ht="90" customHeight="1" x14ac:dyDescent="0.15">
      <c r="A64" s="321" t="s">
        <v>37</v>
      </c>
      <c r="B64" s="453"/>
      <c r="C64" s="454" t="s">
        <v>199</v>
      </c>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6"/>
      <c r="AD64" s="290" t="s">
        <v>578</v>
      </c>
      <c r="AE64" s="291"/>
      <c r="AF64" s="337"/>
      <c r="AG64" s="417" t="s">
        <v>599</v>
      </c>
      <c r="AH64" s="418"/>
      <c r="AI64" s="418"/>
      <c r="AJ64" s="418"/>
      <c r="AK64" s="418"/>
      <c r="AL64" s="418"/>
      <c r="AM64" s="418"/>
      <c r="AN64" s="418"/>
      <c r="AO64" s="418"/>
      <c r="AP64" s="418"/>
      <c r="AQ64" s="418"/>
      <c r="AR64" s="418"/>
      <c r="AS64" s="418"/>
      <c r="AT64" s="418"/>
      <c r="AU64" s="418"/>
      <c r="AV64" s="418"/>
      <c r="AW64" s="418"/>
      <c r="AX64" s="419"/>
    </row>
    <row r="65" spans="1:51" ht="90" customHeight="1" x14ac:dyDescent="0.15">
      <c r="A65" s="323"/>
      <c r="B65" s="325"/>
      <c r="C65" s="303" t="s">
        <v>42</v>
      </c>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5"/>
      <c r="AD65" s="307" t="s">
        <v>590</v>
      </c>
      <c r="AE65" s="308"/>
      <c r="AF65" s="308"/>
      <c r="AG65" s="69" t="s">
        <v>616</v>
      </c>
      <c r="AH65" s="70"/>
      <c r="AI65" s="70"/>
      <c r="AJ65" s="70"/>
      <c r="AK65" s="70"/>
      <c r="AL65" s="70"/>
      <c r="AM65" s="70"/>
      <c r="AN65" s="70"/>
      <c r="AO65" s="70"/>
      <c r="AP65" s="70"/>
      <c r="AQ65" s="70"/>
      <c r="AR65" s="70"/>
      <c r="AS65" s="70"/>
      <c r="AT65" s="70"/>
      <c r="AU65" s="70"/>
      <c r="AV65" s="70"/>
      <c r="AW65" s="70"/>
      <c r="AX65" s="71"/>
    </row>
    <row r="66" spans="1:51" ht="90" customHeight="1" x14ac:dyDescent="0.15">
      <c r="A66" s="323"/>
      <c r="B66" s="325"/>
      <c r="C66" s="168" t="s">
        <v>168</v>
      </c>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26" t="s">
        <v>578</v>
      </c>
      <c r="AE66" s="127"/>
      <c r="AF66" s="127"/>
      <c r="AG66" s="69" t="s">
        <v>593</v>
      </c>
      <c r="AH66" s="70"/>
      <c r="AI66" s="70"/>
      <c r="AJ66" s="70"/>
      <c r="AK66" s="70"/>
      <c r="AL66" s="70"/>
      <c r="AM66" s="70"/>
      <c r="AN66" s="70"/>
      <c r="AO66" s="70"/>
      <c r="AP66" s="70"/>
      <c r="AQ66" s="70"/>
      <c r="AR66" s="70"/>
      <c r="AS66" s="70"/>
      <c r="AT66" s="70"/>
      <c r="AU66" s="70"/>
      <c r="AV66" s="70"/>
      <c r="AW66" s="70"/>
      <c r="AX66" s="71"/>
    </row>
    <row r="67" spans="1:51" ht="72" customHeight="1" x14ac:dyDescent="0.15">
      <c r="A67" s="326"/>
      <c r="B67" s="327"/>
      <c r="C67" s="168" t="s">
        <v>41</v>
      </c>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26" t="s">
        <v>578</v>
      </c>
      <c r="AE67" s="127"/>
      <c r="AF67" s="127"/>
      <c r="AG67" s="80" t="s">
        <v>592</v>
      </c>
      <c r="AH67" s="76"/>
      <c r="AI67" s="76"/>
      <c r="AJ67" s="76"/>
      <c r="AK67" s="76"/>
      <c r="AL67" s="76"/>
      <c r="AM67" s="76"/>
      <c r="AN67" s="76"/>
      <c r="AO67" s="76"/>
      <c r="AP67" s="76"/>
      <c r="AQ67" s="76"/>
      <c r="AR67" s="76"/>
      <c r="AS67" s="76"/>
      <c r="AT67" s="76"/>
      <c r="AU67" s="76"/>
      <c r="AV67" s="76"/>
      <c r="AW67" s="76"/>
      <c r="AX67" s="81"/>
    </row>
    <row r="68" spans="1:51" ht="133.5" customHeight="1" x14ac:dyDescent="0.15">
      <c r="A68" s="321" t="s">
        <v>45</v>
      </c>
      <c r="B68" s="468"/>
      <c r="C68" s="481" t="s">
        <v>50</v>
      </c>
      <c r="D68" s="503"/>
      <c r="E68" s="503"/>
      <c r="F68" s="504"/>
      <c r="G68" s="276" t="s">
        <v>604</v>
      </c>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7"/>
    </row>
    <row r="69" spans="1:51" ht="53.25" customHeight="1" thickBot="1" x14ac:dyDescent="0.2">
      <c r="A69" s="469"/>
      <c r="B69" s="470"/>
      <c r="C69" s="423" t="s">
        <v>54</v>
      </c>
      <c r="D69" s="424"/>
      <c r="E69" s="424"/>
      <c r="F69" s="425"/>
      <c r="G69" s="274" t="s">
        <v>605</v>
      </c>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5"/>
    </row>
    <row r="70" spans="1:51" ht="33.75" customHeight="1" x14ac:dyDescent="0.15">
      <c r="A70" s="420" t="s">
        <v>30</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row>
    <row r="71" spans="1:51" ht="71.25" customHeight="1" thickBot="1" x14ac:dyDescent="0.2">
      <c r="A71" s="315" t="s">
        <v>614</v>
      </c>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7"/>
    </row>
    <row r="72" spans="1:51" ht="33.75" customHeight="1" x14ac:dyDescent="0.15">
      <c r="A72" s="414" t="s">
        <v>31</v>
      </c>
      <c r="B72" s="415"/>
      <c r="C72" s="415"/>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6"/>
    </row>
    <row r="73" spans="1:51" ht="71.25" customHeight="1" thickBot="1" x14ac:dyDescent="0.2">
      <c r="A73" s="354" t="s">
        <v>131</v>
      </c>
      <c r="B73" s="355"/>
      <c r="C73" s="355"/>
      <c r="D73" s="355"/>
      <c r="E73" s="356"/>
      <c r="F73" s="404" t="s">
        <v>615</v>
      </c>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row>
    <row r="74" spans="1:51" ht="33.75" customHeight="1" x14ac:dyDescent="0.15">
      <c r="A74" s="414" t="s">
        <v>43</v>
      </c>
      <c r="B74" s="415"/>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row>
    <row r="75" spans="1:51" ht="71.25" customHeight="1" thickBot="1" x14ac:dyDescent="0.2">
      <c r="A75" s="354" t="s">
        <v>131</v>
      </c>
      <c r="B75" s="355"/>
      <c r="C75" s="355"/>
      <c r="D75" s="355"/>
      <c r="E75" s="356"/>
      <c r="F75" s="318" t="s">
        <v>617</v>
      </c>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20"/>
    </row>
    <row r="76" spans="1:51" ht="33.75" customHeight="1" x14ac:dyDescent="0.15">
      <c r="A76" s="426" t="s">
        <v>32</v>
      </c>
      <c r="B76" s="427"/>
      <c r="C76" s="427"/>
      <c r="D76" s="427"/>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8"/>
    </row>
    <row r="77" spans="1:51" ht="71.25" customHeight="1" thickBot="1" x14ac:dyDescent="0.2">
      <c r="A77" s="459"/>
      <c r="B77" s="460"/>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1"/>
    </row>
    <row r="78" spans="1:51" ht="33.75" customHeight="1" x14ac:dyDescent="0.15">
      <c r="A78" s="331" t="s">
        <v>210</v>
      </c>
      <c r="B78" s="332"/>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3"/>
      <c r="AY78" s="10"/>
    </row>
    <row r="79" spans="1:51" ht="28.5" customHeight="1" x14ac:dyDescent="0.15">
      <c r="A79" s="616" t="s">
        <v>510</v>
      </c>
      <c r="B79" s="93"/>
      <c r="C79" s="93"/>
      <c r="D79" s="94"/>
      <c r="E79" s="581" t="s">
        <v>569</v>
      </c>
      <c r="F79" s="582"/>
      <c r="G79" s="582"/>
      <c r="H79" s="582"/>
      <c r="I79" s="582"/>
      <c r="J79" s="582"/>
      <c r="K79" s="582"/>
      <c r="L79" s="582"/>
      <c r="M79" s="582"/>
      <c r="N79" s="582"/>
      <c r="O79" s="582"/>
      <c r="P79" s="584"/>
      <c r="Q79" s="581"/>
      <c r="R79" s="582"/>
      <c r="S79" s="582"/>
      <c r="T79" s="582"/>
      <c r="U79" s="582"/>
      <c r="V79" s="582"/>
      <c r="W79" s="582"/>
      <c r="X79" s="582"/>
      <c r="Y79" s="582"/>
      <c r="Z79" s="582"/>
      <c r="AA79" s="582"/>
      <c r="AB79" s="584"/>
      <c r="AC79" s="581"/>
      <c r="AD79" s="582"/>
      <c r="AE79" s="582"/>
      <c r="AF79" s="582"/>
      <c r="AG79" s="582"/>
      <c r="AH79" s="582"/>
      <c r="AI79" s="582"/>
      <c r="AJ79" s="582"/>
      <c r="AK79" s="582"/>
      <c r="AL79" s="582"/>
      <c r="AM79" s="582"/>
      <c r="AN79" s="584"/>
      <c r="AO79" s="581"/>
      <c r="AP79" s="582"/>
      <c r="AQ79" s="582"/>
      <c r="AR79" s="582"/>
      <c r="AS79" s="582"/>
      <c r="AT79" s="582"/>
      <c r="AU79" s="582"/>
      <c r="AV79" s="582"/>
      <c r="AW79" s="582"/>
      <c r="AX79" s="583"/>
    </row>
    <row r="80" spans="1:51" ht="28.5" customHeight="1" x14ac:dyDescent="0.15">
      <c r="A80" s="151" t="s">
        <v>244</v>
      </c>
      <c r="B80" s="151"/>
      <c r="C80" s="151"/>
      <c r="D80" s="151"/>
      <c r="E80" s="581" t="s">
        <v>570</v>
      </c>
      <c r="F80" s="582"/>
      <c r="G80" s="582"/>
      <c r="H80" s="582"/>
      <c r="I80" s="582"/>
      <c r="J80" s="582"/>
      <c r="K80" s="582"/>
      <c r="L80" s="582"/>
      <c r="M80" s="582"/>
      <c r="N80" s="582"/>
      <c r="O80" s="582"/>
      <c r="P80" s="584"/>
      <c r="Q80" s="581"/>
      <c r="R80" s="582"/>
      <c r="S80" s="582"/>
      <c r="T80" s="582"/>
      <c r="U80" s="582"/>
      <c r="V80" s="582"/>
      <c r="W80" s="582"/>
      <c r="X80" s="582"/>
      <c r="Y80" s="582"/>
      <c r="Z80" s="582"/>
      <c r="AA80" s="582"/>
      <c r="AB80" s="584"/>
      <c r="AC80" s="581"/>
      <c r="AD80" s="582"/>
      <c r="AE80" s="582"/>
      <c r="AF80" s="582"/>
      <c r="AG80" s="582"/>
      <c r="AH80" s="582"/>
      <c r="AI80" s="582"/>
      <c r="AJ80" s="582"/>
      <c r="AK80" s="582"/>
      <c r="AL80" s="582"/>
      <c r="AM80" s="582"/>
      <c r="AN80" s="584"/>
      <c r="AO80" s="581"/>
      <c r="AP80" s="582"/>
      <c r="AQ80" s="582"/>
      <c r="AR80" s="582"/>
      <c r="AS80" s="582"/>
      <c r="AT80" s="582"/>
      <c r="AU80" s="582"/>
      <c r="AV80" s="582"/>
      <c r="AW80" s="582"/>
      <c r="AX80" s="583"/>
    </row>
    <row r="81" spans="1:50" ht="28.5" customHeight="1" x14ac:dyDescent="0.15">
      <c r="A81" s="151" t="s">
        <v>243</v>
      </c>
      <c r="B81" s="151"/>
      <c r="C81" s="151"/>
      <c r="D81" s="151"/>
      <c r="E81" s="581" t="s">
        <v>571</v>
      </c>
      <c r="F81" s="582"/>
      <c r="G81" s="582"/>
      <c r="H81" s="582"/>
      <c r="I81" s="582"/>
      <c r="J81" s="582"/>
      <c r="K81" s="582"/>
      <c r="L81" s="582"/>
      <c r="M81" s="582"/>
      <c r="N81" s="582"/>
      <c r="O81" s="582"/>
      <c r="P81" s="584"/>
      <c r="Q81" s="581"/>
      <c r="R81" s="582"/>
      <c r="S81" s="582"/>
      <c r="T81" s="582"/>
      <c r="U81" s="582"/>
      <c r="V81" s="582"/>
      <c r="W81" s="582"/>
      <c r="X81" s="582"/>
      <c r="Y81" s="582"/>
      <c r="Z81" s="582"/>
      <c r="AA81" s="582"/>
      <c r="AB81" s="584"/>
      <c r="AC81" s="581"/>
      <c r="AD81" s="582"/>
      <c r="AE81" s="582"/>
      <c r="AF81" s="582"/>
      <c r="AG81" s="582"/>
      <c r="AH81" s="582"/>
      <c r="AI81" s="582"/>
      <c r="AJ81" s="582"/>
      <c r="AK81" s="582"/>
      <c r="AL81" s="582"/>
      <c r="AM81" s="582"/>
      <c r="AN81" s="584"/>
      <c r="AO81" s="581"/>
      <c r="AP81" s="582"/>
      <c r="AQ81" s="582"/>
      <c r="AR81" s="582"/>
      <c r="AS81" s="582"/>
      <c r="AT81" s="582"/>
      <c r="AU81" s="582"/>
      <c r="AV81" s="582"/>
      <c r="AW81" s="582"/>
      <c r="AX81" s="583"/>
    </row>
    <row r="82" spans="1:50" ht="28.5" customHeight="1" x14ac:dyDescent="0.15">
      <c r="A82" s="151" t="s">
        <v>242</v>
      </c>
      <c r="B82" s="151"/>
      <c r="C82" s="151"/>
      <c r="D82" s="151"/>
      <c r="E82" s="581" t="s">
        <v>572</v>
      </c>
      <c r="F82" s="582"/>
      <c r="G82" s="582"/>
      <c r="H82" s="582"/>
      <c r="I82" s="582"/>
      <c r="J82" s="582"/>
      <c r="K82" s="582"/>
      <c r="L82" s="582"/>
      <c r="M82" s="582"/>
      <c r="N82" s="582"/>
      <c r="O82" s="582"/>
      <c r="P82" s="584"/>
      <c r="Q82" s="581"/>
      <c r="R82" s="582"/>
      <c r="S82" s="582"/>
      <c r="T82" s="582"/>
      <c r="U82" s="582"/>
      <c r="V82" s="582"/>
      <c r="W82" s="582"/>
      <c r="X82" s="582"/>
      <c r="Y82" s="582"/>
      <c r="Z82" s="582"/>
      <c r="AA82" s="582"/>
      <c r="AB82" s="584"/>
      <c r="AC82" s="581"/>
      <c r="AD82" s="582"/>
      <c r="AE82" s="582"/>
      <c r="AF82" s="582"/>
      <c r="AG82" s="582"/>
      <c r="AH82" s="582"/>
      <c r="AI82" s="582"/>
      <c r="AJ82" s="582"/>
      <c r="AK82" s="582"/>
      <c r="AL82" s="582"/>
      <c r="AM82" s="582"/>
      <c r="AN82" s="584"/>
      <c r="AO82" s="581"/>
      <c r="AP82" s="582"/>
      <c r="AQ82" s="582"/>
      <c r="AR82" s="582"/>
      <c r="AS82" s="582"/>
      <c r="AT82" s="582"/>
      <c r="AU82" s="582"/>
      <c r="AV82" s="582"/>
      <c r="AW82" s="582"/>
      <c r="AX82" s="583"/>
    </row>
    <row r="83" spans="1:50" ht="28.5" customHeight="1" x14ac:dyDescent="0.15">
      <c r="A83" s="151" t="s">
        <v>241</v>
      </c>
      <c r="B83" s="151"/>
      <c r="C83" s="151"/>
      <c r="D83" s="151"/>
      <c r="E83" s="581" t="s">
        <v>573</v>
      </c>
      <c r="F83" s="582"/>
      <c r="G83" s="582"/>
      <c r="H83" s="582"/>
      <c r="I83" s="582"/>
      <c r="J83" s="582"/>
      <c r="K83" s="582"/>
      <c r="L83" s="582"/>
      <c r="M83" s="582"/>
      <c r="N83" s="582"/>
      <c r="O83" s="582"/>
      <c r="P83" s="584"/>
      <c r="Q83" s="581"/>
      <c r="R83" s="582"/>
      <c r="S83" s="582"/>
      <c r="T83" s="582"/>
      <c r="U83" s="582"/>
      <c r="V83" s="582"/>
      <c r="W83" s="582"/>
      <c r="X83" s="582"/>
      <c r="Y83" s="582"/>
      <c r="Z83" s="582"/>
      <c r="AA83" s="582"/>
      <c r="AB83" s="584"/>
      <c r="AC83" s="581"/>
      <c r="AD83" s="582"/>
      <c r="AE83" s="582"/>
      <c r="AF83" s="582"/>
      <c r="AG83" s="582"/>
      <c r="AH83" s="582"/>
      <c r="AI83" s="582"/>
      <c r="AJ83" s="582"/>
      <c r="AK83" s="582"/>
      <c r="AL83" s="582"/>
      <c r="AM83" s="582"/>
      <c r="AN83" s="584"/>
      <c r="AO83" s="581"/>
      <c r="AP83" s="582"/>
      <c r="AQ83" s="582"/>
      <c r="AR83" s="582"/>
      <c r="AS83" s="582"/>
      <c r="AT83" s="582"/>
      <c r="AU83" s="582"/>
      <c r="AV83" s="582"/>
      <c r="AW83" s="582"/>
      <c r="AX83" s="583"/>
    </row>
    <row r="84" spans="1:50" ht="28.5" customHeight="1" x14ac:dyDescent="0.15">
      <c r="A84" s="151" t="s">
        <v>240</v>
      </c>
      <c r="B84" s="151"/>
      <c r="C84" s="151"/>
      <c r="D84" s="151"/>
      <c r="E84" s="581" t="s">
        <v>574</v>
      </c>
      <c r="F84" s="582"/>
      <c r="G84" s="582"/>
      <c r="H84" s="582"/>
      <c r="I84" s="582"/>
      <c r="J84" s="582"/>
      <c r="K84" s="582"/>
      <c r="L84" s="582"/>
      <c r="M84" s="582"/>
      <c r="N84" s="582"/>
      <c r="O84" s="582"/>
      <c r="P84" s="584"/>
      <c r="Q84" s="581"/>
      <c r="R84" s="582"/>
      <c r="S84" s="582"/>
      <c r="T84" s="582"/>
      <c r="U84" s="582"/>
      <c r="V84" s="582"/>
      <c r="W84" s="582"/>
      <c r="X84" s="582"/>
      <c r="Y84" s="582"/>
      <c r="Z84" s="582"/>
      <c r="AA84" s="582"/>
      <c r="AB84" s="584"/>
      <c r="AC84" s="581"/>
      <c r="AD84" s="582"/>
      <c r="AE84" s="582"/>
      <c r="AF84" s="582"/>
      <c r="AG84" s="582"/>
      <c r="AH84" s="582"/>
      <c r="AI84" s="582"/>
      <c r="AJ84" s="582"/>
      <c r="AK84" s="582"/>
      <c r="AL84" s="582"/>
      <c r="AM84" s="582"/>
      <c r="AN84" s="584"/>
      <c r="AO84" s="581"/>
      <c r="AP84" s="582"/>
      <c r="AQ84" s="582"/>
      <c r="AR84" s="582"/>
      <c r="AS84" s="582"/>
      <c r="AT84" s="582"/>
      <c r="AU84" s="582"/>
      <c r="AV84" s="582"/>
      <c r="AW84" s="582"/>
      <c r="AX84" s="583"/>
    </row>
    <row r="85" spans="1:50" ht="28.5" customHeight="1" x14ac:dyDescent="0.15">
      <c r="A85" s="151" t="s">
        <v>239</v>
      </c>
      <c r="B85" s="151"/>
      <c r="C85" s="151"/>
      <c r="D85" s="151"/>
      <c r="E85" s="581" t="s">
        <v>575</v>
      </c>
      <c r="F85" s="582"/>
      <c r="G85" s="582"/>
      <c r="H85" s="582"/>
      <c r="I85" s="582"/>
      <c r="J85" s="582"/>
      <c r="K85" s="582"/>
      <c r="L85" s="582"/>
      <c r="M85" s="582"/>
      <c r="N85" s="582"/>
      <c r="O85" s="582"/>
      <c r="P85" s="584"/>
      <c r="Q85" s="581"/>
      <c r="R85" s="582"/>
      <c r="S85" s="582"/>
      <c r="T85" s="582"/>
      <c r="U85" s="582"/>
      <c r="V85" s="582"/>
      <c r="W85" s="582"/>
      <c r="X85" s="582"/>
      <c r="Y85" s="582"/>
      <c r="Z85" s="582"/>
      <c r="AA85" s="582"/>
      <c r="AB85" s="584"/>
      <c r="AC85" s="581"/>
      <c r="AD85" s="582"/>
      <c r="AE85" s="582"/>
      <c r="AF85" s="582"/>
      <c r="AG85" s="582"/>
      <c r="AH85" s="582"/>
      <c r="AI85" s="582"/>
      <c r="AJ85" s="582"/>
      <c r="AK85" s="582"/>
      <c r="AL85" s="582"/>
      <c r="AM85" s="582"/>
      <c r="AN85" s="584"/>
      <c r="AO85" s="581"/>
      <c r="AP85" s="582"/>
      <c r="AQ85" s="582"/>
      <c r="AR85" s="582"/>
      <c r="AS85" s="582"/>
      <c r="AT85" s="582"/>
      <c r="AU85" s="582"/>
      <c r="AV85" s="582"/>
      <c r="AW85" s="582"/>
      <c r="AX85" s="583"/>
    </row>
    <row r="86" spans="1:50" ht="28.5" customHeight="1" x14ac:dyDescent="0.15">
      <c r="A86" s="151" t="s">
        <v>238</v>
      </c>
      <c r="B86" s="151"/>
      <c r="C86" s="151"/>
      <c r="D86" s="151"/>
      <c r="E86" s="581" t="s">
        <v>576</v>
      </c>
      <c r="F86" s="582"/>
      <c r="G86" s="582"/>
      <c r="H86" s="582"/>
      <c r="I86" s="582"/>
      <c r="J86" s="582"/>
      <c r="K86" s="582"/>
      <c r="L86" s="582"/>
      <c r="M86" s="582"/>
      <c r="N86" s="582"/>
      <c r="O86" s="582"/>
      <c r="P86" s="584"/>
      <c r="Q86" s="581"/>
      <c r="R86" s="582"/>
      <c r="S86" s="582"/>
      <c r="T86" s="582"/>
      <c r="U86" s="582"/>
      <c r="V86" s="582"/>
      <c r="W86" s="582"/>
      <c r="X86" s="582"/>
      <c r="Y86" s="582"/>
      <c r="Z86" s="582"/>
      <c r="AA86" s="582"/>
      <c r="AB86" s="584"/>
      <c r="AC86" s="581"/>
      <c r="AD86" s="582"/>
      <c r="AE86" s="582"/>
      <c r="AF86" s="582"/>
      <c r="AG86" s="582"/>
      <c r="AH86" s="582"/>
      <c r="AI86" s="582"/>
      <c r="AJ86" s="582"/>
      <c r="AK86" s="582"/>
      <c r="AL86" s="582"/>
      <c r="AM86" s="582"/>
      <c r="AN86" s="584"/>
      <c r="AO86" s="581"/>
      <c r="AP86" s="582"/>
      <c r="AQ86" s="582"/>
      <c r="AR86" s="582"/>
      <c r="AS86" s="582"/>
      <c r="AT86" s="582"/>
      <c r="AU86" s="582"/>
      <c r="AV86" s="582"/>
      <c r="AW86" s="582"/>
      <c r="AX86" s="583"/>
    </row>
    <row r="87" spans="1:50" ht="28.5" customHeight="1" x14ac:dyDescent="0.15">
      <c r="A87" s="151" t="s">
        <v>237</v>
      </c>
      <c r="B87" s="151"/>
      <c r="C87" s="151"/>
      <c r="D87" s="151"/>
      <c r="E87" s="617" t="s">
        <v>577</v>
      </c>
      <c r="F87" s="618"/>
      <c r="G87" s="618"/>
      <c r="H87" s="618"/>
      <c r="I87" s="618"/>
      <c r="J87" s="618"/>
      <c r="K87" s="618"/>
      <c r="L87" s="618"/>
      <c r="M87" s="618"/>
      <c r="N87" s="618"/>
      <c r="O87" s="618"/>
      <c r="P87" s="619"/>
      <c r="Q87" s="617"/>
      <c r="R87" s="618"/>
      <c r="S87" s="618"/>
      <c r="T87" s="618"/>
      <c r="U87" s="618"/>
      <c r="V87" s="618"/>
      <c r="W87" s="618"/>
      <c r="X87" s="618"/>
      <c r="Y87" s="618"/>
      <c r="Z87" s="618"/>
      <c r="AA87" s="618"/>
      <c r="AB87" s="619"/>
      <c r="AC87" s="617"/>
      <c r="AD87" s="618"/>
      <c r="AE87" s="618"/>
      <c r="AF87" s="618"/>
      <c r="AG87" s="618"/>
      <c r="AH87" s="618"/>
      <c r="AI87" s="618"/>
      <c r="AJ87" s="618"/>
      <c r="AK87" s="618"/>
      <c r="AL87" s="618"/>
      <c r="AM87" s="618"/>
      <c r="AN87" s="619"/>
      <c r="AO87" s="581"/>
      <c r="AP87" s="582"/>
      <c r="AQ87" s="582"/>
      <c r="AR87" s="582"/>
      <c r="AS87" s="582"/>
      <c r="AT87" s="582"/>
      <c r="AU87" s="582"/>
      <c r="AV87" s="582"/>
      <c r="AW87" s="582"/>
      <c r="AX87" s="583"/>
    </row>
    <row r="88" spans="1:50" ht="28.5" customHeight="1" x14ac:dyDescent="0.15">
      <c r="A88" s="151" t="s">
        <v>384</v>
      </c>
      <c r="B88" s="151"/>
      <c r="C88" s="151"/>
      <c r="D88" s="151"/>
      <c r="E88" s="587" t="s">
        <v>547</v>
      </c>
      <c r="F88" s="585"/>
      <c r="G88" s="585"/>
      <c r="H88" s="66" t="str">
        <f>IF(E88="","","-")</f>
        <v>-</v>
      </c>
      <c r="I88" s="585"/>
      <c r="J88" s="585"/>
      <c r="K88" s="66" t="str">
        <f>IF(I88="","","-")</f>
        <v/>
      </c>
      <c r="L88" s="586">
        <v>153</v>
      </c>
      <c r="M88" s="586"/>
      <c r="N88" s="66" t="str">
        <f>IF(O88="","","-")</f>
        <v/>
      </c>
      <c r="O88" s="588"/>
      <c r="P88" s="589"/>
      <c r="Q88" s="587"/>
      <c r="R88" s="585"/>
      <c r="S88" s="585"/>
      <c r="T88" s="66" t="str">
        <f>IF(Q88="","","-")</f>
        <v/>
      </c>
      <c r="U88" s="585"/>
      <c r="V88" s="585"/>
      <c r="W88" s="66" t="str">
        <f>IF(U88="","","-")</f>
        <v/>
      </c>
      <c r="X88" s="586"/>
      <c r="Y88" s="586"/>
      <c r="Z88" s="66" t="str">
        <f>IF(AA88="","","-")</f>
        <v/>
      </c>
      <c r="AA88" s="588"/>
      <c r="AB88" s="589"/>
      <c r="AC88" s="587"/>
      <c r="AD88" s="585"/>
      <c r="AE88" s="585"/>
      <c r="AF88" s="66" t="str">
        <f>IF(AC88="","","-")</f>
        <v/>
      </c>
      <c r="AG88" s="585"/>
      <c r="AH88" s="585"/>
      <c r="AI88" s="66" t="str">
        <f>IF(AG88="","","-")</f>
        <v/>
      </c>
      <c r="AJ88" s="586"/>
      <c r="AK88" s="586"/>
      <c r="AL88" s="66" t="str">
        <f>IF(AM88="","","-")</f>
        <v/>
      </c>
      <c r="AM88" s="588"/>
      <c r="AN88" s="589"/>
      <c r="AO88" s="587"/>
      <c r="AP88" s="585"/>
      <c r="AQ88" s="66" t="str">
        <f>IF(AO88="","","-")</f>
        <v/>
      </c>
      <c r="AR88" s="585"/>
      <c r="AS88" s="585"/>
      <c r="AT88" s="66" t="str">
        <f>IF(AR88="","","-")</f>
        <v/>
      </c>
      <c r="AU88" s="586"/>
      <c r="AV88" s="586"/>
      <c r="AW88" s="66" t="str">
        <f>IF(AX88="","","-")</f>
        <v/>
      </c>
      <c r="AX88" s="68"/>
    </row>
    <row r="89" spans="1:50" ht="28.5" customHeight="1" x14ac:dyDescent="0.15">
      <c r="A89" s="151" t="s">
        <v>350</v>
      </c>
      <c r="B89" s="151"/>
      <c r="C89" s="151"/>
      <c r="D89" s="151"/>
      <c r="E89" s="587" t="s">
        <v>547</v>
      </c>
      <c r="F89" s="585"/>
      <c r="G89" s="585"/>
      <c r="H89" s="66" t="str">
        <f>IF(E89="","","-")</f>
        <v>-</v>
      </c>
      <c r="I89" s="585"/>
      <c r="J89" s="585"/>
      <c r="K89" s="66" t="str">
        <f>IF(I89="","","-")</f>
        <v/>
      </c>
      <c r="L89" s="586">
        <v>157</v>
      </c>
      <c r="M89" s="586"/>
      <c r="N89" s="66" t="str">
        <f>IF(O89="","","-")</f>
        <v/>
      </c>
      <c r="O89" s="588"/>
      <c r="P89" s="589"/>
      <c r="Q89" s="587"/>
      <c r="R89" s="585"/>
      <c r="S89" s="585"/>
      <c r="T89" s="66" t="str">
        <f>IF(Q89="","","-")</f>
        <v/>
      </c>
      <c r="U89" s="585"/>
      <c r="V89" s="585"/>
      <c r="W89" s="66" t="str">
        <f>IF(U89="","","-")</f>
        <v/>
      </c>
      <c r="X89" s="586"/>
      <c r="Y89" s="586"/>
      <c r="Z89" s="66" t="str">
        <f>IF(AA89="","","-")</f>
        <v/>
      </c>
      <c r="AA89" s="588"/>
      <c r="AB89" s="589"/>
      <c r="AC89" s="587"/>
      <c r="AD89" s="585"/>
      <c r="AE89" s="585"/>
      <c r="AF89" s="66" t="str">
        <f>IF(AC89="","","-")</f>
        <v/>
      </c>
      <c r="AG89" s="585"/>
      <c r="AH89" s="585"/>
      <c r="AI89" s="66" t="str">
        <f>IF(AG89="","","-")</f>
        <v/>
      </c>
      <c r="AJ89" s="586"/>
      <c r="AK89" s="586"/>
      <c r="AL89" s="66" t="str">
        <f>IF(AM89="","","-")</f>
        <v/>
      </c>
      <c r="AM89" s="588"/>
      <c r="AN89" s="589"/>
      <c r="AO89" s="587"/>
      <c r="AP89" s="585"/>
      <c r="AQ89" s="66" t="str">
        <f>IF(AO89="","","-")</f>
        <v/>
      </c>
      <c r="AR89" s="585"/>
      <c r="AS89" s="585"/>
      <c r="AT89" s="66" t="str">
        <f>IF(AR89="","","-")</f>
        <v/>
      </c>
      <c r="AU89" s="586"/>
      <c r="AV89" s="586"/>
      <c r="AW89" s="66" t="str">
        <f>IF(AX89="","","-")</f>
        <v/>
      </c>
      <c r="AX89" s="68"/>
    </row>
    <row r="90" spans="1:50" ht="24" customHeight="1" x14ac:dyDescent="0.15">
      <c r="A90" s="297" t="s">
        <v>231</v>
      </c>
      <c r="B90" s="298"/>
      <c r="C90" s="298"/>
      <c r="D90" s="298"/>
      <c r="E90" s="298"/>
      <c r="F90" s="299"/>
      <c r="G90" s="53" t="s">
        <v>545</v>
      </c>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3.25" customHeight="1" x14ac:dyDescent="0.15">
      <c r="A91" s="297"/>
      <c r="B91" s="298"/>
      <c r="C91" s="298"/>
      <c r="D91" s="298"/>
      <c r="E91" s="298"/>
      <c r="F91" s="299"/>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4.75" customHeight="1" x14ac:dyDescent="0.15">
      <c r="A92" s="297"/>
      <c r="B92" s="298"/>
      <c r="C92" s="298"/>
      <c r="D92" s="298"/>
      <c r="E92" s="298"/>
      <c r="F92" s="299"/>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67.5" customHeight="1" x14ac:dyDescent="0.15">
      <c r="A93" s="297"/>
      <c r="B93" s="298"/>
      <c r="C93" s="298"/>
      <c r="D93" s="298"/>
      <c r="E93" s="298"/>
      <c r="F93" s="299"/>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4.75" customHeight="1" x14ac:dyDescent="0.15">
      <c r="A94" s="297"/>
      <c r="B94" s="298"/>
      <c r="C94" s="298"/>
      <c r="D94" s="298"/>
      <c r="E94" s="298"/>
      <c r="F94" s="299"/>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66" customHeight="1" x14ac:dyDescent="0.15">
      <c r="A95" s="297"/>
      <c r="B95" s="298"/>
      <c r="C95" s="298"/>
      <c r="D95" s="298"/>
      <c r="E95" s="298"/>
      <c r="F95" s="299"/>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4.75" customHeight="1" x14ac:dyDescent="0.15">
      <c r="A96" s="297"/>
      <c r="B96" s="298"/>
      <c r="C96" s="298"/>
      <c r="D96" s="298"/>
      <c r="E96" s="298"/>
      <c r="F96" s="299"/>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35.25" customHeight="1" x14ac:dyDescent="0.15">
      <c r="A97" s="297"/>
      <c r="B97" s="298"/>
      <c r="C97" s="298"/>
      <c r="D97" s="298"/>
      <c r="E97" s="298"/>
      <c r="F97" s="299"/>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4.75" customHeight="1" x14ac:dyDescent="0.15">
      <c r="A98" s="297"/>
      <c r="B98" s="298"/>
      <c r="C98" s="298"/>
      <c r="D98" s="298"/>
      <c r="E98" s="298"/>
      <c r="F98" s="299"/>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4.75" customHeight="1" x14ac:dyDescent="0.15">
      <c r="A99" s="297"/>
      <c r="B99" s="298"/>
      <c r="C99" s="298"/>
      <c r="D99" s="298"/>
      <c r="E99" s="298"/>
      <c r="F99" s="299"/>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4.75" customHeight="1" x14ac:dyDescent="0.15">
      <c r="A100" s="297"/>
      <c r="B100" s="298"/>
      <c r="C100" s="298"/>
      <c r="D100" s="298"/>
      <c r="E100" s="298"/>
      <c r="F100" s="299"/>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4.75" customHeight="1" x14ac:dyDescent="0.15">
      <c r="A101" s="297"/>
      <c r="B101" s="298"/>
      <c r="C101" s="298"/>
      <c r="D101" s="298"/>
      <c r="E101" s="298"/>
      <c r="F101" s="299"/>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4.75" customHeight="1" x14ac:dyDescent="0.15">
      <c r="A102" s="297"/>
      <c r="B102" s="298"/>
      <c r="C102" s="298"/>
      <c r="D102" s="298"/>
      <c r="E102" s="298"/>
      <c r="F102" s="299"/>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4.75" customHeight="1" thickBot="1" x14ac:dyDescent="0.2">
      <c r="A103" s="300"/>
      <c r="B103" s="301"/>
      <c r="C103" s="301"/>
      <c r="D103" s="301"/>
      <c r="E103" s="301"/>
      <c r="F103" s="302"/>
      <c r="G103" s="36"/>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8"/>
    </row>
    <row r="104" spans="1:50" ht="24.75" customHeight="1" x14ac:dyDescent="0.15">
      <c r="A104" s="309" t="s">
        <v>233</v>
      </c>
      <c r="B104" s="310"/>
      <c r="C104" s="310"/>
      <c r="D104" s="310"/>
      <c r="E104" s="310"/>
      <c r="F104" s="311"/>
      <c r="G104" s="281" t="s">
        <v>611</v>
      </c>
      <c r="H104" s="282"/>
      <c r="I104" s="282"/>
      <c r="J104" s="282"/>
      <c r="K104" s="282"/>
      <c r="L104" s="282"/>
      <c r="M104" s="282"/>
      <c r="N104" s="282"/>
      <c r="O104" s="282"/>
      <c r="P104" s="282"/>
      <c r="Q104" s="282"/>
      <c r="R104" s="282"/>
      <c r="S104" s="282"/>
      <c r="T104" s="282"/>
      <c r="U104" s="282"/>
      <c r="V104" s="282"/>
      <c r="W104" s="282"/>
      <c r="X104" s="282"/>
      <c r="Y104" s="282"/>
      <c r="Z104" s="282"/>
      <c r="AA104" s="282"/>
      <c r="AB104" s="283"/>
      <c r="AC104" s="281" t="s">
        <v>612</v>
      </c>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462"/>
    </row>
    <row r="105" spans="1:50" ht="24.75" customHeight="1" x14ac:dyDescent="0.15">
      <c r="A105" s="312"/>
      <c r="B105" s="313"/>
      <c r="C105" s="313"/>
      <c r="D105" s="313"/>
      <c r="E105" s="313"/>
      <c r="F105" s="314"/>
      <c r="G105" s="481" t="s">
        <v>16</v>
      </c>
      <c r="H105" s="349"/>
      <c r="I105" s="349"/>
      <c r="J105" s="349"/>
      <c r="K105" s="349"/>
      <c r="L105" s="348" t="s">
        <v>17</v>
      </c>
      <c r="M105" s="349"/>
      <c r="N105" s="349"/>
      <c r="O105" s="349"/>
      <c r="P105" s="349"/>
      <c r="Q105" s="349"/>
      <c r="R105" s="349"/>
      <c r="S105" s="349"/>
      <c r="T105" s="349"/>
      <c r="U105" s="349"/>
      <c r="V105" s="349"/>
      <c r="W105" s="349"/>
      <c r="X105" s="350"/>
      <c r="Y105" s="334" t="s">
        <v>18</v>
      </c>
      <c r="Z105" s="335"/>
      <c r="AA105" s="335"/>
      <c r="AB105" s="467"/>
      <c r="AC105" s="481" t="s">
        <v>16</v>
      </c>
      <c r="AD105" s="349"/>
      <c r="AE105" s="349"/>
      <c r="AF105" s="349"/>
      <c r="AG105" s="349"/>
      <c r="AH105" s="348" t="s">
        <v>17</v>
      </c>
      <c r="AI105" s="349"/>
      <c r="AJ105" s="349"/>
      <c r="AK105" s="349"/>
      <c r="AL105" s="349"/>
      <c r="AM105" s="349"/>
      <c r="AN105" s="349"/>
      <c r="AO105" s="349"/>
      <c r="AP105" s="349"/>
      <c r="AQ105" s="349"/>
      <c r="AR105" s="349"/>
      <c r="AS105" s="349"/>
      <c r="AT105" s="350"/>
      <c r="AU105" s="334" t="s">
        <v>18</v>
      </c>
      <c r="AV105" s="335"/>
      <c r="AW105" s="335"/>
      <c r="AX105" s="336"/>
    </row>
    <row r="106" spans="1:50" ht="24.75" customHeight="1" x14ac:dyDescent="0.15">
      <c r="A106" s="312"/>
      <c r="B106" s="313"/>
      <c r="C106" s="313"/>
      <c r="D106" s="313"/>
      <c r="E106" s="313"/>
      <c r="F106" s="314"/>
      <c r="G106" s="351"/>
      <c r="H106" s="352"/>
      <c r="I106" s="352"/>
      <c r="J106" s="352"/>
      <c r="K106" s="353"/>
      <c r="L106" s="345" t="s">
        <v>594</v>
      </c>
      <c r="M106" s="346"/>
      <c r="N106" s="346"/>
      <c r="O106" s="346"/>
      <c r="P106" s="346"/>
      <c r="Q106" s="346"/>
      <c r="R106" s="346"/>
      <c r="S106" s="346"/>
      <c r="T106" s="346"/>
      <c r="U106" s="346"/>
      <c r="V106" s="346"/>
      <c r="W106" s="346"/>
      <c r="X106" s="347"/>
      <c r="Y106" s="165">
        <v>0.7</v>
      </c>
      <c r="Z106" s="166"/>
      <c r="AA106" s="166"/>
      <c r="AB106" s="471"/>
      <c r="AC106" s="351"/>
      <c r="AD106" s="352"/>
      <c r="AE106" s="352"/>
      <c r="AF106" s="352"/>
      <c r="AG106" s="353"/>
      <c r="AH106" s="345" t="s">
        <v>595</v>
      </c>
      <c r="AI106" s="346"/>
      <c r="AJ106" s="346"/>
      <c r="AK106" s="346"/>
      <c r="AL106" s="346"/>
      <c r="AM106" s="346"/>
      <c r="AN106" s="346"/>
      <c r="AO106" s="346"/>
      <c r="AP106" s="346"/>
      <c r="AQ106" s="346"/>
      <c r="AR106" s="346"/>
      <c r="AS106" s="346"/>
      <c r="AT106" s="347"/>
      <c r="AU106" s="165">
        <v>0.1</v>
      </c>
      <c r="AV106" s="166"/>
      <c r="AW106" s="166"/>
      <c r="AX106" s="167"/>
    </row>
    <row r="107" spans="1:50" ht="24.75" customHeight="1" x14ac:dyDescent="0.15">
      <c r="A107" s="312"/>
      <c r="B107" s="313"/>
      <c r="C107" s="313"/>
      <c r="D107" s="313"/>
      <c r="E107" s="313"/>
      <c r="F107" s="314"/>
      <c r="G107" s="292"/>
      <c r="H107" s="293"/>
      <c r="I107" s="293"/>
      <c r="J107" s="293"/>
      <c r="K107" s="294"/>
      <c r="L107" s="284"/>
      <c r="M107" s="285"/>
      <c r="N107" s="285"/>
      <c r="O107" s="285"/>
      <c r="P107" s="285"/>
      <c r="Q107" s="285"/>
      <c r="R107" s="285"/>
      <c r="S107" s="285"/>
      <c r="T107" s="285"/>
      <c r="U107" s="285"/>
      <c r="V107" s="285"/>
      <c r="W107" s="285"/>
      <c r="X107" s="286"/>
      <c r="Y107" s="287"/>
      <c r="Z107" s="288"/>
      <c r="AA107" s="288"/>
      <c r="AB107" s="295"/>
      <c r="AC107" s="292"/>
      <c r="AD107" s="293"/>
      <c r="AE107" s="293"/>
      <c r="AF107" s="293"/>
      <c r="AG107" s="294"/>
      <c r="AH107" s="284"/>
      <c r="AI107" s="285"/>
      <c r="AJ107" s="285"/>
      <c r="AK107" s="285"/>
      <c r="AL107" s="285"/>
      <c r="AM107" s="285"/>
      <c r="AN107" s="285"/>
      <c r="AO107" s="285"/>
      <c r="AP107" s="285"/>
      <c r="AQ107" s="285"/>
      <c r="AR107" s="285"/>
      <c r="AS107" s="285"/>
      <c r="AT107" s="286"/>
      <c r="AU107" s="287"/>
      <c r="AV107" s="288"/>
      <c r="AW107" s="288"/>
      <c r="AX107" s="289"/>
    </row>
    <row r="108" spans="1:50" ht="24.75" customHeight="1" x14ac:dyDescent="0.15">
      <c r="A108" s="312"/>
      <c r="B108" s="313"/>
      <c r="C108" s="313"/>
      <c r="D108" s="313"/>
      <c r="E108" s="313"/>
      <c r="F108" s="314"/>
      <c r="G108" s="492" t="s">
        <v>19</v>
      </c>
      <c r="H108" s="493"/>
      <c r="I108" s="493"/>
      <c r="J108" s="493"/>
      <c r="K108" s="493"/>
      <c r="L108" s="494"/>
      <c r="M108" s="495"/>
      <c r="N108" s="495"/>
      <c r="O108" s="495"/>
      <c r="P108" s="495"/>
      <c r="Q108" s="495"/>
      <c r="R108" s="495"/>
      <c r="S108" s="495"/>
      <c r="T108" s="495"/>
      <c r="U108" s="495"/>
      <c r="V108" s="495"/>
      <c r="W108" s="495"/>
      <c r="X108" s="496"/>
      <c r="Y108" s="497">
        <f>SUM(Y106:AB107)</f>
        <v>0.7</v>
      </c>
      <c r="Z108" s="498"/>
      <c r="AA108" s="498"/>
      <c r="AB108" s="499"/>
      <c r="AC108" s="492" t="s">
        <v>19</v>
      </c>
      <c r="AD108" s="493"/>
      <c r="AE108" s="493"/>
      <c r="AF108" s="493"/>
      <c r="AG108" s="493"/>
      <c r="AH108" s="494"/>
      <c r="AI108" s="495"/>
      <c r="AJ108" s="495"/>
      <c r="AK108" s="495"/>
      <c r="AL108" s="495"/>
      <c r="AM108" s="495"/>
      <c r="AN108" s="495"/>
      <c r="AO108" s="495"/>
      <c r="AP108" s="495"/>
      <c r="AQ108" s="495"/>
      <c r="AR108" s="495"/>
      <c r="AS108" s="495"/>
      <c r="AT108" s="496"/>
      <c r="AU108" s="497">
        <f>SUM(AU106:AX107)</f>
        <v>0.1</v>
      </c>
      <c r="AV108" s="498"/>
      <c r="AW108" s="498"/>
      <c r="AX108" s="500"/>
    </row>
    <row r="109" spans="1:50" ht="18.75" customHeight="1" x14ac:dyDescent="0.15">
      <c r="A109" s="4"/>
      <c r="B109" s="4"/>
      <c r="C109" s="4"/>
      <c r="D109" s="4"/>
      <c r="E109" s="4"/>
      <c r="F109" s="4"/>
      <c r="G109" s="7"/>
      <c r="H109" s="7"/>
      <c r="I109" s="7"/>
      <c r="J109" s="7"/>
      <c r="K109" s="7"/>
      <c r="L109" s="3"/>
      <c r="M109" s="7"/>
      <c r="N109" s="7"/>
      <c r="O109" s="7"/>
      <c r="P109" s="7"/>
      <c r="Q109" s="7"/>
      <c r="R109" s="7"/>
      <c r="S109" s="7"/>
      <c r="T109" s="7"/>
      <c r="U109" s="7"/>
      <c r="V109" s="7"/>
      <c r="W109" s="7"/>
      <c r="X109" s="7"/>
      <c r="Y109" s="8"/>
      <c r="Z109" s="8"/>
      <c r="AA109" s="8"/>
      <c r="AB109" s="8"/>
      <c r="AC109" s="7"/>
      <c r="AD109" s="7"/>
      <c r="AE109" s="7"/>
      <c r="AF109" s="7"/>
      <c r="AG109" s="7"/>
      <c r="AH109" s="3"/>
      <c r="AI109" s="7"/>
      <c r="AJ109" s="7"/>
      <c r="AK109" s="7"/>
      <c r="AL109" s="7"/>
      <c r="AM109" s="7"/>
      <c r="AN109" s="7"/>
      <c r="AO109" s="7"/>
      <c r="AP109" s="7"/>
      <c r="AQ109" s="7"/>
      <c r="AR109" s="7"/>
      <c r="AS109" s="7"/>
      <c r="AT109" s="7"/>
      <c r="AU109" s="8"/>
      <c r="AV109" s="8"/>
      <c r="AW109" s="8"/>
      <c r="AX109" s="8"/>
    </row>
    <row r="110" spans="1:50" ht="18.75" customHeight="1" x14ac:dyDescent="0.15"/>
    <row r="111" spans="1:50" ht="28.35" customHeight="1" x14ac:dyDescent="0.15">
      <c r="A111" s="9"/>
      <c r="B111" s="1" t="s">
        <v>26</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spans="1:50" ht="28.35" customHeight="1" x14ac:dyDescent="0.15">
      <c r="A112" s="9"/>
      <c r="B112" s="39" t="s">
        <v>214</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0" ht="68.25" customHeight="1" x14ac:dyDescent="0.15">
      <c r="A113" s="150"/>
      <c r="B113" s="150"/>
      <c r="C113" s="150" t="s">
        <v>25</v>
      </c>
      <c r="D113" s="150"/>
      <c r="E113" s="150"/>
      <c r="F113" s="150"/>
      <c r="G113" s="150"/>
      <c r="H113" s="150"/>
      <c r="I113" s="150"/>
      <c r="J113" s="84" t="s">
        <v>180</v>
      </c>
      <c r="K113" s="151"/>
      <c r="L113" s="151"/>
      <c r="M113" s="151"/>
      <c r="N113" s="151"/>
      <c r="O113" s="151"/>
      <c r="P113" s="115" t="s">
        <v>169</v>
      </c>
      <c r="Q113" s="115"/>
      <c r="R113" s="115"/>
      <c r="S113" s="115"/>
      <c r="T113" s="115"/>
      <c r="U113" s="115"/>
      <c r="V113" s="115"/>
      <c r="W113" s="115"/>
      <c r="X113" s="115"/>
      <c r="Y113" s="152" t="s">
        <v>179</v>
      </c>
      <c r="Z113" s="153"/>
      <c r="AA113" s="153"/>
      <c r="AB113" s="153"/>
      <c r="AC113" s="84" t="s">
        <v>205</v>
      </c>
      <c r="AD113" s="84"/>
      <c r="AE113" s="84"/>
      <c r="AF113" s="84"/>
      <c r="AG113" s="84"/>
      <c r="AH113" s="152" t="s">
        <v>219</v>
      </c>
      <c r="AI113" s="150"/>
      <c r="AJ113" s="150"/>
      <c r="AK113" s="150"/>
      <c r="AL113" s="150" t="s">
        <v>20</v>
      </c>
      <c r="AM113" s="150"/>
      <c r="AN113" s="150"/>
      <c r="AO113" s="154"/>
      <c r="AP113" s="155" t="s">
        <v>181</v>
      </c>
      <c r="AQ113" s="155"/>
      <c r="AR113" s="155"/>
      <c r="AS113" s="155"/>
      <c r="AT113" s="155"/>
      <c r="AU113" s="155"/>
      <c r="AV113" s="155"/>
      <c r="AW113" s="155"/>
      <c r="AX113" s="155"/>
    </row>
    <row r="114" spans="1:50" ht="27.75" customHeight="1" x14ac:dyDescent="0.15">
      <c r="A114" s="158">
        <v>1</v>
      </c>
      <c r="B114" s="158">
        <v>1</v>
      </c>
      <c r="C114" s="148" t="s">
        <v>596</v>
      </c>
      <c r="D114" s="135"/>
      <c r="E114" s="135"/>
      <c r="F114" s="135"/>
      <c r="G114" s="135"/>
      <c r="H114" s="135"/>
      <c r="I114" s="135"/>
      <c r="J114" s="136">
        <v>3011101060004</v>
      </c>
      <c r="K114" s="137"/>
      <c r="L114" s="137"/>
      <c r="M114" s="137"/>
      <c r="N114" s="137"/>
      <c r="O114" s="137"/>
      <c r="P114" s="149" t="s">
        <v>594</v>
      </c>
      <c r="Q114" s="138"/>
      <c r="R114" s="138"/>
      <c r="S114" s="138"/>
      <c r="T114" s="138"/>
      <c r="U114" s="138"/>
      <c r="V114" s="138"/>
      <c r="W114" s="138"/>
      <c r="X114" s="138"/>
      <c r="Y114" s="139">
        <v>0.7</v>
      </c>
      <c r="Z114" s="140"/>
      <c r="AA114" s="140"/>
      <c r="AB114" s="141"/>
      <c r="AC114" s="142" t="s">
        <v>220</v>
      </c>
      <c r="AD114" s="143"/>
      <c r="AE114" s="143"/>
      <c r="AF114" s="143"/>
      <c r="AG114" s="143"/>
      <c r="AH114" s="156">
        <v>6</v>
      </c>
      <c r="AI114" s="157"/>
      <c r="AJ114" s="157"/>
      <c r="AK114" s="157"/>
      <c r="AL114" s="144" t="s">
        <v>580</v>
      </c>
      <c r="AM114" s="145"/>
      <c r="AN114" s="145"/>
      <c r="AO114" s="146"/>
      <c r="AP114" s="147" t="s">
        <v>580</v>
      </c>
      <c r="AQ114" s="147"/>
      <c r="AR114" s="147"/>
      <c r="AS114" s="147"/>
      <c r="AT114" s="147"/>
      <c r="AU114" s="147"/>
      <c r="AV114" s="147"/>
      <c r="AW114" s="147"/>
      <c r="AX114" s="147"/>
    </row>
    <row r="115" spans="1:50" ht="28.35" customHeight="1" x14ac:dyDescent="0.15">
      <c r="A115" s="43"/>
      <c r="B115" s="43"/>
      <c r="C115" s="43"/>
      <c r="D115" s="43"/>
      <c r="E115" s="43"/>
      <c r="F115" s="43"/>
      <c r="G115" s="43"/>
      <c r="H115" s="43"/>
      <c r="I115" s="43"/>
      <c r="J115" s="44"/>
      <c r="K115" s="44"/>
      <c r="L115" s="44"/>
      <c r="M115" s="44"/>
      <c r="N115" s="44"/>
      <c r="O115" s="44"/>
      <c r="P115" s="45"/>
      <c r="Q115" s="45"/>
      <c r="R115" s="45"/>
      <c r="S115" s="45"/>
      <c r="T115" s="45"/>
      <c r="U115" s="45"/>
      <c r="V115" s="45"/>
      <c r="W115" s="45"/>
      <c r="X115" s="45"/>
      <c r="Y115" s="46"/>
      <c r="Z115" s="46"/>
      <c r="AA115" s="46"/>
      <c r="AB115" s="46"/>
      <c r="AC115" s="46"/>
      <c r="AD115" s="46"/>
      <c r="AE115" s="46"/>
      <c r="AF115" s="46"/>
      <c r="AG115" s="46"/>
      <c r="AH115" s="46"/>
      <c r="AI115" s="46"/>
      <c r="AJ115" s="46"/>
      <c r="AK115" s="46"/>
      <c r="AL115" s="46"/>
      <c r="AM115" s="46"/>
      <c r="AN115" s="46"/>
      <c r="AO115" s="46"/>
      <c r="AP115" s="45"/>
      <c r="AQ115" s="45"/>
      <c r="AR115" s="45"/>
      <c r="AS115" s="45"/>
      <c r="AT115" s="45"/>
      <c r="AU115" s="45"/>
      <c r="AV115" s="45"/>
      <c r="AW115" s="45"/>
      <c r="AX115" s="45"/>
    </row>
    <row r="116" spans="1:50" ht="28.35" customHeight="1" x14ac:dyDescent="0.15">
      <c r="A116" s="43"/>
      <c r="B116" s="47" t="s">
        <v>165</v>
      </c>
      <c r="C116" s="43"/>
      <c r="D116" s="43"/>
      <c r="E116" s="43"/>
      <c r="F116" s="43"/>
      <c r="G116" s="43"/>
      <c r="H116" s="43"/>
      <c r="I116" s="43"/>
      <c r="J116" s="43"/>
      <c r="K116" s="43"/>
      <c r="L116" s="43"/>
      <c r="M116" s="43"/>
      <c r="N116" s="43"/>
      <c r="O116" s="43"/>
      <c r="P116" s="48"/>
      <c r="Q116" s="48"/>
      <c r="R116" s="48"/>
      <c r="S116" s="48"/>
      <c r="T116" s="48"/>
      <c r="U116" s="48"/>
      <c r="V116" s="48"/>
      <c r="W116" s="48"/>
      <c r="X116" s="48"/>
      <c r="Y116" s="49"/>
      <c r="Z116" s="49"/>
      <c r="AA116" s="49"/>
      <c r="AB116" s="49"/>
      <c r="AC116" s="49"/>
      <c r="AD116" s="49"/>
      <c r="AE116" s="49"/>
      <c r="AF116" s="49"/>
      <c r="AG116" s="49"/>
      <c r="AH116" s="49"/>
      <c r="AI116" s="49"/>
      <c r="AJ116" s="49"/>
      <c r="AK116" s="49"/>
      <c r="AL116" s="49"/>
      <c r="AM116" s="49"/>
      <c r="AN116" s="49"/>
      <c r="AO116" s="49"/>
      <c r="AP116" s="48"/>
      <c r="AQ116" s="48"/>
      <c r="AR116" s="48"/>
      <c r="AS116" s="48"/>
      <c r="AT116" s="48"/>
      <c r="AU116" s="48"/>
      <c r="AV116" s="48"/>
      <c r="AW116" s="48"/>
      <c r="AX116" s="48"/>
    </row>
    <row r="117" spans="1:50" ht="68.25" customHeight="1" x14ac:dyDescent="0.15">
      <c r="A117" s="150"/>
      <c r="B117" s="150"/>
      <c r="C117" s="150" t="s">
        <v>25</v>
      </c>
      <c r="D117" s="150"/>
      <c r="E117" s="150"/>
      <c r="F117" s="150"/>
      <c r="G117" s="150"/>
      <c r="H117" s="150"/>
      <c r="I117" s="150"/>
      <c r="J117" s="84" t="s">
        <v>180</v>
      </c>
      <c r="K117" s="151"/>
      <c r="L117" s="151"/>
      <c r="M117" s="151"/>
      <c r="N117" s="151"/>
      <c r="O117" s="151"/>
      <c r="P117" s="115" t="s">
        <v>169</v>
      </c>
      <c r="Q117" s="115"/>
      <c r="R117" s="115"/>
      <c r="S117" s="115"/>
      <c r="T117" s="115"/>
      <c r="U117" s="115"/>
      <c r="V117" s="115"/>
      <c r="W117" s="115"/>
      <c r="X117" s="115"/>
      <c r="Y117" s="152" t="s">
        <v>179</v>
      </c>
      <c r="Z117" s="153"/>
      <c r="AA117" s="153"/>
      <c r="AB117" s="153"/>
      <c r="AC117" s="84" t="s">
        <v>205</v>
      </c>
      <c r="AD117" s="84"/>
      <c r="AE117" s="84"/>
      <c r="AF117" s="84"/>
      <c r="AG117" s="84"/>
      <c r="AH117" s="152" t="s">
        <v>219</v>
      </c>
      <c r="AI117" s="150"/>
      <c r="AJ117" s="150"/>
      <c r="AK117" s="150"/>
      <c r="AL117" s="150" t="s">
        <v>20</v>
      </c>
      <c r="AM117" s="150"/>
      <c r="AN117" s="150"/>
      <c r="AO117" s="154"/>
      <c r="AP117" s="155" t="s">
        <v>181</v>
      </c>
      <c r="AQ117" s="155"/>
      <c r="AR117" s="155"/>
      <c r="AS117" s="155"/>
      <c r="AT117" s="155"/>
      <c r="AU117" s="155"/>
      <c r="AV117" s="155"/>
      <c r="AW117" s="155"/>
      <c r="AX117" s="155"/>
    </row>
    <row r="118" spans="1:50" ht="28.35" customHeight="1" x14ac:dyDescent="0.15">
      <c r="A118" s="158">
        <v>1</v>
      </c>
      <c r="B118" s="158">
        <v>1</v>
      </c>
      <c r="C118" s="148" t="s">
        <v>597</v>
      </c>
      <c r="D118" s="135"/>
      <c r="E118" s="135"/>
      <c r="F118" s="135"/>
      <c r="G118" s="135"/>
      <c r="H118" s="135"/>
      <c r="I118" s="135"/>
      <c r="J118" s="136">
        <v>4010401004009</v>
      </c>
      <c r="K118" s="137"/>
      <c r="L118" s="137"/>
      <c r="M118" s="137"/>
      <c r="N118" s="137"/>
      <c r="O118" s="137"/>
      <c r="P118" s="149" t="s">
        <v>595</v>
      </c>
      <c r="Q118" s="138"/>
      <c r="R118" s="138"/>
      <c r="S118" s="138"/>
      <c r="T118" s="138"/>
      <c r="U118" s="138"/>
      <c r="V118" s="138"/>
      <c r="W118" s="138"/>
      <c r="X118" s="138"/>
      <c r="Y118" s="139">
        <v>0.1</v>
      </c>
      <c r="Z118" s="140"/>
      <c r="AA118" s="140"/>
      <c r="AB118" s="141"/>
      <c r="AC118" s="142" t="s">
        <v>226</v>
      </c>
      <c r="AD118" s="143"/>
      <c r="AE118" s="143"/>
      <c r="AF118" s="143"/>
      <c r="AG118" s="143"/>
      <c r="AH118" s="156" t="s">
        <v>580</v>
      </c>
      <c r="AI118" s="157"/>
      <c r="AJ118" s="157"/>
      <c r="AK118" s="157"/>
      <c r="AL118" s="144" t="s">
        <v>580</v>
      </c>
      <c r="AM118" s="145"/>
      <c r="AN118" s="145"/>
      <c r="AO118" s="146"/>
      <c r="AP118" s="147" t="s">
        <v>580</v>
      </c>
      <c r="AQ118" s="147"/>
      <c r="AR118" s="147"/>
      <c r="AS118" s="147"/>
      <c r="AT118" s="147"/>
      <c r="AU118" s="147"/>
      <c r="AV118" s="147"/>
      <c r="AW118" s="147"/>
      <c r="AX118" s="147"/>
    </row>
    <row r="119" spans="1:50" ht="28.35" customHeight="1" x14ac:dyDescent="0.15"/>
    <row r="120" spans="1:50" ht="28.35" customHeight="1" x14ac:dyDescent="0.15"/>
    <row r="121" spans="1:50" ht="28.35" customHeight="1" x14ac:dyDescent="0.15"/>
    <row r="122" spans="1:50" ht="28.35" customHeight="1" x14ac:dyDescent="0.15"/>
    <row r="123" spans="1:50" ht="27.75" customHeight="1" x14ac:dyDescent="0.15"/>
    <row r="124" spans="1:50" ht="28.35" customHeight="1" x14ac:dyDescent="0.15"/>
    <row r="125" spans="1:50" ht="28.35" customHeight="1" x14ac:dyDescent="0.15"/>
    <row r="126" spans="1:50" ht="28.35" customHeight="1" x14ac:dyDescent="0.15"/>
    <row r="127" spans="1:50" ht="52.5" customHeight="1" x14ac:dyDescent="0.15"/>
    <row r="128" spans="1:50" ht="52.5" customHeight="1" x14ac:dyDescent="0.15"/>
    <row r="129" ht="52.5" customHeight="1" x14ac:dyDescent="0.15"/>
    <row r="130" ht="29.25" customHeight="1" x14ac:dyDescent="0.15"/>
    <row r="131" ht="18.399999999999999" customHeight="1" x14ac:dyDescent="0.15"/>
    <row r="132" ht="35.25" customHeight="1" x14ac:dyDescent="0.15"/>
    <row r="133" ht="30"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row r="144" ht="24.75" customHeight="1" x14ac:dyDescent="0.15"/>
    <row r="145" ht="24.75" customHeight="1" x14ac:dyDescent="0.15"/>
    <row r="146" ht="24.75" customHeight="1" x14ac:dyDescent="0.15"/>
    <row r="147" ht="25.5" customHeight="1" x14ac:dyDescent="0.15"/>
    <row r="148" ht="24.75" customHeight="1" x14ac:dyDescent="0.15"/>
    <row r="149" ht="30.75" customHeight="1" x14ac:dyDescent="0.15"/>
    <row r="150" ht="30.75" customHeight="1" x14ac:dyDescent="0.15"/>
    <row r="151" ht="30.75" customHeight="1" x14ac:dyDescent="0.15"/>
    <row r="152" ht="30.75"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75" customHeight="1" x14ac:dyDescent="0.15"/>
    <row r="162" ht="24.75" customHeight="1" x14ac:dyDescent="0.15"/>
    <row r="163" ht="24.75" customHeight="1" x14ac:dyDescent="0.15"/>
    <row r="164" ht="24.75" customHeight="1" x14ac:dyDescent="0.15"/>
    <row r="165" ht="24.75" customHeight="1" x14ac:dyDescent="0.15"/>
    <row r="166" ht="59.25"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spans="1:51" ht="30" customHeight="1" x14ac:dyDescent="0.15"/>
    <row r="178" spans="1:51" ht="30" customHeight="1" x14ac:dyDescent="0.15"/>
    <row r="179" spans="1:51" ht="30" customHeight="1" x14ac:dyDescent="0.15"/>
    <row r="180" spans="1:51" ht="30" customHeight="1" x14ac:dyDescent="0.15"/>
    <row r="181" spans="1:51" ht="30" customHeight="1" x14ac:dyDescent="0.15"/>
    <row r="182" spans="1:51" ht="30" customHeight="1" x14ac:dyDescent="0.15"/>
    <row r="183" spans="1:51" s="16" customFormat="1" ht="30" customHeight="1" x14ac:dyDescent="0.1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row>
    <row r="184" spans="1:51" ht="30" customHeight="1" x14ac:dyDescent="0.15"/>
    <row r="185" spans="1:51" ht="30" customHeight="1" x14ac:dyDescent="0.15"/>
    <row r="186" spans="1:51" ht="30" customHeight="1" x14ac:dyDescent="0.15"/>
    <row r="187" spans="1:51" ht="30" customHeight="1" x14ac:dyDescent="0.15"/>
    <row r="188" spans="1:51" ht="30" customHeight="1" x14ac:dyDescent="0.15"/>
    <row r="189" spans="1:51" ht="30" customHeight="1" x14ac:dyDescent="0.15"/>
    <row r="190" spans="1:51" ht="30" customHeight="1" x14ac:dyDescent="0.15"/>
    <row r="191" spans="1:51" ht="30" customHeight="1" x14ac:dyDescent="0.15"/>
    <row r="192" spans="1:51" ht="30" customHeight="1" x14ac:dyDescent="0.15"/>
    <row r="193" ht="30" customHeight="1" x14ac:dyDescent="0.15"/>
    <row r="194" ht="30" customHeight="1" x14ac:dyDescent="0.15"/>
    <row r="195" ht="30" customHeight="1" x14ac:dyDescent="0.15"/>
    <row r="196" ht="30" customHeight="1" x14ac:dyDescent="0.15"/>
    <row r="197" ht="24.75" customHeight="1" x14ac:dyDescent="0.15"/>
    <row r="198" ht="24.75" customHeight="1" x14ac:dyDescent="0.15"/>
    <row r="199" ht="59.25" customHeight="1" x14ac:dyDescent="0.15"/>
    <row r="200" ht="42" customHeight="1" x14ac:dyDescent="0.15"/>
  </sheetData>
  <sheetProtection formatRows="0"/>
  <dataConsolidate/>
  <mergeCells count="458">
    <mergeCell ref="AU88:AV88"/>
    <mergeCell ref="E84:P84"/>
    <mergeCell ref="Q84:AB84"/>
    <mergeCell ref="AC84:AN84"/>
    <mergeCell ref="AO84:AX84"/>
    <mergeCell ref="E85:P85"/>
    <mergeCell ref="Q85:AB85"/>
    <mergeCell ref="AC85:AN85"/>
    <mergeCell ref="AO85:AX85"/>
    <mergeCell ref="A85:D85"/>
    <mergeCell ref="O89:P89"/>
    <mergeCell ref="AA89:AB89"/>
    <mergeCell ref="AM89:AN89"/>
    <mergeCell ref="AO89:AP89"/>
    <mergeCell ref="AR89:AS89"/>
    <mergeCell ref="AU89:AV89"/>
    <mergeCell ref="A86:D86"/>
    <mergeCell ref="E86:P86"/>
    <mergeCell ref="Q86:AB86"/>
    <mergeCell ref="AC86:AN86"/>
    <mergeCell ref="AO86:AX86"/>
    <mergeCell ref="A87:D87"/>
    <mergeCell ref="E87:P87"/>
    <mergeCell ref="Q87:AB87"/>
    <mergeCell ref="AC87:AN87"/>
    <mergeCell ref="AO87:AX87"/>
    <mergeCell ref="A88:D88"/>
    <mergeCell ref="E88:G88"/>
    <mergeCell ref="I88:J88"/>
    <mergeCell ref="L88:M88"/>
    <mergeCell ref="O88:P88"/>
    <mergeCell ref="Q88:S88"/>
    <mergeCell ref="U88:V88"/>
    <mergeCell ref="X88:Y88"/>
    <mergeCell ref="AA88:AB88"/>
    <mergeCell ref="AC88:AE88"/>
    <mergeCell ref="AG88:AH88"/>
    <mergeCell ref="AJ88:AK88"/>
    <mergeCell ref="AM88:AN88"/>
    <mergeCell ref="AO88:AP88"/>
    <mergeCell ref="AR88:AS88"/>
    <mergeCell ref="A12:F21"/>
    <mergeCell ref="G22:O22"/>
    <mergeCell ref="G23:O23"/>
    <mergeCell ref="G24:O24"/>
    <mergeCell ref="G25:O25"/>
    <mergeCell ref="A22:F28"/>
    <mergeCell ref="AD22:AX22"/>
    <mergeCell ref="AD23:AX28"/>
    <mergeCell ref="W22:AC22"/>
    <mergeCell ref="A82:D82"/>
    <mergeCell ref="E82:P82"/>
    <mergeCell ref="Q82:AB82"/>
    <mergeCell ref="AC82:AN82"/>
    <mergeCell ref="AO82:AX82"/>
    <mergeCell ref="E83:P83"/>
    <mergeCell ref="Q83:AB83"/>
    <mergeCell ref="AC83:AN83"/>
    <mergeCell ref="AO83:AX83"/>
    <mergeCell ref="A79:D79"/>
    <mergeCell ref="E79:P79"/>
    <mergeCell ref="Q79:AB79"/>
    <mergeCell ref="AC79:AN79"/>
    <mergeCell ref="AO79:AX79"/>
    <mergeCell ref="A80:D80"/>
    <mergeCell ref="E80:P80"/>
    <mergeCell ref="Q80:AB80"/>
    <mergeCell ref="AC80:AN80"/>
    <mergeCell ref="AO80:AX80"/>
    <mergeCell ref="A81:D81"/>
    <mergeCell ref="E81:P81"/>
    <mergeCell ref="Q81:AB81"/>
    <mergeCell ref="AC81:AN81"/>
    <mergeCell ref="AO81:AX81"/>
    <mergeCell ref="W23:AC23"/>
    <mergeCell ref="W24:AC24"/>
    <mergeCell ref="AG89:AH89"/>
    <mergeCell ref="AJ89:AK89"/>
    <mergeCell ref="A84:D84"/>
    <mergeCell ref="A83:D83"/>
    <mergeCell ref="A89:D89"/>
    <mergeCell ref="E89:G89"/>
    <mergeCell ref="I89:J89"/>
    <mergeCell ref="L89:M89"/>
    <mergeCell ref="Q89:S89"/>
    <mergeCell ref="U89:V89"/>
    <mergeCell ref="X89:Y89"/>
    <mergeCell ref="AC89:AE89"/>
    <mergeCell ref="C62:AC62"/>
    <mergeCell ref="AD62:AF62"/>
    <mergeCell ref="W27:AC27"/>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Y113:AB113"/>
    <mergeCell ref="C113:I113"/>
    <mergeCell ref="P113:X113"/>
    <mergeCell ref="AQ47:AX47"/>
    <mergeCell ref="AE46:AH46"/>
    <mergeCell ref="AW30:AX30"/>
    <mergeCell ref="AU30:AV30"/>
    <mergeCell ref="AU37:AV37"/>
    <mergeCell ref="AW37:AX37"/>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Q39:AT39"/>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2:AX2"/>
    <mergeCell ref="AU31:AX31"/>
    <mergeCell ref="AU32:AX32"/>
    <mergeCell ref="AU33:AX33"/>
    <mergeCell ref="AE40:AH40"/>
    <mergeCell ref="AI40:AL40"/>
    <mergeCell ref="AM40:AP40"/>
    <mergeCell ref="AQ40:AT40"/>
    <mergeCell ref="AU40:AX40"/>
    <mergeCell ref="AM39:AP39"/>
    <mergeCell ref="AU39:AX39"/>
    <mergeCell ref="A117:B117"/>
    <mergeCell ref="A118:B118"/>
    <mergeCell ref="C117:I117"/>
    <mergeCell ref="J117:O117"/>
    <mergeCell ref="P117:X117"/>
    <mergeCell ref="Y117:AB117"/>
    <mergeCell ref="AC117:AG117"/>
    <mergeCell ref="AH117:AK117"/>
    <mergeCell ref="AL117:AO117"/>
    <mergeCell ref="AP117:AX117"/>
    <mergeCell ref="C118:I118"/>
    <mergeCell ref="J118:O118"/>
    <mergeCell ref="P118:X118"/>
    <mergeCell ref="Y118:AB118"/>
    <mergeCell ref="AC118:AG118"/>
    <mergeCell ref="AH118:AK118"/>
    <mergeCell ref="AP118:AX118"/>
    <mergeCell ref="AL118:AO118"/>
    <mergeCell ref="AP113:AX113"/>
    <mergeCell ref="AP114:AX114"/>
    <mergeCell ref="P114:X114"/>
    <mergeCell ref="A49:AX49"/>
    <mergeCell ref="AC113:AG113"/>
    <mergeCell ref="AC114:AG114"/>
    <mergeCell ref="AH114:AK114"/>
    <mergeCell ref="AL114:AO114"/>
    <mergeCell ref="J113:O113"/>
    <mergeCell ref="J114:O114"/>
    <mergeCell ref="Y114:AB114"/>
    <mergeCell ref="AH113:AK113"/>
    <mergeCell ref="AL113:AO113"/>
    <mergeCell ref="AE48:AH48"/>
    <mergeCell ref="AI46:AL46"/>
    <mergeCell ref="AM48:AP48"/>
    <mergeCell ref="A114:B114"/>
    <mergeCell ref="A113:B113"/>
    <mergeCell ref="Y43:AA43"/>
    <mergeCell ref="AK20:AQ20"/>
    <mergeCell ref="AE45:AH45"/>
    <mergeCell ref="AI45:AL45"/>
    <mergeCell ref="AM45:AP45"/>
    <mergeCell ref="A29:F33"/>
    <mergeCell ref="AB32:AD32"/>
    <mergeCell ref="A3:AH3"/>
    <mergeCell ref="AJ3:AW3"/>
    <mergeCell ref="AG57:AX57"/>
    <mergeCell ref="A51:B5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8:O40"/>
    <mergeCell ref="P38:X40"/>
    <mergeCell ref="Y38:AA38"/>
    <mergeCell ref="AB38:AD38"/>
    <mergeCell ref="Y39:AA39"/>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C68:F68"/>
    <mergeCell ref="AD56:AF56"/>
    <mergeCell ref="AD53:AF53"/>
    <mergeCell ref="AC106:AG106"/>
    <mergeCell ref="L106:X106"/>
    <mergeCell ref="AC105:AG105"/>
    <mergeCell ref="G108:K108"/>
    <mergeCell ref="L108:X108"/>
    <mergeCell ref="Y108:AB108"/>
    <mergeCell ref="AC108:AG108"/>
    <mergeCell ref="AH108:AT108"/>
    <mergeCell ref="AU108:AX108"/>
    <mergeCell ref="C60:AC60"/>
    <mergeCell ref="AD63:AF63"/>
    <mergeCell ref="AG61:AX61"/>
    <mergeCell ref="C57:AC57"/>
    <mergeCell ref="G105:K105"/>
    <mergeCell ref="L105:X105"/>
    <mergeCell ref="C52:AC52"/>
    <mergeCell ref="C53:AC53"/>
    <mergeCell ref="C54:AC54"/>
    <mergeCell ref="AG50:AX50"/>
    <mergeCell ref="AD15:AJ15"/>
    <mergeCell ref="P19:V19"/>
    <mergeCell ref="AU107:AX107"/>
    <mergeCell ref="A77:AX77"/>
    <mergeCell ref="AC104:AX104"/>
    <mergeCell ref="C55:D56"/>
    <mergeCell ref="Y105:AB105"/>
    <mergeCell ref="A73:E73"/>
    <mergeCell ref="A68:B69"/>
    <mergeCell ref="Y106:AB106"/>
    <mergeCell ref="AH107:AT107"/>
    <mergeCell ref="A74:AX74"/>
    <mergeCell ref="AR15:AX15"/>
    <mergeCell ref="I14:O14"/>
    <mergeCell ref="P36:X37"/>
    <mergeCell ref="Y36:AA37"/>
    <mergeCell ref="AB36:AD37"/>
    <mergeCell ref="I17:O17"/>
    <mergeCell ref="I13:O13"/>
    <mergeCell ref="AQ29:AT29"/>
    <mergeCell ref="A36:F40"/>
    <mergeCell ref="G29:O30"/>
    <mergeCell ref="AD13:AJ13"/>
    <mergeCell ref="AD61:AF61"/>
    <mergeCell ref="Y46:AA46"/>
    <mergeCell ref="AB46:AD46"/>
    <mergeCell ref="G47:X48"/>
    <mergeCell ref="Y47:AA47"/>
    <mergeCell ref="A64:B67"/>
    <mergeCell ref="C64:AC64"/>
    <mergeCell ref="AR14:AX14"/>
    <mergeCell ref="AK15:AQ15"/>
    <mergeCell ref="AG66:AX66"/>
    <mergeCell ref="AD57:AF57"/>
    <mergeCell ref="W12:AC12"/>
    <mergeCell ref="AR20:AX20"/>
    <mergeCell ref="A76:AX76"/>
    <mergeCell ref="AD59:AF59"/>
    <mergeCell ref="C67:AC67"/>
    <mergeCell ref="G10:AX10"/>
    <mergeCell ref="AD14:AJ14"/>
    <mergeCell ref="AK14:AQ14"/>
    <mergeCell ref="P13:V13"/>
    <mergeCell ref="P17:V17"/>
    <mergeCell ref="W17:AC17"/>
    <mergeCell ref="AD16:AJ16"/>
    <mergeCell ref="AR16:AX16"/>
    <mergeCell ref="AK16:AQ16"/>
    <mergeCell ref="P31:X33"/>
    <mergeCell ref="G12:O12"/>
    <mergeCell ref="P14:V14"/>
    <mergeCell ref="AB39:AD39"/>
    <mergeCell ref="F73:AX73"/>
    <mergeCell ref="E55:AC55"/>
    <mergeCell ref="E56:AC56"/>
    <mergeCell ref="AG63:AX63"/>
    <mergeCell ref="A72:AX72"/>
    <mergeCell ref="AG64:AX64"/>
    <mergeCell ref="AD52:AF52"/>
    <mergeCell ref="AG60:AX60"/>
    <mergeCell ref="A70:AX70"/>
    <mergeCell ref="C69:F69"/>
    <mergeCell ref="G4:X4"/>
    <mergeCell ref="Y4:AD4"/>
    <mergeCell ref="AE4:AP4"/>
    <mergeCell ref="AQ4:AX4"/>
    <mergeCell ref="A5:F5"/>
    <mergeCell ref="C58:AC58"/>
    <mergeCell ref="G11:AX11"/>
    <mergeCell ref="Y5:AD5"/>
    <mergeCell ref="AE5:AP5"/>
    <mergeCell ref="AQ5:AX5"/>
    <mergeCell ref="A4:F4"/>
    <mergeCell ref="A6:F6"/>
    <mergeCell ref="AK12:AQ12"/>
    <mergeCell ref="W14:AC14"/>
    <mergeCell ref="AG53:AX53"/>
    <mergeCell ref="AG58:AX58"/>
    <mergeCell ref="C51:AC51"/>
    <mergeCell ref="I16:O16"/>
    <mergeCell ref="P16:V16"/>
    <mergeCell ref="AD54:AF54"/>
    <mergeCell ref="I18:O18"/>
    <mergeCell ref="AD12:AJ12"/>
    <mergeCell ref="AE8:AX8"/>
    <mergeCell ref="W16:AC16"/>
    <mergeCell ref="A10:F10"/>
    <mergeCell ref="AR12:AX12"/>
    <mergeCell ref="G13:H18"/>
    <mergeCell ref="W13:AC13"/>
    <mergeCell ref="G31:O33"/>
    <mergeCell ref="A11:F11"/>
    <mergeCell ref="AD55:AF55"/>
    <mergeCell ref="G107:K107"/>
    <mergeCell ref="L107:X107"/>
    <mergeCell ref="AH106:AT106"/>
    <mergeCell ref="Y107:AB107"/>
    <mergeCell ref="AC107:AG107"/>
    <mergeCell ref="AH105:AT105"/>
    <mergeCell ref="G106:K106"/>
    <mergeCell ref="A75:E75"/>
    <mergeCell ref="G36:O37"/>
    <mergeCell ref="P12:V12"/>
    <mergeCell ref="AB33:AD33"/>
    <mergeCell ref="AD65:AF65"/>
    <mergeCell ref="A104:F108"/>
    <mergeCell ref="A71:AX71"/>
    <mergeCell ref="F75:AX75"/>
    <mergeCell ref="A54:B63"/>
    <mergeCell ref="C63:AC63"/>
    <mergeCell ref="A78:AX78"/>
    <mergeCell ref="AD67:AF67"/>
    <mergeCell ref="AG54:AX56"/>
    <mergeCell ref="C59:AC59"/>
    <mergeCell ref="AU105:AX105"/>
    <mergeCell ref="AD64:AF64"/>
    <mergeCell ref="G104:AB104"/>
    <mergeCell ref="AG67:AX67"/>
    <mergeCell ref="C61:AC61"/>
    <mergeCell ref="A90:F103"/>
    <mergeCell ref="C65:AC65"/>
    <mergeCell ref="AG65:AX65"/>
    <mergeCell ref="AD66:AF66"/>
    <mergeCell ref="AD58:AF58"/>
    <mergeCell ref="AB45:AD45"/>
    <mergeCell ref="AI48:AL48"/>
    <mergeCell ref="AQ48:AX48"/>
    <mergeCell ref="AQ46:AX46"/>
    <mergeCell ref="AE47:AH47"/>
    <mergeCell ref="AI47:AL47"/>
    <mergeCell ref="G69:AX69"/>
    <mergeCell ref="G68:AX68"/>
    <mergeCell ref="Y40:AA40"/>
    <mergeCell ref="AB40:AD40"/>
    <mergeCell ref="G44:X45"/>
    <mergeCell ref="AM47:AP47"/>
    <mergeCell ref="Y44:AA44"/>
    <mergeCell ref="AM46:AP46"/>
    <mergeCell ref="AB47:AD47"/>
    <mergeCell ref="AE44:AH44"/>
    <mergeCell ref="AI44:AL44"/>
    <mergeCell ref="AM44:AP44"/>
    <mergeCell ref="AE43:AH43"/>
    <mergeCell ref="AI43:AL43"/>
    <mergeCell ref="AM43:AP43"/>
    <mergeCell ref="A7:F7"/>
    <mergeCell ref="G7:X7"/>
    <mergeCell ref="A8:F8"/>
    <mergeCell ref="A43:F45"/>
    <mergeCell ref="G43:X43"/>
    <mergeCell ref="AB44:AD44"/>
    <mergeCell ref="Y48:AA48"/>
    <mergeCell ref="AB48:AD48"/>
    <mergeCell ref="AB43:AD43"/>
    <mergeCell ref="C66:AC66"/>
    <mergeCell ref="G6:AX6"/>
    <mergeCell ref="A46:F48"/>
    <mergeCell ref="G46:X46"/>
    <mergeCell ref="Y45:AA45"/>
    <mergeCell ref="AD50:AF50"/>
    <mergeCell ref="C50:AC50"/>
    <mergeCell ref="AG51:AX51"/>
    <mergeCell ref="AU106:AX106"/>
    <mergeCell ref="C114:I114"/>
    <mergeCell ref="AG52:AX52"/>
    <mergeCell ref="AD51:AF51"/>
    <mergeCell ref="AK21:AQ21"/>
    <mergeCell ref="AR21:AX21"/>
    <mergeCell ref="A34:F35"/>
    <mergeCell ref="G34:AX35"/>
    <mergeCell ref="AD60:AF60"/>
    <mergeCell ref="AG59:AX59"/>
    <mergeCell ref="G21:O21"/>
    <mergeCell ref="P21:V21"/>
    <mergeCell ref="W21:AC21"/>
    <mergeCell ref="AD21:AJ21"/>
    <mergeCell ref="AQ43:AT43"/>
    <mergeCell ref="AU43:AX43"/>
    <mergeCell ref="AQ44:AT44"/>
    <mergeCell ref="AQ45:AT45"/>
    <mergeCell ref="AU44:AX44"/>
    <mergeCell ref="AU45:AX45"/>
    <mergeCell ref="A41:F42"/>
    <mergeCell ref="G41:AX42"/>
    <mergeCell ref="AG62:AX62"/>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1">
    <cfRule type="expression" dxfId="2097" priority="13995">
      <formula>IF(RIGHT(TEXT(AE31,"0.#"),1)=".",FALSE,TRUE)</formula>
    </cfRule>
    <cfRule type="expression" dxfId="2096" priority="13996">
      <formula>IF(RIGHT(TEXT(AE31,"0.#"),1)=".",TRUE,FALSE)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107">
    <cfRule type="expression" dxfId="2093" priority="13877">
      <formula>IF(RIGHT(TEXT(Y107,"0.#"),1)=".",FALSE,TRUE)</formula>
    </cfRule>
    <cfRule type="expression" dxfId="2092" priority="13878">
      <formula>IF(RIGHT(TEXT(Y107,"0.#"),1)=".",TRUE,FALSE)</formula>
    </cfRule>
  </conditionalFormatting>
  <conditionalFormatting sqref="Y108">
    <cfRule type="expression" dxfId="2091" priority="13873">
      <formula>IF(RIGHT(TEXT(Y108,"0.#"),1)=".",FALSE,TRUE)</formula>
    </cfRule>
    <cfRule type="expression" dxfId="2090" priority="13874">
      <formula>IF(RIGHT(TEXT(Y108,"0.#"),1)=".",TRUE,FALSE)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44 AQ44">
    <cfRule type="expression" dxfId="2083" priority="13693">
      <formula>IF(RIGHT(TEXT(AE44,"0.#"),1)=".",FALSE,TRUE)</formula>
    </cfRule>
    <cfRule type="expression" dxfId="2082" priority="13694">
      <formula>IF(RIGHT(TEXT(AE44,"0.#"),1)=".",TRUE,FALSE)</formula>
    </cfRule>
  </conditionalFormatting>
  <conditionalFormatting sqref="Y106">
    <cfRule type="expression" dxfId="2081" priority="13679">
      <formula>IF(RIGHT(TEXT(Y106,"0.#"),1)=".",FALSE,TRUE)</formula>
    </cfRule>
    <cfRule type="expression" dxfId="2080" priority="13680">
      <formula>IF(RIGHT(TEXT(Y106,"0.#"),1)=".",TRUE,FALSE)</formula>
    </cfRule>
  </conditionalFormatting>
  <conditionalFormatting sqref="AU107">
    <cfRule type="expression" dxfId="2079" priority="13677">
      <formula>IF(RIGHT(TEXT(AU107,"0.#"),1)=".",FALSE,TRUE)</formula>
    </cfRule>
    <cfRule type="expression" dxfId="2078" priority="13678">
      <formula>IF(RIGHT(TEXT(AU107,"0.#"),1)=".",TRUE,FALSE)</formula>
    </cfRule>
  </conditionalFormatting>
  <conditionalFormatting sqref="AU108">
    <cfRule type="expression" dxfId="2077" priority="13675">
      <formula>IF(RIGHT(TEXT(AU108,"0.#"),1)=".",FALSE,TRUE)</formula>
    </cfRule>
    <cfRule type="expression" dxfId="2076" priority="13676">
      <formula>IF(RIGHT(TEXT(AU108,"0.#"),1)=".",TRUE,FALSE)</formula>
    </cfRule>
  </conditionalFormatting>
  <conditionalFormatting sqref="AU106">
    <cfRule type="expression" dxfId="2075" priority="13673">
      <formula>IF(RIGHT(TEXT(AU106,"0.#"),1)=".",FALSE,TRUE)</formula>
    </cfRule>
    <cfRule type="expression" dxfId="2074" priority="13674">
      <formula>IF(RIGHT(TEXT(AU106,"0.#"),1)=".",TRUE,FALSE)</formula>
    </cfRule>
  </conditionalFormatting>
  <conditionalFormatting sqref="AM33">
    <cfRule type="expression" dxfId="2057" priority="13449">
      <formula>IF(RIGHT(TEXT(AM33,"0.#"),1)=".",FALSE,TRUE)</formula>
    </cfRule>
    <cfRule type="expression" dxfId="2056" priority="13450">
      <formula>IF(RIGHT(TEXT(AM33,"0.#"),1)=".",TRUE,FALSE)</formula>
    </cfRule>
  </conditionalFormatting>
  <conditionalFormatting sqref="AE32">
    <cfRule type="expression" dxfId="2055" priority="13463">
      <formula>IF(RIGHT(TEXT(AE32,"0.#"),1)=".",FALSE,TRUE)</formula>
    </cfRule>
    <cfRule type="expression" dxfId="2054" priority="13464">
      <formula>IF(RIGHT(TEXT(AE32,"0.#"),1)=".",TRUE,FALSE)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I31">
    <cfRule type="expression" dxfId="2047" priority="13455">
      <formula>IF(RIGHT(TEXT(AI31,"0.#"),1)=".",FALSE,TRUE)</formula>
    </cfRule>
    <cfRule type="expression" dxfId="2046" priority="13456">
      <formula>IF(RIGHT(TEXT(AI31,"0.#"),1)=".",TRUE,FALSE)</formula>
    </cfRule>
  </conditionalFormatting>
  <conditionalFormatting sqref="AM31">
    <cfRule type="expression" dxfId="2045" priority="13453">
      <formula>IF(RIGHT(TEXT(AM31,"0.#"),1)=".",FALSE,TRUE)</formula>
    </cfRule>
    <cfRule type="expression" dxfId="2044" priority="13454">
      <formula>IF(RIGHT(TEXT(AM31,"0.#"),1)=".",TRUE,FALSE)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Q31:AQ33">
    <cfRule type="expression" dxfId="2041" priority="13443">
      <formula>IF(RIGHT(TEXT(AQ31,"0.#"),1)=".",FALSE,TRUE)</formula>
    </cfRule>
    <cfRule type="expression" dxfId="2040" priority="13444">
      <formula>IF(RIGHT(TEXT(AQ31,"0.#"),1)=".",TRUE,FALSE)</formula>
    </cfRule>
  </conditionalFormatting>
  <conditionalFormatting sqref="AU31:AU33">
    <cfRule type="expression" dxfId="2039" priority="13441">
      <formula>IF(RIGHT(TEXT(AU31,"0.#"),1)=".",FALSE,TRUE)</formula>
    </cfRule>
    <cfRule type="expression" dxfId="2038" priority="13442">
      <formula>IF(RIGHT(TEXT(AU31,"0.#"),1)=".",TRUE,FALSE)</formula>
    </cfRule>
  </conditionalFormatting>
  <conditionalFormatting sqref="AI44">
    <cfRule type="expression" dxfId="1953" priority="13225">
      <formula>IF(RIGHT(TEXT(AI44,"0.#"),1)=".",FALSE,TRUE)</formula>
    </cfRule>
    <cfRule type="expression" dxfId="1952" priority="13226">
      <formula>IF(RIGHT(TEXT(AI44,"0.#"),1)=".",TRUE,FALSE)</formula>
    </cfRule>
  </conditionalFormatting>
  <conditionalFormatting sqref="AM44">
    <cfRule type="expression" dxfId="1951" priority="13223">
      <formula>IF(RIGHT(TEXT(AM44,"0.#"),1)=".",FALSE,TRUE)</formula>
    </cfRule>
    <cfRule type="expression" dxfId="1950" priority="13224">
      <formula>IF(RIGHT(TEXT(AM44,"0.#"),1)=".",TRUE,FALSE)</formula>
    </cfRule>
  </conditionalFormatting>
  <conditionalFormatting sqref="AE45">
    <cfRule type="expression" dxfId="1949" priority="13221">
      <formula>IF(RIGHT(TEXT(AE45,"0.#"),1)=".",FALSE,TRUE)</formula>
    </cfRule>
    <cfRule type="expression" dxfId="1948" priority="13222">
      <formula>IF(RIGHT(TEXT(AE45,"0.#"),1)=".",TRUE,FALSE)</formula>
    </cfRule>
  </conditionalFormatting>
  <conditionalFormatting sqref="AI45">
    <cfRule type="expression" dxfId="1947" priority="13219">
      <formula>IF(RIGHT(TEXT(AI45,"0.#"),1)=".",FALSE,TRUE)</formula>
    </cfRule>
    <cfRule type="expression" dxfId="1946" priority="13220">
      <formula>IF(RIGHT(TEXT(AI45,"0.#"),1)=".",TRUE,FALSE)</formula>
    </cfRule>
  </conditionalFormatting>
  <conditionalFormatting sqref="AM45">
    <cfRule type="expression" dxfId="1945" priority="13217">
      <formula>IF(RIGHT(TEXT(AM45,"0.#"),1)=".",FALSE,TRUE)</formula>
    </cfRule>
    <cfRule type="expression" dxfId="1944" priority="13218">
      <formula>IF(RIGHT(TEXT(AM45,"0.#"),1)=".",TRUE,FALSE)</formula>
    </cfRule>
  </conditionalFormatting>
  <conditionalFormatting sqref="AQ45">
    <cfRule type="expression" dxfId="1943" priority="13215">
      <formula>IF(RIGHT(TEXT(AQ45,"0.#"),1)=".",FALSE,TRUE)</formula>
    </cfRule>
    <cfRule type="expression" dxfId="1942" priority="13216">
      <formula>IF(RIGHT(TEXT(AQ45,"0.#"),1)=".",TRUE,FALSE)</formula>
    </cfRule>
  </conditionalFormatting>
  <conditionalFormatting sqref="AE47 AQ47">
    <cfRule type="expression" dxfId="1893" priority="13157">
      <formula>IF(RIGHT(TEXT(AE47,"0.#"),1)=".",FALSE,TRUE)</formula>
    </cfRule>
    <cfRule type="expression" dxfId="1892" priority="13158">
      <formula>IF(RIGHT(TEXT(AE47,"0.#"),1)=".",TRUE,FALSE)</formula>
    </cfRule>
  </conditionalFormatting>
  <conditionalFormatting sqref="AI47">
    <cfRule type="expression" dxfId="1891" priority="13155">
      <formula>IF(RIGHT(TEXT(AI47,"0.#"),1)=".",FALSE,TRUE)</formula>
    </cfRule>
    <cfRule type="expression" dxfId="1890" priority="13156">
      <formula>IF(RIGHT(TEXT(AI47,"0.#"),1)=".",TRUE,FALSE)</formula>
    </cfRule>
  </conditionalFormatting>
  <conditionalFormatting sqref="AM47">
    <cfRule type="expression" dxfId="1889" priority="13153">
      <formula>IF(RIGHT(TEXT(AM47,"0.#"),1)=".",FALSE,TRUE)</formula>
    </cfRule>
    <cfRule type="expression" dxfId="1888" priority="13154">
      <formula>IF(RIGHT(TEXT(AM47,"0.#"),1)=".",TRUE,FALSE)</formula>
    </cfRule>
  </conditionalFormatting>
  <conditionalFormatting sqref="AE48 AM48">
    <cfRule type="expression" dxfId="1887" priority="13151">
      <formula>IF(RIGHT(TEXT(AE48,"0.#"),1)=".",FALSE,TRUE)</formula>
    </cfRule>
    <cfRule type="expression" dxfId="1886" priority="13152">
      <formula>IF(RIGHT(TEXT(AE48,"0.#"),1)=".",TRUE,FALSE)</formula>
    </cfRule>
  </conditionalFormatting>
  <conditionalFormatting sqref="AI48">
    <cfRule type="expression" dxfId="1885" priority="13149">
      <formula>IF(RIGHT(TEXT(AI48,"0.#"),1)=".",FALSE,TRUE)</formula>
    </cfRule>
    <cfRule type="expression" dxfId="1884" priority="13150">
      <formula>IF(RIGHT(TEXT(AI48,"0.#"),1)=".",TRUE,FALSE)</formula>
    </cfRule>
  </conditionalFormatting>
  <conditionalFormatting sqref="AQ48">
    <cfRule type="expression" dxfId="1883" priority="13145">
      <formula>IF(RIGHT(TEXT(AQ48,"0.#"),1)=".",FALSE,TRUE)</formula>
    </cfRule>
    <cfRule type="expression" dxfId="1882" priority="13146">
      <formula>IF(RIGHT(TEXT(AQ48,"0.#"),1)=".",TRUE,FALSE)</formula>
    </cfRule>
  </conditionalFormatting>
  <conditionalFormatting sqref="AL114:AO114">
    <cfRule type="expression" dxfId="1681" priority="2813">
      <formula>IF(AND(AL114&gt;=0, RIGHT(TEXT(AL114,"0.#"),1)&lt;&gt;"."),TRUE,FALSE)</formula>
    </cfRule>
    <cfRule type="expression" dxfId="1680" priority="2814">
      <formula>IF(AND(AL114&gt;=0, RIGHT(TEXT(AL114,"0.#"),1)="."),TRUE,FALSE)</formula>
    </cfRule>
    <cfRule type="expression" dxfId="1679" priority="2815">
      <formula>IF(AND(AL114&lt;0, RIGHT(TEXT(AL114,"0.#"),1)&lt;&gt;"."),TRUE,FALSE)</formula>
    </cfRule>
    <cfRule type="expression" dxfId="1678" priority="2816">
      <formula>IF(AND(AL114&lt;0, RIGHT(TEXT(AL114,"0.#"),1)="."),TRUE,FALSE)</formula>
    </cfRule>
  </conditionalFormatting>
  <conditionalFormatting sqref="Y114">
    <cfRule type="expression" dxfId="1677" priority="2811">
      <formula>IF(RIGHT(TEXT(Y114,"0.#"),1)=".",FALSE,TRUE)</formula>
    </cfRule>
    <cfRule type="expression" dxfId="1676" priority="2812">
      <formula>IF(RIGHT(TEXT(Y114,"0.#"),1)=".",TRUE,FALSE)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AL118:AO118">
    <cfRule type="expression" dxfId="1257" priority="2067">
      <formula>IF(AND(AL118&gt;=0, RIGHT(TEXT(AL118,"0.#"),1)&lt;&gt;"."),TRUE,FALSE)</formula>
    </cfRule>
    <cfRule type="expression" dxfId="1256" priority="2068">
      <formula>IF(AND(AL118&gt;=0, RIGHT(TEXT(AL118,"0.#"),1)="."),TRUE,FALSE)</formula>
    </cfRule>
    <cfRule type="expression" dxfId="1255" priority="2069">
      <formula>IF(AND(AL118&lt;0, RIGHT(TEXT(AL118,"0.#"),1)&lt;&gt;"."),TRUE,FALSE)</formula>
    </cfRule>
    <cfRule type="expression" dxfId="1254" priority="2070">
      <formula>IF(AND(AL118&lt;0, RIGHT(TEXT(AL118,"0.#"),1)="."),TRUE,FALSE)</formula>
    </cfRule>
  </conditionalFormatting>
  <conditionalFormatting sqref="AE38">
    <cfRule type="expression" dxfId="1195" priority="1991">
      <formula>IF(RIGHT(TEXT(AE38,"0.#"),1)=".",FALSE,TRUE)</formula>
    </cfRule>
    <cfRule type="expression" dxfId="1194" priority="1992">
      <formula>IF(RIGHT(TEXT(AE38,"0.#"),1)=".",TRUE,FALSE)</formula>
    </cfRule>
  </conditionalFormatting>
  <conditionalFormatting sqref="AM40">
    <cfRule type="expression" dxfId="1193" priority="1975">
      <formula>IF(RIGHT(TEXT(AM40,"0.#"),1)=".",FALSE,TRUE)</formula>
    </cfRule>
    <cfRule type="expression" dxfId="1192" priority="1976">
      <formula>IF(RIGHT(TEXT(AM40,"0.#"),1)=".",TRUE,FALSE)</formula>
    </cfRule>
  </conditionalFormatting>
  <conditionalFormatting sqref="AE39">
    <cfRule type="expression" dxfId="1191" priority="1989">
      <formula>IF(RIGHT(TEXT(AE39,"0.#"),1)=".",FALSE,TRUE)</formula>
    </cfRule>
    <cfRule type="expression" dxfId="1190" priority="1990">
      <formula>IF(RIGHT(TEXT(AE39,"0.#"),1)=".",TRUE,FALSE)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I38">
    <cfRule type="expression" dxfId="1183" priority="1981">
      <formula>IF(RIGHT(TEXT(AI38,"0.#"),1)=".",FALSE,TRUE)</formula>
    </cfRule>
    <cfRule type="expression" dxfId="1182" priority="1982">
      <formula>IF(RIGHT(TEXT(AI38,"0.#"),1)=".",TRUE,FALSE)</formula>
    </cfRule>
  </conditionalFormatting>
  <conditionalFormatting sqref="AM38">
    <cfRule type="expression" dxfId="1181" priority="1979">
      <formula>IF(RIGHT(TEXT(AM38,"0.#"),1)=".",FALSE,TRUE)</formula>
    </cfRule>
    <cfRule type="expression" dxfId="1180" priority="1980">
      <formula>IF(RIGHT(TEXT(AM38,"0.#"),1)=".",TRUE,FALSE)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Q38:AQ40">
    <cfRule type="expression" dxfId="1177" priority="1973">
      <formula>IF(RIGHT(TEXT(AQ38,"0.#"),1)=".",FALSE,TRUE)</formula>
    </cfRule>
    <cfRule type="expression" dxfId="1176" priority="1974">
      <formula>IF(RIGHT(TEXT(AQ38,"0.#"),1)=".",TRUE,FALSE)</formula>
    </cfRule>
  </conditionalFormatting>
  <conditionalFormatting sqref="AU38:AU40">
    <cfRule type="expression" dxfId="1175" priority="1971">
      <formula>IF(RIGHT(TEXT(AU38,"0.#"),1)=".",FALSE,TRUE)</formula>
    </cfRule>
    <cfRule type="expression" dxfId="1174" priority="1972">
      <formula>IF(RIGHT(TEXT(AU38,"0.#"),1)=".",TRUE,FALSE)</formula>
    </cfRule>
  </conditionalFormatting>
  <conditionalFormatting sqref="AU44">
    <cfRule type="expression" dxfId="455" priority="459">
      <formula>IF(RIGHT(TEXT(AU44,"0.#"),1)=".",FALSE,TRUE)</formula>
    </cfRule>
    <cfRule type="expression" dxfId="454" priority="460">
      <formula>IF(RIGHT(TEXT(AU44,"0.#"),1)=".",TRUE,FALSE)</formula>
    </cfRule>
  </conditionalFormatting>
  <conditionalFormatting sqref="AU45">
    <cfRule type="expression" dxfId="453" priority="457">
      <formula>IF(RIGHT(TEXT(AU45,"0.#"),1)=".",FALSE,TRUE)</formula>
    </cfRule>
    <cfRule type="expression" dxfId="452" priority="458">
      <formula>IF(RIGHT(TEXT(AU45,"0.#"),1)=".",TRUE,FALSE)</formula>
    </cfRule>
  </conditionalFormatting>
  <conditionalFormatting sqref="P28:AC28">
    <cfRule type="expression" dxfId="3" priority="3">
      <formula>IF(RIGHT(TEXT(P28,"0.#"),1)=".",FALSE,TRUE)</formula>
    </cfRule>
    <cfRule type="expression" dxfId="2" priority="4">
      <formula>IF(RIGHT(TEXT(P28,"0.#"),1)=".",TRUE,FALSE)</formula>
    </cfRule>
  </conditionalFormatting>
  <conditionalFormatting sqref="Y118">
    <cfRule type="expression" dxfId="1" priority="1">
      <formula>IF(RIGHT(TEXT(Y118,"0.#"),1)=".",FALSE,TRUE)</formula>
    </cfRule>
    <cfRule type="expression" dxfId="0" priority="2">
      <formula>IF(RIGHT(TEXT(Y118,"0.#"),1)=".",TRUE,FALSE)</formula>
    </cfRule>
  </conditionalFormatting>
  <dataValidations count="25">
    <dataValidation type="custom" imeMode="disabled" allowBlank="1" showInputMessage="1" showErrorMessage="1" sqref="P13:AX13 AR15:AX15 P14:AQ18 AR18:AX18 P19:AJ19 AQ30:AR30 AU30:AX30 AE31:AX33 AQ37:AR37 AU37:AX37 AE38:AX40 AE44:AX45 AE47:AX47 Y106:AB107 AU106:AX107 Y114:AB114 AL114:AO114 Y118:AB118 AL118:AO118 P23:AC28">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1:AF54 AD57:AD67 AE57:AF61 AE63:AF67">
      <formula1>"○,△,×,‐"</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sqref="A75:E75">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4:O114 J118:O118">
      <formula1>OR(ISNUMBER(J114), J114="-")</formula1>
    </dataValidation>
    <dataValidation type="custom" imeMode="disabled" allowBlank="1" showInputMessage="1" showErrorMessage="1" sqref="AH114:AK114 AH118:AK118">
      <formula1>OR(AND(MOD(IF(ISNUMBER(AH114), AH114, 0.5),1)=0, 0&lt;=AH114), AH114="-")</formula1>
    </dataValidation>
    <dataValidation type="list" allowBlank="1" showInputMessage="1" showErrorMessage="1" sqref="A73:E7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8:M89 X88:Y89 AJ88:AK89 AU88:AV89">
      <formula1>0</formula1>
      <formula2>9999</formula2>
    </dataValidation>
    <dataValidation type="whole" allowBlank="1" showInputMessage="1" showErrorMessage="1" sqref="O88:P89 AA88:AB89 AM88:AN89 AX88:AX89">
      <formula1>0</formula1>
      <formula2>99</formula2>
    </dataValidation>
    <dataValidation type="list" allowBlank="1" showInputMessage="1" showErrorMessage="1" sqref="E88:G89">
      <formula1>$V$2:$V$23</formula1>
    </dataValidation>
    <dataValidation type="list" allowBlank="1" showInputMessage="1" showErrorMessage="1" sqref="Q88:S89">
      <formula1>$V$2:$V$23</formula1>
    </dataValidation>
    <dataValidation type="list" allowBlank="1" showInputMessage="1" showErrorMessage="1" sqref="AC88:AE89">
      <formula1>$V$2:$V$23</formula1>
    </dataValidation>
    <dataValidation type="list" allowBlank="1" showInputMessage="1" showErrorMessage="1" sqref="AO88:AP88">
      <formula1>$V$2:$V$23</formula1>
    </dataValidation>
    <dataValidation type="list" allowBlank="1" showInputMessage="1" showErrorMessage="1" sqref="AC118:AG118">
      <formula1>$AF$2:$AF$13</formula1>
    </dataValidation>
    <dataValidation type="list" allowBlank="1" showInputMessage="1" showErrorMessage="1" sqref="U88:V88">
      <formula1>$T$37:$T$39</formula1>
    </dataValidation>
    <dataValidation type="list" allowBlank="1" showInputMessage="1" showErrorMessage="1" sqref="AG88:AH88">
      <formula1>$T$37:$T$39</formula1>
    </dataValidation>
    <dataValidation type="list" allowBlank="1" showInputMessage="1" showErrorMessage="1" sqref="AR88:AS88">
      <formula1>$T$37:$T$39</formula1>
    </dataValidation>
    <dataValidation type="list" allowBlank="1" showInputMessage="1" showErrorMessage="1" sqref="U89:V89">
      <formula1>$T$7:$T$9</formula1>
    </dataValidation>
    <dataValidation type="list" allowBlank="1" showInputMessage="1" showErrorMessage="1" sqref="AG89:AH89">
      <formula1>$T$7:$T$9</formula1>
    </dataValidation>
    <dataValidation type="list" allowBlank="1" showInputMessage="1" showErrorMessage="1" sqref="AR89:AS89">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0" max="50" man="1"/>
    <brk id="89" max="50"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AO89</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AC114:AG114</xm:sqref>
        </x14:dataValidation>
        <x14:dataValidation type="list" allowBlank="1" showInputMessage="1" showErrorMessage="1">
          <x14:formula1>
            <xm:f>入力規則等!$M$37:$M$39</xm:f>
          </x14:formula1>
          <xm:sqref>I88:J88</xm:sqref>
        </x14:dataValidation>
        <x14:dataValidation type="list" allowBlank="1" showInputMessage="1" showErrorMessage="1">
          <x14:formula1>
            <xm:f>入力規則等!$M$7:$M$9</xm:f>
          </x14:formula1>
          <xm:sqref>I89:J89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76</v>
      </c>
      <c r="B1" s="23" t="s">
        <v>77</v>
      </c>
      <c r="D1" s="24" t="s">
        <v>4</v>
      </c>
      <c r="E1" s="24" t="s">
        <v>66</v>
      </c>
      <c r="F1" s="13"/>
      <c r="G1" s="25" t="s">
        <v>95</v>
      </c>
      <c r="H1" s="23" t="s">
        <v>77</v>
      </c>
      <c r="J1" s="24" t="s">
        <v>5</v>
      </c>
      <c r="K1" s="24" t="s">
        <v>66</v>
      </c>
      <c r="L1" s="13"/>
      <c r="M1" s="27" t="s">
        <v>157</v>
      </c>
      <c r="N1" s="26"/>
      <c r="O1" s="27" t="s">
        <v>156</v>
      </c>
      <c r="P1" s="26"/>
      <c r="Q1" s="27" t="s">
        <v>74</v>
      </c>
      <c r="R1" s="27" t="s">
        <v>385</v>
      </c>
      <c r="S1" s="27" t="s">
        <v>75</v>
      </c>
      <c r="T1" s="27" t="s">
        <v>386</v>
      </c>
      <c r="U1" s="27" t="s">
        <v>31</v>
      </c>
      <c r="W1" s="27" t="s">
        <v>43</v>
      </c>
      <c r="X1" s="28"/>
      <c r="Y1" s="40" t="s">
        <v>170</v>
      </c>
      <c r="AA1" s="40" t="s">
        <v>172</v>
      </c>
      <c r="AB1" s="26"/>
      <c r="AC1" s="40" t="s">
        <v>176</v>
      </c>
      <c r="AD1" s="26"/>
      <c r="AE1" s="52"/>
      <c r="AF1" s="52"/>
      <c r="AH1" s="26" t="s">
        <v>212</v>
      </c>
    </row>
    <row r="2" spans="1:34" ht="13.5" customHeight="1" x14ac:dyDescent="0.15">
      <c r="A2" s="14" t="s">
        <v>78</v>
      </c>
      <c r="B2" s="15"/>
      <c r="D2" s="12" t="s">
        <v>65</v>
      </c>
      <c r="E2" s="17" t="s">
        <v>578</v>
      </c>
      <c r="F2" s="13"/>
      <c r="G2" s="14" t="s">
        <v>96</v>
      </c>
      <c r="H2" s="15"/>
      <c r="J2" s="12" t="s">
        <v>67</v>
      </c>
      <c r="K2" s="17" t="s">
        <v>578</v>
      </c>
      <c r="L2" s="13"/>
      <c r="M2" s="67">
        <v>20</v>
      </c>
      <c r="N2" s="26"/>
      <c r="O2" s="30" t="s">
        <v>162</v>
      </c>
      <c r="P2" s="26"/>
      <c r="Q2" s="30" t="s">
        <v>61</v>
      </c>
      <c r="R2" s="30" t="s">
        <v>61</v>
      </c>
      <c r="S2" s="61" t="s">
        <v>252</v>
      </c>
      <c r="T2" s="61" t="s">
        <v>480</v>
      </c>
      <c r="U2" s="62" t="s">
        <v>128</v>
      </c>
      <c r="W2" s="32" t="s">
        <v>158</v>
      </c>
      <c r="X2" s="28"/>
      <c r="Y2" s="41" t="s">
        <v>220</v>
      </c>
      <c r="AA2" s="40" t="s">
        <v>249</v>
      </c>
      <c r="AB2" s="26"/>
      <c r="AC2" s="40" t="s">
        <v>177</v>
      </c>
      <c r="AD2" s="26"/>
      <c r="AE2" s="52"/>
      <c r="AF2" s="52"/>
      <c r="AH2" s="41" t="s">
        <v>220</v>
      </c>
    </row>
    <row r="3" spans="1:34" ht="13.5" customHeight="1" x14ac:dyDescent="0.15">
      <c r="A3" s="14" t="s">
        <v>79</v>
      </c>
      <c r="B3" s="15"/>
      <c r="D3" s="18" t="s">
        <v>105</v>
      </c>
      <c r="E3" s="17"/>
      <c r="F3" s="13"/>
      <c r="G3" s="14" t="s">
        <v>97</v>
      </c>
      <c r="H3" s="15"/>
      <c r="J3" s="12" t="s">
        <v>68</v>
      </c>
      <c r="K3" s="17" t="s">
        <v>578</v>
      </c>
      <c r="L3" s="13"/>
      <c r="M3" s="30" t="s">
        <v>511</v>
      </c>
      <c r="N3" s="26"/>
      <c r="O3" s="30" t="s">
        <v>137</v>
      </c>
      <c r="P3" s="26"/>
      <c r="Q3" s="30" t="s">
        <v>62</v>
      </c>
      <c r="R3" s="30" t="s">
        <v>387</v>
      </c>
      <c r="S3" s="61" t="s">
        <v>352</v>
      </c>
      <c r="T3" s="61" t="s">
        <v>481</v>
      </c>
      <c r="U3" s="62" t="s">
        <v>129</v>
      </c>
      <c r="W3" s="32" t="s">
        <v>159</v>
      </c>
      <c r="X3" s="28"/>
      <c r="Y3" s="41" t="s">
        <v>221</v>
      </c>
      <c r="AA3" s="40" t="s">
        <v>171</v>
      </c>
      <c r="AB3" s="26"/>
      <c r="AC3" s="40" t="s">
        <v>620</v>
      </c>
      <c r="AD3" s="26"/>
      <c r="AE3" s="52"/>
      <c r="AF3" s="52"/>
      <c r="AH3" s="41" t="s">
        <v>221</v>
      </c>
    </row>
    <row r="4" spans="1:34" ht="13.5" customHeight="1" x14ac:dyDescent="0.15">
      <c r="A4" s="14" t="s">
        <v>80</v>
      </c>
      <c r="B4" s="15"/>
      <c r="D4" s="18" t="s">
        <v>106</v>
      </c>
      <c r="E4" s="17"/>
      <c r="F4" s="13"/>
      <c r="G4" s="14" t="s">
        <v>98</v>
      </c>
      <c r="H4" s="15"/>
      <c r="J4" s="12" t="s">
        <v>69</v>
      </c>
      <c r="K4" s="17"/>
      <c r="L4" s="13"/>
      <c r="M4" s="30" t="s">
        <v>512</v>
      </c>
      <c r="N4" s="26"/>
      <c r="O4" s="30" t="s">
        <v>138</v>
      </c>
      <c r="P4" s="26"/>
      <c r="Q4" s="30" t="s">
        <v>259</v>
      </c>
      <c r="R4" s="30" t="s">
        <v>388</v>
      </c>
      <c r="S4" s="61" t="s">
        <v>353</v>
      </c>
      <c r="T4" s="61" t="s">
        <v>482</v>
      </c>
      <c r="U4" s="61" t="s">
        <v>130</v>
      </c>
      <c r="W4" s="32" t="s">
        <v>160</v>
      </c>
      <c r="X4" s="28"/>
      <c r="Y4" s="41" t="s">
        <v>222</v>
      </c>
      <c r="AA4" s="40" t="s">
        <v>173</v>
      </c>
      <c r="AB4" s="26"/>
      <c r="AC4" s="40" t="s">
        <v>621</v>
      </c>
      <c r="AD4" s="26"/>
      <c r="AE4" s="52"/>
      <c r="AF4" s="52"/>
      <c r="AH4" s="41" t="s">
        <v>222</v>
      </c>
    </row>
    <row r="5" spans="1:34" ht="13.5" customHeight="1" x14ac:dyDescent="0.15">
      <c r="A5" s="14" t="s">
        <v>81</v>
      </c>
      <c r="B5" s="15"/>
      <c r="D5" s="18" t="s">
        <v>107</v>
      </c>
      <c r="E5" s="17"/>
      <c r="F5" s="13"/>
      <c r="G5" s="14" t="s">
        <v>99</v>
      </c>
      <c r="H5" s="15"/>
      <c r="J5" s="12" t="s">
        <v>70</v>
      </c>
      <c r="K5" s="17"/>
      <c r="L5" s="13"/>
      <c r="M5" s="26"/>
      <c r="N5" s="26"/>
      <c r="O5" s="30" t="s">
        <v>536</v>
      </c>
      <c r="P5" s="26"/>
      <c r="Q5" s="30" t="s">
        <v>260</v>
      </c>
      <c r="R5" s="30" t="s">
        <v>389</v>
      </c>
      <c r="S5" s="61" t="s">
        <v>354</v>
      </c>
      <c r="T5" s="61" t="s">
        <v>483</v>
      </c>
      <c r="U5" s="61" t="s">
        <v>161</v>
      </c>
      <c r="V5" s="29"/>
      <c r="W5" s="32" t="s">
        <v>232</v>
      </c>
      <c r="X5" s="28"/>
      <c r="Y5" s="41" t="s">
        <v>223</v>
      </c>
      <c r="AA5" s="40" t="s">
        <v>256</v>
      </c>
      <c r="AB5" s="26"/>
      <c r="AC5" s="40" t="s">
        <v>622</v>
      </c>
      <c r="AD5" s="26"/>
      <c r="AE5" s="26"/>
      <c r="AH5" s="41" t="s">
        <v>223</v>
      </c>
    </row>
    <row r="6" spans="1:34" ht="13.5" customHeight="1" x14ac:dyDescent="0.15">
      <c r="A6" s="14" t="s">
        <v>82</v>
      </c>
      <c r="B6" s="15"/>
      <c r="D6" s="18" t="s">
        <v>108</v>
      </c>
      <c r="E6" s="17"/>
      <c r="F6" s="13"/>
      <c r="G6" s="14" t="s">
        <v>100</v>
      </c>
      <c r="H6" s="15"/>
      <c r="J6" s="12" t="s">
        <v>71</v>
      </c>
      <c r="K6" s="17"/>
      <c r="L6" s="13"/>
      <c r="M6" s="30" t="s">
        <v>234</v>
      </c>
      <c r="N6" s="26"/>
      <c r="O6" s="30" t="s">
        <v>139</v>
      </c>
      <c r="P6" s="26"/>
      <c r="Q6" s="30" t="s">
        <v>261</v>
      </c>
      <c r="R6" s="30" t="s">
        <v>390</v>
      </c>
      <c r="S6" s="61" t="s">
        <v>355</v>
      </c>
      <c r="T6" s="61" t="s">
        <v>484</v>
      </c>
      <c r="U6" s="61" t="s">
        <v>131</v>
      </c>
      <c r="V6" s="29"/>
      <c r="W6" s="32" t="s">
        <v>230</v>
      </c>
      <c r="X6" s="28"/>
      <c r="Y6" s="41" t="s">
        <v>224</v>
      </c>
      <c r="AA6" s="40" t="s">
        <v>257</v>
      </c>
      <c r="AB6" s="26"/>
      <c r="AC6" s="40" t="s">
        <v>623</v>
      </c>
      <c r="AD6" s="26"/>
      <c r="AE6" s="26"/>
      <c r="AH6" s="41" t="s">
        <v>224</v>
      </c>
    </row>
    <row r="7" spans="1:34" ht="13.5" customHeight="1" x14ac:dyDescent="0.15">
      <c r="A7" s="14" t="s">
        <v>83</v>
      </c>
      <c r="B7" s="15"/>
      <c r="D7" s="18" t="s">
        <v>182</v>
      </c>
      <c r="E7" s="17"/>
      <c r="F7" s="13"/>
      <c r="G7" s="14" t="s">
        <v>101</v>
      </c>
      <c r="H7" s="15"/>
      <c r="J7" s="12" t="s">
        <v>72</v>
      </c>
      <c r="K7" s="17"/>
      <c r="L7" s="13"/>
      <c r="M7" s="30"/>
      <c r="N7" s="26"/>
      <c r="O7" s="30" t="s">
        <v>140</v>
      </c>
      <c r="P7" s="26"/>
      <c r="Q7" s="30" t="s">
        <v>262</v>
      </c>
      <c r="R7" s="30" t="s">
        <v>391</v>
      </c>
      <c r="S7" s="61" t="s">
        <v>356</v>
      </c>
      <c r="T7" s="61" t="s">
        <v>485</v>
      </c>
      <c r="U7" s="29"/>
      <c r="V7" s="29"/>
      <c r="W7" s="30" t="s">
        <v>131</v>
      </c>
      <c r="X7" s="28"/>
      <c r="Y7" s="41" t="s">
        <v>225</v>
      </c>
      <c r="Z7" s="55"/>
      <c r="AA7" s="41" t="s">
        <v>246</v>
      </c>
      <c r="AB7" s="26"/>
      <c r="AC7" s="40" t="s">
        <v>624</v>
      </c>
      <c r="AD7" s="26"/>
      <c r="AE7" s="26"/>
      <c r="AH7" s="41" t="s">
        <v>225</v>
      </c>
    </row>
    <row r="8" spans="1:34" ht="13.5" customHeight="1" x14ac:dyDescent="0.15">
      <c r="A8" s="14" t="s">
        <v>84</v>
      </c>
      <c r="B8" s="15"/>
      <c r="D8" s="18" t="s">
        <v>109</v>
      </c>
      <c r="E8" s="17"/>
      <c r="F8" s="13"/>
      <c r="G8" s="14" t="s">
        <v>102</v>
      </c>
      <c r="H8" s="15"/>
      <c r="J8" s="12" t="s">
        <v>73</v>
      </c>
      <c r="K8" s="17"/>
      <c r="L8" s="13"/>
      <c r="M8" s="30" t="s">
        <v>254</v>
      </c>
      <c r="N8" s="26"/>
      <c r="O8" s="30" t="s">
        <v>141</v>
      </c>
      <c r="P8" s="26"/>
      <c r="Q8" s="30" t="s">
        <v>263</v>
      </c>
      <c r="R8" s="30" t="s">
        <v>392</v>
      </c>
      <c r="S8" s="61" t="s">
        <v>357</v>
      </c>
      <c r="T8" s="61" t="s">
        <v>486</v>
      </c>
      <c r="U8" s="29"/>
      <c r="V8" s="29"/>
      <c r="W8" s="29"/>
      <c r="X8" s="28"/>
      <c r="Y8" s="41" t="s">
        <v>226</v>
      </c>
      <c r="AA8" s="40" t="s">
        <v>247</v>
      </c>
      <c r="AB8" s="26"/>
      <c r="AC8" s="40" t="s">
        <v>625</v>
      </c>
      <c r="AD8" s="26"/>
      <c r="AE8" s="26"/>
      <c r="AH8" s="41" t="s">
        <v>226</v>
      </c>
    </row>
    <row r="9" spans="1:34" ht="13.5" customHeight="1" x14ac:dyDescent="0.15">
      <c r="A9" s="14" t="s">
        <v>85</v>
      </c>
      <c r="B9" s="15"/>
      <c r="D9" s="18" t="s">
        <v>183</v>
      </c>
      <c r="E9" s="17"/>
      <c r="F9" s="13"/>
      <c r="G9" s="14" t="s">
        <v>103</v>
      </c>
      <c r="H9" s="15"/>
      <c r="K9" s="19"/>
      <c r="L9" s="13"/>
      <c r="M9" s="30" t="s">
        <v>255</v>
      </c>
      <c r="N9" s="26"/>
      <c r="O9" s="30" t="s">
        <v>142</v>
      </c>
      <c r="P9" s="26"/>
      <c r="Q9" s="30" t="s">
        <v>264</v>
      </c>
      <c r="R9" s="30" t="s">
        <v>393</v>
      </c>
      <c r="S9" s="61" t="s">
        <v>358</v>
      </c>
      <c r="T9" s="61" t="s">
        <v>487</v>
      </c>
      <c r="U9" s="29"/>
      <c r="V9" s="29"/>
      <c r="W9" s="29"/>
      <c r="X9" s="28"/>
      <c r="Y9" s="41" t="s">
        <v>227</v>
      </c>
      <c r="AA9" s="51"/>
      <c r="AB9" s="26"/>
      <c r="AC9" s="40" t="s">
        <v>626</v>
      </c>
      <c r="AD9" s="26"/>
      <c r="AE9" s="26"/>
      <c r="AH9" s="41" t="s">
        <v>227</v>
      </c>
    </row>
    <row r="10" spans="1:34" ht="13.5" customHeight="1" x14ac:dyDescent="0.15">
      <c r="A10" s="14" t="s">
        <v>200</v>
      </c>
      <c r="B10" s="15"/>
      <c r="D10" s="18" t="s">
        <v>110</v>
      </c>
      <c r="E10" s="17"/>
      <c r="F10" s="13"/>
      <c r="G10" s="14" t="s">
        <v>201</v>
      </c>
      <c r="H10" s="15"/>
      <c r="J10" s="13" t="s">
        <v>619</v>
      </c>
      <c r="K10" s="19"/>
      <c r="L10" s="13"/>
      <c r="M10" s="26"/>
      <c r="N10" s="26"/>
      <c r="O10" s="30" t="s">
        <v>143</v>
      </c>
      <c r="P10" s="26"/>
      <c r="Q10" s="30" t="s">
        <v>265</v>
      </c>
      <c r="R10" s="30" t="s">
        <v>394</v>
      </c>
      <c r="S10" s="61" t="s">
        <v>359</v>
      </c>
      <c r="T10" s="61" t="s">
        <v>488</v>
      </c>
      <c r="U10" s="29"/>
      <c r="V10" s="29"/>
      <c r="W10" s="29"/>
      <c r="X10" s="28"/>
      <c r="Y10" s="41" t="s">
        <v>215</v>
      </c>
      <c r="AA10" s="26"/>
      <c r="AB10" s="26"/>
      <c r="AC10" s="40" t="s">
        <v>627</v>
      </c>
      <c r="AD10" s="26"/>
      <c r="AE10" s="26"/>
      <c r="AH10" s="40" t="s">
        <v>213</v>
      </c>
    </row>
    <row r="11" spans="1:34" ht="13.5" customHeight="1" x14ac:dyDescent="0.15">
      <c r="A11" s="14" t="s">
        <v>86</v>
      </c>
      <c r="B11" s="15"/>
      <c r="D11" s="18" t="s">
        <v>111</v>
      </c>
      <c r="E11" s="17"/>
      <c r="F11" s="13"/>
      <c r="G11" s="14" t="s">
        <v>104</v>
      </c>
      <c r="H11" s="15" t="s">
        <v>578</v>
      </c>
      <c r="K11" s="19"/>
      <c r="L11" s="13"/>
      <c r="M11" s="26"/>
      <c r="N11" s="26"/>
      <c r="O11" s="30" t="s">
        <v>144</v>
      </c>
      <c r="P11" s="26"/>
      <c r="Q11" s="30" t="s">
        <v>266</v>
      </c>
      <c r="R11" s="30" t="s">
        <v>395</v>
      </c>
      <c r="S11" s="61" t="s">
        <v>360</v>
      </c>
      <c r="T11" s="61" t="s">
        <v>489</v>
      </c>
      <c r="U11" s="29"/>
      <c r="V11" s="29"/>
      <c r="W11" s="29"/>
      <c r="X11" s="28"/>
      <c r="Y11" s="40" t="s">
        <v>218</v>
      </c>
      <c r="AA11" s="26"/>
      <c r="AB11" s="26"/>
      <c r="AC11" s="40" t="s">
        <v>628</v>
      </c>
      <c r="AD11" s="26"/>
      <c r="AE11" s="26"/>
    </row>
    <row r="12" spans="1:34" ht="13.5" customHeight="1" x14ac:dyDescent="0.15">
      <c r="A12" s="14" t="s">
        <v>87</v>
      </c>
      <c r="B12" s="15"/>
      <c r="D12" s="18" t="s">
        <v>112</v>
      </c>
      <c r="E12" s="17"/>
      <c r="F12" s="13"/>
      <c r="G12" s="13"/>
      <c r="K12" s="19"/>
      <c r="L12" s="13"/>
      <c r="M12" s="27" t="s">
        <v>513</v>
      </c>
      <c r="N12" s="26"/>
      <c r="O12" s="30" t="s">
        <v>145</v>
      </c>
      <c r="P12" s="26"/>
      <c r="Q12" s="30" t="s">
        <v>267</v>
      </c>
      <c r="R12" s="30" t="s">
        <v>396</v>
      </c>
      <c r="S12" s="61" t="s">
        <v>361</v>
      </c>
      <c r="T12" s="61" t="s">
        <v>490</v>
      </c>
      <c r="U12" s="29"/>
      <c r="V12" s="29"/>
      <c r="W12" s="29"/>
      <c r="X12" s="28"/>
      <c r="Y12" s="40" t="s">
        <v>216</v>
      </c>
      <c r="AA12" s="26"/>
      <c r="AB12" s="26"/>
      <c r="AC12" s="40" t="s">
        <v>629</v>
      </c>
      <c r="AD12" s="26"/>
      <c r="AE12" s="26"/>
    </row>
    <row r="13" spans="1:34" ht="13.5" customHeight="1" x14ac:dyDescent="0.15">
      <c r="A13" s="14" t="s">
        <v>88</v>
      </c>
      <c r="B13" s="15"/>
      <c r="D13" s="18" t="s">
        <v>113</v>
      </c>
      <c r="E13" s="17"/>
      <c r="F13" s="13"/>
      <c r="G13" s="13" t="s">
        <v>104</v>
      </c>
      <c r="K13" s="19"/>
      <c r="L13" s="13"/>
      <c r="M13" s="30" t="s">
        <v>162</v>
      </c>
      <c r="N13" s="26"/>
      <c r="O13" s="30" t="s">
        <v>146</v>
      </c>
      <c r="P13" s="26"/>
      <c r="Q13" s="30" t="s">
        <v>268</v>
      </c>
      <c r="R13" s="30" t="s">
        <v>397</v>
      </c>
      <c r="S13" s="61" t="s">
        <v>362</v>
      </c>
      <c r="T13" s="61" t="s">
        <v>491</v>
      </c>
      <c r="U13" s="29"/>
      <c r="V13" s="29"/>
      <c r="W13" s="29"/>
      <c r="X13" s="28"/>
      <c r="Y13" s="40" t="s">
        <v>217</v>
      </c>
      <c r="AA13" s="26"/>
      <c r="AB13" s="26"/>
      <c r="AC13" s="40" t="s">
        <v>630</v>
      </c>
      <c r="AD13" s="26"/>
      <c r="AE13" s="26"/>
    </row>
    <row r="14" spans="1:34" ht="13.5" customHeight="1" x14ac:dyDescent="0.15">
      <c r="A14" s="14" t="s">
        <v>89</v>
      </c>
      <c r="B14" s="15"/>
      <c r="D14" s="18" t="s">
        <v>114</v>
      </c>
      <c r="E14" s="17"/>
      <c r="F14" s="13"/>
      <c r="G14" s="13"/>
      <c r="K14" s="19"/>
      <c r="L14" s="13"/>
      <c r="M14" s="30" t="s">
        <v>514</v>
      </c>
      <c r="N14" s="26"/>
      <c r="O14" s="30" t="s">
        <v>147</v>
      </c>
      <c r="P14" s="26"/>
      <c r="Q14" s="30" t="s">
        <v>269</v>
      </c>
      <c r="R14" s="30" t="s">
        <v>398</v>
      </c>
      <c r="S14" s="61" t="s">
        <v>363</v>
      </c>
      <c r="T14" s="61" t="s">
        <v>492</v>
      </c>
      <c r="U14" s="29"/>
      <c r="V14" s="29"/>
      <c r="W14" s="29"/>
      <c r="X14" s="28"/>
      <c r="Y14" s="51"/>
      <c r="AA14" s="26"/>
      <c r="AB14" s="26"/>
      <c r="AC14" s="40" t="s">
        <v>631</v>
      </c>
      <c r="AD14" s="26"/>
      <c r="AE14" s="26"/>
    </row>
    <row r="15" spans="1:34" ht="13.5" customHeight="1" x14ac:dyDescent="0.15">
      <c r="A15" s="14" t="s">
        <v>90</v>
      </c>
      <c r="B15" s="15"/>
      <c r="D15" s="18" t="s">
        <v>115</v>
      </c>
      <c r="E15" s="17"/>
      <c r="F15" s="13"/>
      <c r="G15" s="13"/>
      <c r="K15" s="19"/>
      <c r="L15" s="13"/>
      <c r="M15" s="30" t="s">
        <v>515</v>
      </c>
      <c r="N15" s="26"/>
      <c r="O15" s="30" t="s">
        <v>148</v>
      </c>
      <c r="P15" s="26"/>
      <c r="Q15" s="30" t="s">
        <v>270</v>
      </c>
      <c r="R15" s="30" t="s">
        <v>399</v>
      </c>
      <c r="S15" s="61" t="s">
        <v>364</v>
      </c>
      <c r="T15" s="61" t="s">
        <v>493</v>
      </c>
      <c r="U15" s="29"/>
      <c r="V15" s="29"/>
      <c r="W15" s="29"/>
      <c r="X15" s="28"/>
      <c r="Y15" s="52"/>
      <c r="AA15" s="26"/>
      <c r="AB15" s="26"/>
      <c r="AC15" s="40" t="s">
        <v>632</v>
      </c>
      <c r="AD15" s="26"/>
      <c r="AE15" s="26"/>
    </row>
    <row r="16" spans="1:34" ht="13.5" customHeight="1" x14ac:dyDescent="0.15">
      <c r="A16" s="14" t="s">
        <v>91</v>
      </c>
      <c r="B16" s="15"/>
      <c r="D16" s="18" t="s">
        <v>116</v>
      </c>
      <c r="E16" s="17"/>
      <c r="F16" s="13"/>
      <c r="G16" s="13"/>
      <c r="K16" s="19"/>
      <c r="L16" s="13"/>
      <c r="M16" s="30" t="s">
        <v>516</v>
      </c>
      <c r="N16" s="26"/>
      <c r="O16" s="30" t="s">
        <v>149</v>
      </c>
      <c r="P16" s="26"/>
      <c r="Q16" s="30" t="s">
        <v>271</v>
      </c>
      <c r="R16" s="30" t="s">
        <v>400</v>
      </c>
      <c r="S16" s="61" t="s">
        <v>365</v>
      </c>
      <c r="T16" s="61" t="s">
        <v>494</v>
      </c>
      <c r="U16" s="29"/>
      <c r="V16" s="29"/>
      <c r="W16" s="29"/>
      <c r="X16" s="28"/>
      <c r="Y16" s="52"/>
      <c r="AA16" s="26"/>
      <c r="AB16" s="26"/>
      <c r="AC16" s="40" t="s">
        <v>633</v>
      </c>
      <c r="AD16" s="26"/>
      <c r="AE16" s="26"/>
    </row>
    <row r="17" spans="1:31" ht="13.5" customHeight="1" x14ac:dyDescent="0.15">
      <c r="A17" s="14" t="s">
        <v>92</v>
      </c>
      <c r="B17" s="15"/>
      <c r="D17" s="18" t="s">
        <v>117</v>
      </c>
      <c r="E17" s="17"/>
      <c r="F17" s="13"/>
      <c r="G17" s="13"/>
      <c r="K17" s="19"/>
      <c r="L17" s="13"/>
      <c r="M17" s="30" t="s">
        <v>517</v>
      </c>
      <c r="N17" s="26"/>
      <c r="O17" s="30" t="s">
        <v>150</v>
      </c>
      <c r="P17" s="26"/>
      <c r="Q17" s="30" t="s">
        <v>272</v>
      </c>
      <c r="R17" s="30" t="s">
        <v>401</v>
      </c>
      <c r="S17" s="61" t="s">
        <v>366</v>
      </c>
      <c r="T17" s="61" t="s">
        <v>495</v>
      </c>
      <c r="U17" s="29"/>
      <c r="V17" s="29"/>
      <c r="W17" s="29"/>
      <c r="X17" s="28"/>
      <c r="Y17" s="52"/>
      <c r="AA17" s="26"/>
      <c r="AB17" s="26"/>
      <c r="AC17" s="40" t="s">
        <v>634</v>
      </c>
      <c r="AD17" s="26"/>
      <c r="AE17" s="26"/>
    </row>
    <row r="18" spans="1:31" ht="13.5" customHeight="1" x14ac:dyDescent="0.15">
      <c r="A18" s="14" t="s">
        <v>93</v>
      </c>
      <c r="B18" s="15"/>
      <c r="D18" s="18" t="s">
        <v>118</v>
      </c>
      <c r="E18" s="17"/>
      <c r="F18" s="13"/>
      <c r="G18" s="13"/>
      <c r="K18" s="19"/>
      <c r="L18" s="13"/>
      <c r="M18" s="30" t="s">
        <v>518</v>
      </c>
      <c r="N18" s="26"/>
      <c r="O18" s="30" t="s">
        <v>151</v>
      </c>
      <c r="P18" s="26"/>
      <c r="Q18" s="30" t="s">
        <v>273</v>
      </c>
      <c r="R18" s="30" t="s">
        <v>402</v>
      </c>
      <c r="S18" s="61" t="s">
        <v>367</v>
      </c>
      <c r="T18" s="61" t="s">
        <v>496</v>
      </c>
      <c r="U18" s="29"/>
      <c r="V18" s="29"/>
      <c r="W18" s="29"/>
      <c r="X18" s="28"/>
      <c r="Y18" s="26"/>
      <c r="AA18" s="26"/>
      <c r="AB18" s="26"/>
      <c r="AC18" s="40" t="s">
        <v>635</v>
      </c>
      <c r="AD18" s="26"/>
      <c r="AE18" s="26"/>
    </row>
    <row r="19" spans="1:31" ht="13.5" customHeight="1" x14ac:dyDescent="0.15">
      <c r="A19" s="14" t="s">
        <v>94</v>
      </c>
      <c r="B19" s="15"/>
      <c r="D19" s="18" t="s">
        <v>119</v>
      </c>
      <c r="E19" s="17"/>
      <c r="F19" s="13"/>
      <c r="G19" s="13"/>
      <c r="K19" s="19"/>
      <c r="L19" s="13"/>
      <c r="M19" s="30" t="s">
        <v>519</v>
      </c>
      <c r="N19" s="26"/>
      <c r="O19" s="30" t="s">
        <v>152</v>
      </c>
      <c r="P19" s="26"/>
      <c r="Q19" s="30" t="s">
        <v>274</v>
      </c>
      <c r="R19" s="30" t="s">
        <v>403</v>
      </c>
      <c r="S19" s="61" t="s">
        <v>368</v>
      </c>
      <c r="T19" s="61" t="s">
        <v>497</v>
      </c>
      <c r="U19" s="29"/>
      <c r="V19" s="29"/>
      <c r="W19" s="29"/>
      <c r="X19" s="28"/>
      <c r="Y19" s="26"/>
      <c r="AA19" s="26"/>
      <c r="AB19" s="26"/>
      <c r="AC19" s="40" t="s">
        <v>636</v>
      </c>
      <c r="AD19" s="26"/>
      <c r="AE19" s="26"/>
    </row>
    <row r="20" spans="1:31" ht="13.5" customHeight="1" x14ac:dyDescent="0.15">
      <c r="A20" s="14" t="s">
        <v>193</v>
      </c>
      <c r="B20" s="15"/>
      <c r="D20" s="18" t="s">
        <v>192</v>
      </c>
      <c r="E20" s="17"/>
      <c r="F20" s="13"/>
      <c r="G20" s="13"/>
      <c r="K20" s="19"/>
      <c r="L20" s="13"/>
      <c r="M20" s="30" t="s">
        <v>520</v>
      </c>
      <c r="N20" s="26"/>
      <c r="O20" s="30" t="s">
        <v>153</v>
      </c>
      <c r="P20" s="26"/>
      <c r="Q20" s="30" t="s">
        <v>275</v>
      </c>
      <c r="R20" s="30" t="s">
        <v>404</v>
      </c>
      <c r="S20" s="61" t="s">
        <v>369</v>
      </c>
      <c r="T20" s="61" t="s">
        <v>498</v>
      </c>
      <c r="U20" s="29"/>
      <c r="V20" s="29"/>
      <c r="W20" s="29"/>
      <c r="X20" s="28"/>
      <c r="Y20" s="26"/>
      <c r="AA20" s="26"/>
      <c r="AB20" s="26"/>
      <c r="AC20" s="40" t="s">
        <v>637</v>
      </c>
      <c r="AD20" s="26"/>
      <c r="AE20" s="26"/>
    </row>
    <row r="21" spans="1:31" ht="13.5" customHeight="1" x14ac:dyDescent="0.15">
      <c r="A21" s="14" t="s">
        <v>194</v>
      </c>
      <c r="B21" s="15"/>
      <c r="D21" s="18" t="s">
        <v>120</v>
      </c>
      <c r="E21" s="17"/>
      <c r="F21" s="13"/>
      <c r="G21" s="13"/>
      <c r="K21" s="19"/>
      <c r="L21" s="13"/>
      <c r="M21" s="30" t="s">
        <v>521</v>
      </c>
      <c r="N21" s="26"/>
      <c r="O21" s="30" t="s">
        <v>154</v>
      </c>
      <c r="P21" s="26"/>
      <c r="Q21" s="30" t="s">
        <v>276</v>
      </c>
      <c r="R21" s="30" t="s">
        <v>405</v>
      </c>
      <c r="S21" s="61" t="s">
        <v>370</v>
      </c>
      <c r="T21" s="61" t="s">
        <v>499</v>
      </c>
      <c r="U21" s="29"/>
      <c r="V21" s="29"/>
      <c r="W21" s="29"/>
      <c r="X21" s="28"/>
      <c r="Y21" s="26"/>
      <c r="AA21" s="26"/>
      <c r="AB21" s="26"/>
      <c r="AC21" s="40" t="s">
        <v>638</v>
      </c>
      <c r="AD21" s="26"/>
      <c r="AE21" s="26"/>
    </row>
    <row r="22" spans="1:31" ht="13.5" customHeight="1" x14ac:dyDescent="0.15">
      <c r="A22" s="14" t="s">
        <v>195</v>
      </c>
      <c r="B22" s="15"/>
      <c r="D22" s="18" t="s">
        <v>121</v>
      </c>
      <c r="E22" s="17"/>
      <c r="F22" s="13"/>
      <c r="G22" s="13"/>
      <c r="K22" s="19"/>
      <c r="L22" s="13"/>
      <c r="M22" s="30" t="s">
        <v>522</v>
      </c>
      <c r="N22" s="26"/>
      <c r="O22" s="30" t="s">
        <v>155</v>
      </c>
      <c r="P22" s="26"/>
      <c r="Q22" s="30" t="s">
        <v>277</v>
      </c>
      <c r="R22" s="30" t="s">
        <v>406</v>
      </c>
      <c r="S22" s="61" t="s">
        <v>371</v>
      </c>
      <c r="T22" s="61" t="s">
        <v>500</v>
      </c>
      <c r="U22" s="29"/>
      <c r="V22" s="29"/>
      <c r="W22" s="29"/>
      <c r="X22" s="28"/>
      <c r="Y22" s="26"/>
      <c r="AA22" s="26"/>
      <c r="AB22" s="26"/>
      <c r="AC22" s="40" t="s">
        <v>639</v>
      </c>
      <c r="AD22" s="26"/>
      <c r="AE22" s="26"/>
    </row>
    <row r="23" spans="1:31" ht="13.5" customHeight="1" x14ac:dyDescent="0.15">
      <c r="A23" s="14" t="s">
        <v>196</v>
      </c>
      <c r="B23" s="15"/>
      <c r="D23" s="18" t="s">
        <v>122</v>
      </c>
      <c r="E23" s="17"/>
      <c r="F23" s="13"/>
      <c r="G23" s="13"/>
      <c r="K23" s="19"/>
      <c r="L23" s="13"/>
      <c r="M23" s="30" t="s">
        <v>523</v>
      </c>
      <c r="N23" s="26"/>
      <c r="O23" s="30" t="s">
        <v>538</v>
      </c>
      <c r="P23" s="26"/>
      <c r="Q23" s="30" t="s">
        <v>278</v>
      </c>
      <c r="R23" s="30" t="s">
        <v>407</v>
      </c>
      <c r="S23" s="61" t="s">
        <v>372</v>
      </c>
      <c r="T23" s="61" t="s">
        <v>501</v>
      </c>
      <c r="U23" s="29"/>
      <c r="V23" s="29"/>
      <c r="W23" s="29"/>
      <c r="X23" s="28"/>
      <c r="Y23" s="26"/>
      <c r="AA23" s="26"/>
      <c r="AB23" s="26"/>
      <c r="AC23" s="40" t="s">
        <v>640</v>
      </c>
      <c r="AD23" s="26"/>
      <c r="AE23" s="26"/>
    </row>
    <row r="24" spans="1:31" ht="13.5" customHeight="1" x14ac:dyDescent="0.15">
      <c r="A24" s="58" t="s">
        <v>248</v>
      </c>
      <c r="B24" s="15"/>
      <c r="D24" s="18" t="s">
        <v>250</v>
      </c>
      <c r="E24" s="17"/>
      <c r="F24" s="13"/>
      <c r="G24" s="13"/>
      <c r="K24" s="19"/>
      <c r="L24" s="13"/>
      <c r="M24" s="30" t="s">
        <v>524</v>
      </c>
      <c r="N24" s="26"/>
      <c r="O24" s="26"/>
      <c r="P24" s="26"/>
      <c r="Q24" s="30" t="s">
        <v>279</v>
      </c>
      <c r="R24" s="30" t="s">
        <v>408</v>
      </c>
      <c r="S24" s="61" t="s">
        <v>373</v>
      </c>
      <c r="T24" s="61" t="s">
        <v>502</v>
      </c>
      <c r="U24" s="29"/>
      <c r="V24" s="29"/>
      <c r="W24" s="29"/>
      <c r="X24" s="28"/>
      <c r="Y24" s="26"/>
      <c r="AA24" s="26"/>
      <c r="AB24" s="26"/>
      <c r="AC24" s="40" t="s">
        <v>641</v>
      </c>
      <c r="AD24" s="26"/>
      <c r="AE24" s="26"/>
    </row>
    <row r="25" spans="1:31" ht="13.5" customHeight="1" x14ac:dyDescent="0.15">
      <c r="A25" s="60"/>
      <c r="B25" s="59"/>
      <c r="D25" s="18" t="s">
        <v>123</v>
      </c>
      <c r="E25" s="17"/>
      <c r="F25" s="13"/>
      <c r="G25" s="13"/>
      <c r="K25" s="19"/>
      <c r="L25" s="13"/>
      <c r="M25" s="30" t="s">
        <v>525</v>
      </c>
      <c r="N25" s="26"/>
      <c r="O25" s="26"/>
      <c r="P25" s="26"/>
      <c r="Q25" s="30" t="s">
        <v>280</v>
      </c>
      <c r="R25" s="30" t="s">
        <v>409</v>
      </c>
      <c r="S25" s="61" t="s">
        <v>374</v>
      </c>
      <c r="T25" s="61" t="s">
        <v>503</v>
      </c>
      <c r="U25" s="29"/>
      <c r="V25" s="29"/>
      <c r="W25" s="29"/>
      <c r="X25" s="28"/>
      <c r="Y25" s="26"/>
      <c r="AA25" s="26"/>
      <c r="AB25" s="26"/>
      <c r="AC25" s="40" t="s">
        <v>642</v>
      </c>
      <c r="AD25" s="26"/>
      <c r="AE25" s="26"/>
    </row>
    <row r="26" spans="1:31" ht="13.5" customHeight="1" x14ac:dyDescent="0.15">
      <c r="A26" s="57"/>
      <c r="B26" s="56"/>
      <c r="D26" s="18" t="s">
        <v>124</v>
      </c>
      <c r="E26" s="17"/>
      <c r="F26" s="13"/>
      <c r="G26" s="13"/>
      <c r="K26" s="19"/>
      <c r="L26" s="13"/>
      <c r="M26" s="30" t="s">
        <v>526</v>
      </c>
      <c r="N26" s="26"/>
      <c r="O26" s="26"/>
      <c r="P26" s="26"/>
      <c r="Q26" s="30" t="s">
        <v>281</v>
      </c>
      <c r="R26" s="30" t="s">
        <v>410</v>
      </c>
      <c r="S26" s="61" t="s">
        <v>375</v>
      </c>
      <c r="T26" s="61" t="s">
        <v>504</v>
      </c>
      <c r="U26" s="29"/>
      <c r="V26" s="29"/>
      <c r="W26" s="29"/>
      <c r="X26" s="28"/>
      <c r="Y26" s="26"/>
      <c r="AA26" s="26"/>
      <c r="AB26" s="26"/>
      <c r="AC26" s="40" t="s">
        <v>643</v>
      </c>
      <c r="AD26" s="26"/>
      <c r="AE26" s="26"/>
    </row>
    <row r="27" spans="1:31" ht="13.5" customHeight="1" x14ac:dyDescent="0.15">
      <c r="A27" s="13" t="s">
        <v>553</v>
      </c>
      <c r="B27" s="13"/>
      <c r="D27" s="18" t="s">
        <v>125</v>
      </c>
      <c r="E27" s="17"/>
      <c r="F27" s="13"/>
      <c r="G27" s="13"/>
      <c r="K27" s="19"/>
      <c r="L27" s="13"/>
      <c r="M27" s="30" t="s">
        <v>527</v>
      </c>
      <c r="N27" s="26"/>
      <c r="O27" s="26"/>
      <c r="P27" s="26"/>
      <c r="Q27" s="30" t="s">
        <v>282</v>
      </c>
      <c r="R27" s="30" t="s">
        <v>411</v>
      </c>
      <c r="S27" s="61" t="s">
        <v>376</v>
      </c>
      <c r="T27" s="61" t="s">
        <v>505</v>
      </c>
      <c r="U27" s="29"/>
      <c r="V27" s="29"/>
      <c r="W27" s="29"/>
      <c r="X27" s="28"/>
      <c r="Y27" s="26"/>
      <c r="AA27" s="26"/>
      <c r="AB27" s="26"/>
      <c r="AC27" s="40" t="s">
        <v>644</v>
      </c>
      <c r="AD27" s="26"/>
      <c r="AE27" s="26"/>
    </row>
    <row r="28" spans="1:31" ht="13.5" customHeight="1" x14ac:dyDescent="0.15">
      <c r="B28" s="13"/>
      <c r="D28" s="18" t="s">
        <v>126</v>
      </c>
      <c r="E28" s="17"/>
      <c r="F28" s="13"/>
      <c r="G28" s="13"/>
      <c r="K28" s="19"/>
      <c r="L28" s="13"/>
      <c r="M28" s="30" t="s">
        <v>528</v>
      </c>
      <c r="N28" s="26"/>
      <c r="O28" s="26"/>
      <c r="P28" s="26"/>
      <c r="Q28" s="30" t="s">
        <v>283</v>
      </c>
      <c r="R28" s="30" t="s">
        <v>412</v>
      </c>
      <c r="S28" s="61" t="s">
        <v>377</v>
      </c>
      <c r="T28" s="61" t="s">
        <v>506</v>
      </c>
      <c r="U28" s="29"/>
      <c r="V28" s="29"/>
      <c r="W28" s="29"/>
      <c r="X28" s="28"/>
      <c r="Y28" s="26"/>
      <c r="AA28" s="26"/>
      <c r="AB28" s="26"/>
      <c r="AC28" s="40" t="s">
        <v>178</v>
      </c>
      <c r="AD28" s="26"/>
      <c r="AE28" s="26"/>
    </row>
    <row r="29" spans="1:31" ht="13.5" customHeight="1" x14ac:dyDescent="0.15">
      <c r="A29" s="13"/>
      <c r="B29" s="13"/>
      <c r="D29" s="18" t="s">
        <v>184</v>
      </c>
      <c r="E29" s="17"/>
      <c r="F29" s="13"/>
      <c r="G29" s="13"/>
      <c r="K29" s="19"/>
      <c r="L29" s="13"/>
      <c r="M29" s="30" t="s">
        <v>529</v>
      </c>
      <c r="N29" s="26"/>
      <c r="O29" s="26"/>
      <c r="P29" s="26"/>
      <c r="Q29" s="30" t="s">
        <v>284</v>
      </c>
      <c r="R29" s="30" t="s">
        <v>413</v>
      </c>
      <c r="S29" s="61" t="s">
        <v>378</v>
      </c>
      <c r="T29" s="61" t="s">
        <v>507</v>
      </c>
      <c r="U29" s="29"/>
      <c r="V29" s="29"/>
      <c r="W29" s="29"/>
      <c r="X29" s="28"/>
      <c r="Y29" s="26"/>
      <c r="AA29" s="26"/>
      <c r="AB29" s="26"/>
      <c r="AC29" s="40" t="s">
        <v>645</v>
      </c>
      <c r="AD29" s="26"/>
      <c r="AE29" s="26"/>
    </row>
    <row r="30" spans="1:31" ht="13.5" customHeight="1" x14ac:dyDescent="0.15">
      <c r="A30" s="13"/>
      <c r="B30" s="13"/>
      <c r="D30" s="18" t="s">
        <v>185</v>
      </c>
      <c r="E30" s="17"/>
      <c r="F30" s="13"/>
      <c r="G30" s="13"/>
      <c r="K30" s="19"/>
      <c r="L30" s="13"/>
      <c r="M30" s="30" t="s">
        <v>530</v>
      </c>
      <c r="N30" s="26"/>
      <c r="O30" s="26"/>
      <c r="P30" s="26"/>
      <c r="Q30" s="30" t="s">
        <v>285</v>
      </c>
      <c r="R30" s="30" t="s">
        <v>414</v>
      </c>
      <c r="S30" s="61" t="s">
        <v>379</v>
      </c>
      <c r="T30" s="61" t="s">
        <v>508</v>
      </c>
      <c r="U30" s="29"/>
      <c r="V30" s="29"/>
      <c r="W30" s="29"/>
      <c r="X30" s="28"/>
      <c r="Y30" s="26"/>
      <c r="AA30" s="26"/>
      <c r="AB30" s="26"/>
      <c r="AC30" s="40" t="s">
        <v>646</v>
      </c>
      <c r="AD30" s="26"/>
      <c r="AE30" s="26"/>
    </row>
    <row r="31" spans="1:31" ht="13.5" customHeight="1" x14ac:dyDescent="0.15">
      <c r="A31" s="13"/>
      <c r="B31" s="13"/>
      <c r="D31" s="18" t="s">
        <v>186</v>
      </c>
      <c r="E31" s="17"/>
      <c r="F31" s="13"/>
      <c r="G31" s="13"/>
      <c r="K31" s="19"/>
      <c r="L31" s="13"/>
      <c r="M31" s="30" t="s">
        <v>531</v>
      </c>
      <c r="N31" s="26"/>
      <c r="O31" s="26"/>
      <c r="P31" s="26"/>
      <c r="Q31" s="30" t="s">
        <v>286</v>
      </c>
      <c r="R31" s="30" t="s">
        <v>415</v>
      </c>
      <c r="S31" s="61" t="s">
        <v>380</v>
      </c>
      <c r="T31" s="61" t="s">
        <v>509</v>
      </c>
      <c r="U31" s="29"/>
      <c r="V31" s="29"/>
      <c r="W31" s="29"/>
      <c r="X31" s="28"/>
      <c r="Y31" s="26"/>
      <c r="AA31" s="26"/>
      <c r="AB31" s="26"/>
      <c r="AC31" s="40" t="s">
        <v>647</v>
      </c>
      <c r="AD31" s="26"/>
      <c r="AE31" s="26"/>
    </row>
    <row r="32" spans="1:31" ht="13.5" customHeight="1" x14ac:dyDescent="0.15">
      <c r="A32" s="13"/>
      <c r="B32" s="13"/>
      <c r="D32" s="18" t="s">
        <v>187</v>
      </c>
      <c r="E32" s="17"/>
      <c r="F32" s="13"/>
      <c r="G32" s="13"/>
      <c r="K32" s="19"/>
      <c r="L32" s="13"/>
      <c r="M32" s="30" t="s">
        <v>532</v>
      </c>
      <c r="N32" s="26"/>
      <c r="O32" s="26"/>
      <c r="P32" s="26"/>
      <c r="Q32" s="30" t="s">
        <v>287</v>
      </c>
      <c r="R32" s="30" t="s">
        <v>416</v>
      </c>
      <c r="S32" s="61" t="s">
        <v>63</v>
      </c>
      <c r="T32" s="61" t="s">
        <v>63</v>
      </c>
      <c r="U32" s="29"/>
      <c r="V32" s="29"/>
      <c r="W32" s="29"/>
      <c r="X32" s="28"/>
      <c r="Y32" s="26"/>
      <c r="AA32" s="26"/>
      <c r="AB32" s="26"/>
      <c r="AC32" s="40" t="s">
        <v>648</v>
      </c>
      <c r="AD32" s="26"/>
      <c r="AE32" s="26"/>
    </row>
    <row r="33" spans="1:31" ht="13.5" customHeight="1" x14ac:dyDescent="0.15">
      <c r="A33" s="13"/>
      <c r="B33" s="13"/>
      <c r="D33" s="18" t="s">
        <v>188</v>
      </c>
      <c r="E33" s="17"/>
      <c r="F33" s="13"/>
      <c r="G33" s="13"/>
      <c r="K33" s="19"/>
      <c r="L33" s="13"/>
      <c r="M33" s="30" t="s">
        <v>533</v>
      </c>
      <c r="N33" s="26"/>
      <c r="O33" s="26"/>
      <c r="P33" s="26"/>
      <c r="Q33" s="30" t="s">
        <v>288</v>
      </c>
      <c r="R33" s="30" t="s">
        <v>417</v>
      </c>
      <c r="S33" s="50"/>
      <c r="T33" s="29"/>
      <c r="U33" s="29"/>
      <c r="V33" s="29"/>
      <c r="W33" s="29"/>
      <c r="X33" s="28"/>
      <c r="Y33" s="26"/>
      <c r="AA33" s="26"/>
      <c r="AB33" s="26"/>
      <c r="AC33" s="40" t="s">
        <v>649</v>
      </c>
      <c r="AD33" s="26"/>
      <c r="AE33" s="26"/>
    </row>
    <row r="34" spans="1:31" ht="13.5" customHeight="1" x14ac:dyDescent="0.15">
      <c r="A34" s="13"/>
      <c r="B34" s="13"/>
      <c r="D34" s="18" t="s">
        <v>189</v>
      </c>
      <c r="E34" s="17"/>
      <c r="F34" s="13"/>
      <c r="G34" s="13"/>
      <c r="K34" s="19"/>
      <c r="L34" s="13"/>
      <c r="M34" s="30" t="s">
        <v>534</v>
      </c>
      <c r="N34" s="26"/>
      <c r="O34" s="26"/>
      <c r="P34" s="26"/>
      <c r="Q34" s="30" t="s">
        <v>289</v>
      </c>
      <c r="R34" s="30" t="s">
        <v>418</v>
      </c>
      <c r="S34" s="31"/>
      <c r="T34" s="29"/>
      <c r="U34" s="29"/>
      <c r="V34" s="29"/>
      <c r="W34" s="29"/>
      <c r="X34" s="28"/>
      <c r="Y34" s="26"/>
      <c r="AA34" s="26"/>
      <c r="AB34" s="26"/>
      <c r="AC34" s="40" t="s">
        <v>650</v>
      </c>
      <c r="AD34" s="26"/>
      <c r="AE34" s="26"/>
    </row>
    <row r="35" spans="1:31" ht="13.5" customHeight="1" x14ac:dyDescent="0.15">
      <c r="A35" s="13"/>
      <c r="B35" s="13"/>
      <c r="D35" s="18" t="s">
        <v>190</v>
      </c>
      <c r="E35" s="17"/>
      <c r="F35" s="13"/>
      <c r="G35" s="13"/>
      <c r="K35" s="19"/>
      <c r="L35" s="13"/>
      <c r="M35" s="26"/>
      <c r="N35" s="26"/>
      <c r="O35" s="26"/>
      <c r="P35" s="26"/>
      <c r="Q35" s="30" t="s">
        <v>290</v>
      </c>
      <c r="R35" s="30" t="s">
        <v>419</v>
      </c>
      <c r="S35" s="31"/>
      <c r="T35" s="31"/>
      <c r="U35" s="29"/>
      <c r="V35" s="31"/>
      <c r="W35" s="31"/>
      <c r="X35" s="28"/>
      <c r="Y35" s="26"/>
      <c r="AA35" s="26"/>
      <c r="AB35" s="26"/>
      <c r="AC35" s="40" t="s">
        <v>651</v>
      </c>
      <c r="AD35" s="26"/>
      <c r="AE35" s="26"/>
    </row>
    <row r="36" spans="1:31" ht="13.5" customHeight="1" x14ac:dyDescent="0.15">
      <c r="A36" s="13"/>
      <c r="B36" s="13"/>
      <c r="D36" s="18" t="s">
        <v>191</v>
      </c>
      <c r="E36" s="17"/>
      <c r="F36" s="13"/>
      <c r="G36" s="13"/>
      <c r="K36" s="19"/>
      <c r="L36" s="13"/>
      <c r="M36" s="30" t="s">
        <v>535</v>
      </c>
      <c r="N36" s="26"/>
      <c r="O36" s="26"/>
      <c r="P36" s="26"/>
      <c r="Q36" s="30" t="s">
        <v>291</v>
      </c>
      <c r="R36" s="30" t="s">
        <v>420</v>
      </c>
      <c r="S36" s="31"/>
      <c r="T36" s="31"/>
      <c r="U36" s="31"/>
      <c r="V36" s="31"/>
      <c r="W36" s="31"/>
      <c r="X36" s="28"/>
      <c r="Y36" s="26"/>
      <c r="AA36" s="26"/>
      <c r="AB36" s="26"/>
      <c r="AC36" s="40" t="s">
        <v>652</v>
      </c>
      <c r="AD36" s="26"/>
      <c r="AE36" s="26"/>
    </row>
    <row r="37" spans="1:31" ht="13.5" customHeight="1" x14ac:dyDescent="0.15">
      <c r="A37" s="13"/>
      <c r="B37" s="13"/>
      <c r="E37" s="19"/>
      <c r="F37" s="13"/>
      <c r="G37" s="13"/>
      <c r="K37" s="19"/>
      <c r="L37" s="13"/>
      <c r="M37" s="30"/>
      <c r="N37" s="26"/>
      <c r="O37" s="26"/>
      <c r="P37" s="26"/>
      <c r="Q37" s="30" t="s">
        <v>292</v>
      </c>
      <c r="R37" s="30" t="s">
        <v>421</v>
      </c>
      <c r="S37" s="31"/>
      <c r="T37" s="31"/>
      <c r="U37" s="31"/>
      <c r="V37" s="31"/>
      <c r="W37" s="31"/>
      <c r="X37" s="28"/>
      <c r="Y37" s="26"/>
      <c r="AA37" s="26"/>
      <c r="AB37" s="26"/>
      <c r="AC37" s="40" t="s">
        <v>653</v>
      </c>
      <c r="AD37" s="26"/>
      <c r="AE37" s="26"/>
    </row>
    <row r="38" spans="1:31" x14ac:dyDescent="0.15">
      <c r="A38" s="13"/>
      <c r="B38" s="13"/>
      <c r="E38" s="19"/>
      <c r="F38" s="13"/>
      <c r="G38" s="13"/>
      <c r="K38" s="19"/>
      <c r="L38" s="13"/>
      <c r="M38" s="30" t="s">
        <v>235</v>
      </c>
      <c r="N38" s="26"/>
      <c r="O38" s="26"/>
      <c r="P38" s="26"/>
      <c r="Q38" s="30" t="s">
        <v>293</v>
      </c>
      <c r="R38" s="30" t="s">
        <v>422</v>
      </c>
      <c r="S38" s="31"/>
      <c r="T38" s="31"/>
      <c r="U38" s="31"/>
      <c r="V38" s="31"/>
      <c r="W38" s="31"/>
      <c r="X38" s="28"/>
      <c r="Y38" s="26"/>
      <c r="AA38" s="26"/>
      <c r="AB38" s="26"/>
      <c r="AC38" s="40" t="s">
        <v>654</v>
      </c>
      <c r="AD38" s="26"/>
      <c r="AE38" s="26"/>
    </row>
    <row r="39" spans="1:31" x14ac:dyDescent="0.15">
      <c r="A39" s="13"/>
      <c r="B39" s="13"/>
      <c r="D39" s="13" t="s">
        <v>618</v>
      </c>
      <c r="E39" s="19"/>
      <c r="F39" s="13"/>
      <c r="G39" s="13"/>
      <c r="K39" s="19"/>
      <c r="L39" s="13"/>
      <c r="M39" s="30" t="s">
        <v>245</v>
      </c>
      <c r="N39" s="26"/>
      <c r="O39" s="26"/>
      <c r="P39" s="26"/>
      <c r="Q39" s="30" t="s">
        <v>294</v>
      </c>
      <c r="R39" s="30" t="s">
        <v>423</v>
      </c>
      <c r="S39" s="31"/>
      <c r="T39" s="31"/>
      <c r="U39" s="31"/>
      <c r="V39" s="31"/>
      <c r="W39" s="31"/>
      <c r="X39" s="28"/>
      <c r="Y39" s="26"/>
      <c r="AA39" s="26"/>
      <c r="AB39" s="26"/>
      <c r="AC39" s="40" t="s">
        <v>655</v>
      </c>
      <c r="AD39" s="26"/>
      <c r="AE39" s="26"/>
    </row>
    <row r="40" spans="1:31" x14ac:dyDescent="0.15">
      <c r="A40" s="13"/>
      <c r="B40" s="13"/>
      <c r="E40" s="19"/>
      <c r="F40" s="13"/>
      <c r="G40" s="13"/>
      <c r="K40" s="19"/>
      <c r="L40" s="13"/>
      <c r="M40" s="26"/>
      <c r="N40" s="26"/>
      <c r="O40" s="26"/>
      <c r="P40" s="26"/>
      <c r="Q40" s="30" t="s">
        <v>295</v>
      </c>
      <c r="R40" s="30" t="s">
        <v>424</v>
      </c>
      <c r="S40" s="31"/>
      <c r="T40" s="31"/>
      <c r="U40" s="31"/>
      <c r="V40" s="31"/>
      <c r="W40" s="31"/>
      <c r="X40" s="28"/>
      <c r="Y40" s="26"/>
      <c r="AA40" s="26"/>
      <c r="AB40" s="26"/>
      <c r="AC40" s="40" t="s">
        <v>656</v>
      </c>
      <c r="AD40" s="26"/>
      <c r="AE40" s="26"/>
    </row>
    <row r="41" spans="1:31" x14ac:dyDescent="0.15">
      <c r="A41" s="13"/>
      <c r="B41" s="13"/>
      <c r="E41" s="19"/>
      <c r="F41" s="13"/>
      <c r="G41" s="13"/>
      <c r="K41" s="19"/>
      <c r="L41" s="13"/>
      <c r="M41" s="26"/>
      <c r="N41" s="26"/>
      <c r="O41" s="26"/>
      <c r="P41" s="26"/>
      <c r="Q41" s="30" t="s">
        <v>296</v>
      </c>
      <c r="R41" s="30" t="s">
        <v>425</v>
      </c>
      <c r="S41" s="31"/>
      <c r="T41" s="31"/>
      <c r="U41" s="31"/>
      <c r="V41" s="31"/>
      <c r="W41" s="31"/>
      <c r="X41" s="28"/>
      <c r="Y41" s="26"/>
      <c r="AA41" s="26"/>
      <c r="AB41" s="26"/>
      <c r="AC41" s="40" t="s">
        <v>657</v>
      </c>
      <c r="AD41" s="26"/>
      <c r="AE41" s="26"/>
    </row>
    <row r="42" spans="1:31" x14ac:dyDescent="0.15">
      <c r="A42" s="13"/>
      <c r="B42" s="13"/>
      <c r="E42" s="19"/>
      <c r="F42" s="13"/>
      <c r="G42" s="13"/>
      <c r="K42" s="19"/>
      <c r="L42" s="13"/>
      <c r="M42" s="26"/>
      <c r="N42" s="26"/>
      <c r="O42" s="26"/>
      <c r="P42" s="26"/>
      <c r="Q42" s="30" t="s">
        <v>297</v>
      </c>
      <c r="R42" s="30" t="s">
        <v>426</v>
      </c>
      <c r="S42" s="31"/>
      <c r="T42" s="31"/>
      <c r="U42" s="31"/>
      <c r="V42" s="31"/>
      <c r="W42" s="31"/>
      <c r="X42" s="28"/>
      <c r="Y42" s="26"/>
      <c r="AA42" s="26"/>
      <c r="AB42" s="26"/>
      <c r="AC42" s="40" t="s">
        <v>658</v>
      </c>
      <c r="AD42" s="26"/>
      <c r="AE42" s="26"/>
    </row>
    <row r="43" spans="1:31" x14ac:dyDescent="0.15">
      <c r="A43" s="13"/>
      <c r="B43" s="13"/>
      <c r="E43" s="19"/>
      <c r="F43" s="13"/>
      <c r="G43" s="13"/>
      <c r="K43" s="19"/>
      <c r="L43" s="13"/>
      <c r="M43" s="26"/>
      <c r="N43" s="26"/>
      <c r="O43" s="26"/>
      <c r="P43" s="26"/>
      <c r="Q43" s="30" t="s">
        <v>298</v>
      </c>
      <c r="R43" s="30" t="s">
        <v>427</v>
      </c>
      <c r="S43" s="31"/>
      <c r="T43" s="31"/>
      <c r="U43" s="31"/>
      <c r="V43" s="31"/>
      <c r="W43" s="31"/>
      <c r="X43" s="28"/>
      <c r="Y43" s="26"/>
      <c r="AA43" s="26"/>
      <c r="AB43" s="26"/>
      <c r="AC43" s="40" t="s">
        <v>659</v>
      </c>
      <c r="AD43" s="26"/>
      <c r="AE43" s="26"/>
    </row>
    <row r="44" spans="1:31" x14ac:dyDescent="0.15">
      <c r="A44" s="13"/>
      <c r="B44" s="13"/>
      <c r="E44" s="19"/>
      <c r="F44" s="13"/>
      <c r="G44" s="13"/>
      <c r="K44" s="19"/>
      <c r="L44" s="13"/>
      <c r="M44" s="26"/>
      <c r="N44" s="26"/>
      <c r="O44" s="26"/>
      <c r="P44" s="26"/>
      <c r="Q44" s="30" t="s">
        <v>299</v>
      </c>
      <c r="R44" s="30" t="s">
        <v>428</v>
      </c>
      <c r="S44" s="31"/>
      <c r="T44" s="31"/>
      <c r="U44" s="31"/>
      <c r="V44" s="31"/>
      <c r="W44" s="31"/>
      <c r="X44" s="28"/>
      <c r="Y44" s="26"/>
      <c r="AA44" s="26"/>
      <c r="AB44" s="26"/>
      <c r="AC44" s="40" t="s">
        <v>660</v>
      </c>
      <c r="AD44" s="26"/>
      <c r="AE44" s="26"/>
    </row>
    <row r="45" spans="1:31" x14ac:dyDescent="0.15">
      <c r="A45" s="13"/>
      <c r="B45" s="13"/>
      <c r="E45" s="19"/>
      <c r="F45" s="13"/>
      <c r="G45" s="13"/>
      <c r="K45" s="19"/>
      <c r="L45" s="13"/>
      <c r="M45" s="26"/>
      <c r="N45" s="26"/>
      <c r="O45" s="26"/>
      <c r="P45" s="26"/>
      <c r="Q45" s="30" t="s">
        <v>300</v>
      </c>
      <c r="R45" s="30" t="s">
        <v>429</v>
      </c>
      <c r="S45" s="31"/>
      <c r="T45" s="31"/>
      <c r="U45" s="31"/>
      <c r="V45" s="31"/>
      <c r="W45" s="31"/>
      <c r="X45" s="28"/>
      <c r="Y45" s="26"/>
      <c r="AA45" s="26"/>
      <c r="AB45" s="26"/>
      <c r="AC45" s="40" t="s">
        <v>661</v>
      </c>
      <c r="AD45" s="26"/>
      <c r="AE45" s="26"/>
    </row>
    <row r="46" spans="1:31" x14ac:dyDescent="0.15">
      <c r="A46" s="13"/>
      <c r="B46" s="13"/>
      <c r="E46" s="19"/>
      <c r="F46" s="13"/>
      <c r="G46" s="13"/>
      <c r="K46" s="19"/>
      <c r="L46" s="13"/>
      <c r="M46" s="26"/>
      <c r="N46" s="26"/>
      <c r="O46" s="26"/>
      <c r="P46" s="26"/>
      <c r="Q46" s="30" t="s">
        <v>301</v>
      </c>
      <c r="R46" s="30" t="s">
        <v>430</v>
      </c>
      <c r="S46" s="31"/>
      <c r="T46" s="31"/>
      <c r="U46" s="31"/>
      <c r="V46" s="31"/>
      <c r="W46" s="31"/>
      <c r="X46" s="28"/>
      <c r="Y46" s="26"/>
      <c r="AA46" s="26"/>
      <c r="AB46" s="26"/>
      <c r="AC46" s="40" t="s">
        <v>662</v>
      </c>
      <c r="AD46" s="26"/>
      <c r="AE46" s="26"/>
    </row>
    <row r="47" spans="1:31" x14ac:dyDescent="0.15">
      <c r="A47" s="13"/>
      <c r="B47" s="13"/>
      <c r="E47" s="19"/>
      <c r="F47" s="13"/>
      <c r="G47" s="13"/>
      <c r="K47" s="19"/>
      <c r="L47" s="13"/>
      <c r="M47" s="26"/>
      <c r="N47" s="26"/>
      <c r="O47" s="26"/>
      <c r="P47" s="26"/>
      <c r="Q47" s="30" t="s">
        <v>302</v>
      </c>
      <c r="R47" s="30" t="s">
        <v>431</v>
      </c>
      <c r="S47" s="31"/>
      <c r="T47" s="31"/>
      <c r="U47" s="31"/>
      <c r="V47" s="31"/>
      <c r="W47" s="31"/>
      <c r="X47" s="28"/>
      <c r="Y47" s="26"/>
      <c r="AA47" s="26"/>
      <c r="AB47" s="26"/>
      <c r="AC47" s="40" t="s">
        <v>663</v>
      </c>
      <c r="AD47" s="26"/>
      <c r="AE47" s="26"/>
    </row>
    <row r="48" spans="1:31" x14ac:dyDescent="0.15">
      <c r="A48" s="13"/>
      <c r="B48" s="13"/>
      <c r="E48" s="19"/>
      <c r="F48" s="13"/>
      <c r="G48" s="13"/>
      <c r="K48" s="19"/>
      <c r="L48" s="13"/>
      <c r="M48" s="26"/>
      <c r="N48" s="26"/>
      <c r="O48" s="26"/>
      <c r="P48" s="26"/>
      <c r="Q48" s="30" t="s">
        <v>303</v>
      </c>
      <c r="R48" s="30" t="s">
        <v>432</v>
      </c>
      <c r="S48" s="31"/>
      <c r="T48" s="31"/>
      <c r="U48" s="31"/>
      <c r="V48" s="31"/>
      <c r="W48" s="31"/>
      <c r="X48" s="28"/>
      <c r="Y48" s="26"/>
      <c r="AA48" s="26"/>
      <c r="AB48" s="26"/>
      <c r="AC48" s="40" t="s">
        <v>664</v>
      </c>
      <c r="AD48" s="26"/>
      <c r="AE48" s="26"/>
    </row>
    <row r="49" spans="1:31" x14ac:dyDescent="0.15">
      <c r="A49" s="13"/>
      <c r="B49" s="13"/>
      <c r="E49" s="19"/>
      <c r="F49" s="13"/>
      <c r="G49" s="13"/>
      <c r="K49" s="19"/>
      <c r="L49" s="13"/>
      <c r="M49" s="26"/>
      <c r="N49" s="26"/>
      <c r="O49" s="26"/>
      <c r="P49" s="26"/>
      <c r="Q49" s="30" t="s">
        <v>304</v>
      </c>
      <c r="R49" s="30" t="s">
        <v>433</v>
      </c>
      <c r="S49" s="31"/>
      <c r="T49" s="31"/>
      <c r="U49" s="31"/>
      <c r="V49" s="31"/>
      <c r="W49" s="31"/>
      <c r="X49" s="28"/>
      <c r="Y49" s="26"/>
      <c r="AA49" s="26"/>
      <c r="AB49" s="26"/>
      <c r="AC49" s="40" t="s">
        <v>665</v>
      </c>
      <c r="AD49" s="26"/>
      <c r="AE49" s="26"/>
    </row>
    <row r="50" spans="1:31" x14ac:dyDescent="0.15">
      <c r="A50" s="13"/>
      <c r="B50" s="13"/>
      <c r="E50" s="19"/>
      <c r="F50" s="13"/>
      <c r="G50" s="13"/>
      <c r="K50" s="19"/>
      <c r="L50" s="13"/>
      <c r="M50" s="26"/>
      <c r="N50" s="26"/>
      <c r="O50" s="26"/>
      <c r="P50" s="26"/>
      <c r="Q50" s="30" t="s">
        <v>305</v>
      </c>
      <c r="R50" s="30" t="s">
        <v>434</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306</v>
      </c>
      <c r="R51" s="30" t="s">
        <v>435</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307</v>
      </c>
      <c r="R52" s="30" t="s">
        <v>436</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308</v>
      </c>
      <c r="R53" s="30" t="s">
        <v>437</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309</v>
      </c>
      <c r="R54" s="30" t="s">
        <v>438</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310</v>
      </c>
      <c r="R55" s="30" t="s">
        <v>439</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311</v>
      </c>
      <c r="R56" s="30" t="s">
        <v>440</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312</v>
      </c>
      <c r="R57" s="30" t="s">
        <v>441</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313</v>
      </c>
      <c r="R58" s="30" t="s">
        <v>442</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314</v>
      </c>
      <c r="R59" s="30" t="s">
        <v>443</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315</v>
      </c>
      <c r="R60" s="30" t="s">
        <v>444</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316</v>
      </c>
      <c r="R61" s="30" t="s">
        <v>445</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317</v>
      </c>
      <c r="R62" s="30" t="s">
        <v>446</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318</v>
      </c>
      <c r="R63" s="30" t="s">
        <v>447</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319</v>
      </c>
      <c r="R64" s="30" t="s">
        <v>448</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320</v>
      </c>
      <c r="R65" s="30" t="s">
        <v>449</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64</v>
      </c>
      <c r="R66" s="30" t="s">
        <v>450</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321</v>
      </c>
      <c r="R67" s="30" t="s">
        <v>451</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322</v>
      </c>
      <c r="R68" s="30" t="s">
        <v>452</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323</v>
      </c>
      <c r="R69" s="30" t="s">
        <v>453</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324</v>
      </c>
      <c r="R70" s="30" t="s">
        <v>454</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325</v>
      </c>
      <c r="R71" s="30" t="s">
        <v>455</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326</v>
      </c>
      <c r="R72" s="30" t="s">
        <v>456</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327</v>
      </c>
      <c r="R73" s="30" t="s">
        <v>457</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328</v>
      </c>
      <c r="R74" s="30" t="s">
        <v>458</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329</v>
      </c>
      <c r="R75" s="30" t="s">
        <v>459</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330</v>
      </c>
      <c r="R76" s="30" t="s">
        <v>460</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331</v>
      </c>
      <c r="R77" s="30" t="s">
        <v>461</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332</v>
      </c>
      <c r="R78" s="30" t="s">
        <v>462</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333</v>
      </c>
      <c r="R79" s="30" t="s">
        <v>463</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334</v>
      </c>
      <c r="R80" s="30" t="s">
        <v>464</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335</v>
      </c>
      <c r="R81" s="30" t="s">
        <v>465</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336</v>
      </c>
      <c r="R82" s="30" t="s">
        <v>466</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337</v>
      </c>
      <c r="R83" s="30" t="s">
        <v>467</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338</v>
      </c>
      <c r="R84" s="30" t="s">
        <v>468</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339</v>
      </c>
      <c r="R85" s="30" t="s">
        <v>469</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340</v>
      </c>
      <c r="R86" s="30" t="s">
        <v>470</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341</v>
      </c>
      <c r="R87" s="30" t="s">
        <v>471</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342</v>
      </c>
      <c r="R88" s="30" t="s">
        <v>472</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343</v>
      </c>
      <c r="R89" s="30" t="s">
        <v>473</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344</v>
      </c>
      <c r="R90" s="30" t="s">
        <v>474</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345</v>
      </c>
      <c r="R91" s="30" t="s">
        <v>475</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346</v>
      </c>
      <c r="R92" s="30" t="s">
        <v>476</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347</v>
      </c>
      <c r="R93" s="30" t="s">
        <v>477</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348</v>
      </c>
      <c r="R94" s="30" t="s">
        <v>478</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349</v>
      </c>
      <c r="R95" s="30" t="s">
        <v>479</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251</v>
      </c>
      <c r="R96" s="30" t="s">
        <v>480</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350</v>
      </c>
      <c r="R97" s="30" t="s">
        <v>481</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351</v>
      </c>
      <c r="R98" s="30" t="s">
        <v>482</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381</v>
      </c>
      <c r="R99" s="30" t="s">
        <v>483</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2021-07-02T02:32:36Z</dcterms:created>
  <dcterms:modified xsi:type="dcterms:W3CDTF">2021-09-02T06:26:46Z</dcterms:modified>
</cp:coreProperties>
</file>