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行政事業レビューシート!$A$1:$AX$137</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W29" i="3" l="1"/>
  <c r="W27" i="3"/>
  <c r="AD19" i="3" l="1"/>
  <c r="L72" i="3" l="1"/>
  <c r="I72" i="3"/>
  <c r="L71" i="3"/>
  <c r="I71" i="3"/>
  <c r="L70" i="3"/>
  <c r="I70" i="3"/>
  <c r="L69" i="3"/>
  <c r="I69" i="3"/>
  <c r="L68" i="3"/>
  <c r="I68" i="3"/>
  <c r="AW94" i="3" l="1"/>
  <c r="AT94" i="3"/>
  <c r="AQ94" i="3"/>
  <c r="AL94" i="3"/>
  <c r="AI94" i="3"/>
  <c r="AF94" i="3"/>
  <c r="Z94" i="3"/>
  <c r="W94" i="3"/>
  <c r="T94" i="3"/>
  <c r="N94" i="3"/>
  <c r="K94" i="3"/>
  <c r="H94" i="3"/>
  <c r="AW93" i="3"/>
  <c r="AT93" i="3"/>
  <c r="AQ93" i="3"/>
  <c r="AL93" i="3"/>
  <c r="AI93" i="3"/>
  <c r="AF93" i="3"/>
  <c r="Z93" i="3"/>
  <c r="W93" i="3"/>
  <c r="T93" i="3"/>
  <c r="N93" i="3"/>
  <c r="K93" i="3"/>
  <c r="H93" i="3"/>
  <c r="AV2" i="3" l="1"/>
  <c r="P29" i="3" l="1"/>
  <c r="W21" i="3" l="1"/>
  <c r="AD21" i="3"/>
  <c r="P21" i="3"/>
  <c r="P28" i="3" l="1"/>
  <c r="P18" i="3" l="1"/>
  <c r="P20" i="3" s="1"/>
  <c r="W18" i="3"/>
  <c r="W20" i="3" s="1"/>
  <c r="AU118" i="3"/>
  <c r="Y118" i="3"/>
  <c r="AR18" i="3"/>
  <c r="AD18" i="3"/>
  <c r="AD20" i="3" s="1"/>
  <c r="AK18" i="3"/>
  <c r="W28" i="3"/>
  <c r="G6" i="3" l="1"/>
  <c r="AE8" i="3"/>
  <c r="G11" i="3"/>
  <c r="G8" i="3" l="1"/>
</calcChain>
</file>

<file path=xl/sharedStrings.xml><?xml version="1.0" encoding="utf-8"?>
<sst xmlns="http://schemas.openxmlformats.org/spreadsheetml/2006/main" count="836" uniqueCount="671">
  <si>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</si>
  <si>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</si>
  <si>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</si>
  <si>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</si>
  <si>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</si>
  <si>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</si>
  <si>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</si>
  <si>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</si>
  <si>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</si>
  <si>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</si>
  <si>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</si>
  <si>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</si>
  <si>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</si>
  <si>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</si>
  <si>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</si>
  <si>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</si>
  <si>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</si>
  <si>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</si>
  <si>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</si>
  <si>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</si>
  <si>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</si>
  <si>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</si>
  <si>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</si>
  <si>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</si>
  <si>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</si>
  <si>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</si>
  <si>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</si>
  <si>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</si>
  <si>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</si>
  <si>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</si>
  <si>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</si>
  <si>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</si>
  <si>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</si>
  <si>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</si>
  <si>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</si>
  <si>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</si>
  <si>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</si>
  <si>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</si>
  <si>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</si>
  <si>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</si>
  <si>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</si>
  <si>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</si>
  <si>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</si>
  <si>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</si>
  <si>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</si>
  <si>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</si>
  <si>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</si>
  <si>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</si>
  <si>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</si>
  <si>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</si>
  <si>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</si>
  <si>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</si>
  <si>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</si>
  <si>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</si>
  <si>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</si>
  <si>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</si>
  <si>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</si>
  <si>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</si>
  <si>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</si>
  <si>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</si>
  <si>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0"/>
  </si>
  <si>
    <t>昭和元年度以前</t>
    <rPh sb="0" eb="2">
      <t>ショウワ</t>
    </rPh>
    <rPh sb="2" eb="4">
      <t>ガンネン</t>
    </rPh>
    <rPh sb="4" eb="5">
      <t>ド</t>
    </rPh>
    <rPh sb="5" eb="7">
      <t>イゼン</t>
    </rPh>
    <phoneticPr fontId="20"/>
  </si>
  <si>
    <t>終了予定なし</t>
    <rPh sb="0" eb="2">
      <t>シュウリョウ</t>
    </rPh>
    <rPh sb="2" eb="4">
      <t>ヨテイ</t>
    </rPh>
    <phoneticPr fontId="20"/>
  </si>
  <si>
    <t>平成元年度</t>
    <rPh sb="0" eb="2">
      <t>ヘイセイ</t>
    </rPh>
    <rPh sb="2" eb="4">
      <t>ガンネン</t>
    </rPh>
    <rPh sb="4" eb="5">
      <t>ド</t>
    </rPh>
    <phoneticPr fontId="20"/>
  </si>
  <si>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</si>
  <si>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</si>
  <si>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</si>
  <si>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</si>
  <si>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</si>
  <si>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</si>
  <si>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</si>
  <si>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</si>
  <si>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</si>
  <si>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</si>
  <si>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</si>
  <si>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</si>
  <si>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</si>
  <si>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</si>
  <si>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</si>
  <si>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</si>
  <si>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</si>
  <si>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</si>
  <si>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</si>
  <si>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</si>
  <si>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</si>
  <si>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</si>
  <si>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</si>
  <si>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</si>
  <si>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</si>
  <si>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</si>
  <si>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</si>
  <si>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</si>
  <si>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</si>
  <si>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</si>
  <si>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</si>
  <si>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</si>
  <si>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</si>
  <si>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</si>
  <si>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</si>
  <si>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</si>
  <si>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</si>
  <si>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</si>
  <si>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</si>
  <si>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</si>
  <si>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</si>
  <si>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</si>
  <si>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</si>
  <si>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</si>
  <si>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</si>
  <si>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</si>
  <si>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</si>
  <si>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</si>
  <si>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</si>
  <si>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</si>
  <si>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</si>
  <si>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</si>
  <si>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</si>
  <si>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</si>
  <si>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</si>
  <si>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</si>
  <si>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</si>
  <si>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</si>
  <si>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</si>
  <si>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</si>
  <si>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</si>
  <si>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</si>
  <si>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</si>
  <si>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</si>
  <si>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</si>
  <si>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</si>
  <si>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</si>
  <si>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</si>
  <si>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</si>
  <si>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</si>
  <si>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</si>
  <si>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</si>
  <si>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</si>
  <si>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</si>
  <si>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</si>
  <si>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</si>
  <si>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</si>
  <si>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</si>
  <si>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</si>
  <si>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</si>
  <si>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</si>
  <si>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</si>
  <si>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</si>
  <si>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</si>
  <si>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</si>
  <si>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</si>
  <si>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</si>
  <si>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</si>
  <si>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</si>
  <si>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</si>
  <si>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</si>
  <si>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</si>
  <si>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</si>
  <si>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</si>
  <si>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</si>
  <si>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</si>
  <si>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</si>
  <si>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</si>
  <si>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</si>
  <si>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</si>
  <si>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</si>
  <si>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</si>
  <si>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</si>
  <si>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</si>
  <si>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</si>
  <si>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</si>
  <si>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</si>
  <si>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</si>
  <si>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</si>
  <si>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</si>
  <si>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</si>
  <si>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</si>
  <si>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</si>
  <si>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</si>
  <si>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</si>
  <si>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</si>
  <si>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</si>
  <si>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</si>
  <si>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</si>
  <si>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</si>
  <si>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</si>
  <si>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</si>
  <si>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</si>
  <si>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</si>
  <si>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</si>
  <si>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</si>
  <si>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</si>
  <si>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</si>
  <si>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</si>
  <si>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</si>
  <si>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</si>
  <si>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</si>
  <si>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</si>
  <si>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</si>
  <si>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</si>
  <si>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</si>
  <si>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</si>
  <si>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</si>
  <si>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</si>
  <si>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</si>
  <si>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</si>
  <si>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</si>
  <si>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</si>
  <si>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</si>
  <si>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</si>
  <si>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</si>
  <si>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</si>
  <si>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</si>
  <si>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</si>
  <si>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</si>
  <si>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</si>
  <si>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</si>
  <si>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</si>
  <si>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</si>
  <si>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</si>
  <si>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</si>
  <si>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</si>
  <si>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</si>
  <si>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</si>
  <si>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</si>
  <si>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</si>
  <si>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</si>
  <si>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</si>
  <si>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</si>
  <si>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</si>
  <si>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</si>
  <si>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</si>
  <si>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</si>
  <si>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</si>
  <si>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</si>
  <si>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</si>
  <si>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</si>
  <si>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</si>
  <si>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</si>
  <si>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</si>
  <si>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</si>
  <si>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</si>
  <si>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</si>
  <si>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</si>
  <si>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</si>
  <si>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</si>
  <si>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</si>
  <si>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</si>
  <si>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</si>
  <si>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</si>
  <si>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</si>
  <si>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</si>
  <si>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</si>
  <si>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</si>
  <si>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</si>
  <si>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</si>
  <si>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</si>
  <si>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</si>
  <si>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</si>
  <si>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</si>
  <si>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0"/>
  </si>
  <si>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</si>
  <si>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</si>
  <si>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</si>
  <si>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</si>
  <si>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</si>
  <si>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0"/>
  </si>
  <si>
    <t>昭和3年度</t>
    <rPh sb="0" eb="2">
      <t>ショウワ</t>
    </rPh>
    <rPh sb="3" eb="4">
      <t>ネン</t>
    </rPh>
    <rPh sb="4" eb="5">
      <t>ド</t>
    </rPh>
    <phoneticPr fontId="20"/>
  </si>
  <si>
    <t>昭和4年度</t>
    <rPh sb="0" eb="2">
      <t>ショウワ</t>
    </rPh>
    <rPh sb="3" eb="4">
      <t>ネン</t>
    </rPh>
    <rPh sb="4" eb="5">
      <t>ド</t>
    </rPh>
    <phoneticPr fontId="20"/>
  </si>
  <si>
    <t>昭和5年度</t>
    <rPh sb="0" eb="2">
      <t>ショウワ</t>
    </rPh>
    <rPh sb="3" eb="4">
      <t>ネン</t>
    </rPh>
    <rPh sb="4" eb="5">
      <t>ド</t>
    </rPh>
    <phoneticPr fontId="20"/>
  </si>
  <si>
    <t>昭和6年度</t>
    <rPh sb="0" eb="2">
      <t>ショウワ</t>
    </rPh>
    <rPh sb="3" eb="4">
      <t>ネン</t>
    </rPh>
    <rPh sb="4" eb="5">
      <t>ド</t>
    </rPh>
    <phoneticPr fontId="20"/>
  </si>
  <si>
    <t>昭和7年度</t>
    <rPh sb="0" eb="2">
      <t>ショウワ</t>
    </rPh>
    <rPh sb="3" eb="4">
      <t>ネン</t>
    </rPh>
    <rPh sb="4" eb="5">
      <t>ド</t>
    </rPh>
    <phoneticPr fontId="20"/>
  </si>
  <si>
    <t>昭和8年度</t>
    <rPh sb="0" eb="2">
      <t>ショウワ</t>
    </rPh>
    <rPh sb="3" eb="4">
      <t>ネン</t>
    </rPh>
    <rPh sb="4" eb="5">
      <t>ド</t>
    </rPh>
    <phoneticPr fontId="20"/>
  </si>
  <si>
    <t>昭和9年度</t>
    <rPh sb="0" eb="2">
      <t>ショウワ</t>
    </rPh>
    <rPh sb="3" eb="4">
      <t>ネン</t>
    </rPh>
    <rPh sb="4" eb="5">
      <t>ド</t>
    </rPh>
    <phoneticPr fontId="20"/>
  </si>
  <si>
    <t>昭和10年度</t>
    <rPh sb="0" eb="2">
      <t>ショウワ</t>
    </rPh>
    <rPh sb="4" eb="5">
      <t>ネン</t>
    </rPh>
    <rPh sb="5" eb="6">
      <t>ド</t>
    </rPh>
    <phoneticPr fontId="20"/>
  </si>
  <si>
    <t>昭和11年度</t>
    <rPh sb="0" eb="2">
      <t>ショウワ</t>
    </rPh>
    <rPh sb="4" eb="5">
      <t>ネン</t>
    </rPh>
    <rPh sb="5" eb="6">
      <t>ド</t>
    </rPh>
    <phoneticPr fontId="20"/>
  </si>
  <si>
    <t>昭和12年度</t>
    <rPh sb="0" eb="2">
      <t>ショウワ</t>
    </rPh>
    <rPh sb="4" eb="5">
      <t>ネン</t>
    </rPh>
    <rPh sb="5" eb="6">
      <t>ド</t>
    </rPh>
    <phoneticPr fontId="20"/>
  </si>
  <si>
    <t>昭和13年度</t>
    <rPh sb="0" eb="2">
      <t>ショウワ</t>
    </rPh>
    <rPh sb="4" eb="5">
      <t>ネン</t>
    </rPh>
    <rPh sb="5" eb="6">
      <t>ド</t>
    </rPh>
    <phoneticPr fontId="20"/>
  </si>
  <si>
    <t>昭和14年度</t>
    <rPh sb="0" eb="2">
      <t>ショウワ</t>
    </rPh>
    <rPh sb="4" eb="5">
      <t>ネン</t>
    </rPh>
    <rPh sb="5" eb="6">
      <t>ド</t>
    </rPh>
    <phoneticPr fontId="20"/>
  </si>
  <si>
    <t>昭和15年度</t>
    <rPh sb="0" eb="2">
      <t>ショウワ</t>
    </rPh>
    <rPh sb="4" eb="5">
      <t>ネン</t>
    </rPh>
    <rPh sb="5" eb="6">
      <t>ド</t>
    </rPh>
    <phoneticPr fontId="20"/>
  </si>
  <si>
    <t>昭和16年度</t>
    <rPh sb="0" eb="2">
      <t>ショウワ</t>
    </rPh>
    <rPh sb="4" eb="5">
      <t>ネン</t>
    </rPh>
    <rPh sb="5" eb="6">
      <t>ド</t>
    </rPh>
    <phoneticPr fontId="20"/>
  </si>
  <si>
    <t>昭和17年度</t>
    <rPh sb="0" eb="2">
      <t>ショウワ</t>
    </rPh>
    <rPh sb="4" eb="5">
      <t>ネン</t>
    </rPh>
    <rPh sb="5" eb="6">
      <t>ド</t>
    </rPh>
    <phoneticPr fontId="20"/>
  </si>
  <si>
    <t>昭和18年度</t>
    <rPh sb="0" eb="2">
      <t>ショウワ</t>
    </rPh>
    <rPh sb="4" eb="5">
      <t>ネン</t>
    </rPh>
    <rPh sb="5" eb="6">
      <t>ド</t>
    </rPh>
    <phoneticPr fontId="20"/>
  </si>
  <si>
    <t>昭和19年度</t>
    <rPh sb="0" eb="2">
      <t>ショウワ</t>
    </rPh>
    <rPh sb="4" eb="5">
      <t>ネン</t>
    </rPh>
    <rPh sb="5" eb="6">
      <t>ド</t>
    </rPh>
    <phoneticPr fontId="20"/>
  </si>
  <si>
    <t>昭和20年度</t>
    <rPh sb="0" eb="2">
      <t>ショウワ</t>
    </rPh>
    <rPh sb="4" eb="5">
      <t>ネン</t>
    </rPh>
    <rPh sb="5" eb="6">
      <t>ド</t>
    </rPh>
    <phoneticPr fontId="20"/>
  </si>
  <si>
    <t>昭和21年度</t>
    <rPh sb="0" eb="2">
      <t>ショウワ</t>
    </rPh>
    <rPh sb="4" eb="5">
      <t>ネン</t>
    </rPh>
    <rPh sb="5" eb="6">
      <t>ド</t>
    </rPh>
    <phoneticPr fontId="20"/>
  </si>
  <si>
    <t>昭和22年度</t>
    <rPh sb="0" eb="2">
      <t>ショウワ</t>
    </rPh>
    <rPh sb="4" eb="5">
      <t>ネン</t>
    </rPh>
    <rPh sb="5" eb="6">
      <t>ド</t>
    </rPh>
    <phoneticPr fontId="20"/>
  </si>
  <si>
    <t>昭和23年度</t>
    <rPh sb="0" eb="2">
      <t>ショウワ</t>
    </rPh>
    <rPh sb="4" eb="5">
      <t>ネン</t>
    </rPh>
    <rPh sb="5" eb="6">
      <t>ド</t>
    </rPh>
    <phoneticPr fontId="20"/>
  </si>
  <si>
    <t>昭和24年度</t>
    <rPh sb="0" eb="2">
      <t>ショウワ</t>
    </rPh>
    <rPh sb="4" eb="5">
      <t>ネン</t>
    </rPh>
    <rPh sb="5" eb="6">
      <t>ド</t>
    </rPh>
    <phoneticPr fontId="20"/>
  </si>
  <si>
    <t>昭和25年度</t>
    <rPh sb="0" eb="2">
      <t>ショウワ</t>
    </rPh>
    <rPh sb="4" eb="5">
      <t>ネン</t>
    </rPh>
    <rPh sb="5" eb="6">
      <t>ド</t>
    </rPh>
    <phoneticPr fontId="20"/>
  </si>
  <si>
    <t>昭和26年度</t>
    <rPh sb="0" eb="2">
      <t>ショウワ</t>
    </rPh>
    <rPh sb="4" eb="5">
      <t>ネン</t>
    </rPh>
    <rPh sb="5" eb="6">
      <t>ド</t>
    </rPh>
    <phoneticPr fontId="20"/>
  </si>
  <si>
    <t>昭和27年度</t>
    <rPh sb="0" eb="2">
      <t>ショウワ</t>
    </rPh>
    <rPh sb="4" eb="5">
      <t>ネン</t>
    </rPh>
    <rPh sb="5" eb="6">
      <t>ド</t>
    </rPh>
    <phoneticPr fontId="20"/>
  </si>
  <si>
    <t>昭和28年度</t>
    <rPh sb="0" eb="2">
      <t>ショウワ</t>
    </rPh>
    <rPh sb="4" eb="5">
      <t>ネン</t>
    </rPh>
    <rPh sb="5" eb="6">
      <t>ド</t>
    </rPh>
    <phoneticPr fontId="20"/>
  </si>
  <si>
    <t>昭和29年度</t>
    <rPh sb="0" eb="2">
      <t>ショウワ</t>
    </rPh>
    <rPh sb="4" eb="5">
      <t>ネン</t>
    </rPh>
    <rPh sb="5" eb="6">
      <t>ド</t>
    </rPh>
    <phoneticPr fontId="20"/>
  </si>
  <si>
    <t>昭和30年度</t>
    <rPh sb="0" eb="2">
      <t>ショウワ</t>
    </rPh>
    <rPh sb="4" eb="5">
      <t>ネン</t>
    </rPh>
    <rPh sb="5" eb="6">
      <t>ド</t>
    </rPh>
    <phoneticPr fontId="20"/>
  </si>
  <si>
    <t>昭和31年度</t>
    <rPh sb="0" eb="2">
      <t>ショウワ</t>
    </rPh>
    <rPh sb="4" eb="5">
      <t>ネン</t>
    </rPh>
    <rPh sb="5" eb="6">
      <t>ド</t>
    </rPh>
    <phoneticPr fontId="20"/>
  </si>
  <si>
    <t>昭和32年度</t>
    <rPh sb="0" eb="2">
      <t>ショウワ</t>
    </rPh>
    <rPh sb="4" eb="5">
      <t>ネン</t>
    </rPh>
    <rPh sb="5" eb="6">
      <t>ド</t>
    </rPh>
    <phoneticPr fontId="20"/>
  </si>
  <si>
    <t>昭和33年度</t>
    <rPh sb="0" eb="2">
      <t>ショウワ</t>
    </rPh>
    <rPh sb="4" eb="5">
      <t>ネン</t>
    </rPh>
    <rPh sb="5" eb="6">
      <t>ド</t>
    </rPh>
    <phoneticPr fontId="20"/>
  </si>
  <si>
    <t>昭和34年度</t>
    <rPh sb="0" eb="2">
      <t>ショウワ</t>
    </rPh>
    <rPh sb="4" eb="5">
      <t>ネン</t>
    </rPh>
    <rPh sb="5" eb="6">
      <t>ド</t>
    </rPh>
    <phoneticPr fontId="20"/>
  </si>
  <si>
    <t>昭和35年度</t>
    <rPh sb="0" eb="2">
      <t>ショウワ</t>
    </rPh>
    <rPh sb="4" eb="5">
      <t>ネン</t>
    </rPh>
    <rPh sb="5" eb="6">
      <t>ド</t>
    </rPh>
    <phoneticPr fontId="20"/>
  </si>
  <si>
    <t>昭和36年度</t>
    <rPh sb="0" eb="2">
      <t>ショウワ</t>
    </rPh>
    <rPh sb="4" eb="5">
      <t>ネン</t>
    </rPh>
    <rPh sb="5" eb="6">
      <t>ド</t>
    </rPh>
    <phoneticPr fontId="20"/>
  </si>
  <si>
    <t>昭和37年度</t>
    <rPh sb="0" eb="2">
      <t>ショウワ</t>
    </rPh>
    <rPh sb="4" eb="5">
      <t>ネン</t>
    </rPh>
    <rPh sb="5" eb="6">
      <t>ド</t>
    </rPh>
    <phoneticPr fontId="20"/>
  </si>
  <si>
    <t>昭和38年度</t>
    <rPh sb="0" eb="2">
      <t>ショウワ</t>
    </rPh>
    <rPh sb="4" eb="5">
      <t>ネン</t>
    </rPh>
    <rPh sb="5" eb="6">
      <t>ド</t>
    </rPh>
    <phoneticPr fontId="20"/>
  </si>
  <si>
    <t>昭和39年度</t>
    <rPh sb="0" eb="2">
      <t>ショウワ</t>
    </rPh>
    <rPh sb="4" eb="5">
      <t>ネン</t>
    </rPh>
    <rPh sb="5" eb="6">
      <t>ド</t>
    </rPh>
    <phoneticPr fontId="20"/>
  </si>
  <si>
    <t>昭和40年度</t>
    <rPh sb="0" eb="2">
      <t>ショウワ</t>
    </rPh>
    <rPh sb="4" eb="5">
      <t>ネン</t>
    </rPh>
    <rPh sb="5" eb="6">
      <t>ド</t>
    </rPh>
    <phoneticPr fontId="20"/>
  </si>
  <si>
    <t>昭和41年度</t>
    <rPh sb="0" eb="2">
      <t>ショウワ</t>
    </rPh>
    <rPh sb="4" eb="5">
      <t>ネン</t>
    </rPh>
    <rPh sb="5" eb="6">
      <t>ド</t>
    </rPh>
    <phoneticPr fontId="20"/>
  </si>
  <si>
    <t>昭和42年度</t>
    <rPh sb="0" eb="2">
      <t>ショウワ</t>
    </rPh>
    <rPh sb="4" eb="5">
      <t>ネン</t>
    </rPh>
    <rPh sb="5" eb="6">
      <t>ド</t>
    </rPh>
    <phoneticPr fontId="20"/>
  </si>
  <si>
    <t>昭和43年度</t>
    <rPh sb="0" eb="2">
      <t>ショウワ</t>
    </rPh>
    <rPh sb="4" eb="5">
      <t>ネン</t>
    </rPh>
    <rPh sb="5" eb="6">
      <t>ド</t>
    </rPh>
    <phoneticPr fontId="20"/>
  </si>
  <si>
    <t>昭和44年度</t>
    <rPh sb="0" eb="2">
      <t>ショウワ</t>
    </rPh>
    <rPh sb="4" eb="5">
      <t>ネン</t>
    </rPh>
    <rPh sb="5" eb="6">
      <t>ド</t>
    </rPh>
    <phoneticPr fontId="20"/>
  </si>
  <si>
    <t>昭和45年度</t>
    <rPh sb="0" eb="2">
      <t>ショウワ</t>
    </rPh>
    <rPh sb="4" eb="5">
      <t>ネン</t>
    </rPh>
    <rPh sb="5" eb="6">
      <t>ド</t>
    </rPh>
    <phoneticPr fontId="20"/>
  </si>
  <si>
    <t>昭和46年度</t>
    <rPh sb="0" eb="2">
      <t>ショウワ</t>
    </rPh>
    <rPh sb="4" eb="5">
      <t>ネン</t>
    </rPh>
    <rPh sb="5" eb="6">
      <t>ド</t>
    </rPh>
    <phoneticPr fontId="20"/>
  </si>
  <si>
    <t>昭和47年度</t>
    <rPh sb="0" eb="2">
      <t>ショウワ</t>
    </rPh>
    <rPh sb="4" eb="5">
      <t>ネン</t>
    </rPh>
    <rPh sb="5" eb="6">
      <t>ド</t>
    </rPh>
    <phoneticPr fontId="20"/>
  </si>
  <si>
    <t>昭和48年度</t>
    <rPh sb="0" eb="2">
      <t>ショウワ</t>
    </rPh>
    <rPh sb="4" eb="5">
      <t>ネン</t>
    </rPh>
    <rPh sb="5" eb="6">
      <t>ド</t>
    </rPh>
    <phoneticPr fontId="20"/>
  </si>
  <si>
    <t>昭和49年度</t>
    <rPh sb="0" eb="2">
      <t>ショウワ</t>
    </rPh>
    <rPh sb="4" eb="5">
      <t>ネン</t>
    </rPh>
    <rPh sb="5" eb="6">
      <t>ド</t>
    </rPh>
    <phoneticPr fontId="20"/>
  </si>
  <si>
    <t>昭和50年度</t>
    <rPh sb="0" eb="2">
      <t>ショウワ</t>
    </rPh>
    <rPh sb="4" eb="5">
      <t>ネン</t>
    </rPh>
    <rPh sb="5" eb="6">
      <t>ド</t>
    </rPh>
    <phoneticPr fontId="20"/>
  </si>
  <si>
    <t>昭和51年度</t>
    <rPh sb="0" eb="2">
      <t>ショウワ</t>
    </rPh>
    <rPh sb="4" eb="5">
      <t>ネン</t>
    </rPh>
    <rPh sb="5" eb="6">
      <t>ド</t>
    </rPh>
    <phoneticPr fontId="20"/>
  </si>
  <si>
    <t>昭和52年度</t>
    <rPh sb="0" eb="2">
      <t>ショウワ</t>
    </rPh>
    <rPh sb="4" eb="5">
      <t>ネン</t>
    </rPh>
    <rPh sb="5" eb="6">
      <t>ド</t>
    </rPh>
    <phoneticPr fontId="20"/>
  </si>
  <si>
    <t>昭和53年度</t>
    <rPh sb="0" eb="2">
      <t>ショウワ</t>
    </rPh>
    <rPh sb="4" eb="5">
      <t>ネン</t>
    </rPh>
    <rPh sb="5" eb="6">
      <t>ド</t>
    </rPh>
    <phoneticPr fontId="20"/>
  </si>
  <si>
    <t>昭和54年度</t>
    <rPh sb="0" eb="2">
      <t>ショウワ</t>
    </rPh>
    <rPh sb="4" eb="5">
      <t>ネン</t>
    </rPh>
    <rPh sb="5" eb="6">
      <t>ド</t>
    </rPh>
    <phoneticPr fontId="20"/>
  </si>
  <si>
    <t>昭和55年度</t>
    <rPh sb="0" eb="2">
      <t>ショウワ</t>
    </rPh>
    <rPh sb="4" eb="5">
      <t>ネン</t>
    </rPh>
    <rPh sb="5" eb="6">
      <t>ド</t>
    </rPh>
    <phoneticPr fontId="20"/>
  </si>
  <si>
    <t>昭和56年度</t>
    <rPh sb="0" eb="2">
      <t>ショウワ</t>
    </rPh>
    <rPh sb="4" eb="5">
      <t>ネン</t>
    </rPh>
    <rPh sb="5" eb="6">
      <t>ド</t>
    </rPh>
    <phoneticPr fontId="20"/>
  </si>
  <si>
    <t>昭和57年度</t>
    <rPh sb="0" eb="2">
      <t>ショウワ</t>
    </rPh>
    <rPh sb="4" eb="5">
      <t>ネン</t>
    </rPh>
    <rPh sb="5" eb="6">
      <t>ド</t>
    </rPh>
    <phoneticPr fontId="20"/>
  </si>
  <si>
    <t>昭和58年度</t>
    <rPh sb="0" eb="2">
      <t>ショウワ</t>
    </rPh>
    <rPh sb="4" eb="5">
      <t>ネン</t>
    </rPh>
    <rPh sb="5" eb="6">
      <t>ド</t>
    </rPh>
    <phoneticPr fontId="20"/>
  </si>
  <si>
    <t>昭和59年度</t>
    <rPh sb="0" eb="2">
      <t>ショウワ</t>
    </rPh>
    <rPh sb="4" eb="5">
      <t>ネン</t>
    </rPh>
    <rPh sb="5" eb="6">
      <t>ド</t>
    </rPh>
    <phoneticPr fontId="20"/>
  </si>
  <si>
    <t>昭和60年度</t>
    <rPh sb="0" eb="2">
      <t>ショウワ</t>
    </rPh>
    <rPh sb="4" eb="5">
      <t>ネン</t>
    </rPh>
    <rPh sb="5" eb="6">
      <t>ド</t>
    </rPh>
    <phoneticPr fontId="20"/>
  </si>
  <si>
    <t>昭和61年度</t>
    <rPh sb="0" eb="2">
      <t>ショウワ</t>
    </rPh>
    <rPh sb="4" eb="5">
      <t>ネン</t>
    </rPh>
    <rPh sb="5" eb="6">
      <t>ド</t>
    </rPh>
    <phoneticPr fontId="20"/>
  </si>
  <si>
    <t>昭和62年度</t>
    <rPh sb="0" eb="2">
      <t>ショウワ</t>
    </rPh>
    <rPh sb="4" eb="5">
      <t>ネン</t>
    </rPh>
    <rPh sb="5" eb="6">
      <t>ド</t>
    </rPh>
    <phoneticPr fontId="20"/>
  </si>
  <si>
    <t>昭和63年度</t>
    <rPh sb="0" eb="2">
      <t>ショウワ</t>
    </rPh>
    <rPh sb="4" eb="5">
      <t>ネン</t>
    </rPh>
    <rPh sb="5" eb="6">
      <t>ド</t>
    </rPh>
    <phoneticPr fontId="20"/>
  </si>
  <si>
    <t>平成2年度</t>
    <rPh sb="0" eb="2">
      <t>ヘイセイ</t>
    </rPh>
    <rPh sb="3" eb="4">
      <t>ネン</t>
    </rPh>
    <rPh sb="4" eb="5">
      <t>ド</t>
    </rPh>
    <phoneticPr fontId="20"/>
  </si>
  <si>
    <t>平成3年度</t>
    <rPh sb="0" eb="2">
      <t>ヘイセイ</t>
    </rPh>
    <rPh sb="3" eb="4">
      <t>ネン</t>
    </rPh>
    <rPh sb="4" eb="5">
      <t>ド</t>
    </rPh>
    <phoneticPr fontId="20"/>
  </si>
  <si>
    <t>平成4年度</t>
    <rPh sb="0" eb="2">
      <t>ヘイセイ</t>
    </rPh>
    <rPh sb="3" eb="4">
      <t>ネン</t>
    </rPh>
    <rPh sb="4" eb="5">
      <t>ド</t>
    </rPh>
    <phoneticPr fontId="20"/>
  </si>
  <si>
    <t>平成5年度</t>
    <rPh sb="0" eb="2">
      <t>ヘイセイ</t>
    </rPh>
    <rPh sb="3" eb="4">
      <t>ネン</t>
    </rPh>
    <rPh sb="4" eb="5">
      <t>ド</t>
    </rPh>
    <phoneticPr fontId="20"/>
  </si>
  <si>
    <t>平成6年度</t>
    <rPh sb="0" eb="2">
      <t>ヘイセイ</t>
    </rPh>
    <rPh sb="3" eb="4">
      <t>ネン</t>
    </rPh>
    <rPh sb="4" eb="5">
      <t>ド</t>
    </rPh>
    <phoneticPr fontId="20"/>
  </si>
  <si>
    <t>平成7年度</t>
    <rPh sb="0" eb="2">
      <t>ヘイセイ</t>
    </rPh>
    <rPh sb="3" eb="4">
      <t>ネン</t>
    </rPh>
    <rPh sb="4" eb="5">
      <t>ド</t>
    </rPh>
    <phoneticPr fontId="20"/>
  </si>
  <si>
    <t>平成8年度</t>
    <rPh sb="0" eb="2">
      <t>ヘイセイ</t>
    </rPh>
    <rPh sb="3" eb="4">
      <t>ネン</t>
    </rPh>
    <rPh sb="4" eb="5">
      <t>ド</t>
    </rPh>
    <phoneticPr fontId="20"/>
  </si>
  <si>
    <t>平成9年度</t>
    <rPh sb="0" eb="2">
      <t>ヘイセイ</t>
    </rPh>
    <rPh sb="3" eb="4">
      <t>ネン</t>
    </rPh>
    <rPh sb="4" eb="5">
      <t>ド</t>
    </rPh>
    <phoneticPr fontId="20"/>
  </si>
  <si>
    <t>平成10年度</t>
    <rPh sb="0" eb="2">
      <t>ヘイセイ</t>
    </rPh>
    <rPh sb="4" eb="5">
      <t>ネン</t>
    </rPh>
    <rPh sb="5" eb="6">
      <t>ド</t>
    </rPh>
    <phoneticPr fontId="20"/>
  </si>
  <si>
    <t>平成11年度</t>
    <rPh sb="0" eb="2">
      <t>ヘイセイ</t>
    </rPh>
    <rPh sb="4" eb="5">
      <t>ネン</t>
    </rPh>
    <rPh sb="5" eb="6">
      <t>ド</t>
    </rPh>
    <phoneticPr fontId="20"/>
  </si>
  <si>
    <t>平成12年度</t>
    <rPh sb="0" eb="2">
      <t>ヘイセイ</t>
    </rPh>
    <rPh sb="4" eb="5">
      <t>ネン</t>
    </rPh>
    <rPh sb="5" eb="6">
      <t>ド</t>
    </rPh>
    <phoneticPr fontId="20"/>
  </si>
  <si>
    <t>平成13年度</t>
    <rPh sb="0" eb="2">
      <t>ヘイセイ</t>
    </rPh>
    <rPh sb="4" eb="5">
      <t>ネン</t>
    </rPh>
    <rPh sb="5" eb="6">
      <t>ド</t>
    </rPh>
    <phoneticPr fontId="20"/>
  </si>
  <si>
    <t>平成14年度</t>
    <rPh sb="0" eb="2">
      <t>ヘイセイ</t>
    </rPh>
    <rPh sb="4" eb="5">
      <t>ネン</t>
    </rPh>
    <rPh sb="5" eb="6">
      <t>ド</t>
    </rPh>
    <phoneticPr fontId="20"/>
  </si>
  <si>
    <t>平成15年度</t>
    <rPh sb="0" eb="2">
      <t>ヘイセイ</t>
    </rPh>
    <rPh sb="4" eb="5">
      <t>ネン</t>
    </rPh>
    <rPh sb="5" eb="6">
      <t>ド</t>
    </rPh>
    <phoneticPr fontId="20"/>
  </si>
  <si>
    <t>平成16年度</t>
    <rPh sb="0" eb="2">
      <t>ヘイセイ</t>
    </rPh>
    <rPh sb="4" eb="5">
      <t>ネン</t>
    </rPh>
    <rPh sb="5" eb="6">
      <t>ド</t>
    </rPh>
    <phoneticPr fontId="20"/>
  </si>
  <si>
    <t>平成17年度</t>
    <rPh sb="0" eb="2">
      <t>ヘイセイ</t>
    </rPh>
    <rPh sb="4" eb="5">
      <t>ネン</t>
    </rPh>
    <rPh sb="5" eb="6">
      <t>ド</t>
    </rPh>
    <phoneticPr fontId="20"/>
  </si>
  <si>
    <t>平成18年度</t>
    <rPh sb="0" eb="2">
      <t>ヘイセイ</t>
    </rPh>
    <rPh sb="4" eb="5">
      <t>ネン</t>
    </rPh>
    <rPh sb="5" eb="6">
      <t>ド</t>
    </rPh>
    <phoneticPr fontId="20"/>
  </si>
  <si>
    <t>平成19年度</t>
    <rPh sb="0" eb="2">
      <t>ヘイセイ</t>
    </rPh>
    <rPh sb="4" eb="5">
      <t>ネン</t>
    </rPh>
    <rPh sb="5" eb="6">
      <t>ド</t>
    </rPh>
    <phoneticPr fontId="20"/>
  </si>
  <si>
    <t>平成20年度</t>
    <rPh sb="0" eb="2">
      <t>ヘイセイ</t>
    </rPh>
    <rPh sb="4" eb="5">
      <t>ネン</t>
    </rPh>
    <rPh sb="5" eb="6">
      <t>ド</t>
    </rPh>
    <phoneticPr fontId="20"/>
  </si>
  <si>
    <t>平成21年度</t>
    <rPh sb="0" eb="2">
      <t>ヘイセイ</t>
    </rPh>
    <rPh sb="4" eb="5">
      <t>ネン</t>
    </rPh>
    <rPh sb="5" eb="6">
      <t>ド</t>
    </rPh>
    <phoneticPr fontId="20"/>
  </si>
  <si>
    <t>平成22年度</t>
    <rPh sb="0" eb="2">
      <t>ヘイセイ</t>
    </rPh>
    <rPh sb="4" eb="5">
      <t>ネン</t>
    </rPh>
    <rPh sb="5" eb="6">
      <t>ド</t>
    </rPh>
    <phoneticPr fontId="20"/>
  </si>
  <si>
    <t>平成23年度</t>
    <rPh sb="0" eb="2">
      <t>ヘイセイ</t>
    </rPh>
    <rPh sb="4" eb="5">
      <t>ネン</t>
    </rPh>
    <rPh sb="5" eb="6">
      <t>ド</t>
    </rPh>
    <phoneticPr fontId="20"/>
  </si>
  <si>
    <t>平成24年度</t>
    <rPh sb="0" eb="2">
      <t>ヘイセイ</t>
    </rPh>
    <rPh sb="4" eb="5">
      <t>ネン</t>
    </rPh>
    <rPh sb="5" eb="6">
      <t>ド</t>
    </rPh>
    <phoneticPr fontId="20"/>
  </si>
  <si>
    <t>平成25年度</t>
    <rPh sb="0" eb="2">
      <t>ヘイセイ</t>
    </rPh>
    <rPh sb="4" eb="5">
      <t>ネン</t>
    </rPh>
    <rPh sb="5" eb="6">
      <t>ド</t>
    </rPh>
    <phoneticPr fontId="20"/>
  </si>
  <si>
    <t>平成26年度</t>
    <rPh sb="0" eb="2">
      <t>ヘイセイ</t>
    </rPh>
    <rPh sb="4" eb="5">
      <t>ネン</t>
    </rPh>
    <rPh sb="5" eb="6">
      <t>ド</t>
    </rPh>
    <phoneticPr fontId="20"/>
  </si>
  <si>
    <t>平成27年度</t>
    <rPh sb="0" eb="2">
      <t>ヘイセイ</t>
    </rPh>
    <rPh sb="4" eb="5">
      <t>ネン</t>
    </rPh>
    <rPh sb="5" eb="6">
      <t>ド</t>
    </rPh>
    <phoneticPr fontId="20"/>
  </si>
  <si>
    <t>平成28年度</t>
    <rPh sb="0" eb="2">
      <t>ヘイセイ</t>
    </rPh>
    <rPh sb="4" eb="5">
      <t>ネン</t>
    </rPh>
    <rPh sb="5" eb="6">
      <t>ド</t>
    </rPh>
    <phoneticPr fontId="20"/>
  </si>
  <si>
    <t>平成29年度</t>
    <rPh sb="0" eb="2">
      <t>ヘイセイ</t>
    </rPh>
    <rPh sb="4" eb="5">
      <t>ネン</t>
    </rPh>
    <rPh sb="5" eb="6">
      <t>ド</t>
    </rPh>
    <phoneticPr fontId="20"/>
  </si>
  <si>
    <t>平成30年度</t>
    <rPh sb="0" eb="2">
      <t>ヘイセイ</t>
    </rPh>
    <rPh sb="4" eb="5">
      <t>ネン</t>
    </rPh>
    <rPh sb="5" eb="6">
      <t>ド</t>
    </rPh>
    <phoneticPr fontId="20"/>
  </si>
  <si>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</si>
  <si>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</si>
  <si>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0"/>
  </si>
  <si>
    <t>令和3年度</t>
    <rPh sb="0" eb="2">
      <t>レイワ</t>
    </rPh>
    <rPh sb="3" eb="4">
      <t>ネン</t>
    </rPh>
    <rPh sb="4" eb="5">
      <t>ド</t>
    </rPh>
    <phoneticPr fontId="20"/>
  </si>
  <si>
    <t>令和4年度</t>
    <rPh sb="0" eb="2">
      <t>レイワ</t>
    </rPh>
    <rPh sb="3" eb="4">
      <t>ネン</t>
    </rPh>
    <rPh sb="4" eb="5">
      <t>ド</t>
    </rPh>
    <phoneticPr fontId="20"/>
  </si>
  <si>
    <t>令和5年度</t>
    <rPh sb="0" eb="2">
      <t>レイワ</t>
    </rPh>
    <rPh sb="3" eb="4">
      <t>ネン</t>
    </rPh>
    <rPh sb="4" eb="5">
      <t>ド</t>
    </rPh>
    <phoneticPr fontId="20"/>
  </si>
  <si>
    <t>令和6年度</t>
    <rPh sb="0" eb="2">
      <t>レイワ</t>
    </rPh>
    <rPh sb="3" eb="4">
      <t>ネン</t>
    </rPh>
    <rPh sb="4" eb="5">
      <t>ド</t>
    </rPh>
    <phoneticPr fontId="20"/>
  </si>
  <si>
    <t>令和7年度</t>
    <rPh sb="0" eb="2">
      <t>レイワ</t>
    </rPh>
    <rPh sb="3" eb="4">
      <t>ネン</t>
    </rPh>
    <rPh sb="4" eb="5">
      <t>ド</t>
    </rPh>
    <phoneticPr fontId="20"/>
  </si>
  <si>
    <t>令和8年度</t>
    <rPh sb="0" eb="2">
      <t>レイワ</t>
    </rPh>
    <rPh sb="3" eb="4">
      <t>ネン</t>
    </rPh>
    <rPh sb="4" eb="5">
      <t>ド</t>
    </rPh>
    <phoneticPr fontId="20"/>
  </si>
  <si>
    <t>令和9年度</t>
    <rPh sb="0" eb="2">
      <t>レイワ</t>
    </rPh>
    <rPh sb="3" eb="4">
      <t>ネン</t>
    </rPh>
    <rPh sb="4" eb="5">
      <t>ド</t>
    </rPh>
    <phoneticPr fontId="20"/>
  </si>
  <si>
    <t>令和10年度</t>
    <rPh sb="0" eb="2">
      <t>レイワ</t>
    </rPh>
    <rPh sb="4" eb="5">
      <t>ネン</t>
    </rPh>
    <rPh sb="5" eb="6">
      <t>ド</t>
    </rPh>
    <phoneticPr fontId="20"/>
  </si>
  <si>
    <t>令和11年度</t>
    <rPh sb="0" eb="2">
      <t>レイワ</t>
    </rPh>
    <rPh sb="4" eb="5">
      <t>ネン</t>
    </rPh>
    <rPh sb="5" eb="6">
      <t>ド</t>
    </rPh>
    <phoneticPr fontId="20"/>
  </si>
  <si>
    <t>令和12年度</t>
    <rPh sb="0" eb="2">
      <t>レイワ</t>
    </rPh>
    <rPh sb="4" eb="5">
      <t>ネン</t>
    </rPh>
    <rPh sb="5" eb="6">
      <t>ド</t>
    </rPh>
    <phoneticPr fontId="20"/>
  </si>
  <si>
    <t>令和13年度</t>
    <rPh sb="0" eb="2">
      <t>レイワ</t>
    </rPh>
    <rPh sb="4" eb="5">
      <t>ネン</t>
    </rPh>
    <rPh sb="5" eb="6">
      <t>ド</t>
    </rPh>
    <phoneticPr fontId="20"/>
  </si>
  <si>
    <t>令和14年度</t>
    <rPh sb="0" eb="2">
      <t>レイワ</t>
    </rPh>
    <rPh sb="4" eb="5">
      <t>ネン</t>
    </rPh>
    <rPh sb="5" eb="6">
      <t>ド</t>
    </rPh>
    <phoneticPr fontId="20"/>
  </si>
  <si>
    <t>令和15年度</t>
    <rPh sb="0" eb="2">
      <t>レイワ</t>
    </rPh>
    <rPh sb="4" eb="5">
      <t>ネン</t>
    </rPh>
    <rPh sb="5" eb="6">
      <t>ド</t>
    </rPh>
    <phoneticPr fontId="20"/>
  </si>
  <si>
    <t>令和16年度</t>
    <rPh sb="0" eb="2">
      <t>レイワ</t>
    </rPh>
    <rPh sb="4" eb="5">
      <t>ネン</t>
    </rPh>
    <rPh sb="5" eb="6">
      <t>ド</t>
    </rPh>
    <phoneticPr fontId="20"/>
  </si>
  <si>
    <t>令和17年度</t>
    <rPh sb="0" eb="2">
      <t>レイワ</t>
    </rPh>
    <rPh sb="4" eb="5">
      <t>ネン</t>
    </rPh>
    <rPh sb="5" eb="6">
      <t>ド</t>
    </rPh>
    <phoneticPr fontId="20"/>
  </si>
  <si>
    <t>令和18年度</t>
    <rPh sb="0" eb="2">
      <t>レイワ</t>
    </rPh>
    <rPh sb="4" eb="5">
      <t>ネン</t>
    </rPh>
    <rPh sb="5" eb="6">
      <t>ド</t>
    </rPh>
    <phoneticPr fontId="20"/>
  </si>
  <si>
    <t>令和19年度</t>
    <rPh sb="0" eb="2">
      <t>レイワ</t>
    </rPh>
    <rPh sb="4" eb="5">
      <t>ネン</t>
    </rPh>
    <rPh sb="5" eb="6">
      <t>ド</t>
    </rPh>
    <phoneticPr fontId="20"/>
  </si>
  <si>
    <t>令和20年度</t>
    <rPh sb="0" eb="2">
      <t>レイワ</t>
    </rPh>
    <rPh sb="4" eb="5">
      <t>ネン</t>
    </rPh>
    <rPh sb="5" eb="6">
      <t>ド</t>
    </rPh>
    <phoneticPr fontId="20"/>
  </si>
  <si>
    <t>令和21年度</t>
    <rPh sb="0" eb="2">
      <t>レイワ</t>
    </rPh>
    <rPh sb="4" eb="5">
      <t>ネン</t>
    </rPh>
    <rPh sb="5" eb="6">
      <t>ド</t>
    </rPh>
    <phoneticPr fontId="20"/>
  </si>
  <si>
    <t>令和22年度</t>
    <rPh sb="0" eb="2">
      <t>レイワ</t>
    </rPh>
    <rPh sb="4" eb="5">
      <t>ネン</t>
    </rPh>
    <rPh sb="5" eb="6">
      <t>ド</t>
    </rPh>
    <phoneticPr fontId="20"/>
  </si>
  <si>
    <t>令和23年度</t>
    <rPh sb="0" eb="2">
      <t>レイワ</t>
    </rPh>
    <rPh sb="4" eb="5">
      <t>ネン</t>
    </rPh>
    <rPh sb="5" eb="6">
      <t>ド</t>
    </rPh>
    <phoneticPr fontId="20"/>
  </si>
  <si>
    <t>令和24年度</t>
    <rPh sb="0" eb="2">
      <t>レイワ</t>
    </rPh>
    <rPh sb="4" eb="5">
      <t>ネン</t>
    </rPh>
    <rPh sb="5" eb="6">
      <t>ド</t>
    </rPh>
    <phoneticPr fontId="20"/>
  </si>
  <si>
    <t>令和25年度</t>
    <rPh sb="0" eb="2">
      <t>レイワ</t>
    </rPh>
    <rPh sb="4" eb="5">
      <t>ネン</t>
    </rPh>
    <rPh sb="5" eb="6">
      <t>ド</t>
    </rPh>
    <phoneticPr fontId="20"/>
  </si>
  <si>
    <t>令和26年度</t>
    <rPh sb="0" eb="2">
      <t>レイワ</t>
    </rPh>
    <rPh sb="4" eb="5">
      <t>ネン</t>
    </rPh>
    <rPh sb="5" eb="6">
      <t>ド</t>
    </rPh>
    <phoneticPr fontId="20"/>
  </si>
  <si>
    <t>令和27年度</t>
    <rPh sb="0" eb="2">
      <t>レイワ</t>
    </rPh>
    <rPh sb="4" eb="5">
      <t>ネン</t>
    </rPh>
    <rPh sb="5" eb="6">
      <t>ド</t>
    </rPh>
    <phoneticPr fontId="20"/>
  </si>
  <si>
    <t>令和28年度</t>
    <rPh sb="0" eb="2">
      <t>レイワ</t>
    </rPh>
    <rPh sb="4" eb="5">
      <t>ネン</t>
    </rPh>
    <rPh sb="5" eb="6">
      <t>ド</t>
    </rPh>
    <phoneticPr fontId="20"/>
  </si>
  <si>
    <t>令和29年度</t>
    <rPh sb="0" eb="2">
      <t>レイワ</t>
    </rPh>
    <rPh sb="4" eb="5">
      <t>ネン</t>
    </rPh>
    <rPh sb="5" eb="6">
      <t>ド</t>
    </rPh>
    <phoneticPr fontId="20"/>
  </si>
  <si>
    <t>令和30年度以降</t>
    <rPh sb="0" eb="2">
      <t>レイワ</t>
    </rPh>
    <rPh sb="4" eb="5">
      <t>ネン</t>
    </rPh>
    <rPh sb="5" eb="6">
      <t>ド</t>
    </rPh>
    <rPh sb="6" eb="8">
      <t>イコウ</t>
    </rPh>
    <phoneticPr fontId="20"/>
  </si>
  <si>
    <t>令和4年度</t>
    <rPh sb="0" eb="2">
      <t>レイワ</t>
    </rPh>
    <rPh sb="3" eb="5">
      <t>ネンド</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</si>
  <si>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</si>
  <si>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</si>
  <si>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</si>
  <si>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0"/>
  </si>
  <si>
    <t>1927年度</t>
    <rPh sb="4" eb="6">
      <t>ネンド</t>
    </rPh>
    <rPh sb="5" eb="6">
      <t>ド</t>
    </rPh>
    <phoneticPr fontId="20"/>
  </si>
  <si>
    <t>1928年度</t>
    <rPh sb="4" eb="6">
      <t>ネンド</t>
    </rPh>
    <rPh sb="5" eb="6">
      <t>ド</t>
    </rPh>
    <phoneticPr fontId="20"/>
  </si>
  <si>
    <t>1929年度</t>
    <rPh sb="4" eb="6">
      <t>ネンド</t>
    </rPh>
    <rPh sb="5" eb="6">
      <t>ド</t>
    </rPh>
    <phoneticPr fontId="20"/>
  </si>
  <si>
    <t>1930年度</t>
    <rPh sb="4" eb="6">
      <t>ネンド</t>
    </rPh>
    <rPh sb="5" eb="6">
      <t>ド</t>
    </rPh>
    <phoneticPr fontId="20"/>
  </si>
  <si>
    <t>1931年度</t>
    <rPh sb="4" eb="6">
      <t>ネンド</t>
    </rPh>
    <rPh sb="5" eb="6">
      <t>ド</t>
    </rPh>
    <phoneticPr fontId="20"/>
  </si>
  <si>
    <t>1932年度</t>
    <rPh sb="4" eb="6">
      <t>ネンド</t>
    </rPh>
    <rPh sb="5" eb="6">
      <t>ド</t>
    </rPh>
    <phoneticPr fontId="20"/>
  </si>
  <si>
    <t>1933年度</t>
    <rPh sb="4" eb="6">
      <t>ネンド</t>
    </rPh>
    <rPh sb="5" eb="6">
      <t>ド</t>
    </rPh>
    <phoneticPr fontId="20"/>
  </si>
  <si>
    <t>1934年度</t>
    <rPh sb="4" eb="6">
      <t>ネンド</t>
    </rPh>
    <rPh sb="5" eb="6">
      <t>ド</t>
    </rPh>
    <phoneticPr fontId="20"/>
  </si>
  <si>
    <t>1935年度</t>
    <rPh sb="4" eb="6">
      <t>ネンド</t>
    </rPh>
    <rPh sb="5" eb="6">
      <t>ド</t>
    </rPh>
    <phoneticPr fontId="20"/>
  </si>
  <si>
    <t>1936年度</t>
    <rPh sb="4" eb="6">
      <t>ネンド</t>
    </rPh>
    <rPh sb="5" eb="6">
      <t>ド</t>
    </rPh>
    <phoneticPr fontId="20"/>
  </si>
  <si>
    <t>1937年度</t>
    <rPh sb="4" eb="6">
      <t>ネンド</t>
    </rPh>
    <rPh sb="5" eb="6">
      <t>ド</t>
    </rPh>
    <phoneticPr fontId="20"/>
  </si>
  <si>
    <t>1938年度</t>
    <rPh sb="4" eb="6">
      <t>ネンド</t>
    </rPh>
    <rPh sb="5" eb="6">
      <t>ド</t>
    </rPh>
    <phoneticPr fontId="20"/>
  </si>
  <si>
    <t>1939年度</t>
    <rPh sb="4" eb="6">
      <t>ネンド</t>
    </rPh>
    <rPh sb="5" eb="6">
      <t>ド</t>
    </rPh>
    <phoneticPr fontId="20"/>
  </si>
  <si>
    <t>1940年度</t>
    <rPh sb="4" eb="6">
      <t>ネンド</t>
    </rPh>
    <rPh sb="5" eb="6">
      <t>ド</t>
    </rPh>
    <phoneticPr fontId="20"/>
  </si>
  <si>
    <t>1941年度</t>
    <rPh sb="4" eb="6">
      <t>ネンド</t>
    </rPh>
    <rPh sb="5" eb="6">
      <t>ド</t>
    </rPh>
    <phoneticPr fontId="20"/>
  </si>
  <si>
    <t>1942年度</t>
    <rPh sb="4" eb="6">
      <t>ネンド</t>
    </rPh>
    <rPh sb="5" eb="6">
      <t>ド</t>
    </rPh>
    <phoneticPr fontId="20"/>
  </si>
  <si>
    <t>1943年度</t>
    <rPh sb="4" eb="6">
      <t>ネンド</t>
    </rPh>
    <rPh sb="5" eb="6">
      <t>ド</t>
    </rPh>
    <phoneticPr fontId="20"/>
  </si>
  <si>
    <t>1944年度</t>
    <rPh sb="4" eb="6">
      <t>ネンド</t>
    </rPh>
    <rPh sb="5" eb="6">
      <t>ド</t>
    </rPh>
    <phoneticPr fontId="20"/>
  </si>
  <si>
    <t>1945年度</t>
    <rPh sb="4" eb="6">
      <t>ネンド</t>
    </rPh>
    <rPh sb="5" eb="6">
      <t>ド</t>
    </rPh>
    <phoneticPr fontId="20"/>
  </si>
  <si>
    <t>1946年度</t>
    <rPh sb="4" eb="6">
      <t>ネンド</t>
    </rPh>
    <rPh sb="5" eb="6">
      <t>ド</t>
    </rPh>
    <phoneticPr fontId="20"/>
  </si>
  <si>
    <t>1947年度</t>
    <rPh sb="4" eb="6">
      <t>ネンド</t>
    </rPh>
    <rPh sb="5" eb="6">
      <t>ド</t>
    </rPh>
    <phoneticPr fontId="20"/>
  </si>
  <si>
    <t>1948年度</t>
    <rPh sb="4" eb="6">
      <t>ネンド</t>
    </rPh>
    <rPh sb="5" eb="6">
      <t>ド</t>
    </rPh>
    <phoneticPr fontId="20"/>
  </si>
  <si>
    <t>1949年度</t>
    <rPh sb="4" eb="6">
      <t>ネンド</t>
    </rPh>
    <rPh sb="5" eb="6">
      <t>ド</t>
    </rPh>
    <phoneticPr fontId="20"/>
  </si>
  <si>
    <t>1950年度</t>
    <rPh sb="4" eb="6">
      <t>ネンド</t>
    </rPh>
    <rPh sb="5" eb="6">
      <t>ド</t>
    </rPh>
    <phoneticPr fontId="20"/>
  </si>
  <si>
    <t>1951年度</t>
    <rPh sb="4" eb="6">
      <t>ネンド</t>
    </rPh>
    <rPh sb="5" eb="6">
      <t>ド</t>
    </rPh>
    <phoneticPr fontId="20"/>
  </si>
  <si>
    <t>1952年度</t>
    <rPh sb="4" eb="6">
      <t>ネンド</t>
    </rPh>
    <rPh sb="5" eb="6">
      <t>ド</t>
    </rPh>
    <phoneticPr fontId="20"/>
  </si>
  <si>
    <t>1953年度</t>
    <rPh sb="4" eb="6">
      <t>ネンド</t>
    </rPh>
    <rPh sb="5" eb="6">
      <t>ド</t>
    </rPh>
    <phoneticPr fontId="20"/>
  </si>
  <si>
    <t>1954年度</t>
    <rPh sb="4" eb="6">
      <t>ネンド</t>
    </rPh>
    <rPh sb="5" eb="6">
      <t>ド</t>
    </rPh>
    <phoneticPr fontId="20"/>
  </si>
  <si>
    <t>1955年度</t>
    <rPh sb="4" eb="6">
      <t>ネンド</t>
    </rPh>
    <rPh sb="5" eb="6">
      <t>ド</t>
    </rPh>
    <phoneticPr fontId="20"/>
  </si>
  <si>
    <t>1956年度</t>
    <rPh sb="4" eb="6">
      <t>ネンド</t>
    </rPh>
    <rPh sb="5" eb="6">
      <t>ド</t>
    </rPh>
    <phoneticPr fontId="20"/>
  </si>
  <si>
    <t>1957年度</t>
    <rPh sb="4" eb="6">
      <t>ネンド</t>
    </rPh>
    <rPh sb="5" eb="6">
      <t>ド</t>
    </rPh>
    <phoneticPr fontId="20"/>
  </si>
  <si>
    <t>1958年度</t>
    <rPh sb="4" eb="6">
      <t>ネンド</t>
    </rPh>
    <rPh sb="5" eb="6">
      <t>ド</t>
    </rPh>
    <phoneticPr fontId="20"/>
  </si>
  <si>
    <t>1959年度</t>
    <rPh sb="4" eb="6">
      <t>ネンド</t>
    </rPh>
    <rPh sb="5" eb="6">
      <t>ド</t>
    </rPh>
    <phoneticPr fontId="20"/>
  </si>
  <si>
    <t>1960年度</t>
    <rPh sb="4" eb="6">
      <t>ネンド</t>
    </rPh>
    <rPh sb="5" eb="6">
      <t>ド</t>
    </rPh>
    <phoneticPr fontId="20"/>
  </si>
  <si>
    <t>1961年度</t>
    <rPh sb="4" eb="6">
      <t>ネンド</t>
    </rPh>
    <rPh sb="5" eb="6">
      <t>ド</t>
    </rPh>
    <phoneticPr fontId="20"/>
  </si>
  <si>
    <t>1962年度</t>
    <rPh sb="4" eb="6">
      <t>ネンド</t>
    </rPh>
    <rPh sb="5" eb="6">
      <t>ド</t>
    </rPh>
    <phoneticPr fontId="20"/>
  </si>
  <si>
    <t>1963年度</t>
    <rPh sb="4" eb="6">
      <t>ネンド</t>
    </rPh>
    <rPh sb="5" eb="6">
      <t>ド</t>
    </rPh>
    <phoneticPr fontId="20"/>
  </si>
  <si>
    <t>1964年度</t>
    <rPh sb="4" eb="6">
      <t>ネンド</t>
    </rPh>
    <rPh sb="5" eb="6">
      <t>ド</t>
    </rPh>
    <phoneticPr fontId="20"/>
  </si>
  <si>
    <t>1965年度</t>
    <rPh sb="4" eb="6">
      <t>ネンド</t>
    </rPh>
    <rPh sb="5" eb="6">
      <t>ド</t>
    </rPh>
    <phoneticPr fontId="20"/>
  </si>
  <si>
    <t>1966年度</t>
    <rPh sb="4" eb="6">
      <t>ネンド</t>
    </rPh>
    <rPh sb="5" eb="6">
      <t>ド</t>
    </rPh>
    <phoneticPr fontId="20"/>
  </si>
  <si>
    <t>1967年度</t>
    <rPh sb="4" eb="6">
      <t>ネンド</t>
    </rPh>
    <rPh sb="5" eb="6">
      <t>ド</t>
    </rPh>
    <phoneticPr fontId="20"/>
  </si>
  <si>
    <t>1968年度</t>
    <rPh sb="4" eb="6">
      <t>ネンド</t>
    </rPh>
    <rPh sb="5" eb="6">
      <t>ド</t>
    </rPh>
    <phoneticPr fontId="20"/>
  </si>
  <si>
    <t>1969年度</t>
    <rPh sb="4" eb="6">
      <t>ネンド</t>
    </rPh>
    <rPh sb="5" eb="6">
      <t>ド</t>
    </rPh>
    <phoneticPr fontId="20"/>
  </si>
  <si>
    <t>1970年度</t>
    <rPh sb="4" eb="6">
      <t>ネンド</t>
    </rPh>
    <rPh sb="5" eb="6">
      <t>ド</t>
    </rPh>
    <phoneticPr fontId="20"/>
  </si>
  <si>
    <t>1971年度</t>
    <rPh sb="4" eb="6">
      <t>ネンド</t>
    </rPh>
    <rPh sb="5" eb="6">
      <t>ド</t>
    </rPh>
    <phoneticPr fontId="20"/>
  </si>
  <si>
    <t>1972年度</t>
    <rPh sb="4" eb="6">
      <t>ネンド</t>
    </rPh>
    <rPh sb="5" eb="6">
      <t>ド</t>
    </rPh>
    <phoneticPr fontId="20"/>
  </si>
  <si>
    <t>1973年度</t>
    <rPh sb="4" eb="6">
      <t>ネンド</t>
    </rPh>
    <rPh sb="5" eb="6">
      <t>ド</t>
    </rPh>
    <phoneticPr fontId="20"/>
  </si>
  <si>
    <t>1974年度</t>
    <rPh sb="4" eb="6">
      <t>ネンド</t>
    </rPh>
    <rPh sb="5" eb="6">
      <t>ド</t>
    </rPh>
    <phoneticPr fontId="20"/>
  </si>
  <si>
    <t>1975年度</t>
    <rPh sb="4" eb="6">
      <t>ネンド</t>
    </rPh>
    <rPh sb="5" eb="6">
      <t>ド</t>
    </rPh>
    <phoneticPr fontId="20"/>
  </si>
  <si>
    <t>1976年度</t>
    <rPh sb="4" eb="6">
      <t>ネンド</t>
    </rPh>
    <rPh sb="5" eb="6">
      <t>ド</t>
    </rPh>
    <phoneticPr fontId="20"/>
  </si>
  <si>
    <t>1977年度</t>
    <rPh sb="4" eb="6">
      <t>ネンド</t>
    </rPh>
    <rPh sb="5" eb="6">
      <t>ド</t>
    </rPh>
    <phoneticPr fontId="20"/>
  </si>
  <si>
    <t>1978年度</t>
    <rPh sb="4" eb="6">
      <t>ネンド</t>
    </rPh>
    <rPh sb="5" eb="6">
      <t>ド</t>
    </rPh>
    <phoneticPr fontId="20"/>
  </si>
  <si>
    <t>1979年度</t>
    <rPh sb="4" eb="6">
      <t>ネンド</t>
    </rPh>
    <rPh sb="5" eb="6">
      <t>ド</t>
    </rPh>
    <phoneticPr fontId="20"/>
  </si>
  <si>
    <t>1980年度</t>
    <rPh sb="4" eb="6">
      <t>ネンド</t>
    </rPh>
    <rPh sb="5" eb="6">
      <t>ド</t>
    </rPh>
    <phoneticPr fontId="20"/>
  </si>
  <si>
    <t>1981年度</t>
    <rPh sb="4" eb="6">
      <t>ネンド</t>
    </rPh>
    <rPh sb="5" eb="6">
      <t>ド</t>
    </rPh>
    <phoneticPr fontId="20"/>
  </si>
  <si>
    <t>1982年度</t>
    <rPh sb="4" eb="6">
      <t>ネンド</t>
    </rPh>
    <rPh sb="5" eb="6">
      <t>ド</t>
    </rPh>
    <phoneticPr fontId="20"/>
  </si>
  <si>
    <t>1983年度</t>
    <rPh sb="4" eb="6">
      <t>ネンド</t>
    </rPh>
    <rPh sb="5" eb="6">
      <t>ド</t>
    </rPh>
    <phoneticPr fontId="20"/>
  </si>
  <si>
    <t>1984年度</t>
    <rPh sb="4" eb="6">
      <t>ネンド</t>
    </rPh>
    <rPh sb="5" eb="6">
      <t>ド</t>
    </rPh>
    <phoneticPr fontId="20"/>
  </si>
  <si>
    <t>1985年度</t>
    <rPh sb="4" eb="6">
      <t>ネンド</t>
    </rPh>
    <rPh sb="5" eb="6">
      <t>ド</t>
    </rPh>
    <phoneticPr fontId="20"/>
  </si>
  <si>
    <t>1986年度</t>
    <rPh sb="4" eb="6">
      <t>ネンド</t>
    </rPh>
    <rPh sb="5" eb="6">
      <t>ド</t>
    </rPh>
    <phoneticPr fontId="20"/>
  </si>
  <si>
    <t>1987年度</t>
    <rPh sb="4" eb="6">
      <t>ネンド</t>
    </rPh>
    <rPh sb="5" eb="6">
      <t>ド</t>
    </rPh>
    <phoneticPr fontId="20"/>
  </si>
  <si>
    <t>1988年度</t>
    <rPh sb="4" eb="6">
      <t>ネンド</t>
    </rPh>
    <rPh sb="5" eb="6">
      <t>ド</t>
    </rPh>
    <phoneticPr fontId="20"/>
  </si>
  <si>
    <t>1989年度</t>
    <rPh sb="4" eb="6">
      <t>ネンド</t>
    </rPh>
    <rPh sb="5" eb="6">
      <t>ド</t>
    </rPh>
    <phoneticPr fontId="20"/>
  </si>
  <si>
    <t>1990年度</t>
    <rPh sb="4" eb="6">
      <t>ネンド</t>
    </rPh>
    <rPh sb="5" eb="6">
      <t>ド</t>
    </rPh>
    <phoneticPr fontId="20"/>
  </si>
  <si>
    <t>1991年度</t>
    <rPh sb="4" eb="6">
      <t>ネンド</t>
    </rPh>
    <rPh sb="5" eb="6">
      <t>ド</t>
    </rPh>
    <phoneticPr fontId="20"/>
  </si>
  <si>
    <t>1992年度</t>
    <rPh sb="4" eb="6">
      <t>ネンド</t>
    </rPh>
    <rPh sb="5" eb="6">
      <t>ド</t>
    </rPh>
    <phoneticPr fontId="20"/>
  </si>
  <si>
    <t>1993年度</t>
    <rPh sb="4" eb="6">
      <t>ネンド</t>
    </rPh>
    <rPh sb="5" eb="6">
      <t>ド</t>
    </rPh>
    <phoneticPr fontId="20"/>
  </si>
  <si>
    <t>1994年度</t>
    <rPh sb="4" eb="6">
      <t>ネンド</t>
    </rPh>
    <rPh sb="5" eb="6">
      <t>ド</t>
    </rPh>
    <phoneticPr fontId="20"/>
  </si>
  <si>
    <t>1995年度</t>
    <rPh sb="4" eb="6">
      <t>ネンド</t>
    </rPh>
    <rPh sb="5" eb="6">
      <t>ド</t>
    </rPh>
    <phoneticPr fontId="20"/>
  </si>
  <si>
    <t>1996年度</t>
    <rPh sb="4" eb="6">
      <t>ネンド</t>
    </rPh>
    <rPh sb="5" eb="6">
      <t>ド</t>
    </rPh>
    <phoneticPr fontId="20"/>
  </si>
  <si>
    <t>1997年度</t>
    <rPh sb="4" eb="6">
      <t>ネンド</t>
    </rPh>
    <rPh sb="5" eb="6">
      <t>ド</t>
    </rPh>
    <phoneticPr fontId="20"/>
  </si>
  <si>
    <t>1998年度</t>
    <rPh sb="4" eb="6">
      <t>ネンド</t>
    </rPh>
    <rPh sb="5" eb="6">
      <t>ド</t>
    </rPh>
    <phoneticPr fontId="20"/>
  </si>
  <si>
    <t>1999年度</t>
    <rPh sb="4" eb="6">
      <t>ネンド</t>
    </rPh>
    <rPh sb="5" eb="6">
      <t>ド</t>
    </rPh>
    <phoneticPr fontId="20"/>
  </si>
  <si>
    <t>2000年度</t>
    <rPh sb="4" eb="6">
      <t>ネンド</t>
    </rPh>
    <rPh sb="5" eb="6">
      <t>ド</t>
    </rPh>
    <phoneticPr fontId="20"/>
  </si>
  <si>
    <t>2001年度</t>
    <rPh sb="4" eb="6">
      <t>ネンド</t>
    </rPh>
    <rPh sb="5" eb="6">
      <t>ド</t>
    </rPh>
    <phoneticPr fontId="20"/>
  </si>
  <si>
    <t>2002年度</t>
    <rPh sb="4" eb="6">
      <t>ネンド</t>
    </rPh>
    <rPh sb="5" eb="6">
      <t>ド</t>
    </rPh>
    <phoneticPr fontId="20"/>
  </si>
  <si>
    <t>2003年度</t>
    <rPh sb="4" eb="6">
      <t>ネンド</t>
    </rPh>
    <rPh sb="5" eb="6">
      <t>ド</t>
    </rPh>
    <phoneticPr fontId="20"/>
  </si>
  <si>
    <t>2004年度</t>
    <rPh sb="4" eb="6">
      <t>ネンド</t>
    </rPh>
    <rPh sb="5" eb="6">
      <t>ド</t>
    </rPh>
    <phoneticPr fontId="20"/>
  </si>
  <si>
    <t>2005年度</t>
    <rPh sb="4" eb="6">
      <t>ネンド</t>
    </rPh>
    <rPh sb="5" eb="6">
      <t>ド</t>
    </rPh>
    <phoneticPr fontId="20"/>
  </si>
  <si>
    <t>2006年度</t>
    <rPh sb="4" eb="6">
      <t>ネンド</t>
    </rPh>
    <rPh sb="5" eb="6">
      <t>ド</t>
    </rPh>
    <phoneticPr fontId="20"/>
  </si>
  <si>
    <t>2007年度</t>
    <rPh sb="4" eb="6">
      <t>ネンド</t>
    </rPh>
    <rPh sb="5" eb="6">
      <t>ド</t>
    </rPh>
    <phoneticPr fontId="20"/>
  </si>
  <si>
    <t>2008年度</t>
    <rPh sb="4" eb="6">
      <t>ネンド</t>
    </rPh>
    <rPh sb="5" eb="6">
      <t>ド</t>
    </rPh>
    <phoneticPr fontId="20"/>
  </si>
  <si>
    <t>2009年度</t>
    <rPh sb="4" eb="6">
      <t>ネンド</t>
    </rPh>
    <rPh sb="5" eb="6">
      <t>ド</t>
    </rPh>
    <phoneticPr fontId="20"/>
  </si>
  <si>
    <t>2010年度</t>
    <rPh sb="4" eb="6">
      <t>ネンド</t>
    </rPh>
    <rPh sb="5" eb="6">
      <t>ド</t>
    </rPh>
    <phoneticPr fontId="20"/>
  </si>
  <si>
    <t>2011年度</t>
    <rPh sb="4" eb="6">
      <t>ネンド</t>
    </rPh>
    <rPh sb="5" eb="6">
      <t>ド</t>
    </rPh>
    <phoneticPr fontId="20"/>
  </si>
  <si>
    <t>2012年度</t>
    <rPh sb="4" eb="6">
      <t>ネンド</t>
    </rPh>
    <rPh sb="5" eb="6">
      <t>ド</t>
    </rPh>
    <phoneticPr fontId="20"/>
  </si>
  <si>
    <t>2013年度</t>
    <rPh sb="4" eb="6">
      <t>ネンド</t>
    </rPh>
    <rPh sb="5" eb="6">
      <t>ド</t>
    </rPh>
    <phoneticPr fontId="20"/>
  </si>
  <si>
    <t>2014年度</t>
    <rPh sb="4" eb="6">
      <t>ネンド</t>
    </rPh>
    <rPh sb="5" eb="6">
      <t>ド</t>
    </rPh>
    <phoneticPr fontId="20"/>
  </si>
  <si>
    <t>2015年度</t>
    <rPh sb="4" eb="6">
      <t>ネンド</t>
    </rPh>
    <rPh sb="5" eb="6">
      <t>ド</t>
    </rPh>
    <phoneticPr fontId="20"/>
  </si>
  <si>
    <t>2016年度</t>
    <rPh sb="4" eb="6">
      <t>ネンド</t>
    </rPh>
    <rPh sb="5" eb="6">
      <t>ド</t>
    </rPh>
    <phoneticPr fontId="20"/>
  </si>
  <si>
    <t>2017年度</t>
    <rPh sb="4" eb="6">
      <t>ネンド</t>
    </rPh>
    <rPh sb="5" eb="6">
      <t>ド</t>
    </rPh>
    <phoneticPr fontId="20"/>
  </si>
  <si>
    <t>2018年度</t>
    <rPh sb="4" eb="6">
      <t>ネンド</t>
    </rPh>
    <rPh sb="5" eb="6">
      <t>ド</t>
    </rPh>
    <phoneticPr fontId="20"/>
  </si>
  <si>
    <t>2019年度</t>
    <rPh sb="4" eb="6">
      <t>ネンド</t>
    </rPh>
    <rPh sb="5" eb="6">
      <t>ド</t>
    </rPh>
    <phoneticPr fontId="20"/>
  </si>
  <si>
    <t>2020年度</t>
    <rPh sb="4" eb="6">
      <t>ネンド</t>
    </rPh>
    <rPh sb="5" eb="6">
      <t>ド</t>
    </rPh>
    <phoneticPr fontId="20"/>
  </si>
  <si>
    <t>2021年度</t>
    <rPh sb="4" eb="6">
      <t>ネンド</t>
    </rPh>
    <rPh sb="5" eb="6">
      <t>ド</t>
    </rPh>
    <phoneticPr fontId="20"/>
  </si>
  <si>
    <t>2022年度</t>
    <rPh sb="4" eb="6">
      <t>ネンド</t>
    </rPh>
    <rPh sb="5" eb="6">
      <t>ド</t>
    </rPh>
    <phoneticPr fontId="20"/>
  </si>
  <si>
    <t>2023年度</t>
    <rPh sb="4" eb="6">
      <t>ネンド</t>
    </rPh>
    <rPh sb="5" eb="6">
      <t>ド</t>
    </rPh>
    <phoneticPr fontId="20"/>
  </si>
  <si>
    <t>2024年度</t>
    <rPh sb="4" eb="6">
      <t>ネンド</t>
    </rPh>
    <rPh sb="5" eb="6">
      <t>ド</t>
    </rPh>
    <phoneticPr fontId="20"/>
  </si>
  <si>
    <t>2025年度</t>
    <rPh sb="4" eb="6">
      <t>ネンド</t>
    </rPh>
    <rPh sb="5" eb="6">
      <t>ド</t>
    </rPh>
    <phoneticPr fontId="20"/>
  </si>
  <si>
    <t>2026年度</t>
    <rPh sb="4" eb="6">
      <t>ネンド</t>
    </rPh>
    <rPh sb="5" eb="6">
      <t>ド</t>
    </rPh>
    <phoneticPr fontId="20"/>
  </si>
  <si>
    <t>2027年度</t>
    <rPh sb="4" eb="6">
      <t>ネンド</t>
    </rPh>
    <rPh sb="5" eb="6">
      <t>ド</t>
    </rPh>
    <phoneticPr fontId="20"/>
  </si>
  <si>
    <t>2028年度</t>
    <rPh sb="4" eb="6">
      <t>ネンド</t>
    </rPh>
    <rPh sb="5" eb="6">
      <t>ド</t>
    </rPh>
    <phoneticPr fontId="20"/>
  </si>
  <si>
    <t>2029年度</t>
    <rPh sb="4" eb="6">
      <t>ネンド</t>
    </rPh>
    <rPh sb="5" eb="6">
      <t>ド</t>
    </rPh>
    <phoneticPr fontId="20"/>
  </si>
  <si>
    <t>2030年度</t>
    <rPh sb="4" eb="6">
      <t>ネンド</t>
    </rPh>
    <rPh sb="5" eb="6">
      <t>ド</t>
    </rPh>
    <phoneticPr fontId="20"/>
  </si>
  <si>
    <t>2031年度</t>
    <rPh sb="4" eb="6">
      <t>ネンド</t>
    </rPh>
    <rPh sb="5" eb="6">
      <t>ド</t>
    </rPh>
    <phoneticPr fontId="20"/>
  </si>
  <si>
    <t>2032年度</t>
    <rPh sb="4" eb="6">
      <t>ネンド</t>
    </rPh>
    <rPh sb="5" eb="6">
      <t>ド</t>
    </rPh>
    <phoneticPr fontId="20"/>
  </si>
  <si>
    <t>2033年度</t>
    <rPh sb="4" eb="6">
      <t>ネンド</t>
    </rPh>
    <rPh sb="5" eb="6">
      <t>ド</t>
    </rPh>
    <phoneticPr fontId="20"/>
  </si>
  <si>
    <t>2034年度</t>
    <rPh sb="4" eb="6">
      <t>ネンド</t>
    </rPh>
    <rPh sb="5" eb="6">
      <t>ド</t>
    </rPh>
    <phoneticPr fontId="20"/>
  </si>
  <si>
    <t>2035年度</t>
    <rPh sb="4" eb="6">
      <t>ネンド</t>
    </rPh>
    <rPh sb="5" eb="6">
      <t>ド</t>
    </rPh>
    <phoneticPr fontId="20"/>
  </si>
  <si>
    <t>2036年度</t>
    <rPh sb="4" eb="6">
      <t>ネンド</t>
    </rPh>
    <rPh sb="5" eb="6">
      <t>ド</t>
    </rPh>
    <phoneticPr fontId="20"/>
  </si>
  <si>
    <t>2037年度</t>
    <rPh sb="4" eb="6">
      <t>ネンド</t>
    </rPh>
    <rPh sb="5" eb="6">
      <t>ド</t>
    </rPh>
    <phoneticPr fontId="20"/>
  </si>
  <si>
    <t>2038年度</t>
    <rPh sb="4" eb="6">
      <t>ネンド</t>
    </rPh>
    <rPh sb="5" eb="6">
      <t>ド</t>
    </rPh>
    <phoneticPr fontId="20"/>
  </si>
  <si>
    <t>2039年度</t>
    <rPh sb="4" eb="6">
      <t>ネンド</t>
    </rPh>
    <rPh sb="5" eb="6">
      <t>ド</t>
    </rPh>
    <phoneticPr fontId="20"/>
  </si>
  <si>
    <t>2040年度</t>
    <rPh sb="4" eb="6">
      <t>ネンド</t>
    </rPh>
    <rPh sb="5" eb="6">
      <t>ド</t>
    </rPh>
    <phoneticPr fontId="20"/>
  </si>
  <si>
    <t>2041年度</t>
    <rPh sb="4" eb="6">
      <t>ネンド</t>
    </rPh>
    <rPh sb="5" eb="6">
      <t>ド</t>
    </rPh>
    <phoneticPr fontId="20"/>
  </si>
  <si>
    <t>2042年度</t>
    <rPh sb="4" eb="6">
      <t>ネンド</t>
    </rPh>
    <rPh sb="5" eb="6">
      <t>ド</t>
    </rPh>
    <phoneticPr fontId="20"/>
  </si>
  <si>
    <t>2043年度</t>
    <rPh sb="4" eb="6">
      <t>ネンド</t>
    </rPh>
    <rPh sb="5" eb="6">
      <t>ド</t>
    </rPh>
    <phoneticPr fontId="20"/>
  </si>
  <si>
    <t>2044年度</t>
    <rPh sb="4" eb="6">
      <t>ネンド</t>
    </rPh>
    <rPh sb="5" eb="6">
      <t>ド</t>
    </rPh>
    <phoneticPr fontId="20"/>
  </si>
  <si>
    <t>2045年度</t>
    <rPh sb="4" eb="6">
      <t>ネンド</t>
    </rPh>
    <rPh sb="5" eb="6">
      <t>ド</t>
    </rPh>
    <phoneticPr fontId="20"/>
  </si>
  <si>
    <t>2046年度</t>
    <rPh sb="4" eb="6">
      <t>ネンド</t>
    </rPh>
    <rPh sb="5" eb="6">
      <t>ド</t>
    </rPh>
    <phoneticPr fontId="20"/>
  </si>
  <si>
    <t>2047年度</t>
    <rPh sb="4" eb="6">
      <t>ネンド</t>
    </rPh>
    <rPh sb="5" eb="6">
      <t>ド</t>
    </rPh>
    <phoneticPr fontId="20"/>
  </si>
  <si>
    <t>2048年度以降</t>
    <rPh sb="4" eb="6">
      <t>ネンド</t>
    </rPh>
    <rPh sb="5" eb="6">
      <t>ド</t>
    </rPh>
    <rPh sb="6" eb="8">
      <t>イコウ</t>
    </rPh>
    <phoneticPr fontId="20"/>
  </si>
  <si>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</si>
  <si>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</si>
  <si>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</si>
  <si>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</si>
  <si>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</si>
  <si>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</si>
  <si>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</si>
  <si>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</si>
  <si>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</si>
  <si>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</si>
  <si>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</si>
  <si>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</si>
  <si>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</si>
  <si>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</si>
  <si>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</si>
  <si>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</si>
  <si>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</si>
  <si>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</si>
  <si>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</si>
  <si>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</si>
  <si>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</si>
  <si>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</si>
  <si>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</si>
  <si>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</si>
  <si>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</si>
  <si>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</si>
  <si>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</si>
  <si>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</si>
  <si>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</si>
  <si>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</si>
  <si>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</si>
  <si>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</si>
  <si>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</si>
  <si>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</si>
  <si>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</si>
  <si>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</si>
  <si>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</si>
  <si>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</si>
  <si>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雇用対策の総合的推進に必要な経費</t>
    <phoneticPr fontId="5"/>
  </si>
  <si>
    <t>参事官（企画担当）
参事官（就職氷河期支援事業推進室）
参事官（産業・雇用担当）</t>
    <phoneticPr fontId="5"/>
  </si>
  <si>
    <t>内閣府</t>
  </si>
  <si>
    <t>政策統括官（経済財政運営担当）</t>
    <phoneticPr fontId="5"/>
  </si>
  <si>
    <t>内閣府設置法第４条第１項第１～３号</t>
    <phoneticPr fontId="5"/>
  </si>
  <si>
    <t>・学生の学修時間の確保等の観点から、安倍内閣総理大臣が平成25年４月に経済界に対し、就職・採用活動時期の後ろ倒しを要請し、同年の成長戦略や骨太の方針の柱として位置づけられた。それ以降、就活状況の調査等により就職・採用活動の実態を把握し、就職・採用活動の円滑な実施を推進。
・刻々と変化する経済雇用情勢を迅速に把握し、必要かつ有効な雇用対策を機動的に講じる。</t>
    <phoneticPr fontId="5"/>
  </si>
  <si>
    <t>-</t>
    <phoneticPr fontId="5"/>
  </si>
  <si>
    <t>経済財政政策運営調査費</t>
    <rPh sb="0" eb="2">
      <t>ケイザイ</t>
    </rPh>
    <rPh sb="2" eb="4">
      <t>ザイセイ</t>
    </rPh>
    <rPh sb="4" eb="6">
      <t>セイサク</t>
    </rPh>
    <rPh sb="6" eb="8">
      <t>ウンエイ</t>
    </rPh>
    <rPh sb="8" eb="11">
      <t>チョウサヒ</t>
    </rPh>
    <phoneticPr fontId="5"/>
  </si>
  <si>
    <t>職員旅費</t>
    <rPh sb="0" eb="2">
      <t>ショクイン</t>
    </rPh>
    <rPh sb="2" eb="4">
      <t>リョヒ</t>
    </rPh>
    <phoneticPr fontId="5"/>
  </si>
  <si>
    <t>委員等旅費</t>
    <rPh sb="0" eb="2">
      <t>イイン</t>
    </rPh>
    <rPh sb="2" eb="3">
      <t>ナド</t>
    </rPh>
    <rPh sb="3" eb="5">
      <t>リョヒ</t>
    </rPh>
    <phoneticPr fontId="5"/>
  </si>
  <si>
    <t>庁費</t>
    <rPh sb="0" eb="2">
      <t>チョウヒ</t>
    </rPh>
    <phoneticPr fontId="5"/>
  </si>
  <si>
    <t>諸謝金</t>
    <rPh sb="0" eb="3">
      <t>ショシャキン</t>
    </rPh>
    <phoneticPr fontId="5"/>
  </si>
  <si>
    <t>都道府県等が設定する地域就職氷河期世代支援加速化交付金対象事業に関するKPI（重要業績評価指標）の達成割合</t>
    <phoneticPr fontId="5"/>
  </si>
  <si>
    <t>％（都道府県等が設定する地域就職氷河期世代支援加速化交付金対象事業に関するKPIの達成件数／都道府県等が設定する地域就職氷河期世代支援加速化交付金対象事業に関するKPIの件数）</t>
    <phoneticPr fontId="5"/>
  </si>
  <si>
    <t>本予算の大部分を占める就職・採用活動に係る調査については、今後の就職・採用活動の円滑な実施に向けた取組に資することを目的に、学生の就職活動の実態を把握するものであり、定量的な目標を設定することは適当ではない。</t>
    <phoneticPr fontId="5"/>
  </si>
  <si>
    <t>就職・採用活動に係る調査の実施</t>
    <phoneticPr fontId="5"/>
  </si>
  <si>
    <t>調査実施回数</t>
    <phoneticPr fontId="5"/>
  </si>
  <si>
    <t>就職・採用活動に係る調査については、今後の就職・採用活動の円滑な実施に向けた取組に資することを目的にしている。平成28～令和２年度においては、就職活動開始時期による学生の企業説明会・面接・内々定等の時期や就職活動の学業への影響などを把握し、次年度以降の日程や必要な配慮等についての、企業側、大学側、関係省庁による議論や取組に活用された。</t>
    <phoneticPr fontId="5"/>
  </si>
  <si>
    <t>○</t>
  </si>
  <si>
    <t>雇用に係る事項は国民の高い関心があり、雇用対策の総合的な推進は国民のニーズに応えるものである。</t>
    <phoneticPr fontId="5"/>
  </si>
  <si>
    <t>調査自体は民間に委託可能だが、調査の企画・立案・総合調整は政府方針で示された方向性に則して行うものであり、民間に委ねることはできない。</t>
    <phoneticPr fontId="5"/>
  </si>
  <si>
    <t>政府方針の企画・立案・総合調整を行うものであり、優先度の高い事業である。</t>
    <phoneticPr fontId="5"/>
  </si>
  <si>
    <t>就職・採用活動に係る調査については、一般競争入札・総合評価方式を利用し、市場価格調査への掲載や十分な公告期間を設定し、広く業者に周知したものの、結果的に一者応札となった。</t>
    <rPh sb="32" eb="34">
      <t>リヨウ</t>
    </rPh>
    <rPh sb="36" eb="38">
      <t>シジョウ</t>
    </rPh>
    <rPh sb="38" eb="40">
      <t>カカク</t>
    </rPh>
    <rPh sb="40" eb="42">
      <t>チョウサ</t>
    </rPh>
    <rPh sb="44" eb="46">
      <t>ケイサイ</t>
    </rPh>
    <rPh sb="47" eb="49">
      <t>ジュウブン</t>
    </rPh>
    <rPh sb="50" eb="52">
      <t>コウコク</t>
    </rPh>
    <rPh sb="52" eb="54">
      <t>キカン</t>
    </rPh>
    <rPh sb="55" eb="57">
      <t>セッテイ</t>
    </rPh>
    <rPh sb="59" eb="60">
      <t>ヒロ</t>
    </rPh>
    <rPh sb="61" eb="63">
      <t>ギョウシャ</t>
    </rPh>
    <rPh sb="64" eb="66">
      <t>シュウチ</t>
    </rPh>
    <rPh sb="72" eb="74">
      <t>ケッカ</t>
    </rPh>
    <rPh sb="74" eb="75">
      <t>テキ</t>
    </rPh>
    <rPh sb="76" eb="77">
      <t>イッ</t>
    </rPh>
    <rPh sb="77" eb="78">
      <t>シャ</t>
    </rPh>
    <rPh sb="78" eb="80">
      <t>オウサツ</t>
    </rPh>
    <phoneticPr fontId="5"/>
  </si>
  <si>
    <t>請負調査は、一般競争入札・総合評価方式により、請負業者の選定を適切に行った。</t>
    <phoneticPr fontId="5"/>
  </si>
  <si>
    <t>請負調査費用等、真に必要なものに限定している。</t>
    <phoneticPr fontId="5"/>
  </si>
  <si>
    <t>調査結果は、次年度以降の就職・採用活動日程等についての、関係省庁等による議論や取組に活用された。</t>
    <rPh sb="30" eb="32">
      <t>ショウチョウ</t>
    </rPh>
    <rPh sb="32" eb="33">
      <t>トウ</t>
    </rPh>
    <phoneticPr fontId="5"/>
  </si>
  <si>
    <t>見込み通り実施された。</t>
    <phoneticPr fontId="5"/>
  </si>
  <si>
    <t>無</t>
  </si>
  <si>
    <t>‐</t>
  </si>
  <si>
    <t>29</t>
    <phoneticPr fontId="5"/>
  </si>
  <si>
    <t>○学生の就職・採用活動開始時期等に関する調査
https://www5.cao.go.jp/keizai1/gakuseichosa/</t>
    <phoneticPr fontId="5"/>
  </si>
  <si>
    <t>23</t>
    <phoneticPr fontId="5"/>
  </si>
  <si>
    <t>24</t>
    <phoneticPr fontId="5"/>
  </si>
  <si>
    <t>123</t>
    <phoneticPr fontId="5"/>
  </si>
  <si>
    <t>120</t>
    <phoneticPr fontId="5"/>
  </si>
  <si>
    <t>131</t>
    <phoneticPr fontId="5"/>
  </si>
  <si>
    <t>126</t>
    <phoneticPr fontId="5"/>
  </si>
  <si>
    <t>138</t>
    <phoneticPr fontId="5"/>
  </si>
  <si>
    <t>A.（株）浜銀総合研究所</t>
    <rPh sb="3" eb="4">
      <t>カブ</t>
    </rPh>
    <rPh sb="5" eb="6">
      <t>ハマ</t>
    </rPh>
    <rPh sb="6" eb="7">
      <t>ギン</t>
    </rPh>
    <rPh sb="7" eb="9">
      <t>ソウゴウ</t>
    </rPh>
    <rPh sb="9" eb="12">
      <t>ケンキュウジョ</t>
    </rPh>
    <phoneticPr fontId="5"/>
  </si>
  <si>
    <t>学生の就職・採用活動開始時期等に関する調査</t>
    <phoneticPr fontId="5"/>
  </si>
  <si>
    <t>（株）浜銀総合研究所</t>
    <rPh sb="1" eb="2">
      <t>カブ</t>
    </rPh>
    <rPh sb="3" eb="4">
      <t>ハマ</t>
    </rPh>
    <rPh sb="4" eb="5">
      <t>ギン</t>
    </rPh>
    <rPh sb="5" eb="7">
      <t>ソウゴウ</t>
    </rPh>
    <rPh sb="7" eb="10">
      <t>ケンキュウジョ</t>
    </rPh>
    <phoneticPr fontId="5"/>
  </si>
  <si>
    <t>-</t>
    <phoneticPr fontId="5"/>
  </si>
  <si>
    <t>有</t>
    <phoneticPr fontId="5"/>
  </si>
  <si>
    <t>新型コロナ感染症等の影響により、地域就職氷河期世代支援加速化交付金の地方公共団体からの申請件数が想定を下回ったこと、複数の地方公共団体において事業規模を当初計画から縮小したこと等によるもの。</t>
    <rPh sb="0" eb="2">
      <t>シンガタ</t>
    </rPh>
    <rPh sb="5" eb="8">
      <t>カンセンショウ</t>
    </rPh>
    <rPh sb="8" eb="9">
      <t>トウ</t>
    </rPh>
    <rPh sb="10" eb="12">
      <t>エイキョウ</t>
    </rPh>
    <rPh sb="16" eb="18">
      <t>チイキ</t>
    </rPh>
    <rPh sb="18" eb="20">
      <t>シュウショク</t>
    </rPh>
    <rPh sb="20" eb="23">
      <t>ヒョウガキ</t>
    </rPh>
    <rPh sb="23" eb="25">
      <t>セダイ</t>
    </rPh>
    <rPh sb="25" eb="27">
      <t>シエン</t>
    </rPh>
    <rPh sb="27" eb="30">
      <t>カソクカ</t>
    </rPh>
    <rPh sb="30" eb="33">
      <t>コウフキン</t>
    </rPh>
    <rPh sb="34" eb="36">
      <t>チホウ</t>
    </rPh>
    <rPh sb="36" eb="38">
      <t>コウキョウ</t>
    </rPh>
    <rPh sb="38" eb="40">
      <t>ダンタイ</t>
    </rPh>
    <rPh sb="43" eb="45">
      <t>シンセイ</t>
    </rPh>
    <rPh sb="45" eb="47">
      <t>ケンスウ</t>
    </rPh>
    <rPh sb="48" eb="50">
      <t>ソウテイ</t>
    </rPh>
    <rPh sb="51" eb="53">
      <t>シタマワ</t>
    </rPh>
    <rPh sb="58" eb="60">
      <t>フクスウ</t>
    </rPh>
    <rPh sb="61" eb="63">
      <t>チホウ</t>
    </rPh>
    <rPh sb="63" eb="65">
      <t>コウキョウ</t>
    </rPh>
    <rPh sb="65" eb="67">
      <t>ダンタイ</t>
    </rPh>
    <rPh sb="71" eb="73">
      <t>ジギョウ</t>
    </rPh>
    <rPh sb="73" eb="75">
      <t>キボ</t>
    </rPh>
    <rPh sb="76" eb="78">
      <t>トウショ</t>
    </rPh>
    <rPh sb="78" eb="80">
      <t>ケイカク</t>
    </rPh>
    <rPh sb="82" eb="84">
      <t>シュクショウ</t>
    </rPh>
    <rPh sb="88" eb="89">
      <t>トウ</t>
    </rPh>
    <phoneticPr fontId="5"/>
  </si>
  <si>
    <t>繰越額は、補正予算事業のため、都道府県の財源確保等の対応が間に合わないことにより繰越をしたものであり妥当である。</t>
    <phoneticPr fontId="5"/>
  </si>
  <si>
    <t>「『日本再興戦略』2016」（平成28年６月２日閣議決定）
経済会との意見交換会（平成25年４月19日）における経済界に対する就職・採用活動時期後ろ倒しの総理からの要請
経済財政運営と改革の基本方針2020（令和２年７月17日閣議決定）</t>
    <phoneticPr fontId="5"/>
  </si>
  <si>
    <t>府</t>
  </si>
  <si>
    <t>・就職氷河期世代の社会参加や就労に向け、関係者と連携しながら先進的・積極的に取り組む自治体等の支援を加速化するとともに、優良事例を横展開する。
・就職・採用活動開始時期については、円滑に定着していくことが重要であることから、関係省庁・関係団体が必要な取組を行うことができるよう、2021年度卒業・修了予定者に係る就職活動の実態を把握するための調査を行う。
・ 「『日本再興戦略』2016」（平成28年６月２日閣議決定）等における高度人材受入の推進のための取組、地域の雇用の状況の把握、その他必要となる総合的な雇用対策の立案等を実施する。</t>
    <phoneticPr fontId="5"/>
  </si>
  <si>
    <t>地域就職氷河期世代支援加速化交付金</t>
    <rPh sb="0" eb="2">
      <t>チイキ</t>
    </rPh>
    <rPh sb="2" eb="4">
      <t>シュウショク</t>
    </rPh>
    <rPh sb="4" eb="7">
      <t>ヒョウガキ</t>
    </rPh>
    <rPh sb="7" eb="9">
      <t>セダイ</t>
    </rPh>
    <rPh sb="9" eb="11">
      <t>シエン</t>
    </rPh>
    <rPh sb="11" eb="14">
      <t>カソクカ</t>
    </rPh>
    <rPh sb="14" eb="17">
      <t>コウフキン</t>
    </rPh>
    <phoneticPr fontId="5"/>
  </si>
  <si>
    <t>Ｂ.神戸市</t>
    <rPh sb="2" eb="5">
      <t>コウベシ</t>
    </rPh>
    <phoneticPr fontId="5"/>
  </si>
  <si>
    <t>就職氷河期世代の支援</t>
    <rPh sb="0" eb="2">
      <t>シュウショク</t>
    </rPh>
    <rPh sb="2" eb="5">
      <t>ヒョウガキ</t>
    </rPh>
    <rPh sb="5" eb="7">
      <t>セダイ</t>
    </rPh>
    <rPh sb="8" eb="10">
      <t>シエン</t>
    </rPh>
    <phoneticPr fontId="5"/>
  </si>
  <si>
    <t>神戸市</t>
    <rPh sb="0" eb="3">
      <t>コウベシ</t>
    </rPh>
    <phoneticPr fontId="5"/>
  </si>
  <si>
    <t>京都府</t>
    <rPh sb="0" eb="3">
      <t>キョウトフ</t>
    </rPh>
    <phoneticPr fontId="5"/>
  </si>
  <si>
    <t>神奈川県</t>
    <rPh sb="0" eb="4">
      <t>カナガワケン</t>
    </rPh>
    <phoneticPr fontId="5"/>
  </si>
  <si>
    <t>北九州市</t>
    <rPh sb="0" eb="4">
      <t>キタキュウシュウシ</t>
    </rPh>
    <phoneticPr fontId="5"/>
  </si>
  <si>
    <t>兵庫県</t>
    <rPh sb="0" eb="3">
      <t>ヒョウゴケン</t>
    </rPh>
    <phoneticPr fontId="5"/>
  </si>
  <si>
    <t>埼玉県</t>
    <rPh sb="0" eb="3">
      <t>サイタマケン</t>
    </rPh>
    <phoneticPr fontId="5"/>
  </si>
  <si>
    <t>宮城県</t>
    <rPh sb="0" eb="3">
      <t>ミヤギケン</t>
    </rPh>
    <phoneticPr fontId="5"/>
  </si>
  <si>
    <t>高知県</t>
    <rPh sb="0" eb="3">
      <t>コウチケン</t>
    </rPh>
    <phoneticPr fontId="5"/>
  </si>
  <si>
    <t>岐阜県</t>
    <rPh sb="0" eb="3">
      <t>ギフケン</t>
    </rPh>
    <phoneticPr fontId="5"/>
  </si>
  <si>
    <t>横浜市</t>
    <rPh sb="0" eb="3">
      <t>ヨコハマシ</t>
    </rPh>
    <phoneticPr fontId="5"/>
  </si>
  <si>
    <t>補助金等交付</t>
  </si>
  <si>
    <t>調査結果については、昨年10月に速報版を記者発表するとともに、「就職・採用活動日程に関する関係省庁連絡会議」等において、就職・採用活動日程を検討する中で効果的に活用された。
また、一般競争入札・総合評価方式を利用し、市場価格調査への掲載や十分な公告期間を設定し、広く業者に周知したものの、結果的に一者応札となった。
地域就職氷河期世代支援加速化交付金の執行率が低いのは、コロナ禍に伴い、交付金事業の執行の遅れや、事業申請の見送り等の影響があったことによるもの。</t>
    <phoneticPr fontId="5"/>
  </si>
  <si>
    <t>赤井　久宜
大西　公一郎
井上　誠一郎</t>
    <rPh sb="0" eb="2">
      <t>アカイ</t>
    </rPh>
    <rPh sb="3" eb="5">
      <t>ヒサノブ</t>
    </rPh>
    <rPh sb="6" eb="8">
      <t>オオニシ</t>
    </rPh>
    <rPh sb="9" eb="12">
      <t>コウイチロウ</t>
    </rPh>
    <rPh sb="13" eb="15">
      <t>イノウエ</t>
    </rPh>
    <rPh sb="16" eb="19">
      <t>セイイチロウ</t>
    </rPh>
    <phoneticPr fontId="5"/>
  </si>
  <si>
    <t>関係施策をより効率的・効果的に推進するため、引き続き、若年就労・高度人材受入等に関する支援者・団体や専門家等のヒアリング等をしっかりと行っていく。
就職・採用活動に係る調査については、引き続き、市場価格調査への掲載や十分な公告期間の設定等、広く業者に周知し、より多くの業者の応札を得られるように工夫し、一般競争入札による事業者の選定を行い、コストの低減に努める。
地域就職氷河期世代支援加速化交付金の市町村向け事例集等を活用して好事例の横展開を図りつつ、自治体への周知を強化し交付金の利用を促進する。</t>
    <phoneticPr fontId="5"/>
  </si>
  <si>
    <t>点検対象外</t>
    <rPh sb="0" eb="2">
      <t>テンケン</t>
    </rPh>
    <rPh sb="2" eb="4">
      <t>タイショウ</t>
    </rPh>
    <rPh sb="4" eb="5">
      <t>ガイ</t>
    </rPh>
    <phoneticPr fontId="5"/>
  </si>
  <si>
    <t>引き続き、参入可能な事業者の事前調査及び参入要件の緩和等を検討するなど、一者応札の是正に努めるとともに、事業の計画的かつ適正な予算執行に努めること。</t>
    <phoneticPr fontId="5"/>
  </si>
  <si>
    <t>執行等改善</t>
  </si>
  <si>
    <t>令和３年度の予算執行において、「就職・採用活動に係る調査」については、一般競争入札・総合評価方式の利用、市場価格調査への掲載や十分な公告期間の設定、及び広く業者に周知したことによって、複数事業者による応札となった結果、委託先の事業者は変更されたところ。引き続き適切な執行に努めてまいりたい。</t>
    <rPh sb="74" eb="75">
      <t>オヨ</t>
    </rPh>
    <rPh sb="92" eb="94">
      <t>フクスウ</t>
    </rPh>
    <rPh sb="94" eb="97">
      <t>ジギョウシャ</t>
    </rPh>
    <rPh sb="100" eb="102">
      <t>オウサツ</t>
    </rPh>
    <rPh sb="109" eb="111">
      <t>イタク</t>
    </rPh>
    <rPh sb="117" eb="119">
      <t>ヘンコウ</t>
    </rPh>
    <rPh sb="126" eb="127">
      <t>ヒ</t>
    </rPh>
    <rPh sb="128" eb="129">
      <t>ツヅ</t>
    </rPh>
    <rPh sb="130" eb="132">
      <t>テキセツ</t>
    </rPh>
    <rPh sb="133" eb="135">
      <t>シッコウ</t>
    </rPh>
    <rPh sb="136" eb="137">
      <t>ツト</t>
    </rPh>
    <phoneticPr fontId="5"/>
  </si>
  <si>
    <t>新たな成長推進枠：1,643</t>
    <rPh sb="0" eb="1">
      <t>アラ</t>
    </rPh>
    <rPh sb="3" eb="5">
      <t>セイチョウ</t>
    </rPh>
    <rPh sb="5" eb="7">
      <t>スイシン</t>
    </rPh>
    <rPh sb="7" eb="8">
      <t>ワク</t>
    </rPh>
    <phoneticPr fontId="5"/>
  </si>
  <si>
    <t>一般会計</t>
  </si>
  <si>
    <t>B</t>
  </si>
  <si>
    <t>直接実施、補助</t>
  </si>
  <si>
    <t>C</t>
  </si>
  <si>
    <t>D</t>
  </si>
  <si>
    <t>E</t>
  </si>
  <si>
    <t>F</t>
  </si>
  <si>
    <t>G</t>
  </si>
  <si>
    <t>H</t>
  </si>
  <si>
    <t>I</t>
  </si>
  <si>
    <t>J</t>
  </si>
  <si>
    <t>K</t>
  </si>
  <si>
    <t>L</t>
  </si>
  <si>
    <t>M</t>
  </si>
  <si>
    <t>N</t>
  </si>
  <si>
    <t>O</t>
  </si>
  <si>
    <t>P</t>
  </si>
  <si>
    <t>Q</t>
  </si>
  <si>
    <t>R</t>
  </si>
  <si>
    <t>S</t>
  </si>
  <si>
    <t>T</t>
  </si>
  <si>
    <t>U</t>
  </si>
  <si>
    <t>V</t>
  </si>
  <si>
    <t>W</t>
  </si>
  <si>
    <t>X</t>
  </si>
  <si>
    <t>Y</t>
  </si>
  <si>
    <t>-</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</si>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</sst>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9">
    <xf numFmtId="0" fontId="0" fillId="0" borderId="0" xfId="0">
      <alignment vertical="center"/>
    </xf>
    <xf numFmtId="0" fontId="16" fillId="0" borderId="0" xfId="0" applyFont="1">
      <alignment vertical="center"/>
    </xf>
    <xf numFmtId="0" fontId="17"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1" fillId="0" borderId="10" xfId="0" applyFont="1" applyBorder="1">
      <alignment vertical="center"/>
    </xf>
    <xf numFmtId="0" fontId="21" fillId="0" borderId="0" xfId="0" applyFont="1">
      <alignment vertical="center"/>
    </xf>
    <xf numFmtId="0" fontId="24" fillId="0" borderId="10" xfId="0" applyFont="1" applyBorder="1" applyAlignment="1">
      <alignment horizontal="justify" vertical="center" wrapText="1"/>
    </xf>
    <xf numFmtId="0" fontId="22" fillId="0" borderId="10" xfId="0" applyFont="1" applyBorder="1" applyAlignment="1" applyProtection="1">
      <alignment horizontal="center" vertical="center"/>
      <protection locked="0"/>
    </xf>
    <xf numFmtId="0" fontId="0" fillId="0" borderId="0" xfId="0" applyAlignment="1">
      <alignment horizontal="center" vertical="center"/>
    </xf>
    <xf numFmtId="0" fontId="21" fillId="0" borderId="10" xfId="0" applyFont="1" applyBorder="1" applyAlignment="1" applyProtection="1">
      <alignment horizontal="center" vertical="center"/>
      <protection locked="0"/>
    </xf>
    <xf numFmtId="0" fontId="21" fillId="0" borderId="10"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2" fillId="7" borderId="10" xfId="0" applyFont="1" applyFill="1" applyBorder="1" applyAlignment="1">
      <alignment horizontal="center" vertical="center"/>
    </xf>
    <xf numFmtId="0" fontId="21" fillId="7" borderId="10" xfId="0" applyFont="1" applyFill="1" applyBorder="1" applyAlignment="1">
      <alignment horizontal="center" vertical="center"/>
    </xf>
    <xf numFmtId="0" fontId="24" fillId="7" borderId="10" xfId="0" applyFont="1" applyFill="1" applyBorder="1" applyAlignment="1">
      <alignment horizontal="center" vertical="center" wrapText="1"/>
    </xf>
    <xf numFmtId="0" fontId="0" fillId="3" borderId="0" xfId="0" applyFill="1">
      <alignment vertical="center"/>
    </xf>
    <xf numFmtId="0" fontId="21" fillId="3" borderId="10" xfId="0" applyFont="1" applyFill="1" applyBorder="1">
      <alignment vertical="center"/>
    </xf>
    <xf numFmtId="0" fontId="21"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5"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19" fillId="5" borderId="13" xfId="0" applyFont="1" applyFill="1" applyBorder="1" applyAlignment="1" applyProtection="1">
      <alignment horizontal="center" vertical="center" wrapText="1"/>
    </xf>
    <xf numFmtId="178" fontId="19" fillId="5" borderId="93" xfId="0" applyNumberFormat="1" applyFont="1" applyFill="1" applyBorder="1" applyAlignment="1" applyProtection="1">
      <alignment vertical="center" wrapText="1"/>
      <protection locked="0"/>
    </xf>
    <xf numFmtId="0" fontId="19" fillId="5" borderId="19" xfId="0" applyFont="1" applyFill="1" applyBorder="1" applyAlignment="1" applyProtection="1">
      <alignment horizontal="center" vertical="center" wrapText="1"/>
    </xf>
    <xf numFmtId="178" fontId="19"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2" fillId="0" borderId="0" xfId="0" applyFont="1" applyBorder="1" applyAlignment="1" applyProtection="1">
      <alignment horizontal="center" vertical="center"/>
      <protection locked="0"/>
    </xf>
    <xf numFmtId="0" fontId="21" fillId="0" borderId="0" xfId="0" applyFont="1" applyFill="1" applyBorder="1">
      <alignment vertical="center"/>
    </xf>
    <xf numFmtId="0" fontId="24" fillId="0" borderId="10" xfId="0" applyFont="1" applyFill="1" applyBorder="1" applyAlignment="1">
      <alignment horizontal="justify" vertical="center" wrapText="1"/>
    </xf>
    <xf numFmtId="0" fontId="22" fillId="0" borderId="40" xfId="0" applyFont="1" applyBorder="1" applyAlignment="1" applyProtection="1">
      <alignment horizontal="center" vertical="center"/>
      <protection locked="0"/>
    </xf>
    <xf numFmtId="0" fontId="21"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21"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1" fillId="0" borderId="33" xfId="0" applyNumberFormat="1" applyFont="1" applyFill="1" applyBorder="1" applyAlignment="1" applyProtection="1">
      <alignment horizontal="center" vertical="center" wrapText="1"/>
      <protection locked="0"/>
    </xf>
    <xf numFmtId="179" fontId="21" fillId="0" borderId="24" xfId="0" applyNumberFormat="1" applyFont="1" applyFill="1" applyBorder="1" applyAlignment="1" applyProtection="1">
      <alignment horizontal="center" vertical="center" wrapText="1"/>
      <protection locked="0"/>
    </xf>
    <xf numFmtId="49" fontId="19" fillId="0" borderId="23" xfId="0" applyNumberFormat="1" applyFont="1" applyFill="1" applyBorder="1" applyAlignment="1" applyProtection="1">
      <alignment horizontal="left" vertical="center" wrapText="1"/>
      <protection locked="0"/>
    </xf>
    <xf numFmtId="49" fontId="19" fillId="0" borderId="24" xfId="0" applyNumberFormat="1" applyFont="1" applyFill="1" applyBorder="1" applyAlignment="1" applyProtection="1">
      <alignment horizontal="left" vertical="center" wrapText="1"/>
      <protection locked="0"/>
    </xf>
    <xf numFmtId="49" fontId="19" fillId="0" borderId="25" xfId="0" applyNumberFormat="1" applyFont="1" applyFill="1" applyBorder="1" applyAlignment="1" applyProtection="1">
      <alignment horizontal="left" vertical="center" wrapText="1"/>
      <protection locked="0"/>
    </xf>
    <xf numFmtId="49" fontId="19"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1" fillId="0" borderId="24" xfId="0" applyNumberFormat="1" applyFont="1" applyFill="1" applyBorder="1" applyAlignment="1" applyProtection="1">
      <alignment horizontal="center" vertical="center" wrapText="1"/>
      <protection locked="0"/>
    </xf>
    <xf numFmtId="178" fontId="21" fillId="0" borderId="25" xfId="0" applyNumberFormat="1"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49" fontId="19" fillId="0" borderId="39" xfId="0" applyNumberFormat="1" applyFont="1" applyFill="1" applyBorder="1" applyAlignment="1" applyProtection="1">
      <alignment horizontal="left" vertical="center" wrapText="1"/>
      <protection locked="0"/>
    </xf>
    <xf numFmtId="49" fontId="19" fillId="0" borderId="40" xfId="0" applyNumberFormat="1" applyFont="1" applyFill="1" applyBorder="1" applyAlignment="1" applyProtection="1">
      <alignment horizontal="left" vertical="center" wrapText="1"/>
      <protection locked="0"/>
    </xf>
    <xf numFmtId="49" fontId="19"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8" fillId="0" borderId="6" xfId="0" applyFont="1" applyFill="1" applyBorder="1" applyAlignment="1" applyProtection="1">
      <alignment horizontal="center" vertical="center"/>
      <protection locked="0"/>
    </xf>
    <xf numFmtId="179" fontId="18"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3" borderId="39"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0" xfId="0" applyFont="1" applyFill="1" applyBorder="1" applyAlignment="1">
      <alignment horizontal="center" vertical="center" wrapText="1"/>
    </xf>
    <xf numFmtId="0" fontId="0" fillId="0" borderId="16"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3" xfId="0" applyFont="1" applyFill="1" applyBorder="1" applyAlignment="1">
      <alignment horizontal="center" vertical="center"/>
    </xf>
    <xf numFmtId="0" fontId="0" fillId="5" borderId="16" xfId="0" applyFont="1" applyFill="1" applyBorder="1" applyAlignment="1" applyProtection="1">
      <alignment horizontal="left" vertical="center"/>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3" xfId="0" applyFont="1" applyFill="1" applyBorder="1" applyAlignment="1">
      <alignment horizontal="center" vertical="center" shrinkToFi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8" fillId="0" borderId="6"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8" fillId="0" borderId="83" xfId="0" applyFont="1" applyFill="1" applyBorder="1" applyAlignment="1" applyProtection="1">
      <alignment horizontal="center" vertical="center" wrapText="1"/>
      <protection locked="0"/>
    </xf>
    <xf numFmtId="0" fontId="18" fillId="0" borderId="49"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protection locked="0"/>
    </xf>
    <xf numFmtId="0" fontId="18"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0" borderId="37"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10" xfId="0" applyFont="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6" fillId="6" borderId="36" xfId="0" applyFont="1" applyFill="1" applyBorder="1" applyAlignment="1">
      <alignment horizontal="left" vertical="center" wrapText="1"/>
    </xf>
    <xf numFmtId="0" fontId="26" fillId="6" borderId="113"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7"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2" borderId="3" xfId="0" applyFont="1" applyFill="1" applyBorder="1" applyAlignment="1">
      <alignment horizontal="center" vertical="center" wrapText="1"/>
    </xf>
    <xf numFmtId="177" fontId="0" fillId="0" borderId="116" xfId="0" applyNumberFormat="1" applyFont="1" applyFill="1" applyBorder="1" applyAlignment="1" applyProtection="1">
      <alignment horizontal="right"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30"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2"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6" fillId="2" borderId="4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1"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6" fillId="3"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6" fillId="2" borderId="48"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2" xfId="3" applyFont="1" applyFill="1" applyBorder="1" applyAlignment="1" applyProtection="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6" borderId="72"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61"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9" fillId="5" borderId="107" xfId="0" applyFont="1" applyFill="1" applyBorder="1" applyAlignment="1" applyProtection="1">
      <alignment horizontal="left" vertical="center" wrapText="1"/>
      <protection locked="0"/>
    </xf>
    <xf numFmtId="0" fontId="19" fillId="5" borderId="13" xfId="0" applyFont="1" applyFill="1" applyBorder="1" applyAlignment="1" applyProtection="1">
      <alignment horizontal="left" vertical="center" wrapText="1"/>
      <protection locked="0"/>
    </xf>
    <xf numFmtId="0" fontId="19" fillId="5" borderId="14" xfId="0" applyFont="1" applyFill="1" applyBorder="1" applyAlignment="1" applyProtection="1">
      <alignment horizontal="left" vertical="center" wrapText="1"/>
      <protection locked="0"/>
    </xf>
    <xf numFmtId="179" fontId="19" fillId="5" borderId="13" xfId="0" applyNumberFormat="1" applyFont="1" applyFill="1" applyBorder="1" applyAlignment="1" applyProtection="1">
      <alignment horizontal="center" vertical="center" wrapText="1"/>
      <protection locked="0"/>
    </xf>
    <xf numFmtId="0" fontId="19" fillId="5" borderId="71" xfId="0" applyFont="1" applyFill="1" applyBorder="1" applyAlignment="1" applyProtection="1">
      <alignment horizontal="center" vertical="center" wrapText="1"/>
      <protection locked="0"/>
    </xf>
    <xf numFmtId="0" fontId="19" fillId="5" borderId="13" xfId="0" applyFont="1" applyFill="1" applyBorder="1" applyAlignment="1" applyProtection="1">
      <alignment horizontal="center" vertical="center" wrapText="1"/>
      <protection locked="0"/>
    </xf>
    <xf numFmtId="0" fontId="19" fillId="5" borderId="93" xfId="0" applyFont="1" applyFill="1" applyBorder="1" applyAlignment="1" applyProtection="1">
      <alignment horizontal="center" vertical="center"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0" fontId="19" fillId="5" borderId="107"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71" xfId="0" applyFont="1" applyFill="1" applyBorder="1" applyAlignment="1">
      <alignment horizontal="center" vertical="center" wrapText="1"/>
    </xf>
    <xf numFmtId="0" fontId="19" fillId="5" borderId="93" xfId="0" applyFont="1" applyFill="1" applyBorder="1" applyAlignment="1">
      <alignment horizontal="center" vertical="center" wrapText="1"/>
    </xf>
    <xf numFmtId="0" fontId="19" fillId="5" borderId="107" xfId="0" applyFont="1" applyFill="1" applyBorder="1" applyAlignment="1" applyProtection="1">
      <alignment horizontal="right" vertical="center" wrapText="1"/>
      <protection locked="0"/>
    </xf>
    <xf numFmtId="0" fontId="19" fillId="5" borderId="13" xfId="0" applyFont="1" applyFill="1" applyBorder="1" applyAlignment="1" applyProtection="1">
      <alignment horizontal="right" vertical="center" wrapText="1"/>
      <protection locked="0"/>
    </xf>
    <xf numFmtId="0" fontId="19" fillId="5" borderId="73" xfId="0" applyFont="1" applyFill="1" applyBorder="1" applyAlignment="1" applyProtection="1">
      <alignment horizontal="left" vertical="center" wrapText="1"/>
      <protection locked="0"/>
    </xf>
    <xf numFmtId="0" fontId="19" fillId="5" borderId="19" xfId="0" applyFont="1" applyFill="1" applyBorder="1" applyAlignment="1" applyProtection="1">
      <alignment horizontal="left" vertical="center" wrapText="1"/>
      <protection locked="0"/>
    </xf>
    <xf numFmtId="0" fontId="19" fillId="5" borderId="66" xfId="0" applyFont="1" applyFill="1" applyBorder="1" applyAlignment="1" applyProtection="1">
      <alignment horizontal="left" vertical="center" wrapText="1"/>
      <protection locked="0"/>
    </xf>
    <xf numFmtId="0" fontId="19" fillId="5" borderId="73" xfId="0" applyFont="1" applyFill="1" applyBorder="1" applyAlignment="1" applyProtection="1">
      <alignment horizontal="right" vertical="center" wrapText="1"/>
      <protection locked="0"/>
    </xf>
    <xf numFmtId="0" fontId="19" fillId="5" borderId="19" xfId="0" applyFont="1" applyFill="1" applyBorder="1" applyAlignment="1" applyProtection="1">
      <alignment horizontal="right" vertical="center" wrapText="1"/>
      <protection locked="0"/>
    </xf>
    <xf numFmtId="179" fontId="19" fillId="5" borderId="19"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28">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96</xdr:row>
      <xdr:rowOff>0</xdr:rowOff>
    </xdr:from>
    <xdr:to>
      <xdr:col>49</xdr:col>
      <xdr:colOff>5241</xdr:colOff>
      <xdr:row>106</xdr:row>
      <xdr:rowOff>281098</xdr:rowOff>
    </xdr:to>
    <xdr:grpSp>
      <xdr:nvGrpSpPr>
        <xdr:cNvPr id="2" name="グループ化 6"/>
        <xdr:cNvGrpSpPr>
          <a:grpSpLocks/>
        </xdr:cNvGrpSpPr>
      </xdr:nvGrpSpPr>
      <xdr:grpSpPr bwMode="auto">
        <a:xfrm>
          <a:off x="1613647" y="39612794"/>
          <a:ext cx="8275182" cy="3261863"/>
          <a:chOff x="3856577" y="230481447"/>
          <a:chExt cx="8129994" cy="3750349"/>
        </a:xfrm>
      </xdr:grpSpPr>
      <xdr:sp macro="" textlink="">
        <xdr:nvSpPr>
          <xdr:cNvPr id="3" name="正方形/長方形 2"/>
          <xdr:cNvSpPr/>
        </xdr:nvSpPr>
        <xdr:spPr>
          <a:xfrm>
            <a:off x="3856577" y="230481447"/>
            <a:ext cx="3726284" cy="685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内閣府</a:t>
            </a:r>
            <a:endParaRPr kumimoji="0" lang="en-US" altLang="ja-JP" sz="1100" b="0" i="0" u="none" strike="noStrike">
              <a:solidFill>
                <a:schemeClr val="dk1"/>
              </a:solidFill>
              <a:effectLst/>
              <a:latin typeface="+mn-lt"/>
              <a:ea typeface="+mn-ea"/>
              <a:cs typeface="+mn-cs"/>
            </a:endParaRPr>
          </a:p>
          <a:p>
            <a:pPr algn="ctr"/>
            <a:r>
              <a:rPr kumimoji="1" lang="en-US" altLang="ja-JP" sz="1100"/>
              <a:t>6.1</a:t>
            </a:r>
            <a:r>
              <a:rPr kumimoji="1" lang="ja-JP" altLang="en-US" sz="1100"/>
              <a:t>百万円</a:t>
            </a:r>
          </a:p>
        </xdr:txBody>
      </xdr:sp>
      <xdr:sp macro="" textlink="">
        <xdr:nvSpPr>
          <xdr:cNvPr id="4" name="正方形/長方形 3"/>
          <xdr:cNvSpPr/>
        </xdr:nvSpPr>
        <xdr:spPr>
          <a:xfrm>
            <a:off x="4549446" y="232736077"/>
            <a:ext cx="2340546" cy="6925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b="0" i="0" u="none" strike="noStrike">
                <a:solidFill>
                  <a:schemeClr val="dk1"/>
                </a:solidFill>
                <a:effectLst/>
                <a:latin typeface="+mn-lt"/>
                <a:ea typeface="+mn-ea"/>
                <a:cs typeface="+mn-cs"/>
              </a:rPr>
              <a:t>A.</a:t>
            </a:r>
            <a:r>
              <a:rPr kumimoji="1" lang="ja-JP" altLang="en-US" sz="1100" b="0" i="0" u="none" strike="noStrike">
                <a:solidFill>
                  <a:schemeClr val="dk1"/>
                </a:solidFill>
                <a:effectLst/>
                <a:latin typeface="+mn-lt"/>
                <a:ea typeface="+mn-ea"/>
                <a:cs typeface="+mn-cs"/>
              </a:rPr>
              <a:t>（株）浜銀総合研究所</a:t>
            </a:r>
            <a:endParaRPr kumimoji="1" lang="en-US" altLang="ja-JP" sz="1100" b="0" i="0" u="none" strike="noStrike">
              <a:solidFill>
                <a:schemeClr val="dk1"/>
              </a:solidFill>
              <a:effectLst/>
              <a:latin typeface="+mn-lt"/>
              <a:ea typeface="+mn-ea"/>
              <a:cs typeface="+mn-cs"/>
            </a:endParaRPr>
          </a:p>
          <a:p>
            <a:pPr algn="ctr"/>
            <a:r>
              <a:rPr kumimoji="0" lang="en-US" altLang="ja-JP" sz="1100" b="0" i="0" u="none" strike="noStrike">
                <a:solidFill>
                  <a:schemeClr val="dk1"/>
                </a:solidFill>
                <a:effectLst/>
                <a:latin typeface="+mn-lt"/>
                <a:ea typeface="+mn-ea"/>
                <a:cs typeface="+mn-cs"/>
              </a:rPr>
              <a:t>6.1</a:t>
            </a:r>
            <a:r>
              <a:rPr kumimoji="0" lang="ja-JP" altLang="en-US" sz="1100" b="0" i="0" u="none" strike="noStrike">
                <a:solidFill>
                  <a:schemeClr val="dk1"/>
                </a:solidFill>
                <a:effectLst/>
                <a:latin typeface="+mn-lt"/>
                <a:ea typeface="+mn-ea"/>
                <a:cs typeface="+mn-cs"/>
              </a:rPr>
              <a:t>百万円</a:t>
            </a:r>
            <a:endParaRPr kumimoji="0" lang="en-US" altLang="ja-JP" sz="1100" b="0" i="0" u="none" strike="noStrike">
              <a:solidFill>
                <a:schemeClr val="dk1"/>
              </a:solidFill>
              <a:effectLst/>
              <a:latin typeface="+mn-lt"/>
              <a:ea typeface="+mn-ea"/>
              <a:cs typeface="+mn-cs"/>
            </a:endParaRPr>
          </a:p>
        </xdr:txBody>
      </xdr:sp>
      <xdr:sp macro="" textlink="">
        <xdr:nvSpPr>
          <xdr:cNvPr id="5" name="大かっこ 4"/>
          <xdr:cNvSpPr/>
        </xdr:nvSpPr>
        <xdr:spPr>
          <a:xfrm>
            <a:off x="4549446" y="233472885"/>
            <a:ext cx="2340546" cy="7589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solidFill>
                  <a:schemeClr val="tx1"/>
                </a:solidFill>
                <a:effectLst/>
                <a:latin typeface="+mn-lt"/>
                <a:ea typeface="+mn-ea"/>
                <a:cs typeface="+mn-cs"/>
              </a:rPr>
              <a:t>学生の就職・採用活動開始時期等に関する調査</a:t>
            </a:r>
            <a:endParaRPr kumimoji="1" lang="en-US" altLang="ja-JP" sz="1100"/>
          </a:p>
        </xdr:txBody>
      </xdr:sp>
      <xdr:cxnSp macro="">
        <xdr:nvCxnSpPr>
          <xdr:cNvPr id="6" name="直線矢印コネクタ 5"/>
          <xdr:cNvCxnSpPr/>
        </xdr:nvCxnSpPr>
        <xdr:spPr>
          <a:xfrm flipH="1">
            <a:off x="5723944" y="231166678"/>
            <a:ext cx="0" cy="12009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9" name="正方形/長方形 18"/>
          <xdr:cNvSpPr/>
        </xdr:nvSpPr>
        <xdr:spPr>
          <a:xfrm>
            <a:off x="8260287" y="230481447"/>
            <a:ext cx="3726284" cy="685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内閣府</a:t>
            </a:r>
            <a:endParaRPr kumimoji="0" lang="en-US" altLang="ja-JP" sz="1100" b="0" i="0" u="none" strike="noStrike">
              <a:solidFill>
                <a:schemeClr val="dk1"/>
              </a:solidFill>
              <a:effectLst/>
              <a:latin typeface="+mn-lt"/>
              <a:ea typeface="+mn-ea"/>
              <a:cs typeface="+mn-cs"/>
            </a:endParaRPr>
          </a:p>
          <a:p>
            <a:pPr algn="ctr"/>
            <a:r>
              <a:rPr kumimoji="1" lang="en-US" altLang="ja-JP" sz="1100"/>
              <a:t>664.3</a:t>
            </a:r>
            <a:r>
              <a:rPr kumimoji="1" lang="ja-JP" altLang="en-US" sz="1100"/>
              <a:t>百万円</a:t>
            </a:r>
          </a:p>
        </xdr:txBody>
      </xdr:sp>
      <xdr:cxnSp macro="">
        <xdr:nvCxnSpPr>
          <xdr:cNvPr id="20" name="直線矢印コネクタ 19"/>
          <xdr:cNvCxnSpPr/>
        </xdr:nvCxnSpPr>
        <xdr:spPr>
          <a:xfrm flipH="1">
            <a:off x="10182701" y="231177871"/>
            <a:ext cx="0" cy="12009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9052</xdr:colOff>
      <xdr:row>101</xdr:row>
      <xdr:rowOff>258178</xdr:rowOff>
    </xdr:from>
    <xdr:to>
      <xdr:col>22</xdr:col>
      <xdr:colOff>104245</xdr:colOff>
      <xdr:row>102</xdr:row>
      <xdr:rowOff>192712</xdr:rowOff>
    </xdr:to>
    <xdr:sp macro="" textlink="">
      <xdr:nvSpPr>
        <xdr:cNvPr id="7" name="テキスト ボックス 6"/>
        <xdr:cNvSpPr txBox="1"/>
      </xdr:nvSpPr>
      <xdr:spPr>
        <a:xfrm>
          <a:off x="2209327" y="238249828"/>
          <a:ext cx="2295468" cy="28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32</xdr:col>
      <xdr:colOff>44826</xdr:colOff>
      <xdr:row>101</xdr:row>
      <xdr:rowOff>206878</xdr:rowOff>
    </xdr:from>
    <xdr:to>
      <xdr:col>47</xdr:col>
      <xdr:colOff>12025</xdr:colOff>
      <xdr:row>104</xdr:row>
      <xdr:rowOff>280146</xdr:rowOff>
    </xdr:to>
    <xdr:sp macro="" textlink="">
      <xdr:nvSpPr>
        <xdr:cNvPr id="12" name="正方形/長方形 11"/>
        <xdr:cNvSpPr/>
      </xdr:nvSpPr>
      <xdr:spPr>
        <a:xfrm>
          <a:off x="6499414" y="39920525"/>
          <a:ext cx="2992787" cy="111541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t> B</a:t>
          </a:r>
          <a:r>
            <a:rPr kumimoji="1" lang="ja-JP" altLang="en-US" sz="1400"/>
            <a:t>．都道府県・政令指定都市</a:t>
          </a:r>
          <a:endParaRPr kumimoji="1" lang="en-US" altLang="ja-JP" sz="1400"/>
        </a:p>
        <a:p>
          <a:pPr algn="ctr"/>
          <a:r>
            <a:rPr kumimoji="1" lang="en-US" altLang="ja-JP" sz="1400">
              <a:latin typeface="+mj-ea"/>
              <a:ea typeface="+mj-ea"/>
            </a:rPr>
            <a:t>664.3</a:t>
          </a:r>
          <a:r>
            <a:rPr kumimoji="1" lang="ja-JP" altLang="en-US" sz="1400">
              <a:latin typeface="+mj-ea"/>
              <a:ea typeface="+mj-ea"/>
            </a:rPr>
            <a:t>百万円</a:t>
          </a:r>
          <a:endParaRPr kumimoji="1" lang="en-US" altLang="ja-JP" sz="1400">
            <a:latin typeface="+mj-ea"/>
            <a:ea typeface="+mj-ea"/>
          </a:endParaRPr>
        </a:p>
        <a:p>
          <a:pPr algn="ctr"/>
          <a:r>
            <a:rPr kumimoji="1" lang="ja-JP" altLang="en-US" sz="1400">
              <a:latin typeface="+mj-ea"/>
              <a:ea typeface="+mj-ea"/>
            </a:rPr>
            <a:t>（</a:t>
          </a:r>
          <a:r>
            <a:rPr kumimoji="1" lang="en-US" altLang="ja-JP" sz="1400">
              <a:latin typeface="+mj-ea"/>
              <a:ea typeface="+mj-ea"/>
            </a:rPr>
            <a:t>40</a:t>
          </a:r>
          <a:r>
            <a:rPr kumimoji="1" lang="ja-JP" altLang="en-US" sz="1400">
              <a:latin typeface="+mj-ea"/>
              <a:ea typeface="+mj-ea"/>
            </a:rPr>
            <a:t>都道府県、</a:t>
          </a:r>
          <a:r>
            <a:rPr kumimoji="1" lang="en-US" altLang="ja-JP" sz="1400">
              <a:latin typeface="+mj-ea"/>
              <a:ea typeface="+mj-ea"/>
            </a:rPr>
            <a:t>13</a:t>
          </a:r>
          <a:r>
            <a:rPr kumimoji="1" lang="ja-JP" altLang="en-US" sz="1400">
              <a:latin typeface="+mj-ea"/>
              <a:ea typeface="+mj-ea"/>
            </a:rPr>
            <a:t>政令指定都市）</a:t>
          </a:r>
          <a:endParaRPr kumimoji="1" lang="en-US" altLang="ja-JP" sz="1400">
            <a:latin typeface="+mj-ea"/>
            <a:ea typeface="+mj-ea"/>
          </a:endParaRPr>
        </a:p>
        <a:p>
          <a:pPr algn="ctr"/>
          <a:r>
            <a:rPr kumimoji="1" lang="ja-JP" altLang="en-US" sz="1400">
              <a:latin typeface="+mj-ea"/>
              <a:ea typeface="+mj-ea"/>
            </a:rPr>
            <a:t>（</a:t>
          </a:r>
          <a:r>
            <a:rPr kumimoji="1" lang="en-US" altLang="ja-JP" sz="1400">
              <a:latin typeface="+mj-ea"/>
              <a:ea typeface="+mj-ea"/>
            </a:rPr>
            <a:t>96</a:t>
          </a:r>
          <a:r>
            <a:rPr kumimoji="1" lang="ja-JP" altLang="en-US" sz="1400">
              <a:latin typeface="+mj-ea"/>
              <a:ea typeface="+mj-ea"/>
            </a:rPr>
            <a:t>事業）</a:t>
          </a:r>
        </a:p>
      </xdr:txBody>
    </xdr:sp>
    <xdr:clientData/>
  </xdr:twoCellAnchor>
  <xdr:twoCellAnchor>
    <xdr:from>
      <xdr:col>32</xdr:col>
      <xdr:colOff>144569</xdr:colOff>
      <xdr:row>105</xdr:row>
      <xdr:rowOff>127249</xdr:rowOff>
    </xdr:from>
    <xdr:to>
      <xdr:col>46</xdr:col>
      <xdr:colOff>102600</xdr:colOff>
      <xdr:row>107</xdr:row>
      <xdr:rowOff>15721</xdr:rowOff>
    </xdr:to>
    <xdr:sp macro="" textlink="">
      <xdr:nvSpPr>
        <xdr:cNvPr id="17" name="大かっこ 16"/>
        <xdr:cNvSpPr/>
      </xdr:nvSpPr>
      <xdr:spPr>
        <a:xfrm>
          <a:off x="6599157" y="41230425"/>
          <a:ext cx="2781914" cy="583237"/>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交付金計画の作成、交付金計画に基づき事業実施</a:t>
          </a:r>
        </a:p>
      </xdr:txBody>
    </xdr:sp>
    <xdr:clientData/>
  </xdr:twoCellAnchor>
  <xdr:oneCellAnchor>
    <xdr:from>
      <xdr:col>40</xdr:col>
      <xdr:colOff>97689</xdr:colOff>
      <xdr:row>99</xdr:row>
      <xdr:rowOff>85202</xdr:rowOff>
    </xdr:from>
    <xdr:ext cx="538609" cy="233397"/>
    <xdr:sp macro="" textlink="">
      <xdr:nvSpPr>
        <xdr:cNvPr id="18" name="テキスト ボックス 17"/>
        <xdr:cNvSpPr txBox="1"/>
      </xdr:nvSpPr>
      <xdr:spPr>
        <a:xfrm>
          <a:off x="8165924" y="39104084"/>
          <a:ext cx="53860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23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4" t="s">
        <v>0</v>
      </c>
      <c r="Y2" s="55"/>
      <c r="Z2" s="39"/>
      <c r="AA2" s="39"/>
      <c r="AB2" s="39"/>
      <c r="AC2" s="39"/>
      <c r="AD2" s="155">
        <v>2021</v>
      </c>
      <c r="AE2" s="155"/>
      <c r="AF2" s="155"/>
      <c r="AG2" s="155"/>
      <c r="AH2" s="155"/>
      <c r="AI2" s="65" t="s">
        <v>256</v>
      </c>
      <c r="AJ2" s="155" t="s">
        <v>598</v>
      </c>
      <c r="AK2" s="155"/>
      <c r="AL2" s="155"/>
      <c r="AM2" s="155"/>
      <c r="AN2" s="65" t="s">
        <v>256</v>
      </c>
      <c r="AO2" s="155">
        <v>20</v>
      </c>
      <c r="AP2" s="155"/>
      <c r="AQ2" s="155"/>
      <c r="AR2" s="66" t="s">
        <v>551</v>
      </c>
      <c r="AS2" s="156">
        <v>166</v>
      </c>
      <c r="AT2" s="156"/>
      <c r="AU2" s="156"/>
      <c r="AV2" s="65" t="str">
        <f>IF(AW2="","","-")</f>
        <v/>
      </c>
      <c r="AW2" s="228"/>
      <c r="AX2" s="228"/>
    </row>
    <row r="3" spans="1:50" ht="21" customHeight="1" thickBot="1" x14ac:dyDescent="0.2">
      <c r="A3" s="315" t="s">
        <v>544</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21" t="s">
        <v>56</v>
      </c>
      <c r="AJ3" s="317" t="s">
        <v>554</v>
      </c>
      <c r="AK3" s="317"/>
      <c r="AL3" s="317"/>
      <c r="AM3" s="317"/>
      <c r="AN3" s="317"/>
      <c r="AO3" s="317"/>
      <c r="AP3" s="317"/>
      <c r="AQ3" s="317"/>
      <c r="AR3" s="317"/>
      <c r="AS3" s="317"/>
      <c r="AT3" s="317"/>
      <c r="AU3" s="317"/>
      <c r="AV3" s="317"/>
      <c r="AW3" s="317"/>
      <c r="AX3" s="22" t="s">
        <v>57</v>
      </c>
    </row>
    <row r="4" spans="1:50" ht="24.75" customHeight="1" x14ac:dyDescent="0.15">
      <c r="A4" s="501" t="s">
        <v>23</v>
      </c>
      <c r="B4" s="502"/>
      <c r="C4" s="502"/>
      <c r="D4" s="502"/>
      <c r="E4" s="502"/>
      <c r="F4" s="502"/>
      <c r="G4" s="477" t="s">
        <v>552</v>
      </c>
      <c r="H4" s="478"/>
      <c r="I4" s="478"/>
      <c r="J4" s="478"/>
      <c r="K4" s="478"/>
      <c r="L4" s="478"/>
      <c r="M4" s="478"/>
      <c r="N4" s="478"/>
      <c r="O4" s="478"/>
      <c r="P4" s="478"/>
      <c r="Q4" s="478"/>
      <c r="R4" s="478"/>
      <c r="S4" s="478"/>
      <c r="T4" s="478"/>
      <c r="U4" s="478"/>
      <c r="V4" s="478"/>
      <c r="W4" s="478"/>
      <c r="X4" s="478"/>
      <c r="Y4" s="479" t="s">
        <v>1</v>
      </c>
      <c r="Z4" s="480"/>
      <c r="AA4" s="480"/>
      <c r="AB4" s="480"/>
      <c r="AC4" s="480"/>
      <c r="AD4" s="481"/>
      <c r="AE4" s="482" t="s">
        <v>555</v>
      </c>
      <c r="AF4" s="483"/>
      <c r="AG4" s="483"/>
      <c r="AH4" s="483"/>
      <c r="AI4" s="483"/>
      <c r="AJ4" s="483"/>
      <c r="AK4" s="483"/>
      <c r="AL4" s="483"/>
      <c r="AM4" s="483"/>
      <c r="AN4" s="483"/>
      <c r="AO4" s="483"/>
      <c r="AP4" s="484"/>
      <c r="AQ4" s="485" t="s">
        <v>2</v>
      </c>
      <c r="AR4" s="480"/>
      <c r="AS4" s="480"/>
      <c r="AT4" s="480"/>
      <c r="AU4" s="480"/>
      <c r="AV4" s="480"/>
      <c r="AW4" s="480"/>
      <c r="AX4" s="486"/>
    </row>
    <row r="5" spans="1:50" ht="78" customHeight="1" x14ac:dyDescent="0.15">
      <c r="A5" s="487" t="s">
        <v>59</v>
      </c>
      <c r="B5" s="488"/>
      <c r="C5" s="488"/>
      <c r="D5" s="488"/>
      <c r="E5" s="488"/>
      <c r="F5" s="489"/>
      <c r="G5" s="350" t="s">
        <v>345</v>
      </c>
      <c r="H5" s="351"/>
      <c r="I5" s="351"/>
      <c r="J5" s="351"/>
      <c r="K5" s="351"/>
      <c r="L5" s="351"/>
      <c r="M5" s="352" t="s">
        <v>58</v>
      </c>
      <c r="N5" s="353"/>
      <c r="O5" s="353"/>
      <c r="P5" s="353"/>
      <c r="Q5" s="353"/>
      <c r="R5" s="354"/>
      <c r="S5" s="355" t="s">
        <v>62</v>
      </c>
      <c r="T5" s="351"/>
      <c r="U5" s="351"/>
      <c r="V5" s="351"/>
      <c r="W5" s="351"/>
      <c r="X5" s="356"/>
      <c r="Y5" s="493" t="s">
        <v>3</v>
      </c>
      <c r="Z5" s="494"/>
      <c r="AA5" s="494"/>
      <c r="AB5" s="494"/>
      <c r="AC5" s="494"/>
      <c r="AD5" s="495"/>
      <c r="AE5" s="496" t="s">
        <v>553</v>
      </c>
      <c r="AF5" s="496"/>
      <c r="AG5" s="496"/>
      <c r="AH5" s="496"/>
      <c r="AI5" s="496"/>
      <c r="AJ5" s="496"/>
      <c r="AK5" s="496"/>
      <c r="AL5" s="496"/>
      <c r="AM5" s="496"/>
      <c r="AN5" s="496"/>
      <c r="AO5" s="496"/>
      <c r="AP5" s="497"/>
      <c r="AQ5" s="498" t="s">
        <v>615</v>
      </c>
      <c r="AR5" s="499"/>
      <c r="AS5" s="499"/>
      <c r="AT5" s="499"/>
      <c r="AU5" s="499"/>
      <c r="AV5" s="499"/>
      <c r="AW5" s="499"/>
      <c r="AX5" s="500"/>
    </row>
    <row r="6" spans="1:50" ht="39" customHeight="1" x14ac:dyDescent="0.15">
      <c r="A6" s="503" t="s">
        <v>4</v>
      </c>
      <c r="B6" s="504"/>
      <c r="C6" s="504"/>
      <c r="D6" s="504"/>
      <c r="E6" s="504"/>
      <c r="F6" s="504"/>
      <c r="G6" s="583" t="str">
        <f>入力規則等!D39</f>
        <v>一般会計</v>
      </c>
      <c r="H6" s="584"/>
      <c r="I6" s="584"/>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5"/>
    </row>
    <row r="7" spans="1:50" ht="82.15" customHeight="1" x14ac:dyDescent="0.15">
      <c r="A7" s="572" t="s">
        <v>20</v>
      </c>
      <c r="B7" s="573"/>
      <c r="C7" s="573"/>
      <c r="D7" s="573"/>
      <c r="E7" s="573"/>
      <c r="F7" s="574"/>
      <c r="G7" s="575" t="s">
        <v>556</v>
      </c>
      <c r="H7" s="576"/>
      <c r="I7" s="576"/>
      <c r="J7" s="576"/>
      <c r="K7" s="576"/>
      <c r="L7" s="576"/>
      <c r="M7" s="576"/>
      <c r="N7" s="576"/>
      <c r="O7" s="576"/>
      <c r="P7" s="576"/>
      <c r="Q7" s="576"/>
      <c r="R7" s="576"/>
      <c r="S7" s="576"/>
      <c r="T7" s="576"/>
      <c r="U7" s="576"/>
      <c r="V7" s="576"/>
      <c r="W7" s="576"/>
      <c r="X7" s="577"/>
      <c r="Y7" s="226" t="s">
        <v>243</v>
      </c>
      <c r="Z7" s="181"/>
      <c r="AA7" s="181"/>
      <c r="AB7" s="181"/>
      <c r="AC7" s="181"/>
      <c r="AD7" s="227"/>
      <c r="AE7" s="213" t="s">
        <v>597</v>
      </c>
      <c r="AF7" s="214"/>
      <c r="AG7" s="214"/>
      <c r="AH7" s="214"/>
      <c r="AI7" s="214"/>
      <c r="AJ7" s="214"/>
      <c r="AK7" s="214"/>
      <c r="AL7" s="214"/>
      <c r="AM7" s="214"/>
      <c r="AN7" s="214"/>
      <c r="AO7" s="214"/>
      <c r="AP7" s="214"/>
      <c r="AQ7" s="214"/>
      <c r="AR7" s="214"/>
      <c r="AS7" s="214"/>
      <c r="AT7" s="214"/>
      <c r="AU7" s="214"/>
      <c r="AV7" s="214"/>
      <c r="AW7" s="214"/>
      <c r="AX7" s="215"/>
    </row>
    <row r="8" spans="1:50" ht="53.25" customHeight="1" x14ac:dyDescent="0.15">
      <c r="A8" s="572" t="s">
        <v>177</v>
      </c>
      <c r="B8" s="573"/>
      <c r="C8" s="573"/>
      <c r="D8" s="573"/>
      <c r="E8" s="573"/>
      <c r="F8" s="574"/>
      <c r="G8" s="161" t="str">
        <f>入力規則等!A27</f>
        <v>-</v>
      </c>
      <c r="H8" s="162"/>
      <c r="I8" s="162"/>
      <c r="J8" s="162"/>
      <c r="K8" s="162"/>
      <c r="L8" s="162"/>
      <c r="M8" s="162"/>
      <c r="N8" s="162"/>
      <c r="O8" s="162"/>
      <c r="P8" s="162"/>
      <c r="Q8" s="162"/>
      <c r="R8" s="162"/>
      <c r="S8" s="162"/>
      <c r="T8" s="162"/>
      <c r="U8" s="162"/>
      <c r="V8" s="162"/>
      <c r="W8" s="162"/>
      <c r="X8" s="163"/>
      <c r="Y8" s="359" t="s">
        <v>178</v>
      </c>
      <c r="Z8" s="360"/>
      <c r="AA8" s="360"/>
      <c r="AB8" s="360"/>
      <c r="AC8" s="360"/>
      <c r="AD8" s="361"/>
      <c r="AE8" s="516" t="str">
        <f>入力規則等!G13</f>
        <v>その他の事項経費</v>
      </c>
      <c r="AF8" s="162"/>
      <c r="AG8" s="162"/>
      <c r="AH8" s="162"/>
      <c r="AI8" s="162"/>
      <c r="AJ8" s="162"/>
      <c r="AK8" s="162"/>
      <c r="AL8" s="162"/>
      <c r="AM8" s="162"/>
      <c r="AN8" s="162"/>
      <c r="AO8" s="162"/>
      <c r="AP8" s="162"/>
      <c r="AQ8" s="162"/>
      <c r="AR8" s="162"/>
      <c r="AS8" s="162"/>
      <c r="AT8" s="162"/>
      <c r="AU8" s="162"/>
      <c r="AV8" s="162"/>
      <c r="AW8" s="162"/>
      <c r="AX8" s="517"/>
    </row>
    <row r="9" spans="1:50" ht="58.5" customHeight="1" x14ac:dyDescent="0.15">
      <c r="A9" s="89" t="s">
        <v>21</v>
      </c>
      <c r="B9" s="90"/>
      <c r="C9" s="90"/>
      <c r="D9" s="90"/>
      <c r="E9" s="90"/>
      <c r="F9" s="90"/>
      <c r="G9" s="362" t="s">
        <v>557</v>
      </c>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4"/>
    </row>
    <row r="10" spans="1:50" ht="80.25" customHeight="1" x14ac:dyDescent="0.15">
      <c r="A10" s="518" t="s">
        <v>26</v>
      </c>
      <c r="B10" s="519"/>
      <c r="C10" s="519"/>
      <c r="D10" s="519"/>
      <c r="E10" s="519"/>
      <c r="F10" s="519"/>
      <c r="G10" s="451" t="s">
        <v>599</v>
      </c>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52"/>
      <c r="AX10" s="453"/>
    </row>
    <row r="11" spans="1:50" ht="42" customHeight="1" x14ac:dyDescent="0.15">
      <c r="A11" s="518" t="s">
        <v>5</v>
      </c>
      <c r="B11" s="519"/>
      <c r="C11" s="519"/>
      <c r="D11" s="519"/>
      <c r="E11" s="519"/>
      <c r="F11" s="527"/>
      <c r="G11" s="490" t="str">
        <f>入力規則等!J10</f>
        <v>直接実施、補助</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1"/>
      <c r="AO11" s="491"/>
      <c r="AP11" s="491"/>
      <c r="AQ11" s="491"/>
      <c r="AR11" s="491"/>
      <c r="AS11" s="491"/>
      <c r="AT11" s="491"/>
      <c r="AU11" s="491"/>
      <c r="AV11" s="491"/>
      <c r="AW11" s="491"/>
      <c r="AX11" s="492"/>
    </row>
    <row r="12" spans="1:50" ht="21" customHeight="1" x14ac:dyDescent="0.15">
      <c r="A12" s="83" t="s">
        <v>22</v>
      </c>
      <c r="B12" s="84"/>
      <c r="C12" s="84"/>
      <c r="D12" s="84"/>
      <c r="E12" s="84"/>
      <c r="F12" s="85"/>
      <c r="G12" s="457"/>
      <c r="H12" s="458"/>
      <c r="I12" s="458"/>
      <c r="J12" s="458"/>
      <c r="K12" s="458"/>
      <c r="L12" s="458"/>
      <c r="M12" s="458"/>
      <c r="N12" s="458"/>
      <c r="O12" s="458"/>
      <c r="P12" s="184" t="s">
        <v>244</v>
      </c>
      <c r="Q12" s="182"/>
      <c r="R12" s="182"/>
      <c r="S12" s="182"/>
      <c r="T12" s="182"/>
      <c r="U12" s="182"/>
      <c r="V12" s="183"/>
      <c r="W12" s="184" t="s">
        <v>260</v>
      </c>
      <c r="X12" s="182"/>
      <c r="Y12" s="182"/>
      <c r="Z12" s="182"/>
      <c r="AA12" s="182"/>
      <c r="AB12" s="182"/>
      <c r="AC12" s="183"/>
      <c r="AD12" s="184" t="s">
        <v>541</v>
      </c>
      <c r="AE12" s="182"/>
      <c r="AF12" s="182"/>
      <c r="AG12" s="182"/>
      <c r="AH12" s="182"/>
      <c r="AI12" s="182"/>
      <c r="AJ12" s="183"/>
      <c r="AK12" s="184" t="s">
        <v>545</v>
      </c>
      <c r="AL12" s="182"/>
      <c r="AM12" s="182"/>
      <c r="AN12" s="182"/>
      <c r="AO12" s="182"/>
      <c r="AP12" s="182"/>
      <c r="AQ12" s="183"/>
      <c r="AR12" s="184" t="s">
        <v>546</v>
      </c>
      <c r="AS12" s="182"/>
      <c r="AT12" s="182"/>
      <c r="AU12" s="182"/>
      <c r="AV12" s="182"/>
      <c r="AW12" s="182"/>
      <c r="AX12" s="520"/>
    </row>
    <row r="13" spans="1:50" ht="21" customHeight="1" x14ac:dyDescent="0.15">
      <c r="A13" s="86"/>
      <c r="B13" s="87"/>
      <c r="C13" s="87"/>
      <c r="D13" s="87"/>
      <c r="E13" s="87"/>
      <c r="F13" s="88"/>
      <c r="G13" s="521" t="s">
        <v>6</v>
      </c>
      <c r="H13" s="522"/>
      <c r="I13" s="420" t="s">
        <v>7</v>
      </c>
      <c r="J13" s="421"/>
      <c r="K13" s="421"/>
      <c r="L13" s="421"/>
      <c r="M13" s="421"/>
      <c r="N13" s="421"/>
      <c r="O13" s="422"/>
      <c r="P13" s="126">
        <v>8</v>
      </c>
      <c r="Q13" s="127"/>
      <c r="R13" s="127"/>
      <c r="S13" s="127"/>
      <c r="T13" s="127"/>
      <c r="U13" s="127"/>
      <c r="V13" s="128"/>
      <c r="W13" s="126">
        <v>9</v>
      </c>
      <c r="X13" s="127"/>
      <c r="Y13" s="127"/>
      <c r="Z13" s="127"/>
      <c r="AA13" s="127"/>
      <c r="AB13" s="127"/>
      <c r="AC13" s="128"/>
      <c r="AD13" s="126">
        <v>12</v>
      </c>
      <c r="AE13" s="127"/>
      <c r="AF13" s="127"/>
      <c r="AG13" s="127"/>
      <c r="AH13" s="127"/>
      <c r="AI13" s="127"/>
      <c r="AJ13" s="128"/>
      <c r="AK13" s="126">
        <v>9</v>
      </c>
      <c r="AL13" s="127"/>
      <c r="AM13" s="127"/>
      <c r="AN13" s="127"/>
      <c r="AO13" s="127"/>
      <c r="AP13" s="127"/>
      <c r="AQ13" s="128"/>
      <c r="AR13" s="123">
        <v>1653</v>
      </c>
      <c r="AS13" s="124"/>
      <c r="AT13" s="124"/>
      <c r="AU13" s="124"/>
      <c r="AV13" s="124"/>
      <c r="AW13" s="124"/>
      <c r="AX13" s="225"/>
    </row>
    <row r="14" spans="1:50" ht="21" customHeight="1" x14ac:dyDescent="0.15">
      <c r="A14" s="86"/>
      <c r="B14" s="87"/>
      <c r="C14" s="87"/>
      <c r="D14" s="87"/>
      <c r="E14" s="87"/>
      <c r="F14" s="88"/>
      <c r="G14" s="523"/>
      <c r="H14" s="524"/>
      <c r="I14" s="365" t="s">
        <v>8</v>
      </c>
      <c r="J14" s="418"/>
      <c r="K14" s="418"/>
      <c r="L14" s="418"/>
      <c r="M14" s="418"/>
      <c r="N14" s="418"/>
      <c r="O14" s="419"/>
      <c r="P14" s="126" t="s">
        <v>593</v>
      </c>
      <c r="Q14" s="127"/>
      <c r="R14" s="127"/>
      <c r="S14" s="127"/>
      <c r="T14" s="127"/>
      <c r="U14" s="127"/>
      <c r="V14" s="128"/>
      <c r="W14" s="126">
        <v>3000</v>
      </c>
      <c r="X14" s="127"/>
      <c r="Y14" s="127"/>
      <c r="Z14" s="127"/>
      <c r="AA14" s="127"/>
      <c r="AB14" s="127"/>
      <c r="AC14" s="128"/>
      <c r="AD14" s="126">
        <v>3000</v>
      </c>
      <c r="AE14" s="127"/>
      <c r="AF14" s="127"/>
      <c r="AG14" s="127"/>
      <c r="AH14" s="127"/>
      <c r="AI14" s="127"/>
      <c r="AJ14" s="128"/>
      <c r="AK14" s="126" t="s">
        <v>558</v>
      </c>
      <c r="AL14" s="127"/>
      <c r="AM14" s="127"/>
      <c r="AN14" s="127"/>
      <c r="AO14" s="127"/>
      <c r="AP14" s="127"/>
      <c r="AQ14" s="128"/>
      <c r="AR14" s="441"/>
      <c r="AS14" s="441"/>
      <c r="AT14" s="441"/>
      <c r="AU14" s="441"/>
      <c r="AV14" s="441"/>
      <c r="AW14" s="441"/>
      <c r="AX14" s="442"/>
    </row>
    <row r="15" spans="1:50" ht="21" customHeight="1" x14ac:dyDescent="0.15">
      <c r="A15" s="86"/>
      <c r="B15" s="87"/>
      <c r="C15" s="87"/>
      <c r="D15" s="87"/>
      <c r="E15" s="87"/>
      <c r="F15" s="88"/>
      <c r="G15" s="523"/>
      <c r="H15" s="524"/>
      <c r="I15" s="365" t="s">
        <v>46</v>
      </c>
      <c r="J15" s="366"/>
      <c r="K15" s="366"/>
      <c r="L15" s="366"/>
      <c r="M15" s="366"/>
      <c r="N15" s="366"/>
      <c r="O15" s="367"/>
      <c r="P15" s="126" t="s">
        <v>558</v>
      </c>
      <c r="Q15" s="127"/>
      <c r="R15" s="127"/>
      <c r="S15" s="127"/>
      <c r="T15" s="127"/>
      <c r="U15" s="127"/>
      <c r="V15" s="128"/>
      <c r="W15" s="126" t="s">
        <v>558</v>
      </c>
      <c r="X15" s="127"/>
      <c r="Y15" s="127"/>
      <c r="Z15" s="127"/>
      <c r="AA15" s="127"/>
      <c r="AB15" s="127"/>
      <c r="AC15" s="128"/>
      <c r="AD15" s="126">
        <v>3000</v>
      </c>
      <c r="AE15" s="127"/>
      <c r="AF15" s="127"/>
      <c r="AG15" s="127"/>
      <c r="AH15" s="127"/>
      <c r="AI15" s="127"/>
      <c r="AJ15" s="128"/>
      <c r="AK15" s="126">
        <v>3000</v>
      </c>
      <c r="AL15" s="127"/>
      <c r="AM15" s="127"/>
      <c r="AN15" s="127"/>
      <c r="AO15" s="127"/>
      <c r="AP15" s="127"/>
      <c r="AQ15" s="128"/>
      <c r="AR15" s="126"/>
      <c r="AS15" s="127"/>
      <c r="AT15" s="127"/>
      <c r="AU15" s="127"/>
      <c r="AV15" s="127"/>
      <c r="AW15" s="127"/>
      <c r="AX15" s="417"/>
    </row>
    <row r="16" spans="1:50" ht="21" customHeight="1" x14ac:dyDescent="0.15">
      <c r="A16" s="86"/>
      <c r="B16" s="87"/>
      <c r="C16" s="87"/>
      <c r="D16" s="87"/>
      <c r="E16" s="87"/>
      <c r="F16" s="88"/>
      <c r="G16" s="523"/>
      <c r="H16" s="524"/>
      <c r="I16" s="365" t="s">
        <v>47</v>
      </c>
      <c r="J16" s="366"/>
      <c r="K16" s="366"/>
      <c r="L16" s="366"/>
      <c r="M16" s="366"/>
      <c r="N16" s="366"/>
      <c r="O16" s="367"/>
      <c r="P16" s="126" t="s">
        <v>558</v>
      </c>
      <c r="Q16" s="127"/>
      <c r="R16" s="127"/>
      <c r="S16" s="127"/>
      <c r="T16" s="127"/>
      <c r="U16" s="127"/>
      <c r="V16" s="128"/>
      <c r="W16" s="126">
        <v>-3000</v>
      </c>
      <c r="X16" s="127"/>
      <c r="Y16" s="127"/>
      <c r="Z16" s="127"/>
      <c r="AA16" s="127"/>
      <c r="AB16" s="127"/>
      <c r="AC16" s="128"/>
      <c r="AD16" s="126">
        <v>-3000</v>
      </c>
      <c r="AE16" s="127"/>
      <c r="AF16" s="127"/>
      <c r="AG16" s="127"/>
      <c r="AH16" s="127"/>
      <c r="AI16" s="127"/>
      <c r="AJ16" s="128"/>
      <c r="AK16" s="126" t="s">
        <v>558</v>
      </c>
      <c r="AL16" s="127"/>
      <c r="AM16" s="127"/>
      <c r="AN16" s="127"/>
      <c r="AO16" s="127"/>
      <c r="AP16" s="127"/>
      <c r="AQ16" s="128"/>
      <c r="AR16" s="454"/>
      <c r="AS16" s="455"/>
      <c r="AT16" s="455"/>
      <c r="AU16" s="455"/>
      <c r="AV16" s="455"/>
      <c r="AW16" s="455"/>
      <c r="AX16" s="456"/>
    </row>
    <row r="17" spans="1:50" ht="24.75" customHeight="1" x14ac:dyDescent="0.15">
      <c r="A17" s="86"/>
      <c r="B17" s="87"/>
      <c r="C17" s="87"/>
      <c r="D17" s="87"/>
      <c r="E17" s="87"/>
      <c r="F17" s="88"/>
      <c r="G17" s="523"/>
      <c r="H17" s="524"/>
      <c r="I17" s="365" t="s">
        <v>45</v>
      </c>
      <c r="J17" s="418"/>
      <c r="K17" s="418"/>
      <c r="L17" s="418"/>
      <c r="M17" s="418"/>
      <c r="N17" s="418"/>
      <c r="O17" s="419"/>
      <c r="P17" s="126" t="s">
        <v>558</v>
      </c>
      <c r="Q17" s="127"/>
      <c r="R17" s="127"/>
      <c r="S17" s="127"/>
      <c r="T17" s="127"/>
      <c r="U17" s="127"/>
      <c r="V17" s="128"/>
      <c r="W17" s="126" t="s">
        <v>558</v>
      </c>
      <c r="X17" s="127"/>
      <c r="Y17" s="127"/>
      <c r="Z17" s="127"/>
      <c r="AA17" s="127"/>
      <c r="AB17" s="127"/>
      <c r="AC17" s="128"/>
      <c r="AD17" s="126" t="s">
        <v>558</v>
      </c>
      <c r="AE17" s="127"/>
      <c r="AF17" s="127"/>
      <c r="AG17" s="127"/>
      <c r="AH17" s="127"/>
      <c r="AI17" s="127"/>
      <c r="AJ17" s="128"/>
      <c r="AK17" s="126" t="s">
        <v>558</v>
      </c>
      <c r="AL17" s="127"/>
      <c r="AM17" s="127"/>
      <c r="AN17" s="127"/>
      <c r="AO17" s="127"/>
      <c r="AP17" s="127"/>
      <c r="AQ17" s="128"/>
      <c r="AR17" s="223"/>
      <c r="AS17" s="223"/>
      <c r="AT17" s="223"/>
      <c r="AU17" s="223"/>
      <c r="AV17" s="223"/>
      <c r="AW17" s="223"/>
      <c r="AX17" s="224"/>
    </row>
    <row r="18" spans="1:50" ht="24.75" customHeight="1" x14ac:dyDescent="0.15">
      <c r="A18" s="86"/>
      <c r="B18" s="87"/>
      <c r="C18" s="87"/>
      <c r="D18" s="87"/>
      <c r="E18" s="87"/>
      <c r="F18" s="88"/>
      <c r="G18" s="525"/>
      <c r="H18" s="526"/>
      <c r="I18" s="513" t="s">
        <v>18</v>
      </c>
      <c r="J18" s="514"/>
      <c r="K18" s="514"/>
      <c r="L18" s="514"/>
      <c r="M18" s="514"/>
      <c r="N18" s="514"/>
      <c r="O18" s="515"/>
      <c r="P18" s="132">
        <f>SUM(P13:V17)</f>
        <v>8</v>
      </c>
      <c r="Q18" s="133"/>
      <c r="R18" s="133"/>
      <c r="S18" s="133"/>
      <c r="T18" s="133"/>
      <c r="U18" s="133"/>
      <c r="V18" s="134"/>
      <c r="W18" s="132">
        <f>SUM(W13:AC17)</f>
        <v>9</v>
      </c>
      <c r="X18" s="133"/>
      <c r="Y18" s="133"/>
      <c r="Z18" s="133"/>
      <c r="AA18" s="133"/>
      <c r="AB18" s="133"/>
      <c r="AC18" s="134"/>
      <c r="AD18" s="132">
        <f>SUM(AD13:AJ17)</f>
        <v>3012</v>
      </c>
      <c r="AE18" s="133"/>
      <c r="AF18" s="133"/>
      <c r="AG18" s="133"/>
      <c r="AH18" s="133"/>
      <c r="AI18" s="133"/>
      <c r="AJ18" s="134"/>
      <c r="AK18" s="132">
        <f>SUM(AK13:AQ17)</f>
        <v>3009</v>
      </c>
      <c r="AL18" s="133"/>
      <c r="AM18" s="133"/>
      <c r="AN18" s="133"/>
      <c r="AO18" s="133"/>
      <c r="AP18" s="133"/>
      <c r="AQ18" s="134"/>
      <c r="AR18" s="132">
        <f>SUM(AR13:AX17)</f>
        <v>1653</v>
      </c>
      <c r="AS18" s="133"/>
      <c r="AT18" s="133"/>
      <c r="AU18" s="133"/>
      <c r="AV18" s="133"/>
      <c r="AW18" s="133"/>
      <c r="AX18" s="329"/>
    </row>
    <row r="19" spans="1:50" ht="24.75" customHeight="1" x14ac:dyDescent="0.15">
      <c r="A19" s="86"/>
      <c r="B19" s="87"/>
      <c r="C19" s="87"/>
      <c r="D19" s="87"/>
      <c r="E19" s="87"/>
      <c r="F19" s="88"/>
      <c r="G19" s="327" t="s">
        <v>9</v>
      </c>
      <c r="H19" s="328"/>
      <c r="I19" s="328"/>
      <c r="J19" s="328"/>
      <c r="K19" s="328"/>
      <c r="L19" s="328"/>
      <c r="M19" s="328"/>
      <c r="N19" s="328"/>
      <c r="O19" s="328"/>
      <c r="P19" s="126">
        <v>7</v>
      </c>
      <c r="Q19" s="127"/>
      <c r="R19" s="127"/>
      <c r="S19" s="127"/>
      <c r="T19" s="127"/>
      <c r="U19" s="127"/>
      <c r="V19" s="128"/>
      <c r="W19" s="126">
        <v>7</v>
      </c>
      <c r="X19" s="127"/>
      <c r="Y19" s="127"/>
      <c r="Z19" s="127"/>
      <c r="AA19" s="127"/>
      <c r="AB19" s="127"/>
      <c r="AC19" s="128"/>
      <c r="AD19" s="126">
        <f>672</f>
        <v>672</v>
      </c>
      <c r="AE19" s="127"/>
      <c r="AF19" s="127"/>
      <c r="AG19" s="127"/>
      <c r="AH19" s="127"/>
      <c r="AI19" s="127"/>
      <c r="AJ19" s="128"/>
      <c r="AK19" s="290"/>
      <c r="AL19" s="290"/>
      <c r="AM19" s="290"/>
      <c r="AN19" s="290"/>
      <c r="AO19" s="290"/>
      <c r="AP19" s="290"/>
      <c r="AQ19" s="290"/>
      <c r="AR19" s="290"/>
      <c r="AS19" s="290"/>
      <c r="AT19" s="290"/>
      <c r="AU19" s="290"/>
      <c r="AV19" s="290"/>
      <c r="AW19" s="290"/>
      <c r="AX19" s="330"/>
    </row>
    <row r="20" spans="1:50" ht="24.75" customHeight="1" x14ac:dyDescent="0.15">
      <c r="A20" s="86"/>
      <c r="B20" s="87"/>
      <c r="C20" s="87"/>
      <c r="D20" s="87"/>
      <c r="E20" s="87"/>
      <c r="F20" s="88"/>
      <c r="G20" s="327" t="s">
        <v>10</v>
      </c>
      <c r="H20" s="328"/>
      <c r="I20" s="328"/>
      <c r="J20" s="328"/>
      <c r="K20" s="328"/>
      <c r="L20" s="328"/>
      <c r="M20" s="328"/>
      <c r="N20" s="328"/>
      <c r="O20" s="328"/>
      <c r="P20" s="331">
        <f>IF(P18=0, "-", SUM(P19)/P18)</f>
        <v>0.875</v>
      </c>
      <c r="Q20" s="331"/>
      <c r="R20" s="331"/>
      <c r="S20" s="331"/>
      <c r="T20" s="331"/>
      <c r="U20" s="331"/>
      <c r="V20" s="331"/>
      <c r="W20" s="331">
        <f t="shared" ref="W20" si="0">IF(W18=0, "-", SUM(W19)/W18)</f>
        <v>0.77777777777777779</v>
      </c>
      <c r="X20" s="331"/>
      <c r="Y20" s="331"/>
      <c r="Z20" s="331"/>
      <c r="AA20" s="331"/>
      <c r="AB20" s="331"/>
      <c r="AC20" s="331"/>
      <c r="AD20" s="331">
        <f t="shared" ref="AD20" si="1">IF(AD18=0, "-", SUM(AD19)/AD18)</f>
        <v>0.22310756972111553</v>
      </c>
      <c r="AE20" s="331"/>
      <c r="AF20" s="331"/>
      <c r="AG20" s="331"/>
      <c r="AH20" s="331"/>
      <c r="AI20" s="331"/>
      <c r="AJ20" s="331"/>
      <c r="AK20" s="290"/>
      <c r="AL20" s="290"/>
      <c r="AM20" s="290"/>
      <c r="AN20" s="290"/>
      <c r="AO20" s="290"/>
      <c r="AP20" s="290"/>
      <c r="AQ20" s="291"/>
      <c r="AR20" s="291"/>
      <c r="AS20" s="291"/>
      <c r="AT20" s="291"/>
      <c r="AU20" s="290"/>
      <c r="AV20" s="290"/>
      <c r="AW20" s="290"/>
      <c r="AX20" s="330"/>
    </row>
    <row r="21" spans="1:50" ht="25.5" customHeight="1" x14ac:dyDescent="0.15">
      <c r="A21" s="89"/>
      <c r="B21" s="90"/>
      <c r="C21" s="90"/>
      <c r="D21" s="90"/>
      <c r="E21" s="90"/>
      <c r="F21" s="91"/>
      <c r="G21" s="614" t="s">
        <v>218</v>
      </c>
      <c r="H21" s="615"/>
      <c r="I21" s="615"/>
      <c r="J21" s="615"/>
      <c r="K21" s="615"/>
      <c r="L21" s="615"/>
      <c r="M21" s="615"/>
      <c r="N21" s="615"/>
      <c r="O21" s="615"/>
      <c r="P21" s="331">
        <f>IF(P19=0, "-", SUM(P19)/SUM(P13,P14))</f>
        <v>0.875</v>
      </c>
      <c r="Q21" s="331"/>
      <c r="R21" s="331"/>
      <c r="S21" s="331"/>
      <c r="T21" s="331"/>
      <c r="U21" s="331"/>
      <c r="V21" s="331"/>
      <c r="W21" s="331">
        <f t="shared" ref="W21" si="2">IF(W19=0, "-", SUM(W19)/SUM(W13,W14))</f>
        <v>2.3263542705217678E-3</v>
      </c>
      <c r="X21" s="331"/>
      <c r="Y21" s="331"/>
      <c r="Z21" s="331"/>
      <c r="AA21" s="331"/>
      <c r="AB21" s="331"/>
      <c r="AC21" s="331"/>
      <c r="AD21" s="331">
        <f t="shared" ref="AD21" si="3">IF(AD19=0, "-", SUM(AD19)/SUM(AD13,AD14))</f>
        <v>0.22310756972111553</v>
      </c>
      <c r="AE21" s="331"/>
      <c r="AF21" s="331"/>
      <c r="AG21" s="331"/>
      <c r="AH21" s="331"/>
      <c r="AI21" s="331"/>
      <c r="AJ21" s="331"/>
      <c r="AK21" s="290"/>
      <c r="AL21" s="290"/>
      <c r="AM21" s="290"/>
      <c r="AN21" s="290"/>
      <c r="AO21" s="290"/>
      <c r="AP21" s="290"/>
      <c r="AQ21" s="291"/>
      <c r="AR21" s="291"/>
      <c r="AS21" s="291"/>
      <c r="AT21" s="291"/>
      <c r="AU21" s="290"/>
      <c r="AV21" s="290"/>
      <c r="AW21" s="290"/>
      <c r="AX21" s="330"/>
    </row>
    <row r="22" spans="1:50" ht="18.75" customHeight="1" x14ac:dyDescent="0.15">
      <c r="A22" s="101" t="s">
        <v>549</v>
      </c>
      <c r="B22" s="102"/>
      <c r="C22" s="102"/>
      <c r="D22" s="102"/>
      <c r="E22" s="102"/>
      <c r="F22" s="103"/>
      <c r="G22" s="92" t="s">
        <v>206</v>
      </c>
      <c r="H22" s="93"/>
      <c r="I22" s="93"/>
      <c r="J22" s="93"/>
      <c r="K22" s="93"/>
      <c r="L22" s="93"/>
      <c r="M22" s="93"/>
      <c r="N22" s="93"/>
      <c r="O22" s="94"/>
      <c r="P22" s="110" t="s">
        <v>547</v>
      </c>
      <c r="Q22" s="93"/>
      <c r="R22" s="93"/>
      <c r="S22" s="93"/>
      <c r="T22" s="93"/>
      <c r="U22" s="93"/>
      <c r="V22" s="94"/>
      <c r="W22" s="110" t="s">
        <v>548</v>
      </c>
      <c r="X22" s="93"/>
      <c r="Y22" s="93"/>
      <c r="Z22" s="93"/>
      <c r="AA22" s="93"/>
      <c r="AB22" s="93"/>
      <c r="AC22" s="94"/>
      <c r="AD22" s="110" t="s">
        <v>205</v>
      </c>
      <c r="AE22" s="93"/>
      <c r="AF22" s="93"/>
      <c r="AG22" s="93"/>
      <c r="AH22" s="93"/>
      <c r="AI22" s="93"/>
      <c r="AJ22" s="93"/>
      <c r="AK22" s="93"/>
      <c r="AL22" s="93"/>
      <c r="AM22" s="93"/>
      <c r="AN22" s="93"/>
      <c r="AO22" s="93"/>
      <c r="AP22" s="93"/>
      <c r="AQ22" s="93"/>
      <c r="AR22" s="93"/>
      <c r="AS22" s="93"/>
      <c r="AT22" s="93"/>
      <c r="AU22" s="93"/>
      <c r="AV22" s="93"/>
      <c r="AW22" s="93"/>
      <c r="AX22" s="111"/>
    </row>
    <row r="23" spans="1:50" ht="25.5" customHeight="1" x14ac:dyDescent="0.15">
      <c r="A23" s="104"/>
      <c r="B23" s="105"/>
      <c r="C23" s="105"/>
      <c r="D23" s="105"/>
      <c r="E23" s="105"/>
      <c r="F23" s="106"/>
      <c r="G23" s="95" t="s">
        <v>559</v>
      </c>
      <c r="H23" s="96"/>
      <c r="I23" s="96"/>
      <c r="J23" s="96"/>
      <c r="K23" s="96"/>
      <c r="L23" s="96"/>
      <c r="M23" s="96"/>
      <c r="N23" s="96"/>
      <c r="O23" s="97"/>
      <c r="P23" s="123">
        <v>6</v>
      </c>
      <c r="Q23" s="124"/>
      <c r="R23" s="124"/>
      <c r="S23" s="124"/>
      <c r="T23" s="124"/>
      <c r="U23" s="124"/>
      <c r="V23" s="125"/>
      <c r="W23" s="123">
        <v>18</v>
      </c>
      <c r="X23" s="124"/>
      <c r="Y23" s="124"/>
      <c r="Z23" s="124"/>
      <c r="AA23" s="124"/>
      <c r="AB23" s="124"/>
      <c r="AC23" s="125"/>
      <c r="AD23" s="112" t="s">
        <v>621</v>
      </c>
      <c r="AE23" s="113"/>
      <c r="AF23" s="113"/>
      <c r="AG23" s="113"/>
      <c r="AH23" s="113"/>
      <c r="AI23" s="113"/>
      <c r="AJ23" s="113"/>
      <c r="AK23" s="113"/>
      <c r="AL23" s="113"/>
      <c r="AM23" s="113"/>
      <c r="AN23" s="113"/>
      <c r="AO23" s="113"/>
      <c r="AP23" s="113"/>
      <c r="AQ23" s="113"/>
      <c r="AR23" s="113"/>
      <c r="AS23" s="113"/>
      <c r="AT23" s="113"/>
      <c r="AU23" s="113"/>
      <c r="AV23" s="113"/>
      <c r="AW23" s="113"/>
      <c r="AX23" s="114"/>
    </row>
    <row r="24" spans="1:50" ht="25.5" customHeight="1" x14ac:dyDescent="0.15">
      <c r="A24" s="104"/>
      <c r="B24" s="105"/>
      <c r="C24" s="105"/>
      <c r="D24" s="105"/>
      <c r="E24" s="105"/>
      <c r="F24" s="106"/>
      <c r="G24" s="98" t="s">
        <v>560</v>
      </c>
      <c r="H24" s="99"/>
      <c r="I24" s="99"/>
      <c r="J24" s="99"/>
      <c r="K24" s="99"/>
      <c r="L24" s="99"/>
      <c r="M24" s="99"/>
      <c r="N24" s="99"/>
      <c r="O24" s="100"/>
      <c r="P24" s="126">
        <v>2.9620000000000002</v>
      </c>
      <c r="Q24" s="127"/>
      <c r="R24" s="127"/>
      <c r="S24" s="127"/>
      <c r="T24" s="127"/>
      <c r="U24" s="127"/>
      <c r="V24" s="128"/>
      <c r="W24" s="126">
        <v>3</v>
      </c>
      <c r="X24" s="127"/>
      <c r="Y24" s="127"/>
      <c r="Z24" s="127"/>
      <c r="AA24" s="127"/>
      <c r="AB24" s="127"/>
      <c r="AC24" s="128"/>
      <c r="AD24" s="115"/>
      <c r="AE24" s="116"/>
      <c r="AF24" s="116"/>
      <c r="AG24" s="116"/>
      <c r="AH24" s="116"/>
      <c r="AI24" s="116"/>
      <c r="AJ24" s="116"/>
      <c r="AK24" s="116"/>
      <c r="AL24" s="116"/>
      <c r="AM24" s="116"/>
      <c r="AN24" s="116"/>
      <c r="AO24" s="116"/>
      <c r="AP24" s="116"/>
      <c r="AQ24" s="116"/>
      <c r="AR24" s="116"/>
      <c r="AS24" s="116"/>
      <c r="AT24" s="116"/>
      <c r="AU24" s="116"/>
      <c r="AV24" s="116"/>
      <c r="AW24" s="116"/>
      <c r="AX24" s="117"/>
    </row>
    <row r="25" spans="1:50" ht="25.5" customHeight="1" x14ac:dyDescent="0.15">
      <c r="A25" s="104"/>
      <c r="B25" s="105"/>
      <c r="C25" s="105"/>
      <c r="D25" s="105"/>
      <c r="E25" s="105"/>
      <c r="F25" s="106"/>
      <c r="G25" s="98" t="s">
        <v>561</v>
      </c>
      <c r="H25" s="99"/>
      <c r="I25" s="99"/>
      <c r="J25" s="99"/>
      <c r="K25" s="99"/>
      <c r="L25" s="99"/>
      <c r="M25" s="99"/>
      <c r="N25" s="99"/>
      <c r="O25" s="100"/>
      <c r="P25" s="126">
        <v>0</v>
      </c>
      <c r="Q25" s="127"/>
      <c r="R25" s="127"/>
      <c r="S25" s="127"/>
      <c r="T25" s="127"/>
      <c r="U25" s="127"/>
      <c r="V25" s="128"/>
      <c r="W25" s="126">
        <v>0</v>
      </c>
      <c r="X25" s="127"/>
      <c r="Y25" s="127"/>
      <c r="Z25" s="127"/>
      <c r="AA25" s="127"/>
      <c r="AB25" s="127"/>
      <c r="AC25" s="128"/>
      <c r="AD25" s="115"/>
      <c r="AE25" s="116"/>
      <c r="AF25" s="116"/>
      <c r="AG25" s="116"/>
      <c r="AH25" s="116"/>
      <c r="AI25" s="116"/>
      <c r="AJ25" s="116"/>
      <c r="AK25" s="116"/>
      <c r="AL25" s="116"/>
      <c r="AM25" s="116"/>
      <c r="AN25" s="116"/>
      <c r="AO25" s="116"/>
      <c r="AP25" s="116"/>
      <c r="AQ25" s="116"/>
      <c r="AR25" s="116"/>
      <c r="AS25" s="116"/>
      <c r="AT25" s="116"/>
      <c r="AU25" s="116"/>
      <c r="AV25" s="116"/>
      <c r="AW25" s="116"/>
      <c r="AX25" s="117"/>
    </row>
    <row r="26" spans="1:50" ht="25.5" customHeight="1" x14ac:dyDescent="0.15">
      <c r="A26" s="104"/>
      <c r="B26" s="105"/>
      <c r="C26" s="105"/>
      <c r="D26" s="105"/>
      <c r="E26" s="105"/>
      <c r="F26" s="106"/>
      <c r="G26" s="98" t="s">
        <v>562</v>
      </c>
      <c r="H26" s="99"/>
      <c r="I26" s="99"/>
      <c r="J26" s="99"/>
      <c r="K26" s="99"/>
      <c r="L26" s="99"/>
      <c r="M26" s="99"/>
      <c r="N26" s="99"/>
      <c r="O26" s="100"/>
      <c r="P26" s="126">
        <v>0</v>
      </c>
      <c r="Q26" s="127"/>
      <c r="R26" s="127"/>
      <c r="S26" s="127"/>
      <c r="T26" s="127"/>
      <c r="U26" s="127"/>
      <c r="V26" s="128"/>
      <c r="W26" s="126">
        <v>2</v>
      </c>
      <c r="X26" s="127"/>
      <c r="Y26" s="127"/>
      <c r="Z26" s="127"/>
      <c r="AA26" s="127"/>
      <c r="AB26" s="127"/>
      <c r="AC26" s="128"/>
      <c r="AD26" s="115"/>
      <c r="AE26" s="116"/>
      <c r="AF26" s="116"/>
      <c r="AG26" s="116"/>
      <c r="AH26" s="116"/>
      <c r="AI26" s="116"/>
      <c r="AJ26" s="116"/>
      <c r="AK26" s="116"/>
      <c r="AL26" s="116"/>
      <c r="AM26" s="116"/>
      <c r="AN26" s="116"/>
      <c r="AO26" s="116"/>
      <c r="AP26" s="116"/>
      <c r="AQ26" s="116"/>
      <c r="AR26" s="116"/>
      <c r="AS26" s="116"/>
      <c r="AT26" s="116"/>
      <c r="AU26" s="116"/>
      <c r="AV26" s="116"/>
      <c r="AW26" s="116"/>
      <c r="AX26" s="117"/>
    </row>
    <row r="27" spans="1:50" ht="25.5" customHeight="1" x14ac:dyDescent="0.15">
      <c r="A27" s="104"/>
      <c r="B27" s="105"/>
      <c r="C27" s="105"/>
      <c r="D27" s="105"/>
      <c r="E27" s="105"/>
      <c r="F27" s="106"/>
      <c r="G27" s="98" t="s">
        <v>563</v>
      </c>
      <c r="H27" s="99"/>
      <c r="I27" s="99"/>
      <c r="J27" s="99"/>
      <c r="K27" s="99"/>
      <c r="L27" s="99"/>
      <c r="M27" s="99"/>
      <c r="N27" s="99"/>
      <c r="O27" s="100"/>
      <c r="P27" s="126">
        <v>0</v>
      </c>
      <c r="Q27" s="127"/>
      <c r="R27" s="127"/>
      <c r="S27" s="127"/>
      <c r="T27" s="127"/>
      <c r="U27" s="127"/>
      <c r="V27" s="128"/>
      <c r="W27" s="126">
        <f>0+0.294</f>
        <v>0.29399999999999998</v>
      </c>
      <c r="X27" s="127"/>
      <c r="Y27" s="127"/>
      <c r="Z27" s="127"/>
      <c r="AA27" s="127"/>
      <c r="AB27" s="127"/>
      <c r="AC27" s="128"/>
      <c r="AD27" s="115"/>
      <c r="AE27" s="116"/>
      <c r="AF27" s="116"/>
      <c r="AG27" s="116"/>
      <c r="AH27" s="116"/>
      <c r="AI27" s="116"/>
      <c r="AJ27" s="116"/>
      <c r="AK27" s="116"/>
      <c r="AL27" s="116"/>
      <c r="AM27" s="116"/>
      <c r="AN27" s="116"/>
      <c r="AO27" s="116"/>
      <c r="AP27" s="116"/>
      <c r="AQ27" s="116"/>
      <c r="AR27" s="116"/>
      <c r="AS27" s="116"/>
      <c r="AT27" s="116"/>
      <c r="AU27" s="116"/>
      <c r="AV27" s="116"/>
      <c r="AW27" s="116"/>
      <c r="AX27" s="117"/>
    </row>
    <row r="28" spans="1:50" ht="25.5" customHeight="1" x14ac:dyDescent="0.15">
      <c r="A28" s="104"/>
      <c r="B28" s="105"/>
      <c r="C28" s="105"/>
      <c r="D28" s="105"/>
      <c r="E28" s="105"/>
      <c r="F28" s="106"/>
      <c r="G28" s="164" t="s">
        <v>208</v>
      </c>
      <c r="H28" s="165"/>
      <c r="I28" s="165"/>
      <c r="J28" s="165"/>
      <c r="K28" s="165"/>
      <c r="L28" s="165"/>
      <c r="M28" s="165"/>
      <c r="N28" s="165"/>
      <c r="O28" s="166"/>
      <c r="P28" s="132">
        <f>P29-SUM(P23:P27)</f>
        <v>3.8000000000000256E-2</v>
      </c>
      <c r="Q28" s="133"/>
      <c r="R28" s="133"/>
      <c r="S28" s="133"/>
      <c r="T28" s="133"/>
      <c r="U28" s="133"/>
      <c r="V28" s="134"/>
      <c r="W28" s="132">
        <f>W29-SUM(W23:W27)</f>
        <v>1629.7059999999999</v>
      </c>
      <c r="X28" s="133"/>
      <c r="Y28" s="133"/>
      <c r="Z28" s="133"/>
      <c r="AA28" s="133"/>
      <c r="AB28" s="133"/>
      <c r="AC28" s="134"/>
      <c r="AD28" s="115"/>
      <c r="AE28" s="116"/>
      <c r="AF28" s="116"/>
      <c r="AG28" s="116"/>
      <c r="AH28" s="116"/>
      <c r="AI28" s="116"/>
      <c r="AJ28" s="116"/>
      <c r="AK28" s="116"/>
      <c r="AL28" s="116"/>
      <c r="AM28" s="116"/>
      <c r="AN28" s="116"/>
      <c r="AO28" s="116"/>
      <c r="AP28" s="116"/>
      <c r="AQ28" s="116"/>
      <c r="AR28" s="116"/>
      <c r="AS28" s="116"/>
      <c r="AT28" s="116"/>
      <c r="AU28" s="116"/>
      <c r="AV28" s="116"/>
      <c r="AW28" s="116"/>
      <c r="AX28" s="117"/>
    </row>
    <row r="29" spans="1:50" ht="25.5" customHeight="1" thickBot="1" x14ac:dyDescent="0.2">
      <c r="A29" s="107"/>
      <c r="B29" s="108"/>
      <c r="C29" s="108"/>
      <c r="D29" s="108"/>
      <c r="E29" s="108"/>
      <c r="F29" s="109"/>
      <c r="G29" s="167" t="s">
        <v>207</v>
      </c>
      <c r="H29" s="168"/>
      <c r="I29" s="168"/>
      <c r="J29" s="168"/>
      <c r="K29" s="168"/>
      <c r="L29" s="168"/>
      <c r="M29" s="168"/>
      <c r="N29" s="168"/>
      <c r="O29" s="169"/>
      <c r="P29" s="126">
        <f>AK13</f>
        <v>9</v>
      </c>
      <c r="Q29" s="127"/>
      <c r="R29" s="127"/>
      <c r="S29" s="127"/>
      <c r="T29" s="127"/>
      <c r="U29" s="127"/>
      <c r="V29" s="128"/>
      <c r="W29" s="157">
        <f>AR13</f>
        <v>1653</v>
      </c>
      <c r="X29" s="158"/>
      <c r="Y29" s="158"/>
      <c r="Z29" s="158"/>
      <c r="AA29" s="158"/>
      <c r="AB29" s="158"/>
      <c r="AC29" s="159"/>
      <c r="AD29" s="118"/>
      <c r="AE29" s="118"/>
      <c r="AF29" s="118"/>
      <c r="AG29" s="118"/>
      <c r="AH29" s="118"/>
      <c r="AI29" s="118"/>
      <c r="AJ29" s="118"/>
      <c r="AK29" s="118"/>
      <c r="AL29" s="118"/>
      <c r="AM29" s="118"/>
      <c r="AN29" s="118"/>
      <c r="AO29" s="118"/>
      <c r="AP29" s="118"/>
      <c r="AQ29" s="118"/>
      <c r="AR29" s="118"/>
      <c r="AS29" s="118"/>
      <c r="AT29" s="118"/>
      <c r="AU29" s="118"/>
      <c r="AV29" s="118"/>
      <c r="AW29" s="118"/>
      <c r="AX29" s="119"/>
    </row>
    <row r="30" spans="1:50" ht="18.75" customHeight="1" x14ac:dyDescent="0.15">
      <c r="A30" s="302" t="s">
        <v>216</v>
      </c>
      <c r="B30" s="303"/>
      <c r="C30" s="303"/>
      <c r="D30" s="303"/>
      <c r="E30" s="303"/>
      <c r="F30" s="304"/>
      <c r="G30" s="426" t="s">
        <v>138</v>
      </c>
      <c r="H30" s="221"/>
      <c r="I30" s="221"/>
      <c r="J30" s="221"/>
      <c r="K30" s="221"/>
      <c r="L30" s="221"/>
      <c r="M30" s="221"/>
      <c r="N30" s="221"/>
      <c r="O30" s="369"/>
      <c r="P30" s="368" t="s">
        <v>52</v>
      </c>
      <c r="Q30" s="221"/>
      <c r="R30" s="221"/>
      <c r="S30" s="221"/>
      <c r="T30" s="221"/>
      <c r="U30" s="221"/>
      <c r="V30" s="221"/>
      <c r="W30" s="221"/>
      <c r="X30" s="369"/>
      <c r="Y30" s="284"/>
      <c r="Z30" s="285"/>
      <c r="AA30" s="286"/>
      <c r="AB30" s="216" t="s">
        <v>11</v>
      </c>
      <c r="AC30" s="217"/>
      <c r="AD30" s="218"/>
      <c r="AE30" s="216" t="s">
        <v>244</v>
      </c>
      <c r="AF30" s="217"/>
      <c r="AG30" s="217"/>
      <c r="AH30" s="218"/>
      <c r="AI30" s="219" t="s">
        <v>260</v>
      </c>
      <c r="AJ30" s="219"/>
      <c r="AK30" s="219"/>
      <c r="AL30" s="216"/>
      <c r="AM30" s="219" t="s">
        <v>356</v>
      </c>
      <c r="AN30" s="219"/>
      <c r="AO30" s="219"/>
      <c r="AP30" s="216"/>
      <c r="AQ30" s="423" t="s">
        <v>169</v>
      </c>
      <c r="AR30" s="424"/>
      <c r="AS30" s="424"/>
      <c r="AT30" s="425"/>
      <c r="AU30" s="221" t="s">
        <v>126</v>
      </c>
      <c r="AV30" s="221"/>
      <c r="AW30" s="221"/>
      <c r="AX30" s="222"/>
    </row>
    <row r="31" spans="1:50" ht="18.75" customHeight="1" x14ac:dyDescent="0.15">
      <c r="A31" s="305"/>
      <c r="B31" s="306"/>
      <c r="C31" s="306"/>
      <c r="D31" s="306"/>
      <c r="E31" s="306"/>
      <c r="F31" s="307"/>
      <c r="G31" s="357"/>
      <c r="H31" s="211"/>
      <c r="I31" s="211"/>
      <c r="J31" s="211"/>
      <c r="K31" s="211"/>
      <c r="L31" s="211"/>
      <c r="M31" s="211"/>
      <c r="N31" s="211"/>
      <c r="O31" s="358"/>
      <c r="P31" s="370"/>
      <c r="Q31" s="211"/>
      <c r="R31" s="211"/>
      <c r="S31" s="211"/>
      <c r="T31" s="211"/>
      <c r="U31" s="211"/>
      <c r="V31" s="211"/>
      <c r="W31" s="211"/>
      <c r="X31" s="358"/>
      <c r="Y31" s="287"/>
      <c r="Z31" s="288"/>
      <c r="AA31" s="289"/>
      <c r="AB31" s="196"/>
      <c r="AC31" s="197"/>
      <c r="AD31" s="198"/>
      <c r="AE31" s="196"/>
      <c r="AF31" s="197"/>
      <c r="AG31" s="197"/>
      <c r="AH31" s="198"/>
      <c r="AI31" s="220"/>
      <c r="AJ31" s="220"/>
      <c r="AK31" s="220"/>
      <c r="AL31" s="196"/>
      <c r="AM31" s="220"/>
      <c r="AN31" s="220"/>
      <c r="AO31" s="220"/>
      <c r="AP31" s="196"/>
      <c r="AQ31" s="170" t="s">
        <v>558</v>
      </c>
      <c r="AR31" s="135"/>
      <c r="AS31" s="136" t="s">
        <v>170</v>
      </c>
      <c r="AT31" s="151"/>
      <c r="AU31" s="179">
        <v>5</v>
      </c>
      <c r="AV31" s="179"/>
      <c r="AW31" s="211" t="s">
        <v>166</v>
      </c>
      <c r="AX31" s="212"/>
    </row>
    <row r="32" spans="1:50" ht="23.25" customHeight="1" x14ac:dyDescent="0.15">
      <c r="A32" s="308"/>
      <c r="B32" s="306"/>
      <c r="C32" s="306"/>
      <c r="D32" s="306"/>
      <c r="E32" s="306"/>
      <c r="F32" s="307"/>
      <c r="G32" s="332" t="s">
        <v>564</v>
      </c>
      <c r="H32" s="333"/>
      <c r="I32" s="333"/>
      <c r="J32" s="333"/>
      <c r="K32" s="333"/>
      <c r="L32" s="333"/>
      <c r="M32" s="333"/>
      <c r="N32" s="333"/>
      <c r="O32" s="334"/>
      <c r="P32" s="144" t="s">
        <v>565</v>
      </c>
      <c r="Q32" s="144"/>
      <c r="R32" s="144"/>
      <c r="S32" s="144"/>
      <c r="T32" s="144"/>
      <c r="U32" s="144"/>
      <c r="V32" s="144"/>
      <c r="W32" s="144"/>
      <c r="X32" s="172"/>
      <c r="Y32" s="200" t="s">
        <v>12</v>
      </c>
      <c r="Z32" s="341"/>
      <c r="AA32" s="342"/>
      <c r="AB32" s="343"/>
      <c r="AC32" s="343"/>
      <c r="AD32" s="343"/>
      <c r="AE32" s="204" t="s">
        <v>593</v>
      </c>
      <c r="AF32" s="205"/>
      <c r="AG32" s="205"/>
      <c r="AH32" s="205"/>
      <c r="AI32" s="204" t="s">
        <v>593</v>
      </c>
      <c r="AJ32" s="205"/>
      <c r="AK32" s="205"/>
      <c r="AL32" s="205"/>
      <c r="AM32" s="204" t="s">
        <v>593</v>
      </c>
      <c r="AN32" s="205"/>
      <c r="AO32" s="205"/>
      <c r="AP32" s="205"/>
      <c r="AQ32" s="204" t="s">
        <v>593</v>
      </c>
      <c r="AR32" s="205"/>
      <c r="AS32" s="205"/>
      <c r="AT32" s="205"/>
      <c r="AU32" s="204" t="s">
        <v>593</v>
      </c>
      <c r="AV32" s="205"/>
      <c r="AW32" s="205"/>
      <c r="AX32" s="205"/>
    </row>
    <row r="33" spans="1:59" ht="23.25" customHeight="1" x14ac:dyDescent="0.15">
      <c r="A33" s="309"/>
      <c r="B33" s="310"/>
      <c r="C33" s="310"/>
      <c r="D33" s="310"/>
      <c r="E33" s="310"/>
      <c r="F33" s="311"/>
      <c r="G33" s="335"/>
      <c r="H33" s="336"/>
      <c r="I33" s="336"/>
      <c r="J33" s="336"/>
      <c r="K33" s="336"/>
      <c r="L33" s="336"/>
      <c r="M33" s="336"/>
      <c r="N33" s="336"/>
      <c r="O33" s="337"/>
      <c r="P33" s="174"/>
      <c r="Q33" s="174"/>
      <c r="R33" s="174"/>
      <c r="S33" s="174"/>
      <c r="T33" s="174"/>
      <c r="U33" s="174"/>
      <c r="V33" s="174"/>
      <c r="W33" s="174"/>
      <c r="X33" s="175"/>
      <c r="Y33" s="184" t="s">
        <v>49</v>
      </c>
      <c r="Z33" s="182"/>
      <c r="AA33" s="183"/>
      <c r="AB33" s="314"/>
      <c r="AC33" s="314"/>
      <c r="AD33" s="314"/>
      <c r="AE33" s="204" t="s">
        <v>593</v>
      </c>
      <c r="AF33" s="205"/>
      <c r="AG33" s="205"/>
      <c r="AH33" s="205"/>
      <c r="AI33" s="204" t="s">
        <v>593</v>
      </c>
      <c r="AJ33" s="205"/>
      <c r="AK33" s="205"/>
      <c r="AL33" s="205"/>
      <c r="AM33" s="204" t="s">
        <v>593</v>
      </c>
      <c r="AN33" s="205"/>
      <c r="AO33" s="205"/>
      <c r="AP33" s="205"/>
      <c r="AQ33" s="204" t="s">
        <v>593</v>
      </c>
      <c r="AR33" s="205"/>
      <c r="AS33" s="205"/>
      <c r="AT33" s="205"/>
      <c r="AU33" s="205">
        <v>75</v>
      </c>
      <c r="AV33" s="205"/>
      <c r="AW33" s="205"/>
      <c r="AX33" s="206"/>
    </row>
    <row r="34" spans="1:59" ht="79.5" customHeight="1" x14ac:dyDescent="0.15">
      <c r="A34" s="308"/>
      <c r="B34" s="306"/>
      <c r="C34" s="306"/>
      <c r="D34" s="306"/>
      <c r="E34" s="306"/>
      <c r="F34" s="307"/>
      <c r="G34" s="338"/>
      <c r="H34" s="339"/>
      <c r="I34" s="339"/>
      <c r="J34" s="339"/>
      <c r="K34" s="339"/>
      <c r="L34" s="339"/>
      <c r="M34" s="339"/>
      <c r="N34" s="339"/>
      <c r="O34" s="340"/>
      <c r="P34" s="147"/>
      <c r="Q34" s="147"/>
      <c r="R34" s="147"/>
      <c r="S34" s="147"/>
      <c r="T34" s="147"/>
      <c r="U34" s="147"/>
      <c r="V34" s="147"/>
      <c r="W34" s="147"/>
      <c r="X34" s="177"/>
      <c r="Y34" s="184" t="s">
        <v>13</v>
      </c>
      <c r="Z34" s="182"/>
      <c r="AA34" s="183"/>
      <c r="AB34" s="292" t="s">
        <v>167</v>
      </c>
      <c r="AC34" s="292"/>
      <c r="AD34" s="292"/>
      <c r="AE34" s="204" t="s">
        <v>593</v>
      </c>
      <c r="AF34" s="205"/>
      <c r="AG34" s="205"/>
      <c r="AH34" s="205"/>
      <c r="AI34" s="204" t="s">
        <v>593</v>
      </c>
      <c r="AJ34" s="205"/>
      <c r="AK34" s="205"/>
      <c r="AL34" s="205"/>
      <c r="AM34" s="204" t="s">
        <v>593</v>
      </c>
      <c r="AN34" s="205"/>
      <c r="AO34" s="205"/>
      <c r="AP34" s="205"/>
      <c r="AQ34" s="204" t="s">
        <v>593</v>
      </c>
      <c r="AR34" s="205"/>
      <c r="AS34" s="205"/>
      <c r="AT34" s="205"/>
      <c r="AU34" s="204" t="s">
        <v>593</v>
      </c>
      <c r="AV34" s="205"/>
      <c r="AW34" s="205"/>
      <c r="AX34" s="205"/>
    </row>
    <row r="35" spans="1:59" ht="23.25" customHeight="1" x14ac:dyDescent="0.15">
      <c r="A35" s="594" t="s">
        <v>235</v>
      </c>
      <c r="B35" s="595"/>
      <c r="C35" s="595"/>
      <c r="D35" s="595"/>
      <c r="E35" s="595"/>
      <c r="F35" s="596"/>
      <c r="G35" s="600"/>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c r="AR35" s="601"/>
      <c r="AS35" s="601"/>
      <c r="AT35" s="601"/>
      <c r="AU35" s="601"/>
      <c r="AV35" s="601"/>
      <c r="AW35" s="601"/>
      <c r="AX35" s="602"/>
    </row>
    <row r="36" spans="1:59" ht="23.25" customHeight="1" x14ac:dyDescent="0.15">
      <c r="A36" s="597"/>
      <c r="B36" s="598"/>
      <c r="C36" s="598"/>
      <c r="D36" s="598"/>
      <c r="E36" s="598"/>
      <c r="F36" s="599"/>
      <c r="G36" s="603"/>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5"/>
      <c r="AF36" s="605"/>
      <c r="AG36" s="605"/>
      <c r="AH36" s="605"/>
      <c r="AI36" s="605"/>
      <c r="AJ36" s="605"/>
      <c r="AK36" s="605"/>
      <c r="AL36" s="605"/>
      <c r="AM36" s="605"/>
      <c r="AN36" s="605"/>
      <c r="AO36" s="605"/>
      <c r="AP36" s="605"/>
      <c r="AQ36" s="604"/>
      <c r="AR36" s="604"/>
      <c r="AS36" s="604"/>
      <c r="AT36" s="604"/>
      <c r="AU36" s="604"/>
      <c r="AV36" s="604"/>
      <c r="AW36" s="604"/>
      <c r="AX36" s="606"/>
    </row>
    <row r="37" spans="1:59" ht="18.75" customHeight="1" x14ac:dyDescent="0.15">
      <c r="A37" s="312" t="s">
        <v>139</v>
      </c>
      <c r="B37" s="578" t="s">
        <v>212</v>
      </c>
      <c r="C37" s="579"/>
      <c r="D37" s="579"/>
      <c r="E37" s="579"/>
      <c r="F37" s="580"/>
      <c r="G37" s="555" t="s">
        <v>131</v>
      </c>
      <c r="H37" s="555"/>
      <c r="I37" s="555"/>
      <c r="J37" s="555"/>
      <c r="K37" s="555"/>
      <c r="L37" s="555"/>
      <c r="M37" s="555"/>
      <c r="N37" s="555"/>
      <c r="O37" s="555"/>
      <c r="P37" s="555"/>
      <c r="Q37" s="555"/>
      <c r="R37" s="555"/>
      <c r="S37" s="555"/>
      <c r="T37" s="555"/>
      <c r="U37" s="555"/>
      <c r="V37" s="555"/>
      <c r="W37" s="555"/>
      <c r="X37" s="555"/>
      <c r="Y37" s="555"/>
      <c r="Z37" s="555"/>
      <c r="AA37" s="556"/>
      <c r="AB37" s="554" t="s">
        <v>542</v>
      </c>
      <c r="AC37" s="555"/>
      <c r="AD37" s="555"/>
      <c r="AE37" s="555"/>
      <c r="AF37" s="555"/>
      <c r="AG37" s="555"/>
      <c r="AH37" s="555"/>
      <c r="AI37" s="555"/>
      <c r="AJ37" s="555"/>
      <c r="AK37" s="555"/>
      <c r="AL37" s="555"/>
      <c r="AM37" s="555"/>
      <c r="AN37" s="555"/>
      <c r="AO37" s="555"/>
      <c r="AP37" s="555"/>
      <c r="AQ37" s="555"/>
      <c r="AR37" s="555"/>
      <c r="AS37" s="555"/>
      <c r="AT37" s="555"/>
      <c r="AU37" s="555"/>
      <c r="AV37" s="555"/>
      <c r="AW37" s="555"/>
      <c r="AX37" s="586"/>
    </row>
    <row r="38" spans="1:59" ht="22.5" customHeight="1" x14ac:dyDescent="0.15">
      <c r="A38" s="313"/>
      <c r="B38" s="581"/>
      <c r="C38" s="344"/>
      <c r="D38" s="344"/>
      <c r="E38" s="344"/>
      <c r="F38" s="345"/>
      <c r="G38" s="211"/>
      <c r="H38" s="211"/>
      <c r="I38" s="211"/>
      <c r="J38" s="211"/>
      <c r="K38" s="211"/>
      <c r="L38" s="211"/>
      <c r="M38" s="211"/>
      <c r="N38" s="211"/>
      <c r="O38" s="211"/>
      <c r="P38" s="211"/>
      <c r="Q38" s="211"/>
      <c r="R38" s="211"/>
      <c r="S38" s="211"/>
      <c r="T38" s="211"/>
      <c r="U38" s="211"/>
      <c r="V38" s="211"/>
      <c r="W38" s="211"/>
      <c r="X38" s="211"/>
      <c r="Y38" s="211"/>
      <c r="Z38" s="211"/>
      <c r="AA38" s="358"/>
      <c r="AB38" s="370"/>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2"/>
    </row>
    <row r="39" spans="1:59" ht="22.5" customHeight="1" x14ac:dyDescent="0.15">
      <c r="A39" s="313"/>
      <c r="B39" s="581"/>
      <c r="C39" s="344"/>
      <c r="D39" s="344"/>
      <c r="E39" s="344"/>
      <c r="F39" s="345"/>
      <c r="G39" s="294" t="s">
        <v>566</v>
      </c>
      <c r="H39" s="294"/>
      <c r="I39" s="294"/>
      <c r="J39" s="294"/>
      <c r="K39" s="294"/>
      <c r="L39" s="294"/>
      <c r="M39" s="294"/>
      <c r="N39" s="294"/>
      <c r="O39" s="294"/>
      <c r="P39" s="294"/>
      <c r="Q39" s="294"/>
      <c r="R39" s="294"/>
      <c r="S39" s="294"/>
      <c r="T39" s="294"/>
      <c r="U39" s="294"/>
      <c r="V39" s="294"/>
      <c r="W39" s="294"/>
      <c r="X39" s="294"/>
      <c r="Y39" s="294"/>
      <c r="Z39" s="294"/>
      <c r="AA39" s="528"/>
      <c r="AB39" s="293" t="s">
        <v>569</v>
      </c>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9" ht="22.5" customHeight="1" x14ac:dyDescent="0.15">
      <c r="A40" s="313"/>
      <c r="B40" s="581"/>
      <c r="C40" s="344"/>
      <c r="D40" s="344"/>
      <c r="E40" s="344"/>
      <c r="F40" s="345"/>
      <c r="G40" s="297"/>
      <c r="H40" s="297"/>
      <c r="I40" s="297"/>
      <c r="J40" s="297"/>
      <c r="K40" s="297"/>
      <c r="L40" s="297"/>
      <c r="M40" s="297"/>
      <c r="N40" s="297"/>
      <c r="O40" s="297"/>
      <c r="P40" s="297"/>
      <c r="Q40" s="297"/>
      <c r="R40" s="297"/>
      <c r="S40" s="297"/>
      <c r="T40" s="297"/>
      <c r="U40" s="297"/>
      <c r="V40" s="297"/>
      <c r="W40" s="297"/>
      <c r="X40" s="297"/>
      <c r="Y40" s="297"/>
      <c r="Z40" s="297"/>
      <c r="AA40" s="529"/>
      <c r="AB40" s="296"/>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8"/>
    </row>
    <row r="41" spans="1:59" ht="36" customHeight="1" x14ac:dyDescent="0.15">
      <c r="A41" s="313"/>
      <c r="B41" s="582"/>
      <c r="C41" s="346"/>
      <c r="D41" s="346"/>
      <c r="E41" s="346"/>
      <c r="F41" s="347"/>
      <c r="G41" s="300"/>
      <c r="H41" s="300"/>
      <c r="I41" s="300"/>
      <c r="J41" s="300"/>
      <c r="K41" s="300"/>
      <c r="L41" s="300"/>
      <c r="M41" s="300"/>
      <c r="N41" s="300"/>
      <c r="O41" s="300"/>
      <c r="P41" s="300"/>
      <c r="Q41" s="300"/>
      <c r="R41" s="300"/>
      <c r="S41" s="300"/>
      <c r="T41" s="300"/>
      <c r="U41" s="300"/>
      <c r="V41" s="300"/>
      <c r="W41" s="300"/>
      <c r="X41" s="300"/>
      <c r="Y41" s="300"/>
      <c r="Z41" s="300"/>
      <c r="AA41" s="530"/>
      <c r="AB41" s="299"/>
      <c r="AC41" s="300"/>
      <c r="AD41" s="300"/>
      <c r="AE41" s="297"/>
      <c r="AF41" s="297"/>
      <c r="AG41" s="297"/>
      <c r="AH41" s="297"/>
      <c r="AI41" s="297"/>
      <c r="AJ41" s="297"/>
      <c r="AK41" s="297"/>
      <c r="AL41" s="297"/>
      <c r="AM41" s="297"/>
      <c r="AN41" s="297"/>
      <c r="AO41" s="297"/>
      <c r="AP41" s="297"/>
      <c r="AQ41" s="297"/>
      <c r="AR41" s="297"/>
      <c r="AS41" s="297"/>
      <c r="AT41" s="297"/>
      <c r="AU41" s="300"/>
      <c r="AV41" s="300"/>
      <c r="AW41" s="300"/>
      <c r="AX41" s="301"/>
    </row>
    <row r="42" spans="1:59" ht="18.75" customHeight="1" x14ac:dyDescent="0.15">
      <c r="A42" s="313"/>
      <c r="B42" s="344" t="s">
        <v>137</v>
      </c>
      <c r="C42" s="344"/>
      <c r="D42" s="344"/>
      <c r="E42" s="344"/>
      <c r="F42" s="345"/>
      <c r="G42" s="562" t="s">
        <v>53</v>
      </c>
      <c r="H42" s="555"/>
      <c r="I42" s="555"/>
      <c r="J42" s="555"/>
      <c r="K42" s="555"/>
      <c r="L42" s="555"/>
      <c r="M42" s="555"/>
      <c r="N42" s="555"/>
      <c r="O42" s="556"/>
      <c r="P42" s="554" t="s">
        <v>55</v>
      </c>
      <c r="Q42" s="555"/>
      <c r="R42" s="555"/>
      <c r="S42" s="555"/>
      <c r="T42" s="555"/>
      <c r="U42" s="555"/>
      <c r="V42" s="555"/>
      <c r="W42" s="555"/>
      <c r="X42" s="556"/>
      <c r="Y42" s="152"/>
      <c r="Z42" s="153"/>
      <c r="AA42" s="154"/>
      <c r="AB42" s="280" t="s">
        <v>11</v>
      </c>
      <c r="AC42" s="281"/>
      <c r="AD42" s="282"/>
      <c r="AE42" s="199" t="s">
        <v>244</v>
      </c>
      <c r="AF42" s="199"/>
      <c r="AG42" s="199"/>
      <c r="AH42" s="199"/>
      <c r="AI42" s="199" t="s">
        <v>260</v>
      </c>
      <c r="AJ42" s="199"/>
      <c r="AK42" s="199"/>
      <c r="AL42" s="199"/>
      <c r="AM42" s="199" t="s">
        <v>356</v>
      </c>
      <c r="AN42" s="199"/>
      <c r="AO42" s="199"/>
      <c r="AP42" s="199"/>
      <c r="AQ42" s="160" t="s">
        <v>169</v>
      </c>
      <c r="AR42" s="149"/>
      <c r="AS42" s="149"/>
      <c r="AT42" s="150"/>
      <c r="AU42" s="207" t="s">
        <v>126</v>
      </c>
      <c r="AV42" s="207"/>
      <c r="AW42" s="207"/>
      <c r="AX42" s="208"/>
      <c r="AY42" s="10"/>
      <c r="AZ42" s="10"/>
      <c r="BA42" s="10"/>
      <c r="BB42" s="10"/>
    </row>
    <row r="43" spans="1:59" ht="18.75" customHeight="1" x14ac:dyDescent="0.15">
      <c r="A43" s="313"/>
      <c r="B43" s="344"/>
      <c r="C43" s="344"/>
      <c r="D43" s="344"/>
      <c r="E43" s="344"/>
      <c r="F43" s="345"/>
      <c r="G43" s="357"/>
      <c r="H43" s="211"/>
      <c r="I43" s="211"/>
      <c r="J43" s="211"/>
      <c r="K43" s="211"/>
      <c r="L43" s="211"/>
      <c r="M43" s="211"/>
      <c r="N43" s="211"/>
      <c r="O43" s="358"/>
      <c r="P43" s="370"/>
      <c r="Q43" s="211"/>
      <c r="R43" s="211"/>
      <c r="S43" s="211"/>
      <c r="T43" s="211"/>
      <c r="U43" s="211"/>
      <c r="V43" s="211"/>
      <c r="W43" s="211"/>
      <c r="X43" s="358"/>
      <c r="Y43" s="152"/>
      <c r="Z43" s="153"/>
      <c r="AA43" s="154"/>
      <c r="AB43" s="196"/>
      <c r="AC43" s="197"/>
      <c r="AD43" s="198"/>
      <c r="AE43" s="199"/>
      <c r="AF43" s="199"/>
      <c r="AG43" s="199"/>
      <c r="AH43" s="199"/>
      <c r="AI43" s="199"/>
      <c r="AJ43" s="199"/>
      <c r="AK43" s="199"/>
      <c r="AL43" s="199"/>
      <c r="AM43" s="199"/>
      <c r="AN43" s="199"/>
      <c r="AO43" s="199"/>
      <c r="AP43" s="199"/>
      <c r="AQ43" s="178">
        <v>3</v>
      </c>
      <c r="AR43" s="179"/>
      <c r="AS43" s="136" t="s">
        <v>170</v>
      </c>
      <c r="AT43" s="151"/>
      <c r="AU43" s="179" t="s">
        <v>558</v>
      </c>
      <c r="AV43" s="179"/>
      <c r="AW43" s="211" t="s">
        <v>166</v>
      </c>
      <c r="AX43" s="212"/>
      <c r="AY43" s="10"/>
      <c r="AZ43" s="10"/>
      <c r="BA43" s="10"/>
      <c r="BB43" s="10"/>
      <c r="BC43" s="10"/>
      <c r="BD43" s="10"/>
      <c r="BE43" s="10"/>
      <c r="BF43" s="10"/>
      <c r="BG43" s="10"/>
    </row>
    <row r="44" spans="1:59" ht="23.25" customHeight="1" x14ac:dyDescent="0.15">
      <c r="A44" s="313"/>
      <c r="B44" s="344"/>
      <c r="C44" s="344"/>
      <c r="D44" s="344"/>
      <c r="E44" s="344"/>
      <c r="F44" s="345"/>
      <c r="G44" s="171" t="s">
        <v>567</v>
      </c>
      <c r="H44" s="144"/>
      <c r="I44" s="144"/>
      <c r="J44" s="144"/>
      <c r="K44" s="144"/>
      <c r="L44" s="144"/>
      <c r="M44" s="144"/>
      <c r="N44" s="144"/>
      <c r="O44" s="172"/>
      <c r="P44" s="144" t="s">
        <v>568</v>
      </c>
      <c r="Q44" s="567"/>
      <c r="R44" s="567"/>
      <c r="S44" s="567"/>
      <c r="T44" s="567"/>
      <c r="U44" s="567"/>
      <c r="V44" s="567"/>
      <c r="W44" s="567"/>
      <c r="X44" s="568"/>
      <c r="Y44" s="531" t="s">
        <v>54</v>
      </c>
      <c r="Z44" s="532"/>
      <c r="AA44" s="533"/>
      <c r="AB44" s="343">
        <v>1</v>
      </c>
      <c r="AC44" s="343"/>
      <c r="AD44" s="343"/>
      <c r="AE44" s="204">
        <v>1</v>
      </c>
      <c r="AF44" s="205"/>
      <c r="AG44" s="205"/>
      <c r="AH44" s="205"/>
      <c r="AI44" s="204">
        <v>1</v>
      </c>
      <c r="AJ44" s="205"/>
      <c r="AK44" s="205"/>
      <c r="AL44" s="205"/>
      <c r="AM44" s="204">
        <v>1</v>
      </c>
      <c r="AN44" s="205"/>
      <c r="AO44" s="205"/>
      <c r="AP44" s="205"/>
      <c r="AQ44" s="129" t="s">
        <v>558</v>
      </c>
      <c r="AR44" s="130"/>
      <c r="AS44" s="130"/>
      <c r="AT44" s="131"/>
      <c r="AU44" s="205" t="s">
        <v>558</v>
      </c>
      <c r="AV44" s="205"/>
      <c r="AW44" s="205"/>
      <c r="AX44" s="206"/>
    </row>
    <row r="45" spans="1:59" ht="23.25" customHeight="1" x14ac:dyDescent="0.15">
      <c r="A45" s="313"/>
      <c r="B45" s="344"/>
      <c r="C45" s="344"/>
      <c r="D45" s="344"/>
      <c r="E45" s="344"/>
      <c r="F45" s="345"/>
      <c r="G45" s="173"/>
      <c r="H45" s="174"/>
      <c r="I45" s="174"/>
      <c r="J45" s="174"/>
      <c r="K45" s="174"/>
      <c r="L45" s="174"/>
      <c r="M45" s="174"/>
      <c r="N45" s="174"/>
      <c r="O45" s="175"/>
      <c r="P45" s="569"/>
      <c r="Q45" s="569"/>
      <c r="R45" s="569"/>
      <c r="S45" s="569"/>
      <c r="T45" s="569"/>
      <c r="U45" s="569"/>
      <c r="V45" s="569"/>
      <c r="W45" s="569"/>
      <c r="X45" s="570"/>
      <c r="Y45" s="508" t="s">
        <v>49</v>
      </c>
      <c r="Z45" s="509"/>
      <c r="AA45" s="510"/>
      <c r="AB45" s="314">
        <v>1</v>
      </c>
      <c r="AC45" s="314"/>
      <c r="AD45" s="314"/>
      <c r="AE45" s="204">
        <v>1</v>
      </c>
      <c r="AF45" s="205"/>
      <c r="AG45" s="205"/>
      <c r="AH45" s="205"/>
      <c r="AI45" s="204">
        <v>1</v>
      </c>
      <c r="AJ45" s="205"/>
      <c r="AK45" s="205"/>
      <c r="AL45" s="205"/>
      <c r="AM45" s="204">
        <v>1</v>
      </c>
      <c r="AN45" s="205"/>
      <c r="AO45" s="205"/>
      <c r="AP45" s="205"/>
      <c r="AQ45" s="129">
        <v>1</v>
      </c>
      <c r="AR45" s="130"/>
      <c r="AS45" s="130"/>
      <c r="AT45" s="131"/>
      <c r="AU45" s="205" t="s">
        <v>558</v>
      </c>
      <c r="AV45" s="205"/>
      <c r="AW45" s="205"/>
      <c r="AX45" s="206"/>
      <c r="AY45" s="10"/>
      <c r="AZ45" s="10"/>
      <c r="BA45" s="10"/>
      <c r="BB45" s="10"/>
    </row>
    <row r="46" spans="1:59" ht="23.25" customHeight="1" thickBot="1" x14ac:dyDescent="0.2">
      <c r="A46" s="313"/>
      <c r="B46" s="346"/>
      <c r="C46" s="346"/>
      <c r="D46" s="346"/>
      <c r="E46" s="346"/>
      <c r="F46" s="347"/>
      <c r="G46" s="176"/>
      <c r="H46" s="147"/>
      <c r="I46" s="147"/>
      <c r="J46" s="147"/>
      <c r="K46" s="147"/>
      <c r="L46" s="147"/>
      <c r="M46" s="147"/>
      <c r="N46" s="147"/>
      <c r="O46" s="177"/>
      <c r="P46" s="185"/>
      <c r="Q46" s="185"/>
      <c r="R46" s="185"/>
      <c r="S46" s="185"/>
      <c r="T46" s="185"/>
      <c r="U46" s="185"/>
      <c r="V46" s="185"/>
      <c r="W46" s="185"/>
      <c r="X46" s="571"/>
      <c r="Y46" s="508" t="s">
        <v>13</v>
      </c>
      <c r="Z46" s="509"/>
      <c r="AA46" s="510"/>
      <c r="AB46" s="283" t="s">
        <v>14</v>
      </c>
      <c r="AC46" s="283"/>
      <c r="AD46" s="283"/>
      <c r="AE46" s="209">
        <v>100</v>
      </c>
      <c r="AF46" s="210"/>
      <c r="AG46" s="210"/>
      <c r="AH46" s="210"/>
      <c r="AI46" s="209">
        <v>100</v>
      </c>
      <c r="AJ46" s="210"/>
      <c r="AK46" s="210"/>
      <c r="AL46" s="210"/>
      <c r="AM46" s="209">
        <v>100</v>
      </c>
      <c r="AN46" s="210"/>
      <c r="AO46" s="210"/>
      <c r="AP46" s="210"/>
      <c r="AQ46" s="129" t="s">
        <v>558</v>
      </c>
      <c r="AR46" s="130"/>
      <c r="AS46" s="130"/>
      <c r="AT46" s="131"/>
      <c r="AU46" s="205" t="s">
        <v>558</v>
      </c>
      <c r="AV46" s="205"/>
      <c r="AW46" s="205"/>
      <c r="AX46" s="206"/>
      <c r="AY46" s="10"/>
      <c r="AZ46" s="10"/>
      <c r="BA46" s="10"/>
      <c r="BB46" s="10"/>
      <c r="BC46" s="10"/>
      <c r="BD46" s="10"/>
      <c r="BE46" s="10"/>
      <c r="BF46" s="10"/>
      <c r="BG46" s="10"/>
    </row>
    <row r="47" spans="1:59" ht="27" customHeight="1" x14ac:dyDescent="0.15">
      <c r="A47" s="256" t="s">
        <v>43</v>
      </c>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8"/>
    </row>
    <row r="48" spans="1:59" ht="27" customHeight="1" x14ac:dyDescent="0.15">
      <c r="A48" s="5"/>
      <c r="B48" s="6"/>
      <c r="C48" s="587" t="s">
        <v>28</v>
      </c>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588"/>
      <c r="AD48" s="398" t="s">
        <v>32</v>
      </c>
      <c r="AE48" s="398"/>
      <c r="AF48" s="398"/>
      <c r="AG48" s="397" t="s">
        <v>27</v>
      </c>
      <c r="AH48" s="398"/>
      <c r="AI48" s="398"/>
      <c r="AJ48" s="398"/>
      <c r="AK48" s="398"/>
      <c r="AL48" s="398"/>
      <c r="AM48" s="398"/>
      <c r="AN48" s="398"/>
      <c r="AO48" s="398"/>
      <c r="AP48" s="398"/>
      <c r="AQ48" s="398"/>
      <c r="AR48" s="398"/>
      <c r="AS48" s="398"/>
      <c r="AT48" s="398"/>
      <c r="AU48" s="398"/>
      <c r="AV48" s="398"/>
      <c r="AW48" s="398"/>
      <c r="AX48" s="399"/>
    </row>
    <row r="49" spans="1:50" ht="33.75" customHeight="1" x14ac:dyDescent="0.15">
      <c r="A49" s="321" t="s">
        <v>132</v>
      </c>
      <c r="B49" s="322"/>
      <c r="C49" s="505" t="s">
        <v>133</v>
      </c>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7"/>
      <c r="AD49" s="592" t="s">
        <v>570</v>
      </c>
      <c r="AE49" s="593"/>
      <c r="AF49" s="593"/>
      <c r="AG49" s="589" t="s">
        <v>571</v>
      </c>
      <c r="AH49" s="590"/>
      <c r="AI49" s="590"/>
      <c r="AJ49" s="590"/>
      <c r="AK49" s="590"/>
      <c r="AL49" s="590"/>
      <c r="AM49" s="590"/>
      <c r="AN49" s="590"/>
      <c r="AO49" s="590"/>
      <c r="AP49" s="590"/>
      <c r="AQ49" s="590"/>
      <c r="AR49" s="590"/>
      <c r="AS49" s="590"/>
      <c r="AT49" s="590"/>
      <c r="AU49" s="590"/>
      <c r="AV49" s="590"/>
      <c r="AW49" s="590"/>
      <c r="AX49" s="591"/>
    </row>
    <row r="50" spans="1:50" ht="42" customHeight="1" x14ac:dyDescent="0.15">
      <c r="A50" s="323"/>
      <c r="B50" s="324"/>
      <c r="C50" s="388" t="s">
        <v>33</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78"/>
      <c r="AD50" s="140" t="s">
        <v>570</v>
      </c>
      <c r="AE50" s="141"/>
      <c r="AF50" s="141"/>
      <c r="AG50" s="443" t="s">
        <v>572</v>
      </c>
      <c r="AH50" s="444"/>
      <c r="AI50" s="444"/>
      <c r="AJ50" s="444"/>
      <c r="AK50" s="444"/>
      <c r="AL50" s="444"/>
      <c r="AM50" s="444"/>
      <c r="AN50" s="444"/>
      <c r="AO50" s="444"/>
      <c r="AP50" s="444"/>
      <c r="AQ50" s="444"/>
      <c r="AR50" s="444"/>
      <c r="AS50" s="444"/>
      <c r="AT50" s="444"/>
      <c r="AU50" s="444"/>
      <c r="AV50" s="444"/>
      <c r="AW50" s="444"/>
      <c r="AX50" s="445"/>
    </row>
    <row r="51" spans="1:50" ht="27" customHeight="1" x14ac:dyDescent="0.15">
      <c r="A51" s="325"/>
      <c r="B51" s="326"/>
      <c r="C51" s="390" t="s">
        <v>134</v>
      </c>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2"/>
      <c r="AD51" s="375" t="s">
        <v>570</v>
      </c>
      <c r="AE51" s="376"/>
      <c r="AF51" s="376"/>
      <c r="AG51" s="254" t="s">
        <v>573</v>
      </c>
      <c r="AH51" s="174"/>
      <c r="AI51" s="174"/>
      <c r="AJ51" s="174"/>
      <c r="AK51" s="174"/>
      <c r="AL51" s="174"/>
      <c r="AM51" s="174"/>
      <c r="AN51" s="174"/>
      <c r="AO51" s="174"/>
      <c r="AP51" s="174"/>
      <c r="AQ51" s="174"/>
      <c r="AR51" s="174"/>
      <c r="AS51" s="174"/>
      <c r="AT51" s="174"/>
      <c r="AU51" s="174"/>
      <c r="AV51" s="174"/>
      <c r="AW51" s="174"/>
      <c r="AX51" s="255"/>
    </row>
    <row r="52" spans="1:50" ht="27" customHeight="1" x14ac:dyDescent="0.15">
      <c r="A52" s="410" t="s">
        <v>35</v>
      </c>
      <c r="B52" s="545"/>
      <c r="C52" s="393" t="s">
        <v>37</v>
      </c>
      <c r="D52" s="394"/>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6"/>
      <c r="AD52" s="511" t="s">
        <v>570</v>
      </c>
      <c r="AE52" s="512"/>
      <c r="AF52" s="512"/>
      <c r="AG52" s="143" t="s">
        <v>574</v>
      </c>
      <c r="AH52" s="144"/>
      <c r="AI52" s="144"/>
      <c r="AJ52" s="144"/>
      <c r="AK52" s="144"/>
      <c r="AL52" s="144"/>
      <c r="AM52" s="144"/>
      <c r="AN52" s="144"/>
      <c r="AO52" s="144"/>
      <c r="AP52" s="144"/>
      <c r="AQ52" s="144"/>
      <c r="AR52" s="144"/>
      <c r="AS52" s="144"/>
      <c r="AT52" s="144"/>
      <c r="AU52" s="144"/>
      <c r="AV52" s="144"/>
      <c r="AW52" s="144"/>
      <c r="AX52" s="145"/>
    </row>
    <row r="53" spans="1:50" ht="35.25" customHeight="1" x14ac:dyDescent="0.15">
      <c r="A53" s="434"/>
      <c r="B53" s="546"/>
      <c r="C53" s="403"/>
      <c r="D53" s="404"/>
      <c r="E53" s="462" t="s">
        <v>236</v>
      </c>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4"/>
      <c r="AD53" s="140" t="s">
        <v>594</v>
      </c>
      <c r="AE53" s="141"/>
      <c r="AF53" s="142"/>
      <c r="AG53" s="254"/>
      <c r="AH53" s="174"/>
      <c r="AI53" s="174"/>
      <c r="AJ53" s="174"/>
      <c r="AK53" s="174"/>
      <c r="AL53" s="174"/>
      <c r="AM53" s="174"/>
      <c r="AN53" s="174"/>
      <c r="AO53" s="174"/>
      <c r="AP53" s="174"/>
      <c r="AQ53" s="174"/>
      <c r="AR53" s="174"/>
      <c r="AS53" s="174"/>
      <c r="AT53" s="174"/>
      <c r="AU53" s="174"/>
      <c r="AV53" s="174"/>
      <c r="AW53" s="174"/>
      <c r="AX53" s="255"/>
    </row>
    <row r="54" spans="1:50" ht="26.25" customHeight="1" x14ac:dyDescent="0.15">
      <c r="A54" s="434"/>
      <c r="B54" s="546"/>
      <c r="C54" s="405"/>
      <c r="D54" s="406"/>
      <c r="E54" s="465" t="s">
        <v>200</v>
      </c>
      <c r="F54" s="466"/>
      <c r="G54" s="466"/>
      <c r="H54" s="466"/>
      <c r="I54" s="466"/>
      <c r="J54" s="466"/>
      <c r="K54" s="466"/>
      <c r="L54" s="466"/>
      <c r="M54" s="466"/>
      <c r="N54" s="466"/>
      <c r="O54" s="466"/>
      <c r="P54" s="466"/>
      <c r="Q54" s="466"/>
      <c r="R54" s="466"/>
      <c r="S54" s="466"/>
      <c r="T54" s="466"/>
      <c r="U54" s="466"/>
      <c r="V54" s="466"/>
      <c r="W54" s="466"/>
      <c r="X54" s="466"/>
      <c r="Y54" s="466"/>
      <c r="Z54" s="466"/>
      <c r="AA54" s="466"/>
      <c r="AB54" s="466"/>
      <c r="AC54" s="467"/>
      <c r="AD54" s="373" t="s">
        <v>579</v>
      </c>
      <c r="AE54" s="374"/>
      <c r="AF54" s="374"/>
      <c r="AG54" s="254"/>
      <c r="AH54" s="174"/>
      <c r="AI54" s="174"/>
      <c r="AJ54" s="174"/>
      <c r="AK54" s="174"/>
      <c r="AL54" s="174"/>
      <c r="AM54" s="174"/>
      <c r="AN54" s="174"/>
      <c r="AO54" s="174"/>
      <c r="AP54" s="174"/>
      <c r="AQ54" s="174"/>
      <c r="AR54" s="174"/>
      <c r="AS54" s="174"/>
      <c r="AT54" s="174"/>
      <c r="AU54" s="174"/>
      <c r="AV54" s="174"/>
      <c r="AW54" s="174"/>
      <c r="AX54" s="255"/>
    </row>
    <row r="55" spans="1:50" ht="26.25" customHeight="1" x14ac:dyDescent="0.15">
      <c r="A55" s="434"/>
      <c r="B55" s="435"/>
      <c r="C55" s="386" t="s">
        <v>38</v>
      </c>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446" t="s">
        <v>580</v>
      </c>
      <c r="AE55" s="447"/>
      <c r="AF55" s="447"/>
      <c r="AG55" s="318" t="s">
        <v>256</v>
      </c>
      <c r="AH55" s="319"/>
      <c r="AI55" s="319"/>
      <c r="AJ55" s="319"/>
      <c r="AK55" s="319"/>
      <c r="AL55" s="319"/>
      <c r="AM55" s="319"/>
      <c r="AN55" s="319"/>
      <c r="AO55" s="319"/>
      <c r="AP55" s="319"/>
      <c r="AQ55" s="319"/>
      <c r="AR55" s="319"/>
      <c r="AS55" s="319"/>
      <c r="AT55" s="319"/>
      <c r="AU55" s="319"/>
      <c r="AV55" s="319"/>
      <c r="AW55" s="319"/>
      <c r="AX55" s="320"/>
    </row>
    <row r="56" spans="1:50" ht="32.25" customHeight="1" x14ac:dyDescent="0.15">
      <c r="A56" s="434"/>
      <c r="B56" s="435"/>
      <c r="C56" s="377" t="s">
        <v>135</v>
      </c>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140" t="s">
        <v>570</v>
      </c>
      <c r="AE56" s="141"/>
      <c r="AF56" s="141"/>
      <c r="AG56" s="443" t="s">
        <v>575</v>
      </c>
      <c r="AH56" s="444"/>
      <c r="AI56" s="444"/>
      <c r="AJ56" s="444"/>
      <c r="AK56" s="444"/>
      <c r="AL56" s="444"/>
      <c r="AM56" s="444"/>
      <c r="AN56" s="444"/>
      <c r="AO56" s="444"/>
      <c r="AP56" s="444"/>
      <c r="AQ56" s="444"/>
      <c r="AR56" s="444"/>
      <c r="AS56" s="444"/>
      <c r="AT56" s="444"/>
      <c r="AU56" s="444"/>
      <c r="AV56" s="444"/>
      <c r="AW56" s="444"/>
      <c r="AX56" s="445"/>
    </row>
    <row r="57" spans="1:50" ht="26.25" customHeight="1" x14ac:dyDescent="0.15">
      <c r="A57" s="434"/>
      <c r="B57" s="435"/>
      <c r="C57" s="377" t="s">
        <v>34</v>
      </c>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140" t="s">
        <v>580</v>
      </c>
      <c r="AE57" s="141"/>
      <c r="AF57" s="141"/>
      <c r="AG57" s="443" t="s">
        <v>256</v>
      </c>
      <c r="AH57" s="444"/>
      <c r="AI57" s="444"/>
      <c r="AJ57" s="444"/>
      <c r="AK57" s="444"/>
      <c r="AL57" s="444"/>
      <c r="AM57" s="444"/>
      <c r="AN57" s="444"/>
      <c r="AO57" s="444"/>
      <c r="AP57" s="444"/>
      <c r="AQ57" s="444"/>
      <c r="AR57" s="444"/>
      <c r="AS57" s="444"/>
      <c r="AT57" s="444"/>
      <c r="AU57" s="444"/>
      <c r="AV57" s="444"/>
      <c r="AW57" s="444"/>
      <c r="AX57" s="445"/>
    </row>
    <row r="58" spans="1:50" ht="26.25" customHeight="1" x14ac:dyDescent="0.15">
      <c r="A58" s="434"/>
      <c r="B58" s="435"/>
      <c r="C58" s="377" t="s">
        <v>39</v>
      </c>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9"/>
      <c r="AD58" s="140" t="s">
        <v>570</v>
      </c>
      <c r="AE58" s="141"/>
      <c r="AF58" s="141"/>
      <c r="AG58" s="443" t="s">
        <v>576</v>
      </c>
      <c r="AH58" s="444"/>
      <c r="AI58" s="444"/>
      <c r="AJ58" s="444"/>
      <c r="AK58" s="444"/>
      <c r="AL58" s="444"/>
      <c r="AM58" s="444"/>
      <c r="AN58" s="444"/>
      <c r="AO58" s="444"/>
      <c r="AP58" s="444"/>
      <c r="AQ58" s="444"/>
      <c r="AR58" s="444"/>
      <c r="AS58" s="444"/>
      <c r="AT58" s="444"/>
      <c r="AU58" s="444"/>
      <c r="AV58" s="444"/>
      <c r="AW58" s="444"/>
      <c r="AX58" s="445"/>
    </row>
    <row r="59" spans="1:50" ht="71.25" customHeight="1" x14ac:dyDescent="0.15">
      <c r="A59" s="434"/>
      <c r="B59" s="435"/>
      <c r="C59" s="377" t="s">
        <v>214</v>
      </c>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9"/>
      <c r="AD59" s="375" t="s">
        <v>570</v>
      </c>
      <c r="AE59" s="376"/>
      <c r="AF59" s="376"/>
      <c r="AG59" s="383" t="s">
        <v>595</v>
      </c>
      <c r="AH59" s="384"/>
      <c r="AI59" s="384"/>
      <c r="AJ59" s="384"/>
      <c r="AK59" s="384"/>
      <c r="AL59" s="384"/>
      <c r="AM59" s="384"/>
      <c r="AN59" s="384"/>
      <c r="AO59" s="384"/>
      <c r="AP59" s="384"/>
      <c r="AQ59" s="384"/>
      <c r="AR59" s="384"/>
      <c r="AS59" s="384"/>
      <c r="AT59" s="384"/>
      <c r="AU59" s="384"/>
      <c r="AV59" s="384"/>
      <c r="AW59" s="384"/>
      <c r="AX59" s="385"/>
    </row>
    <row r="60" spans="1:50" ht="58.5" customHeight="1" x14ac:dyDescent="0.15">
      <c r="A60" s="434"/>
      <c r="B60" s="435"/>
      <c r="C60" s="137" t="s">
        <v>215</v>
      </c>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9"/>
      <c r="AD60" s="140" t="s">
        <v>570</v>
      </c>
      <c r="AE60" s="141"/>
      <c r="AF60" s="142"/>
      <c r="AG60" s="443" t="s">
        <v>596</v>
      </c>
      <c r="AH60" s="444"/>
      <c r="AI60" s="444"/>
      <c r="AJ60" s="444"/>
      <c r="AK60" s="444"/>
      <c r="AL60" s="444"/>
      <c r="AM60" s="444"/>
      <c r="AN60" s="444"/>
      <c r="AO60" s="444"/>
      <c r="AP60" s="444"/>
      <c r="AQ60" s="444"/>
      <c r="AR60" s="444"/>
      <c r="AS60" s="444"/>
      <c r="AT60" s="444"/>
      <c r="AU60" s="444"/>
      <c r="AV60" s="444"/>
      <c r="AW60" s="444"/>
      <c r="AX60" s="445"/>
    </row>
    <row r="61" spans="1:50" ht="26.25" customHeight="1" x14ac:dyDescent="0.15">
      <c r="A61" s="436"/>
      <c r="B61" s="437"/>
      <c r="C61" s="547" t="s">
        <v>201</v>
      </c>
      <c r="D61" s="548"/>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9"/>
      <c r="AD61" s="380" t="s">
        <v>580</v>
      </c>
      <c r="AE61" s="381"/>
      <c r="AF61" s="382"/>
      <c r="AG61" s="468" t="s">
        <v>256</v>
      </c>
      <c r="AH61" s="469"/>
      <c r="AI61" s="469"/>
      <c r="AJ61" s="469"/>
      <c r="AK61" s="469"/>
      <c r="AL61" s="469"/>
      <c r="AM61" s="469"/>
      <c r="AN61" s="469"/>
      <c r="AO61" s="469"/>
      <c r="AP61" s="469"/>
      <c r="AQ61" s="469"/>
      <c r="AR61" s="469"/>
      <c r="AS61" s="469"/>
      <c r="AT61" s="469"/>
      <c r="AU61" s="469"/>
      <c r="AV61" s="469"/>
      <c r="AW61" s="469"/>
      <c r="AX61" s="470"/>
    </row>
    <row r="62" spans="1:50" ht="37.5" customHeight="1" x14ac:dyDescent="0.15">
      <c r="A62" s="410" t="s">
        <v>36</v>
      </c>
      <c r="B62" s="433"/>
      <c r="C62" s="438" t="s">
        <v>202</v>
      </c>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40"/>
      <c r="AD62" s="446" t="s">
        <v>570</v>
      </c>
      <c r="AE62" s="447"/>
      <c r="AF62" s="553"/>
      <c r="AG62" s="318" t="s">
        <v>577</v>
      </c>
      <c r="AH62" s="319"/>
      <c r="AI62" s="319"/>
      <c r="AJ62" s="319"/>
      <c r="AK62" s="319"/>
      <c r="AL62" s="319"/>
      <c r="AM62" s="319"/>
      <c r="AN62" s="319"/>
      <c r="AO62" s="319"/>
      <c r="AP62" s="319"/>
      <c r="AQ62" s="319"/>
      <c r="AR62" s="319"/>
      <c r="AS62" s="319"/>
      <c r="AT62" s="319"/>
      <c r="AU62" s="319"/>
      <c r="AV62" s="319"/>
      <c r="AW62" s="319"/>
      <c r="AX62" s="320"/>
    </row>
    <row r="63" spans="1:50" ht="35.25" customHeight="1" x14ac:dyDescent="0.15">
      <c r="A63" s="434"/>
      <c r="B63" s="435"/>
      <c r="C63" s="557" t="s">
        <v>41</v>
      </c>
      <c r="D63" s="558"/>
      <c r="E63" s="558"/>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9"/>
      <c r="AD63" s="534" t="s">
        <v>580</v>
      </c>
      <c r="AE63" s="535"/>
      <c r="AF63" s="535"/>
      <c r="AG63" s="443" t="s">
        <v>256</v>
      </c>
      <c r="AH63" s="444"/>
      <c r="AI63" s="444"/>
      <c r="AJ63" s="444"/>
      <c r="AK63" s="444"/>
      <c r="AL63" s="444"/>
      <c r="AM63" s="444"/>
      <c r="AN63" s="444"/>
      <c r="AO63" s="444"/>
      <c r="AP63" s="444"/>
      <c r="AQ63" s="444"/>
      <c r="AR63" s="444"/>
      <c r="AS63" s="444"/>
      <c r="AT63" s="444"/>
      <c r="AU63" s="444"/>
      <c r="AV63" s="444"/>
      <c r="AW63" s="444"/>
      <c r="AX63" s="445"/>
    </row>
    <row r="64" spans="1:50" ht="27" customHeight="1" x14ac:dyDescent="0.15">
      <c r="A64" s="434"/>
      <c r="B64" s="435"/>
      <c r="C64" s="377" t="s">
        <v>171</v>
      </c>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140" t="s">
        <v>570</v>
      </c>
      <c r="AE64" s="141"/>
      <c r="AF64" s="141"/>
      <c r="AG64" s="443" t="s">
        <v>578</v>
      </c>
      <c r="AH64" s="444"/>
      <c r="AI64" s="444"/>
      <c r="AJ64" s="444"/>
      <c r="AK64" s="444"/>
      <c r="AL64" s="444"/>
      <c r="AM64" s="444"/>
      <c r="AN64" s="444"/>
      <c r="AO64" s="444"/>
      <c r="AP64" s="444"/>
      <c r="AQ64" s="444"/>
      <c r="AR64" s="444"/>
      <c r="AS64" s="444"/>
      <c r="AT64" s="444"/>
      <c r="AU64" s="444"/>
      <c r="AV64" s="444"/>
      <c r="AW64" s="444"/>
      <c r="AX64" s="445"/>
    </row>
    <row r="65" spans="1:50" ht="36" customHeight="1" x14ac:dyDescent="0.15">
      <c r="A65" s="436"/>
      <c r="B65" s="437"/>
      <c r="C65" s="377" t="s">
        <v>40</v>
      </c>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140" t="s">
        <v>570</v>
      </c>
      <c r="AE65" s="141"/>
      <c r="AF65" s="141"/>
      <c r="AG65" s="146" t="s">
        <v>577</v>
      </c>
      <c r="AH65" s="147"/>
      <c r="AI65" s="147"/>
      <c r="AJ65" s="147"/>
      <c r="AK65" s="147"/>
      <c r="AL65" s="147"/>
      <c r="AM65" s="147"/>
      <c r="AN65" s="147"/>
      <c r="AO65" s="147"/>
      <c r="AP65" s="147"/>
      <c r="AQ65" s="147"/>
      <c r="AR65" s="147"/>
      <c r="AS65" s="147"/>
      <c r="AT65" s="147"/>
      <c r="AU65" s="147"/>
      <c r="AV65" s="147"/>
      <c r="AW65" s="147"/>
      <c r="AX65" s="148"/>
    </row>
    <row r="66" spans="1:50" ht="41.25" customHeight="1" x14ac:dyDescent="0.15">
      <c r="A66" s="427" t="s">
        <v>51</v>
      </c>
      <c r="B66" s="428"/>
      <c r="C66" s="560" t="s">
        <v>136</v>
      </c>
      <c r="D66" s="561"/>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395"/>
      <c r="AD66" s="446" t="s">
        <v>580</v>
      </c>
      <c r="AE66" s="447"/>
      <c r="AF66" s="447"/>
      <c r="AG66" s="143"/>
      <c r="AH66" s="144"/>
      <c r="AI66" s="144"/>
      <c r="AJ66" s="144"/>
      <c r="AK66" s="144"/>
      <c r="AL66" s="144"/>
      <c r="AM66" s="144"/>
      <c r="AN66" s="144"/>
      <c r="AO66" s="144"/>
      <c r="AP66" s="144"/>
      <c r="AQ66" s="144"/>
      <c r="AR66" s="144"/>
      <c r="AS66" s="144"/>
      <c r="AT66" s="144"/>
      <c r="AU66" s="144"/>
      <c r="AV66" s="144"/>
      <c r="AW66" s="144"/>
      <c r="AX66" s="145"/>
    </row>
    <row r="67" spans="1:50" ht="19.7" customHeight="1" x14ac:dyDescent="0.15">
      <c r="A67" s="429"/>
      <c r="B67" s="430"/>
      <c r="C67" s="619" t="s">
        <v>210</v>
      </c>
      <c r="D67" s="617"/>
      <c r="E67" s="617"/>
      <c r="F67" s="620"/>
      <c r="G67" s="616" t="s">
        <v>211</v>
      </c>
      <c r="H67" s="617"/>
      <c r="I67" s="617"/>
      <c r="J67" s="617"/>
      <c r="K67" s="617"/>
      <c r="L67" s="617"/>
      <c r="M67" s="617"/>
      <c r="N67" s="616" t="s">
        <v>213</v>
      </c>
      <c r="O67" s="617"/>
      <c r="P67" s="617"/>
      <c r="Q67" s="617"/>
      <c r="R67" s="617"/>
      <c r="S67" s="617"/>
      <c r="T67" s="617"/>
      <c r="U67" s="617"/>
      <c r="V67" s="617"/>
      <c r="W67" s="617"/>
      <c r="X67" s="617"/>
      <c r="Y67" s="617"/>
      <c r="Z67" s="617"/>
      <c r="AA67" s="617"/>
      <c r="AB67" s="617"/>
      <c r="AC67" s="617"/>
      <c r="AD67" s="617"/>
      <c r="AE67" s="617"/>
      <c r="AF67" s="618"/>
      <c r="AG67" s="254"/>
      <c r="AH67" s="174"/>
      <c r="AI67" s="174"/>
      <c r="AJ67" s="174"/>
      <c r="AK67" s="174"/>
      <c r="AL67" s="174"/>
      <c r="AM67" s="174"/>
      <c r="AN67" s="174"/>
      <c r="AO67" s="174"/>
      <c r="AP67" s="174"/>
      <c r="AQ67" s="174"/>
      <c r="AR67" s="174"/>
      <c r="AS67" s="174"/>
      <c r="AT67" s="174"/>
      <c r="AU67" s="174"/>
      <c r="AV67" s="174"/>
      <c r="AW67" s="174"/>
      <c r="AX67" s="255"/>
    </row>
    <row r="68" spans="1:50" ht="24.75" customHeight="1" x14ac:dyDescent="0.15">
      <c r="A68" s="429"/>
      <c r="B68" s="430"/>
      <c r="C68" s="611"/>
      <c r="D68" s="612"/>
      <c r="E68" s="612"/>
      <c r="F68" s="613"/>
      <c r="G68" s="621"/>
      <c r="H68" s="622"/>
      <c r="I68" s="48" t="str">
        <f>IF(OR(G68="　", G68=""), "", "-")</f>
        <v/>
      </c>
      <c r="J68" s="610"/>
      <c r="K68" s="610"/>
      <c r="L68" s="48" t="str">
        <f>IF(M68="","","-")</f>
        <v/>
      </c>
      <c r="M68" s="49"/>
      <c r="N68" s="607"/>
      <c r="O68" s="608"/>
      <c r="P68" s="608"/>
      <c r="Q68" s="608"/>
      <c r="R68" s="608"/>
      <c r="S68" s="608"/>
      <c r="T68" s="608"/>
      <c r="U68" s="608"/>
      <c r="V68" s="608"/>
      <c r="W68" s="608"/>
      <c r="X68" s="608"/>
      <c r="Y68" s="608"/>
      <c r="Z68" s="608"/>
      <c r="AA68" s="608"/>
      <c r="AB68" s="608"/>
      <c r="AC68" s="608"/>
      <c r="AD68" s="608"/>
      <c r="AE68" s="608"/>
      <c r="AF68" s="609"/>
      <c r="AG68" s="254"/>
      <c r="AH68" s="174"/>
      <c r="AI68" s="174"/>
      <c r="AJ68" s="174"/>
      <c r="AK68" s="174"/>
      <c r="AL68" s="174"/>
      <c r="AM68" s="174"/>
      <c r="AN68" s="174"/>
      <c r="AO68" s="174"/>
      <c r="AP68" s="174"/>
      <c r="AQ68" s="174"/>
      <c r="AR68" s="174"/>
      <c r="AS68" s="174"/>
      <c r="AT68" s="174"/>
      <c r="AU68" s="174"/>
      <c r="AV68" s="174"/>
      <c r="AW68" s="174"/>
      <c r="AX68" s="255"/>
    </row>
    <row r="69" spans="1:50" ht="24.75" customHeight="1" x14ac:dyDescent="0.15">
      <c r="A69" s="429"/>
      <c r="B69" s="430"/>
      <c r="C69" s="611"/>
      <c r="D69" s="612"/>
      <c r="E69" s="612"/>
      <c r="F69" s="613"/>
      <c r="G69" s="621"/>
      <c r="H69" s="622"/>
      <c r="I69" s="48" t="str">
        <f t="shared" ref="I69:I72" si="4">IF(OR(G69="　", G69=""), "", "-")</f>
        <v/>
      </c>
      <c r="J69" s="610"/>
      <c r="K69" s="610"/>
      <c r="L69" s="48" t="str">
        <f t="shared" ref="L69:L72" si="5">IF(M69="","","-")</f>
        <v/>
      </c>
      <c r="M69" s="49"/>
      <c r="N69" s="607"/>
      <c r="O69" s="608"/>
      <c r="P69" s="608"/>
      <c r="Q69" s="608"/>
      <c r="R69" s="608"/>
      <c r="S69" s="608"/>
      <c r="T69" s="608"/>
      <c r="U69" s="608"/>
      <c r="V69" s="608"/>
      <c r="W69" s="608"/>
      <c r="X69" s="608"/>
      <c r="Y69" s="608"/>
      <c r="Z69" s="608"/>
      <c r="AA69" s="608"/>
      <c r="AB69" s="608"/>
      <c r="AC69" s="608"/>
      <c r="AD69" s="608"/>
      <c r="AE69" s="608"/>
      <c r="AF69" s="609"/>
      <c r="AG69" s="254"/>
      <c r="AH69" s="174"/>
      <c r="AI69" s="174"/>
      <c r="AJ69" s="174"/>
      <c r="AK69" s="174"/>
      <c r="AL69" s="174"/>
      <c r="AM69" s="174"/>
      <c r="AN69" s="174"/>
      <c r="AO69" s="174"/>
      <c r="AP69" s="174"/>
      <c r="AQ69" s="174"/>
      <c r="AR69" s="174"/>
      <c r="AS69" s="174"/>
      <c r="AT69" s="174"/>
      <c r="AU69" s="174"/>
      <c r="AV69" s="174"/>
      <c r="AW69" s="174"/>
      <c r="AX69" s="255"/>
    </row>
    <row r="70" spans="1:50" ht="24.75" customHeight="1" x14ac:dyDescent="0.15">
      <c r="A70" s="429"/>
      <c r="B70" s="430"/>
      <c r="C70" s="611"/>
      <c r="D70" s="612"/>
      <c r="E70" s="612"/>
      <c r="F70" s="613"/>
      <c r="G70" s="621"/>
      <c r="H70" s="622"/>
      <c r="I70" s="48" t="str">
        <f t="shared" si="4"/>
        <v/>
      </c>
      <c r="J70" s="610"/>
      <c r="K70" s="610"/>
      <c r="L70" s="48" t="str">
        <f t="shared" si="5"/>
        <v/>
      </c>
      <c r="M70" s="49"/>
      <c r="N70" s="607"/>
      <c r="O70" s="608"/>
      <c r="P70" s="608"/>
      <c r="Q70" s="608"/>
      <c r="R70" s="608"/>
      <c r="S70" s="608"/>
      <c r="T70" s="608"/>
      <c r="U70" s="608"/>
      <c r="V70" s="608"/>
      <c r="W70" s="608"/>
      <c r="X70" s="608"/>
      <c r="Y70" s="608"/>
      <c r="Z70" s="608"/>
      <c r="AA70" s="608"/>
      <c r="AB70" s="608"/>
      <c r="AC70" s="608"/>
      <c r="AD70" s="608"/>
      <c r="AE70" s="608"/>
      <c r="AF70" s="609"/>
      <c r="AG70" s="254"/>
      <c r="AH70" s="174"/>
      <c r="AI70" s="174"/>
      <c r="AJ70" s="174"/>
      <c r="AK70" s="174"/>
      <c r="AL70" s="174"/>
      <c r="AM70" s="174"/>
      <c r="AN70" s="174"/>
      <c r="AO70" s="174"/>
      <c r="AP70" s="174"/>
      <c r="AQ70" s="174"/>
      <c r="AR70" s="174"/>
      <c r="AS70" s="174"/>
      <c r="AT70" s="174"/>
      <c r="AU70" s="174"/>
      <c r="AV70" s="174"/>
      <c r="AW70" s="174"/>
      <c r="AX70" s="255"/>
    </row>
    <row r="71" spans="1:50" ht="24.75" customHeight="1" x14ac:dyDescent="0.15">
      <c r="A71" s="429"/>
      <c r="B71" s="430"/>
      <c r="C71" s="611"/>
      <c r="D71" s="612"/>
      <c r="E71" s="612"/>
      <c r="F71" s="613"/>
      <c r="G71" s="621"/>
      <c r="H71" s="622"/>
      <c r="I71" s="48" t="str">
        <f t="shared" si="4"/>
        <v/>
      </c>
      <c r="J71" s="610"/>
      <c r="K71" s="610"/>
      <c r="L71" s="48" t="str">
        <f t="shared" si="5"/>
        <v/>
      </c>
      <c r="M71" s="49"/>
      <c r="N71" s="607"/>
      <c r="O71" s="608"/>
      <c r="P71" s="608"/>
      <c r="Q71" s="608"/>
      <c r="R71" s="608"/>
      <c r="S71" s="608"/>
      <c r="T71" s="608"/>
      <c r="U71" s="608"/>
      <c r="V71" s="608"/>
      <c r="W71" s="608"/>
      <c r="X71" s="608"/>
      <c r="Y71" s="608"/>
      <c r="Z71" s="608"/>
      <c r="AA71" s="608"/>
      <c r="AB71" s="608"/>
      <c r="AC71" s="608"/>
      <c r="AD71" s="608"/>
      <c r="AE71" s="608"/>
      <c r="AF71" s="609"/>
      <c r="AG71" s="254"/>
      <c r="AH71" s="174"/>
      <c r="AI71" s="174"/>
      <c r="AJ71" s="174"/>
      <c r="AK71" s="174"/>
      <c r="AL71" s="174"/>
      <c r="AM71" s="174"/>
      <c r="AN71" s="174"/>
      <c r="AO71" s="174"/>
      <c r="AP71" s="174"/>
      <c r="AQ71" s="174"/>
      <c r="AR71" s="174"/>
      <c r="AS71" s="174"/>
      <c r="AT71" s="174"/>
      <c r="AU71" s="174"/>
      <c r="AV71" s="174"/>
      <c r="AW71" s="174"/>
      <c r="AX71" s="255"/>
    </row>
    <row r="72" spans="1:50" ht="24.75" customHeight="1" x14ac:dyDescent="0.15">
      <c r="A72" s="431"/>
      <c r="B72" s="432"/>
      <c r="C72" s="611"/>
      <c r="D72" s="612"/>
      <c r="E72" s="612"/>
      <c r="F72" s="613"/>
      <c r="G72" s="626"/>
      <c r="H72" s="627"/>
      <c r="I72" s="50" t="str">
        <f t="shared" si="4"/>
        <v/>
      </c>
      <c r="J72" s="628"/>
      <c r="K72" s="628"/>
      <c r="L72" s="50" t="str">
        <f t="shared" si="5"/>
        <v/>
      </c>
      <c r="M72" s="51"/>
      <c r="N72" s="623"/>
      <c r="O72" s="624"/>
      <c r="P72" s="624"/>
      <c r="Q72" s="624"/>
      <c r="R72" s="624"/>
      <c r="S72" s="624"/>
      <c r="T72" s="624"/>
      <c r="U72" s="624"/>
      <c r="V72" s="624"/>
      <c r="W72" s="624"/>
      <c r="X72" s="624"/>
      <c r="Y72" s="624"/>
      <c r="Z72" s="624"/>
      <c r="AA72" s="624"/>
      <c r="AB72" s="624"/>
      <c r="AC72" s="624"/>
      <c r="AD72" s="624"/>
      <c r="AE72" s="624"/>
      <c r="AF72" s="625"/>
      <c r="AG72" s="146"/>
      <c r="AH72" s="147"/>
      <c r="AI72" s="147"/>
      <c r="AJ72" s="147"/>
      <c r="AK72" s="147"/>
      <c r="AL72" s="147"/>
      <c r="AM72" s="147"/>
      <c r="AN72" s="147"/>
      <c r="AO72" s="147"/>
      <c r="AP72" s="147"/>
      <c r="AQ72" s="147"/>
      <c r="AR72" s="147"/>
      <c r="AS72" s="147"/>
      <c r="AT72" s="147"/>
      <c r="AU72" s="147"/>
      <c r="AV72" s="147"/>
      <c r="AW72" s="147"/>
      <c r="AX72" s="148"/>
    </row>
    <row r="73" spans="1:50" ht="96" customHeight="1" x14ac:dyDescent="0.15">
      <c r="A73" s="410" t="s">
        <v>44</v>
      </c>
      <c r="B73" s="411"/>
      <c r="C73" s="266" t="s">
        <v>48</v>
      </c>
      <c r="D73" s="371"/>
      <c r="E73" s="371"/>
      <c r="F73" s="372"/>
      <c r="G73" s="565" t="s">
        <v>614</v>
      </c>
      <c r="H73" s="565"/>
      <c r="I73" s="565"/>
      <c r="J73" s="565"/>
      <c r="K73" s="565"/>
      <c r="L73" s="565"/>
      <c r="M73" s="565"/>
      <c r="N73" s="565"/>
      <c r="O73" s="565"/>
      <c r="P73" s="565"/>
      <c r="Q73" s="565"/>
      <c r="R73" s="565"/>
      <c r="S73" s="565"/>
      <c r="T73" s="565"/>
      <c r="U73" s="565"/>
      <c r="V73" s="565"/>
      <c r="W73" s="565"/>
      <c r="X73" s="565"/>
      <c r="Y73" s="565"/>
      <c r="Z73" s="565"/>
      <c r="AA73" s="565"/>
      <c r="AB73" s="565"/>
      <c r="AC73" s="565"/>
      <c r="AD73" s="565"/>
      <c r="AE73" s="565"/>
      <c r="AF73" s="565"/>
      <c r="AG73" s="565"/>
      <c r="AH73" s="565"/>
      <c r="AI73" s="565"/>
      <c r="AJ73" s="565"/>
      <c r="AK73" s="565"/>
      <c r="AL73" s="565"/>
      <c r="AM73" s="565"/>
      <c r="AN73" s="565"/>
      <c r="AO73" s="565"/>
      <c r="AP73" s="565"/>
      <c r="AQ73" s="565"/>
      <c r="AR73" s="565"/>
      <c r="AS73" s="565"/>
      <c r="AT73" s="565"/>
      <c r="AU73" s="565"/>
      <c r="AV73" s="565"/>
      <c r="AW73" s="565"/>
      <c r="AX73" s="566"/>
    </row>
    <row r="74" spans="1:50" ht="85.9" customHeight="1" thickBot="1" x14ac:dyDescent="0.2">
      <c r="A74" s="412"/>
      <c r="B74" s="413"/>
      <c r="C74" s="474" t="s">
        <v>50</v>
      </c>
      <c r="D74" s="475"/>
      <c r="E74" s="475"/>
      <c r="F74" s="476"/>
      <c r="G74" s="563" t="s">
        <v>616</v>
      </c>
      <c r="H74" s="563"/>
      <c r="I74" s="563"/>
      <c r="J74" s="563"/>
      <c r="K74" s="563"/>
      <c r="L74" s="563"/>
      <c r="M74" s="563"/>
      <c r="N74" s="563"/>
      <c r="O74" s="563"/>
      <c r="P74" s="563"/>
      <c r="Q74" s="563"/>
      <c r="R74" s="563"/>
      <c r="S74" s="563"/>
      <c r="T74" s="563"/>
      <c r="U74" s="563"/>
      <c r="V74" s="563"/>
      <c r="W74" s="563"/>
      <c r="X74" s="563"/>
      <c r="Y74" s="563"/>
      <c r="Z74" s="563"/>
      <c r="AA74" s="563"/>
      <c r="AB74" s="563"/>
      <c r="AC74" s="563"/>
      <c r="AD74" s="563"/>
      <c r="AE74" s="563"/>
      <c r="AF74" s="563"/>
      <c r="AG74" s="563"/>
      <c r="AH74" s="563"/>
      <c r="AI74" s="563"/>
      <c r="AJ74" s="563"/>
      <c r="AK74" s="563"/>
      <c r="AL74" s="563"/>
      <c r="AM74" s="563"/>
      <c r="AN74" s="563"/>
      <c r="AO74" s="563"/>
      <c r="AP74" s="563"/>
      <c r="AQ74" s="563"/>
      <c r="AR74" s="563"/>
      <c r="AS74" s="563"/>
      <c r="AT74" s="563"/>
      <c r="AU74" s="563"/>
      <c r="AV74" s="563"/>
      <c r="AW74" s="563"/>
      <c r="AX74" s="564"/>
    </row>
    <row r="75" spans="1:50" ht="24" customHeight="1" x14ac:dyDescent="0.15">
      <c r="A75" s="471" t="s">
        <v>29</v>
      </c>
      <c r="B75" s="472"/>
      <c r="C75" s="472"/>
      <c r="D75" s="472"/>
      <c r="E75" s="472"/>
      <c r="F75" s="472"/>
      <c r="G75" s="472"/>
      <c r="H75" s="472"/>
      <c r="I75" s="472"/>
      <c r="J75" s="472"/>
      <c r="K75" s="472"/>
      <c r="L75" s="472"/>
      <c r="M75" s="472"/>
      <c r="N75" s="472"/>
      <c r="O75" s="472"/>
      <c r="P75" s="472"/>
      <c r="Q75" s="472"/>
      <c r="R75" s="472"/>
      <c r="S75" s="472"/>
      <c r="T75" s="472"/>
      <c r="U75" s="472"/>
      <c r="V75" s="472"/>
      <c r="W75" s="472"/>
      <c r="X75" s="472"/>
      <c r="Y75" s="472"/>
      <c r="Z75" s="472"/>
      <c r="AA75" s="472"/>
      <c r="AB75" s="472"/>
      <c r="AC75" s="472"/>
      <c r="AD75" s="472"/>
      <c r="AE75" s="472"/>
      <c r="AF75" s="472"/>
      <c r="AG75" s="472"/>
      <c r="AH75" s="472"/>
      <c r="AI75" s="472"/>
      <c r="AJ75" s="472"/>
      <c r="AK75" s="472"/>
      <c r="AL75" s="472"/>
      <c r="AM75" s="472"/>
      <c r="AN75" s="472"/>
      <c r="AO75" s="472"/>
      <c r="AP75" s="472"/>
      <c r="AQ75" s="472"/>
      <c r="AR75" s="472"/>
      <c r="AS75" s="472"/>
      <c r="AT75" s="472"/>
      <c r="AU75" s="472"/>
      <c r="AV75" s="472"/>
      <c r="AW75" s="472"/>
      <c r="AX75" s="473"/>
    </row>
    <row r="76" spans="1:50" ht="67.5" customHeight="1" thickBot="1" x14ac:dyDescent="0.2">
      <c r="A76" s="541" t="s">
        <v>617</v>
      </c>
      <c r="B76" s="460"/>
      <c r="C76" s="460"/>
      <c r="D76" s="460"/>
      <c r="E76" s="460"/>
      <c r="F76" s="460"/>
      <c r="G76" s="460"/>
      <c r="H76" s="460"/>
      <c r="I76" s="460"/>
      <c r="J76" s="460"/>
      <c r="K76" s="460"/>
      <c r="L76" s="460"/>
      <c r="M76" s="460"/>
      <c r="N76" s="460"/>
      <c r="O76" s="460"/>
      <c r="P76" s="460"/>
      <c r="Q76" s="460"/>
      <c r="R76" s="460"/>
      <c r="S76" s="460"/>
      <c r="T76" s="460"/>
      <c r="U76" s="460"/>
      <c r="V76" s="460"/>
      <c r="W76" s="460"/>
      <c r="X76" s="460"/>
      <c r="Y76" s="460"/>
      <c r="Z76" s="460"/>
      <c r="AA76" s="460"/>
      <c r="AB76" s="460"/>
      <c r="AC76" s="460"/>
      <c r="AD76" s="460"/>
      <c r="AE76" s="460"/>
      <c r="AF76" s="460"/>
      <c r="AG76" s="460"/>
      <c r="AH76" s="460"/>
      <c r="AI76" s="460"/>
      <c r="AJ76" s="460"/>
      <c r="AK76" s="460"/>
      <c r="AL76" s="460"/>
      <c r="AM76" s="460"/>
      <c r="AN76" s="460"/>
      <c r="AO76" s="460"/>
      <c r="AP76" s="460"/>
      <c r="AQ76" s="460"/>
      <c r="AR76" s="460"/>
      <c r="AS76" s="460"/>
      <c r="AT76" s="460"/>
      <c r="AU76" s="460"/>
      <c r="AV76" s="460"/>
      <c r="AW76" s="460"/>
      <c r="AX76" s="461"/>
    </row>
    <row r="77" spans="1:50" ht="24.75" customHeight="1" x14ac:dyDescent="0.15">
      <c r="A77" s="414" t="s">
        <v>30</v>
      </c>
      <c r="B77" s="415"/>
      <c r="C77" s="415"/>
      <c r="D77" s="415"/>
      <c r="E77" s="415"/>
      <c r="F77" s="415"/>
      <c r="G77" s="415"/>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6"/>
    </row>
    <row r="78" spans="1:50" ht="67.5" customHeight="1" thickBot="1" x14ac:dyDescent="0.2">
      <c r="A78" s="407" t="s">
        <v>130</v>
      </c>
      <c r="B78" s="408"/>
      <c r="C78" s="408"/>
      <c r="D78" s="408"/>
      <c r="E78" s="409"/>
      <c r="F78" s="459" t="s">
        <v>618</v>
      </c>
      <c r="G78" s="460"/>
      <c r="H78" s="460"/>
      <c r="I78" s="460"/>
      <c r="J78" s="460"/>
      <c r="K78" s="460"/>
      <c r="L78" s="460"/>
      <c r="M78" s="460"/>
      <c r="N78" s="460"/>
      <c r="O78" s="460"/>
      <c r="P78" s="460"/>
      <c r="Q78" s="460"/>
      <c r="R78" s="460"/>
      <c r="S78" s="460"/>
      <c r="T78" s="460"/>
      <c r="U78" s="460"/>
      <c r="V78" s="460"/>
      <c r="W78" s="460"/>
      <c r="X78" s="460"/>
      <c r="Y78" s="460"/>
      <c r="Z78" s="460"/>
      <c r="AA78" s="460"/>
      <c r="AB78" s="460"/>
      <c r="AC78" s="460"/>
      <c r="AD78" s="460"/>
      <c r="AE78" s="460"/>
      <c r="AF78" s="460"/>
      <c r="AG78" s="460"/>
      <c r="AH78" s="460"/>
      <c r="AI78" s="460"/>
      <c r="AJ78" s="460"/>
      <c r="AK78" s="460"/>
      <c r="AL78" s="460"/>
      <c r="AM78" s="460"/>
      <c r="AN78" s="460"/>
      <c r="AO78" s="460"/>
      <c r="AP78" s="460"/>
      <c r="AQ78" s="460"/>
      <c r="AR78" s="460"/>
      <c r="AS78" s="460"/>
      <c r="AT78" s="460"/>
      <c r="AU78" s="460"/>
      <c r="AV78" s="460"/>
      <c r="AW78" s="460"/>
      <c r="AX78" s="461"/>
    </row>
    <row r="79" spans="1:50" ht="24.75" customHeight="1" x14ac:dyDescent="0.15">
      <c r="A79" s="414" t="s">
        <v>42</v>
      </c>
      <c r="B79" s="415"/>
      <c r="C79" s="415"/>
      <c r="D79" s="415"/>
      <c r="E79" s="415"/>
      <c r="F79" s="415"/>
      <c r="G79" s="415"/>
      <c r="H79" s="415"/>
      <c r="I79" s="415"/>
      <c r="J79" s="415"/>
      <c r="K79" s="415"/>
      <c r="L79" s="415"/>
      <c r="M79" s="415"/>
      <c r="N79" s="415"/>
      <c r="O79" s="415"/>
      <c r="P79" s="415"/>
      <c r="Q79" s="415"/>
      <c r="R79" s="415"/>
      <c r="S79" s="415"/>
      <c r="T79" s="415"/>
      <c r="U79" s="415"/>
      <c r="V79" s="415"/>
      <c r="W79" s="415"/>
      <c r="X79" s="415"/>
      <c r="Y79" s="415"/>
      <c r="Z79" s="415"/>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16"/>
    </row>
    <row r="80" spans="1:50" ht="70.5" customHeight="1" thickBot="1" x14ac:dyDescent="0.2">
      <c r="A80" s="407" t="s">
        <v>619</v>
      </c>
      <c r="B80" s="408"/>
      <c r="C80" s="408"/>
      <c r="D80" s="408"/>
      <c r="E80" s="409"/>
      <c r="F80" s="542" t="s">
        <v>620</v>
      </c>
      <c r="G80" s="543"/>
      <c r="H80" s="543"/>
      <c r="I80" s="543"/>
      <c r="J80" s="543"/>
      <c r="K80" s="543"/>
      <c r="L80" s="543"/>
      <c r="M80" s="543"/>
      <c r="N80" s="543"/>
      <c r="O80" s="543"/>
      <c r="P80" s="543"/>
      <c r="Q80" s="543"/>
      <c r="R80" s="543"/>
      <c r="S80" s="543"/>
      <c r="T80" s="543"/>
      <c r="U80" s="543"/>
      <c r="V80" s="543"/>
      <c r="W80" s="543"/>
      <c r="X80" s="543"/>
      <c r="Y80" s="543"/>
      <c r="Z80" s="543"/>
      <c r="AA80" s="543"/>
      <c r="AB80" s="543"/>
      <c r="AC80" s="543"/>
      <c r="AD80" s="543"/>
      <c r="AE80" s="543"/>
      <c r="AF80" s="543"/>
      <c r="AG80" s="543"/>
      <c r="AH80" s="543"/>
      <c r="AI80" s="543"/>
      <c r="AJ80" s="543"/>
      <c r="AK80" s="543"/>
      <c r="AL80" s="543"/>
      <c r="AM80" s="543"/>
      <c r="AN80" s="543"/>
      <c r="AO80" s="543"/>
      <c r="AP80" s="543"/>
      <c r="AQ80" s="543"/>
      <c r="AR80" s="543"/>
      <c r="AS80" s="543"/>
      <c r="AT80" s="543"/>
      <c r="AU80" s="543"/>
      <c r="AV80" s="543"/>
      <c r="AW80" s="543"/>
      <c r="AX80" s="544"/>
    </row>
    <row r="81" spans="1:51" ht="24.75" customHeight="1" x14ac:dyDescent="0.15">
      <c r="A81" s="448" t="s">
        <v>31</v>
      </c>
      <c r="B81" s="449"/>
      <c r="C81" s="449"/>
      <c r="D81" s="449"/>
      <c r="E81" s="449"/>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c r="AK81" s="449"/>
      <c r="AL81" s="449"/>
      <c r="AM81" s="449"/>
      <c r="AN81" s="449"/>
      <c r="AO81" s="449"/>
      <c r="AP81" s="449"/>
      <c r="AQ81" s="449"/>
      <c r="AR81" s="449"/>
      <c r="AS81" s="449"/>
      <c r="AT81" s="449"/>
      <c r="AU81" s="449"/>
      <c r="AV81" s="449"/>
      <c r="AW81" s="449"/>
      <c r="AX81" s="450"/>
    </row>
    <row r="82" spans="1:51" ht="67.5" customHeight="1" thickBot="1" x14ac:dyDescent="0.2">
      <c r="A82" s="400" t="s">
        <v>582</v>
      </c>
      <c r="B82" s="401"/>
      <c r="C82" s="401"/>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401"/>
      <c r="AM82" s="401"/>
      <c r="AN82" s="401"/>
      <c r="AO82" s="401"/>
      <c r="AP82" s="401"/>
      <c r="AQ82" s="401"/>
      <c r="AR82" s="401"/>
      <c r="AS82" s="401"/>
      <c r="AT82" s="401"/>
      <c r="AU82" s="401"/>
      <c r="AV82" s="401"/>
      <c r="AW82" s="401"/>
      <c r="AX82" s="402"/>
    </row>
    <row r="83" spans="1:51" ht="24.75" customHeight="1" x14ac:dyDescent="0.15">
      <c r="A83" s="550" t="s">
        <v>217</v>
      </c>
      <c r="B83" s="551"/>
      <c r="C83" s="551"/>
      <c r="D83" s="551"/>
      <c r="E83" s="551"/>
      <c r="F83" s="551"/>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1"/>
      <c r="AJ83" s="551"/>
      <c r="AK83" s="551"/>
      <c r="AL83" s="551"/>
      <c r="AM83" s="551"/>
      <c r="AN83" s="551"/>
      <c r="AO83" s="551"/>
      <c r="AP83" s="551"/>
      <c r="AQ83" s="551"/>
      <c r="AR83" s="551"/>
      <c r="AS83" s="551"/>
      <c r="AT83" s="551"/>
      <c r="AU83" s="551"/>
      <c r="AV83" s="551"/>
      <c r="AW83" s="551"/>
      <c r="AX83" s="552"/>
      <c r="AY83" s="10"/>
    </row>
    <row r="84" spans="1:51" ht="24.75" customHeight="1" x14ac:dyDescent="0.15">
      <c r="A84" s="120" t="s">
        <v>514</v>
      </c>
      <c r="B84" s="121"/>
      <c r="C84" s="121"/>
      <c r="D84" s="122"/>
      <c r="E84" s="71" t="s">
        <v>581</v>
      </c>
      <c r="F84" s="72"/>
      <c r="G84" s="72"/>
      <c r="H84" s="72"/>
      <c r="I84" s="72"/>
      <c r="J84" s="72"/>
      <c r="K84" s="72"/>
      <c r="L84" s="72"/>
      <c r="M84" s="72"/>
      <c r="N84" s="72"/>
      <c r="O84" s="72"/>
      <c r="P84" s="73"/>
      <c r="Q84" s="71"/>
      <c r="R84" s="72"/>
      <c r="S84" s="72"/>
      <c r="T84" s="72"/>
      <c r="U84" s="72"/>
      <c r="V84" s="72"/>
      <c r="W84" s="72"/>
      <c r="X84" s="72"/>
      <c r="Y84" s="72"/>
      <c r="Z84" s="72"/>
      <c r="AA84" s="72"/>
      <c r="AB84" s="73"/>
      <c r="AC84" s="71"/>
      <c r="AD84" s="72"/>
      <c r="AE84" s="72"/>
      <c r="AF84" s="72"/>
      <c r="AG84" s="72"/>
      <c r="AH84" s="72"/>
      <c r="AI84" s="72"/>
      <c r="AJ84" s="72"/>
      <c r="AK84" s="72"/>
      <c r="AL84" s="72"/>
      <c r="AM84" s="72"/>
      <c r="AN84" s="73"/>
      <c r="AO84" s="71"/>
      <c r="AP84" s="72"/>
      <c r="AQ84" s="72"/>
      <c r="AR84" s="72"/>
      <c r="AS84" s="72"/>
      <c r="AT84" s="72"/>
      <c r="AU84" s="72"/>
      <c r="AV84" s="72"/>
      <c r="AW84" s="72"/>
      <c r="AX84" s="74"/>
    </row>
    <row r="85" spans="1:51" ht="24.75" customHeight="1" x14ac:dyDescent="0.15">
      <c r="A85" s="75" t="s">
        <v>251</v>
      </c>
      <c r="B85" s="75"/>
      <c r="C85" s="75"/>
      <c r="D85" s="75"/>
      <c r="E85" s="71" t="s">
        <v>583</v>
      </c>
      <c r="F85" s="72"/>
      <c r="G85" s="72"/>
      <c r="H85" s="72"/>
      <c r="I85" s="72"/>
      <c r="J85" s="72"/>
      <c r="K85" s="72"/>
      <c r="L85" s="72"/>
      <c r="M85" s="72"/>
      <c r="N85" s="72"/>
      <c r="O85" s="72"/>
      <c r="P85" s="73"/>
      <c r="Q85" s="71"/>
      <c r="R85" s="72"/>
      <c r="S85" s="72"/>
      <c r="T85" s="72"/>
      <c r="U85" s="72"/>
      <c r="V85" s="72"/>
      <c r="W85" s="72"/>
      <c r="X85" s="72"/>
      <c r="Y85" s="72"/>
      <c r="Z85" s="72"/>
      <c r="AA85" s="72"/>
      <c r="AB85" s="73"/>
      <c r="AC85" s="71"/>
      <c r="AD85" s="72"/>
      <c r="AE85" s="72"/>
      <c r="AF85" s="72"/>
      <c r="AG85" s="72"/>
      <c r="AH85" s="72"/>
      <c r="AI85" s="72"/>
      <c r="AJ85" s="72"/>
      <c r="AK85" s="72"/>
      <c r="AL85" s="72"/>
      <c r="AM85" s="72"/>
      <c r="AN85" s="73"/>
      <c r="AO85" s="71"/>
      <c r="AP85" s="72"/>
      <c r="AQ85" s="72"/>
      <c r="AR85" s="72"/>
      <c r="AS85" s="72"/>
      <c r="AT85" s="72"/>
      <c r="AU85" s="72"/>
      <c r="AV85" s="72"/>
      <c r="AW85" s="72"/>
      <c r="AX85" s="74"/>
    </row>
    <row r="86" spans="1:51" ht="24.75" customHeight="1" x14ac:dyDescent="0.15">
      <c r="A86" s="75" t="s">
        <v>250</v>
      </c>
      <c r="B86" s="75"/>
      <c r="C86" s="75"/>
      <c r="D86" s="75"/>
      <c r="E86" s="71" t="s">
        <v>584</v>
      </c>
      <c r="F86" s="72"/>
      <c r="G86" s="72"/>
      <c r="H86" s="72"/>
      <c r="I86" s="72"/>
      <c r="J86" s="72"/>
      <c r="K86" s="72"/>
      <c r="L86" s="72"/>
      <c r="M86" s="72"/>
      <c r="N86" s="72"/>
      <c r="O86" s="72"/>
      <c r="P86" s="73"/>
      <c r="Q86" s="71"/>
      <c r="R86" s="72"/>
      <c r="S86" s="72"/>
      <c r="T86" s="72"/>
      <c r="U86" s="72"/>
      <c r="V86" s="72"/>
      <c r="W86" s="72"/>
      <c r="X86" s="72"/>
      <c r="Y86" s="72"/>
      <c r="Z86" s="72"/>
      <c r="AA86" s="72"/>
      <c r="AB86" s="73"/>
      <c r="AC86" s="71"/>
      <c r="AD86" s="72"/>
      <c r="AE86" s="72"/>
      <c r="AF86" s="72"/>
      <c r="AG86" s="72"/>
      <c r="AH86" s="72"/>
      <c r="AI86" s="72"/>
      <c r="AJ86" s="72"/>
      <c r="AK86" s="72"/>
      <c r="AL86" s="72"/>
      <c r="AM86" s="72"/>
      <c r="AN86" s="73"/>
      <c r="AO86" s="71"/>
      <c r="AP86" s="72"/>
      <c r="AQ86" s="72"/>
      <c r="AR86" s="72"/>
      <c r="AS86" s="72"/>
      <c r="AT86" s="72"/>
      <c r="AU86" s="72"/>
      <c r="AV86" s="72"/>
      <c r="AW86" s="72"/>
      <c r="AX86" s="74"/>
    </row>
    <row r="87" spans="1:51" ht="24.75" customHeight="1" x14ac:dyDescent="0.15">
      <c r="A87" s="75" t="s">
        <v>249</v>
      </c>
      <c r="B87" s="75"/>
      <c r="C87" s="75"/>
      <c r="D87" s="75"/>
      <c r="E87" s="71" t="s">
        <v>585</v>
      </c>
      <c r="F87" s="72"/>
      <c r="G87" s="72"/>
      <c r="H87" s="72"/>
      <c r="I87" s="72"/>
      <c r="J87" s="72"/>
      <c r="K87" s="72"/>
      <c r="L87" s="72"/>
      <c r="M87" s="72"/>
      <c r="N87" s="72"/>
      <c r="O87" s="72"/>
      <c r="P87" s="73"/>
      <c r="Q87" s="71"/>
      <c r="R87" s="72"/>
      <c r="S87" s="72"/>
      <c r="T87" s="72"/>
      <c r="U87" s="72"/>
      <c r="V87" s="72"/>
      <c r="W87" s="72"/>
      <c r="X87" s="72"/>
      <c r="Y87" s="72"/>
      <c r="Z87" s="72"/>
      <c r="AA87" s="72"/>
      <c r="AB87" s="73"/>
      <c r="AC87" s="71"/>
      <c r="AD87" s="72"/>
      <c r="AE87" s="72"/>
      <c r="AF87" s="72"/>
      <c r="AG87" s="72"/>
      <c r="AH87" s="72"/>
      <c r="AI87" s="72"/>
      <c r="AJ87" s="72"/>
      <c r="AK87" s="72"/>
      <c r="AL87" s="72"/>
      <c r="AM87" s="72"/>
      <c r="AN87" s="73"/>
      <c r="AO87" s="71"/>
      <c r="AP87" s="72"/>
      <c r="AQ87" s="72"/>
      <c r="AR87" s="72"/>
      <c r="AS87" s="72"/>
      <c r="AT87" s="72"/>
      <c r="AU87" s="72"/>
      <c r="AV87" s="72"/>
      <c r="AW87" s="72"/>
      <c r="AX87" s="74"/>
    </row>
    <row r="88" spans="1:51" ht="24.75" customHeight="1" x14ac:dyDescent="0.15">
      <c r="A88" s="75" t="s">
        <v>248</v>
      </c>
      <c r="B88" s="75"/>
      <c r="C88" s="75"/>
      <c r="D88" s="75"/>
      <c r="E88" s="71" t="s">
        <v>586</v>
      </c>
      <c r="F88" s="72"/>
      <c r="G88" s="72"/>
      <c r="H88" s="72"/>
      <c r="I88" s="72"/>
      <c r="J88" s="72"/>
      <c r="K88" s="72"/>
      <c r="L88" s="72"/>
      <c r="M88" s="72"/>
      <c r="N88" s="72"/>
      <c r="O88" s="72"/>
      <c r="P88" s="73"/>
      <c r="Q88" s="71"/>
      <c r="R88" s="72"/>
      <c r="S88" s="72"/>
      <c r="T88" s="72"/>
      <c r="U88" s="72"/>
      <c r="V88" s="72"/>
      <c r="W88" s="72"/>
      <c r="X88" s="72"/>
      <c r="Y88" s="72"/>
      <c r="Z88" s="72"/>
      <c r="AA88" s="72"/>
      <c r="AB88" s="73"/>
      <c r="AC88" s="71"/>
      <c r="AD88" s="72"/>
      <c r="AE88" s="72"/>
      <c r="AF88" s="72"/>
      <c r="AG88" s="72"/>
      <c r="AH88" s="72"/>
      <c r="AI88" s="72"/>
      <c r="AJ88" s="72"/>
      <c r="AK88" s="72"/>
      <c r="AL88" s="72"/>
      <c r="AM88" s="72"/>
      <c r="AN88" s="73"/>
      <c r="AO88" s="71"/>
      <c r="AP88" s="72"/>
      <c r="AQ88" s="72"/>
      <c r="AR88" s="72"/>
      <c r="AS88" s="72"/>
      <c r="AT88" s="72"/>
      <c r="AU88" s="72"/>
      <c r="AV88" s="72"/>
      <c r="AW88" s="72"/>
      <c r="AX88" s="74"/>
    </row>
    <row r="89" spans="1:51" ht="24.75" customHeight="1" x14ac:dyDescent="0.15">
      <c r="A89" s="75" t="s">
        <v>247</v>
      </c>
      <c r="B89" s="75"/>
      <c r="C89" s="75"/>
      <c r="D89" s="75"/>
      <c r="E89" s="71" t="s">
        <v>587</v>
      </c>
      <c r="F89" s="72"/>
      <c r="G89" s="72"/>
      <c r="H89" s="72"/>
      <c r="I89" s="72"/>
      <c r="J89" s="72"/>
      <c r="K89" s="72"/>
      <c r="L89" s="72"/>
      <c r="M89" s="72"/>
      <c r="N89" s="72"/>
      <c r="O89" s="72"/>
      <c r="P89" s="73"/>
      <c r="Q89" s="71"/>
      <c r="R89" s="72"/>
      <c r="S89" s="72"/>
      <c r="T89" s="72"/>
      <c r="U89" s="72"/>
      <c r="V89" s="72"/>
      <c r="W89" s="72"/>
      <c r="X89" s="72"/>
      <c r="Y89" s="72"/>
      <c r="Z89" s="72"/>
      <c r="AA89" s="72"/>
      <c r="AB89" s="73"/>
      <c r="AC89" s="71"/>
      <c r="AD89" s="72"/>
      <c r="AE89" s="72"/>
      <c r="AF89" s="72"/>
      <c r="AG89" s="72"/>
      <c r="AH89" s="72"/>
      <c r="AI89" s="72"/>
      <c r="AJ89" s="72"/>
      <c r="AK89" s="72"/>
      <c r="AL89" s="72"/>
      <c r="AM89" s="72"/>
      <c r="AN89" s="73"/>
      <c r="AO89" s="71"/>
      <c r="AP89" s="72"/>
      <c r="AQ89" s="72"/>
      <c r="AR89" s="72"/>
      <c r="AS89" s="72"/>
      <c r="AT89" s="72"/>
      <c r="AU89" s="72"/>
      <c r="AV89" s="72"/>
      <c r="AW89" s="72"/>
      <c r="AX89" s="74"/>
    </row>
    <row r="90" spans="1:51" ht="24.75" customHeight="1" x14ac:dyDescent="0.15">
      <c r="A90" s="75" t="s">
        <v>246</v>
      </c>
      <c r="B90" s="75"/>
      <c r="C90" s="75"/>
      <c r="D90" s="75"/>
      <c r="E90" s="71" t="s">
        <v>588</v>
      </c>
      <c r="F90" s="72"/>
      <c r="G90" s="72"/>
      <c r="H90" s="72"/>
      <c r="I90" s="72"/>
      <c r="J90" s="72"/>
      <c r="K90" s="72"/>
      <c r="L90" s="72"/>
      <c r="M90" s="72"/>
      <c r="N90" s="72"/>
      <c r="O90" s="72"/>
      <c r="P90" s="73"/>
      <c r="Q90" s="71"/>
      <c r="R90" s="72"/>
      <c r="S90" s="72"/>
      <c r="T90" s="72"/>
      <c r="U90" s="72"/>
      <c r="V90" s="72"/>
      <c r="W90" s="72"/>
      <c r="X90" s="72"/>
      <c r="Y90" s="72"/>
      <c r="Z90" s="72"/>
      <c r="AA90" s="72"/>
      <c r="AB90" s="73"/>
      <c r="AC90" s="71"/>
      <c r="AD90" s="72"/>
      <c r="AE90" s="72"/>
      <c r="AF90" s="72"/>
      <c r="AG90" s="72"/>
      <c r="AH90" s="72"/>
      <c r="AI90" s="72"/>
      <c r="AJ90" s="72"/>
      <c r="AK90" s="72"/>
      <c r="AL90" s="72"/>
      <c r="AM90" s="72"/>
      <c r="AN90" s="73"/>
      <c r="AO90" s="71"/>
      <c r="AP90" s="72"/>
      <c r="AQ90" s="72"/>
      <c r="AR90" s="72"/>
      <c r="AS90" s="72"/>
      <c r="AT90" s="72"/>
      <c r="AU90" s="72"/>
      <c r="AV90" s="72"/>
      <c r="AW90" s="72"/>
      <c r="AX90" s="74"/>
    </row>
    <row r="91" spans="1:51" ht="24.75" customHeight="1" x14ac:dyDescent="0.15">
      <c r="A91" s="75" t="s">
        <v>245</v>
      </c>
      <c r="B91" s="75"/>
      <c r="C91" s="75"/>
      <c r="D91" s="75"/>
      <c r="E91" s="71" t="s">
        <v>587</v>
      </c>
      <c r="F91" s="72"/>
      <c r="G91" s="72"/>
      <c r="H91" s="72"/>
      <c r="I91" s="72"/>
      <c r="J91" s="72"/>
      <c r="K91" s="72"/>
      <c r="L91" s="72"/>
      <c r="M91" s="72"/>
      <c r="N91" s="72"/>
      <c r="O91" s="72"/>
      <c r="P91" s="73"/>
      <c r="Q91" s="71"/>
      <c r="R91" s="72"/>
      <c r="S91" s="72"/>
      <c r="T91" s="72"/>
      <c r="U91" s="72"/>
      <c r="V91" s="72"/>
      <c r="W91" s="72"/>
      <c r="X91" s="72"/>
      <c r="Y91" s="72"/>
      <c r="Z91" s="72"/>
      <c r="AA91" s="72"/>
      <c r="AB91" s="73"/>
      <c r="AC91" s="71"/>
      <c r="AD91" s="72"/>
      <c r="AE91" s="72"/>
      <c r="AF91" s="72"/>
      <c r="AG91" s="72"/>
      <c r="AH91" s="72"/>
      <c r="AI91" s="72"/>
      <c r="AJ91" s="72"/>
      <c r="AK91" s="72"/>
      <c r="AL91" s="72"/>
      <c r="AM91" s="72"/>
      <c r="AN91" s="73"/>
      <c r="AO91" s="71"/>
      <c r="AP91" s="72"/>
      <c r="AQ91" s="72"/>
      <c r="AR91" s="72"/>
      <c r="AS91" s="72"/>
      <c r="AT91" s="72"/>
      <c r="AU91" s="72"/>
      <c r="AV91" s="72"/>
      <c r="AW91" s="72"/>
      <c r="AX91" s="74"/>
    </row>
    <row r="92" spans="1:51" ht="24.75" customHeight="1" x14ac:dyDescent="0.15">
      <c r="A92" s="75" t="s">
        <v>244</v>
      </c>
      <c r="B92" s="75"/>
      <c r="C92" s="75"/>
      <c r="D92" s="75"/>
      <c r="E92" s="80" t="s">
        <v>589</v>
      </c>
      <c r="F92" s="81"/>
      <c r="G92" s="81"/>
      <c r="H92" s="81"/>
      <c r="I92" s="81"/>
      <c r="J92" s="81"/>
      <c r="K92" s="81"/>
      <c r="L92" s="81"/>
      <c r="M92" s="81"/>
      <c r="N92" s="81"/>
      <c r="O92" s="81"/>
      <c r="P92" s="82"/>
      <c r="Q92" s="80"/>
      <c r="R92" s="81"/>
      <c r="S92" s="81"/>
      <c r="T92" s="81"/>
      <c r="U92" s="81"/>
      <c r="V92" s="81"/>
      <c r="W92" s="81"/>
      <c r="X92" s="81"/>
      <c r="Y92" s="81"/>
      <c r="Z92" s="81"/>
      <c r="AA92" s="81"/>
      <c r="AB92" s="82"/>
      <c r="AC92" s="80"/>
      <c r="AD92" s="81"/>
      <c r="AE92" s="81"/>
      <c r="AF92" s="81"/>
      <c r="AG92" s="81"/>
      <c r="AH92" s="81"/>
      <c r="AI92" s="81"/>
      <c r="AJ92" s="81"/>
      <c r="AK92" s="81"/>
      <c r="AL92" s="81"/>
      <c r="AM92" s="81"/>
      <c r="AN92" s="82"/>
      <c r="AO92" s="71"/>
      <c r="AP92" s="72"/>
      <c r="AQ92" s="72"/>
      <c r="AR92" s="72"/>
      <c r="AS92" s="72"/>
      <c r="AT92" s="72"/>
      <c r="AU92" s="72"/>
      <c r="AV92" s="72"/>
      <c r="AW92" s="72"/>
      <c r="AX92" s="74"/>
    </row>
    <row r="93" spans="1:51" ht="24.75" customHeight="1" x14ac:dyDescent="0.15">
      <c r="A93" s="75" t="s">
        <v>388</v>
      </c>
      <c r="B93" s="75"/>
      <c r="C93" s="75"/>
      <c r="D93" s="75"/>
      <c r="E93" s="78" t="s">
        <v>554</v>
      </c>
      <c r="F93" s="79"/>
      <c r="G93" s="79"/>
      <c r="H93" s="67" t="str">
        <f>IF(E93="","","-")</f>
        <v>-</v>
      </c>
      <c r="I93" s="79"/>
      <c r="J93" s="79"/>
      <c r="K93" s="67" t="str">
        <f>IF(I93="","","-")</f>
        <v/>
      </c>
      <c r="L93" s="70">
        <v>149</v>
      </c>
      <c r="M93" s="70"/>
      <c r="N93" s="67" t="str">
        <f>IF(O93="","","-")</f>
        <v/>
      </c>
      <c r="O93" s="76"/>
      <c r="P93" s="77"/>
      <c r="Q93" s="78"/>
      <c r="R93" s="79"/>
      <c r="S93" s="79"/>
      <c r="T93" s="67" t="str">
        <f>IF(Q93="","","-")</f>
        <v/>
      </c>
      <c r="U93" s="79"/>
      <c r="V93" s="79"/>
      <c r="W93" s="67" t="str">
        <f>IF(U93="","","-")</f>
        <v/>
      </c>
      <c r="X93" s="70"/>
      <c r="Y93" s="70"/>
      <c r="Z93" s="67" t="str">
        <f>IF(AA93="","","-")</f>
        <v/>
      </c>
      <c r="AA93" s="76"/>
      <c r="AB93" s="77"/>
      <c r="AC93" s="78"/>
      <c r="AD93" s="79"/>
      <c r="AE93" s="79"/>
      <c r="AF93" s="67" t="str">
        <f>IF(AC93="","","-")</f>
        <v/>
      </c>
      <c r="AG93" s="79"/>
      <c r="AH93" s="79"/>
      <c r="AI93" s="67" t="str">
        <f>IF(AG93="","","-")</f>
        <v/>
      </c>
      <c r="AJ93" s="70"/>
      <c r="AK93" s="70"/>
      <c r="AL93" s="67" t="str">
        <f>IF(AM93="","","-")</f>
        <v/>
      </c>
      <c r="AM93" s="76"/>
      <c r="AN93" s="77"/>
      <c r="AO93" s="78"/>
      <c r="AP93" s="79"/>
      <c r="AQ93" s="67" t="str">
        <f>IF(AO93="","","-")</f>
        <v/>
      </c>
      <c r="AR93" s="79"/>
      <c r="AS93" s="79"/>
      <c r="AT93" s="67" t="str">
        <f>IF(AR93="","","-")</f>
        <v/>
      </c>
      <c r="AU93" s="70"/>
      <c r="AV93" s="70"/>
      <c r="AW93" s="67" t="str">
        <f>IF(AX93="","","-")</f>
        <v/>
      </c>
      <c r="AX93" s="69"/>
    </row>
    <row r="94" spans="1:51" ht="24.75" customHeight="1" x14ac:dyDescent="0.15">
      <c r="A94" s="75" t="s">
        <v>356</v>
      </c>
      <c r="B94" s="75"/>
      <c r="C94" s="75"/>
      <c r="D94" s="75"/>
      <c r="E94" s="78" t="s">
        <v>554</v>
      </c>
      <c r="F94" s="79"/>
      <c r="G94" s="79"/>
      <c r="H94" s="67" t="str">
        <f>IF(E94="","","-")</f>
        <v>-</v>
      </c>
      <c r="I94" s="79"/>
      <c r="J94" s="79"/>
      <c r="K94" s="67" t="str">
        <f>IF(I94="","","-")</f>
        <v/>
      </c>
      <c r="L94" s="70">
        <v>155</v>
      </c>
      <c r="M94" s="70"/>
      <c r="N94" s="67" t="str">
        <f>IF(O94="","","-")</f>
        <v/>
      </c>
      <c r="O94" s="76"/>
      <c r="P94" s="77"/>
      <c r="Q94" s="78"/>
      <c r="R94" s="79"/>
      <c r="S94" s="79"/>
      <c r="T94" s="67" t="str">
        <f>IF(Q94="","","-")</f>
        <v/>
      </c>
      <c r="U94" s="79"/>
      <c r="V94" s="79"/>
      <c r="W94" s="67" t="str">
        <f>IF(U94="","","-")</f>
        <v/>
      </c>
      <c r="X94" s="70"/>
      <c r="Y94" s="70"/>
      <c r="Z94" s="67" t="str">
        <f>IF(AA94="","","-")</f>
        <v/>
      </c>
      <c r="AA94" s="76"/>
      <c r="AB94" s="77"/>
      <c r="AC94" s="78"/>
      <c r="AD94" s="79"/>
      <c r="AE94" s="79"/>
      <c r="AF94" s="67" t="str">
        <f>IF(AC94="","","-")</f>
        <v/>
      </c>
      <c r="AG94" s="79"/>
      <c r="AH94" s="79"/>
      <c r="AI94" s="67" t="str">
        <f>IF(AG94="","","-")</f>
        <v/>
      </c>
      <c r="AJ94" s="70"/>
      <c r="AK94" s="70"/>
      <c r="AL94" s="67" t="str">
        <f>IF(AM94="","","-")</f>
        <v/>
      </c>
      <c r="AM94" s="76"/>
      <c r="AN94" s="77"/>
      <c r="AO94" s="78"/>
      <c r="AP94" s="79"/>
      <c r="AQ94" s="67" t="str">
        <f>IF(AO94="","","-")</f>
        <v/>
      </c>
      <c r="AR94" s="79"/>
      <c r="AS94" s="79"/>
      <c r="AT94" s="67" t="str">
        <f>IF(AR94="","","-")</f>
        <v/>
      </c>
      <c r="AU94" s="70"/>
      <c r="AV94" s="70"/>
      <c r="AW94" s="67" t="str">
        <f>IF(AX94="","","-")</f>
        <v/>
      </c>
      <c r="AX94" s="69"/>
    </row>
    <row r="95" spans="1:51" ht="28.35" customHeight="1" x14ac:dyDescent="0.15">
      <c r="A95" s="86" t="s">
        <v>238</v>
      </c>
      <c r="B95" s="87"/>
      <c r="C95" s="87"/>
      <c r="D95" s="87"/>
      <c r="E95" s="87"/>
      <c r="F95" s="88"/>
      <c r="G95" s="54" t="s">
        <v>550</v>
      </c>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1" ht="15.75" customHeight="1" x14ac:dyDescent="0.15">
      <c r="A96" s="86"/>
      <c r="B96" s="87"/>
      <c r="C96" s="87"/>
      <c r="D96" s="87"/>
      <c r="E96" s="87"/>
      <c r="F96" s="88"/>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86"/>
      <c r="B97" s="87"/>
      <c r="C97" s="87"/>
      <c r="D97" s="87"/>
      <c r="E97" s="87"/>
      <c r="F97" s="88"/>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86"/>
      <c r="B98" s="87"/>
      <c r="C98" s="87"/>
      <c r="D98" s="87"/>
      <c r="E98" s="87"/>
      <c r="F98" s="88"/>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17.25" customHeight="1" x14ac:dyDescent="0.15">
      <c r="A99" s="86"/>
      <c r="B99" s="87"/>
      <c r="C99" s="87"/>
      <c r="D99" s="87"/>
      <c r="E99" s="87"/>
      <c r="F99" s="8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17.25" customHeight="1" x14ac:dyDescent="0.15">
      <c r="A100" s="86"/>
      <c r="B100" s="87"/>
      <c r="C100" s="87"/>
      <c r="D100" s="87"/>
      <c r="E100" s="87"/>
      <c r="F100" s="8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17.25" customHeight="1" x14ac:dyDescent="0.15">
      <c r="A101" s="86"/>
      <c r="B101" s="87"/>
      <c r="C101" s="87"/>
      <c r="D101" s="87"/>
      <c r="E101" s="87"/>
      <c r="F101" s="8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17.25" customHeight="1" x14ac:dyDescent="0.15">
      <c r="A102" s="86"/>
      <c r="B102" s="87"/>
      <c r="C102" s="87"/>
      <c r="D102" s="87"/>
      <c r="E102" s="87"/>
      <c r="F102" s="8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86"/>
      <c r="B103" s="87"/>
      <c r="C103" s="87"/>
      <c r="D103" s="87"/>
      <c r="E103" s="87"/>
      <c r="F103" s="8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86"/>
      <c r="B104" s="87"/>
      <c r="C104" s="87"/>
      <c r="D104" s="87"/>
      <c r="E104" s="87"/>
      <c r="F104" s="8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86"/>
      <c r="B105" s="87"/>
      <c r="C105" s="87"/>
      <c r="D105" s="87"/>
      <c r="E105" s="87"/>
      <c r="F105" s="8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86"/>
      <c r="B106" s="87"/>
      <c r="C106" s="87"/>
      <c r="D106" s="87"/>
      <c r="E106" s="87"/>
      <c r="F106" s="8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86"/>
      <c r="B107" s="87"/>
      <c r="C107" s="87"/>
      <c r="D107" s="87"/>
      <c r="E107" s="87"/>
      <c r="F107" s="8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18.75" customHeight="1" x14ac:dyDescent="0.15">
      <c r="A108" s="86"/>
      <c r="B108" s="87"/>
      <c r="C108" s="87"/>
      <c r="D108" s="87"/>
      <c r="E108" s="87"/>
      <c r="F108" s="8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18.75" customHeight="1" x14ac:dyDescent="0.15">
      <c r="A109" s="86"/>
      <c r="B109" s="87"/>
      <c r="C109" s="87"/>
      <c r="D109" s="87"/>
      <c r="E109" s="87"/>
      <c r="F109" s="8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18.75" customHeight="1" x14ac:dyDescent="0.15">
      <c r="A110" s="86"/>
      <c r="B110" s="87"/>
      <c r="C110" s="87"/>
      <c r="D110" s="87"/>
      <c r="E110" s="87"/>
      <c r="F110" s="8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18.75" customHeight="1" x14ac:dyDescent="0.15">
      <c r="A111" s="86"/>
      <c r="B111" s="87"/>
      <c r="C111" s="87"/>
      <c r="D111" s="87"/>
      <c r="E111" s="87"/>
      <c r="F111" s="8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18.75" customHeight="1" x14ac:dyDescent="0.15">
      <c r="A112" s="86"/>
      <c r="B112" s="87"/>
      <c r="C112" s="87"/>
      <c r="D112" s="87"/>
      <c r="E112" s="87"/>
      <c r="F112" s="8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18.75" customHeight="1" x14ac:dyDescent="0.15">
      <c r="A113" s="86"/>
      <c r="B113" s="87"/>
      <c r="C113" s="87"/>
      <c r="D113" s="87"/>
      <c r="E113" s="87"/>
      <c r="F113" s="88"/>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18.75" customHeight="1" thickBot="1" x14ac:dyDescent="0.2">
      <c r="A114" s="86"/>
      <c r="B114" s="87"/>
      <c r="C114" s="87"/>
      <c r="D114" s="87"/>
      <c r="E114" s="87"/>
      <c r="F114" s="88"/>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9.25" customHeight="1" x14ac:dyDescent="0.15">
      <c r="A115" s="536" t="s">
        <v>240</v>
      </c>
      <c r="B115" s="537"/>
      <c r="C115" s="537"/>
      <c r="D115" s="537"/>
      <c r="E115" s="537"/>
      <c r="F115" s="538"/>
      <c r="G115" s="262" t="s">
        <v>590</v>
      </c>
      <c r="H115" s="263"/>
      <c r="I115" s="263"/>
      <c r="J115" s="263"/>
      <c r="K115" s="263"/>
      <c r="L115" s="263"/>
      <c r="M115" s="263"/>
      <c r="N115" s="263"/>
      <c r="O115" s="263"/>
      <c r="P115" s="263"/>
      <c r="Q115" s="263"/>
      <c r="R115" s="263"/>
      <c r="S115" s="263"/>
      <c r="T115" s="263"/>
      <c r="U115" s="263"/>
      <c r="V115" s="263"/>
      <c r="W115" s="263"/>
      <c r="X115" s="263"/>
      <c r="Y115" s="263"/>
      <c r="Z115" s="263"/>
      <c r="AA115" s="263"/>
      <c r="AB115" s="264"/>
      <c r="AC115" s="262" t="s">
        <v>601</v>
      </c>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5"/>
    </row>
    <row r="116" spans="1:50" ht="18.399999999999999" customHeight="1" x14ac:dyDescent="0.15">
      <c r="A116" s="348"/>
      <c r="B116" s="539"/>
      <c r="C116" s="539"/>
      <c r="D116" s="539"/>
      <c r="E116" s="539"/>
      <c r="F116" s="540"/>
      <c r="G116" s="266" t="s">
        <v>15</v>
      </c>
      <c r="H116" s="267"/>
      <c r="I116" s="267"/>
      <c r="J116" s="267"/>
      <c r="K116" s="267"/>
      <c r="L116" s="268" t="s">
        <v>16</v>
      </c>
      <c r="M116" s="267"/>
      <c r="N116" s="267"/>
      <c r="O116" s="267"/>
      <c r="P116" s="267"/>
      <c r="Q116" s="267"/>
      <c r="R116" s="267"/>
      <c r="S116" s="267"/>
      <c r="T116" s="267"/>
      <c r="U116" s="267"/>
      <c r="V116" s="267"/>
      <c r="W116" s="267"/>
      <c r="X116" s="269"/>
      <c r="Y116" s="259" t="s">
        <v>17</v>
      </c>
      <c r="Z116" s="260"/>
      <c r="AA116" s="260"/>
      <c r="AB116" s="270"/>
      <c r="AC116" s="266" t="s">
        <v>15</v>
      </c>
      <c r="AD116" s="267"/>
      <c r="AE116" s="267"/>
      <c r="AF116" s="267"/>
      <c r="AG116" s="267"/>
      <c r="AH116" s="268" t="s">
        <v>16</v>
      </c>
      <c r="AI116" s="267"/>
      <c r="AJ116" s="267"/>
      <c r="AK116" s="267"/>
      <c r="AL116" s="267"/>
      <c r="AM116" s="267"/>
      <c r="AN116" s="267"/>
      <c r="AO116" s="267"/>
      <c r="AP116" s="267"/>
      <c r="AQ116" s="267"/>
      <c r="AR116" s="267"/>
      <c r="AS116" s="267"/>
      <c r="AT116" s="269"/>
      <c r="AU116" s="259" t="s">
        <v>17</v>
      </c>
      <c r="AV116" s="260"/>
      <c r="AW116" s="260"/>
      <c r="AX116" s="261"/>
    </row>
    <row r="117" spans="1:50" ht="43.5" customHeight="1" x14ac:dyDescent="0.15">
      <c r="A117" s="348"/>
      <c r="B117" s="539"/>
      <c r="C117" s="539"/>
      <c r="D117" s="539"/>
      <c r="E117" s="539"/>
      <c r="F117" s="540"/>
      <c r="G117" s="271" t="s">
        <v>559</v>
      </c>
      <c r="H117" s="272"/>
      <c r="I117" s="272"/>
      <c r="J117" s="272"/>
      <c r="K117" s="273"/>
      <c r="L117" s="274" t="s">
        <v>591</v>
      </c>
      <c r="M117" s="275"/>
      <c r="N117" s="275"/>
      <c r="O117" s="275"/>
      <c r="P117" s="275"/>
      <c r="Q117" s="275"/>
      <c r="R117" s="275"/>
      <c r="S117" s="275"/>
      <c r="T117" s="275"/>
      <c r="U117" s="275"/>
      <c r="V117" s="275"/>
      <c r="W117" s="275"/>
      <c r="X117" s="276"/>
      <c r="Y117" s="277">
        <v>6.1</v>
      </c>
      <c r="Z117" s="278"/>
      <c r="AA117" s="278"/>
      <c r="AB117" s="349"/>
      <c r="AC117" s="271" t="s">
        <v>600</v>
      </c>
      <c r="AD117" s="272"/>
      <c r="AE117" s="272"/>
      <c r="AF117" s="272"/>
      <c r="AG117" s="273"/>
      <c r="AH117" s="274" t="s">
        <v>602</v>
      </c>
      <c r="AI117" s="275"/>
      <c r="AJ117" s="275"/>
      <c r="AK117" s="275"/>
      <c r="AL117" s="275"/>
      <c r="AM117" s="275"/>
      <c r="AN117" s="275"/>
      <c r="AO117" s="275"/>
      <c r="AP117" s="275"/>
      <c r="AQ117" s="275"/>
      <c r="AR117" s="275"/>
      <c r="AS117" s="275"/>
      <c r="AT117" s="276"/>
      <c r="AU117" s="277">
        <v>54.6</v>
      </c>
      <c r="AV117" s="278"/>
      <c r="AW117" s="278"/>
      <c r="AX117" s="279"/>
    </row>
    <row r="118" spans="1:50" ht="30" customHeight="1" x14ac:dyDescent="0.15">
      <c r="A118" s="348"/>
      <c r="B118" s="539"/>
      <c r="C118" s="539"/>
      <c r="D118" s="539"/>
      <c r="E118" s="539"/>
      <c r="F118" s="540"/>
      <c r="G118" s="230" t="s">
        <v>18</v>
      </c>
      <c r="H118" s="231"/>
      <c r="I118" s="231"/>
      <c r="J118" s="231"/>
      <c r="K118" s="231"/>
      <c r="L118" s="232"/>
      <c r="M118" s="233"/>
      <c r="N118" s="233"/>
      <c r="O118" s="233"/>
      <c r="P118" s="233"/>
      <c r="Q118" s="233"/>
      <c r="R118" s="233"/>
      <c r="S118" s="233"/>
      <c r="T118" s="233"/>
      <c r="U118" s="233"/>
      <c r="V118" s="233"/>
      <c r="W118" s="233"/>
      <c r="X118" s="234"/>
      <c r="Y118" s="235">
        <f>SUM(Y117:AB117)</f>
        <v>6.1</v>
      </c>
      <c r="Z118" s="236"/>
      <c r="AA118" s="236"/>
      <c r="AB118" s="237"/>
      <c r="AC118" s="230" t="s">
        <v>18</v>
      </c>
      <c r="AD118" s="231"/>
      <c r="AE118" s="231"/>
      <c r="AF118" s="231"/>
      <c r="AG118" s="231"/>
      <c r="AH118" s="232"/>
      <c r="AI118" s="233"/>
      <c r="AJ118" s="233"/>
      <c r="AK118" s="233"/>
      <c r="AL118" s="233"/>
      <c r="AM118" s="233"/>
      <c r="AN118" s="233"/>
      <c r="AO118" s="233"/>
      <c r="AP118" s="233"/>
      <c r="AQ118" s="233"/>
      <c r="AR118" s="233"/>
      <c r="AS118" s="233"/>
      <c r="AT118" s="234"/>
      <c r="AU118" s="235">
        <f>SUM(AU117:AX117)</f>
        <v>54.6</v>
      </c>
      <c r="AV118" s="236"/>
      <c r="AW118" s="236"/>
      <c r="AX118" s="238"/>
    </row>
    <row r="119" spans="1:50" ht="24.75"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0" ht="24.75" customHeight="1" x14ac:dyDescent="0.15"/>
    <row r="121" spans="1:50" ht="24.75" customHeight="1" x14ac:dyDescent="0.15">
      <c r="A121" s="9"/>
      <c r="B121" s="1" t="s">
        <v>25</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0" ht="24.75" customHeight="1" x14ac:dyDescent="0.15">
      <c r="A122" s="9"/>
      <c r="B122" s="36" t="s">
        <v>221</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0" ht="58.5" customHeight="1" x14ac:dyDescent="0.15">
      <c r="A123" s="203"/>
      <c r="B123" s="203"/>
      <c r="C123" s="203" t="s">
        <v>24</v>
      </c>
      <c r="D123" s="203"/>
      <c r="E123" s="203"/>
      <c r="F123" s="203"/>
      <c r="G123" s="203"/>
      <c r="H123" s="203"/>
      <c r="I123" s="203"/>
      <c r="J123" s="180" t="s">
        <v>183</v>
      </c>
      <c r="K123" s="75"/>
      <c r="L123" s="75"/>
      <c r="M123" s="75"/>
      <c r="N123" s="75"/>
      <c r="O123" s="75"/>
      <c r="P123" s="199" t="s">
        <v>172</v>
      </c>
      <c r="Q123" s="199"/>
      <c r="R123" s="199"/>
      <c r="S123" s="199"/>
      <c r="T123" s="199"/>
      <c r="U123" s="199"/>
      <c r="V123" s="199"/>
      <c r="W123" s="199"/>
      <c r="X123" s="199"/>
      <c r="Y123" s="201" t="s">
        <v>182</v>
      </c>
      <c r="Z123" s="202"/>
      <c r="AA123" s="202"/>
      <c r="AB123" s="202"/>
      <c r="AC123" s="180" t="s">
        <v>209</v>
      </c>
      <c r="AD123" s="180"/>
      <c r="AE123" s="180"/>
      <c r="AF123" s="180"/>
      <c r="AG123" s="180"/>
      <c r="AH123" s="201" t="s">
        <v>226</v>
      </c>
      <c r="AI123" s="203"/>
      <c r="AJ123" s="203"/>
      <c r="AK123" s="203"/>
      <c r="AL123" s="203" t="s">
        <v>19</v>
      </c>
      <c r="AM123" s="203"/>
      <c r="AN123" s="203"/>
      <c r="AO123" s="246"/>
      <c r="AP123" s="247" t="s">
        <v>184</v>
      </c>
      <c r="AQ123" s="247"/>
      <c r="AR123" s="247"/>
      <c r="AS123" s="247"/>
      <c r="AT123" s="247"/>
      <c r="AU123" s="247"/>
      <c r="AV123" s="247"/>
      <c r="AW123" s="247"/>
      <c r="AX123" s="247"/>
    </row>
    <row r="124" spans="1:50" ht="30" customHeight="1" x14ac:dyDescent="0.15">
      <c r="A124" s="229">
        <v>1</v>
      </c>
      <c r="B124" s="229">
        <v>1</v>
      </c>
      <c r="C124" s="244" t="s">
        <v>592</v>
      </c>
      <c r="D124" s="239"/>
      <c r="E124" s="239"/>
      <c r="F124" s="239"/>
      <c r="G124" s="239"/>
      <c r="H124" s="239"/>
      <c r="I124" s="239"/>
      <c r="J124" s="240">
        <v>1020001015795</v>
      </c>
      <c r="K124" s="241"/>
      <c r="L124" s="241"/>
      <c r="M124" s="241"/>
      <c r="N124" s="241"/>
      <c r="O124" s="241"/>
      <c r="P124" s="245" t="s">
        <v>591</v>
      </c>
      <c r="Q124" s="186"/>
      <c r="R124" s="186"/>
      <c r="S124" s="186"/>
      <c r="T124" s="186"/>
      <c r="U124" s="186"/>
      <c r="V124" s="186"/>
      <c r="W124" s="186"/>
      <c r="X124" s="186"/>
      <c r="Y124" s="187">
        <v>6.1</v>
      </c>
      <c r="Z124" s="188"/>
      <c r="AA124" s="188"/>
      <c r="AB124" s="189"/>
      <c r="AC124" s="191" t="s">
        <v>228</v>
      </c>
      <c r="AD124" s="192"/>
      <c r="AE124" s="192"/>
      <c r="AF124" s="192"/>
      <c r="AG124" s="192"/>
      <c r="AH124" s="242">
        <v>1</v>
      </c>
      <c r="AI124" s="243"/>
      <c r="AJ124" s="243"/>
      <c r="AK124" s="243"/>
      <c r="AL124" s="193" t="s">
        <v>558</v>
      </c>
      <c r="AM124" s="194"/>
      <c r="AN124" s="194"/>
      <c r="AO124" s="195"/>
      <c r="AP124" s="190" t="s">
        <v>558</v>
      </c>
      <c r="AQ124" s="190"/>
      <c r="AR124" s="190"/>
      <c r="AS124" s="190"/>
      <c r="AT124" s="190"/>
      <c r="AU124" s="190"/>
      <c r="AV124" s="190"/>
      <c r="AW124" s="190"/>
      <c r="AX124" s="190"/>
    </row>
    <row r="125" spans="1:50" ht="24.75" customHeight="1" x14ac:dyDescent="0.15">
      <c r="A125" s="40"/>
      <c r="B125" s="40"/>
      <c r="C125" s="40"/>
      <c r="D125" s="40"/>
      <c r="E125" s="40"/>
      <c r="F125" s="40"/>
      <c r="G125" s="40"/>
      <c r="H125" s="40"/>
      <c r="I125" s="40"/>
      <c r="J125" s="41"/>
      <c r="K125" s="41"/>
      <c r="L125" s="41"/>
      <c r="M125" s="41"/>
      <c r="N125" s="41"/>
      <c r="O125" s="41"/>
      <c r="P125" s="42"/>
      <c r="Q125" s="42"/>
      <c r="R125" s="42"/>
      <c r="S125" s="42"/>
      <c r="T125" s="42"/>
      <c r="U125" s="42"/>
      <c r="V125" s="42"/>
      <c r="W125" s="42"/>
      <c r="X125" s="42"/>
      <c r="Y125" s="43"/>
      <c r="Z125" s="43"/>
      <c r="AA125" s="43"/>
      <c r="AB125" s="43"/>
      <c r="AC125" s="43"/>
      <c r="AD125" s="43"/>
      <c r="AE125" s="43"/>
      <c r="AF125" s="43"/>
      <c r="AG125" s="43"/>
      <c r="AH125" s="43"/>
      <c r="AI125" s="43"/>
      <c r="AJ125" s="43"/>
      <c r="AK125" s="43"/>
      <c r="AL125" s="43"/>
      <c r="AM125" s="43"/>
      <c r="AN125" s="43"/>
      <c r="AO125" s="43"/>
      <c r="AP125" s="42"/>
      <c r="AQ125" s="42"/>
      <c r="AR125" s="42"/>
      <c r="AS125" s="42"/>
      <c r="AT125" s="42"/>
      <c r="AU125" s="42"/>
      <c r="AV125" s="42"/>
      <c r="AW125" s="42"/>
      <c r="AX125" s="42"/>
    </row>
    <row r="126" spans="1:50" ht="24.75" customHeight="1" x14ac:dyDescent="0.15">
      <c r="A126" s="40"/>
      <c r="B126" s="44" t="s">
        <v>168</v>
      </c>
      <c r="C126" s="40"/>
      <c r="D126" s="40"/>
      <c r="E126" s="40"/>
      <c r="F126" s="40"/>
      <c r="G126" s="40"/>
      <c r="H126" s="40"/>
      <c r="I126" s="40"/>
      <c r="J126" s="40"/>
      <c r="K126" s="40"/>
      <c r="L126" s="40"/>
      <c r="M126" s="40"/>
      <c r="N126" s="40"/>
      <c r="O126" s="40"/>
      <c r="P126" s="45"/>
      <c r="Q126" s="45"/>
      <c r="R126" s="45"/>
      <c r="S126" s="45"/>
      <c r="T126" s="45"/>
      <c r="U126" s="45"/>
      <c r="V126" s="45"/>
      <c r="W126" s="45"/>
      <c r="X126" s="45"/>
      <c r="Y126" s="46"/>
      <c r="Z126" s="46"/>
      <c r="AA126" s="46"/>
      <c r="AB126" s="46"/>
      <c r="AC126" s="46"/>
      <c r="AD126" s="46"/>
      <c r="AE126" s="46"/>
      <c r="AF126" s="46"/>
      <c r="AG126" s="46"/>
      <c r="AH126" s="46"/>
      <c r="AI126" s="46"/>
      <c r="AJ126" s="46"/>
      <c r="AK126" s="46"/>
      <c r="AL126" s="46"/>
      <c r="AM126" s="46"/>
      <c r="AN126" s="46"/>
      <c r="AO126" s="46"/>
      <c r="AP126" s="45"/>
      <c r="AQ126" s="45"/>
      <c r="AR126" s="45"/>
      <c r="AS126" s="45"/>
      <c r="AT126" s="45"/>
      <c r="AU126" s="45"/>
      <c r="AV126" s="45"/>
      <c r="AW126" s="45"/>
      <c r="AX126" s="45"/>
    </row>
    <row r="127" spans="1:50" ht="58.5" customHeight="1" x14ac:dyDescent="0.15">
      <c r="A127" s="203"/>
      <c r="B127" s="203"/>
      <c r="C127" s="203" t="s">
        <v>24</v>
      </c>
      <c r="D127" s="203"/>
      <c r="E127" s="203"/>
      <c r="F127" s="203"/>
      <c r="G127" s="203"/>
      <c r="H127" s="203"/>
      <c r="I127" s="203"/>
      <c r="J127" s="180" t="s">
        <v>183</v>
      </c>
      <c r="K127" s="75"/>
      <c r="L127" s="75"/>
      <c r="M127" s="75"/>
      <c r="N127" s="75"/>
      <c r="O127" s="75"/>
      <c r="P127" s="199" t="s">
        <v>172</v>
      </c>
      <c r="Q127" s="199"/>
      <c r="R127" s="199"/>
      <c r="S127" s="199"/>
      <c r="T127" s="199"/>
      <c r="U127" s="199"/>
      <c r="V127" s="199"/>
      <c r="W127" s="199"/>
      <c r="X127" s="199"/>
      <c r="Y127" s="201" t="s">
        <v>182</v>
      </c>
      <c r="Z127" s="202"/>
      <c r="AA127" s="202"/>
      <c r="AB127" s="202"/>
      <c r="AC127" s="180" t="s">
        <v>209</v>
      </c>
      <c r="AD127" s="180"/>
      <c r="AE127" s="180"/>
      <c r="AF127" s="180"/>
      <c r="AG127" s="180"/>
      <c r="AH127" s="201" t="s">
        <v>226</v>
      </c>
      <c r="AI127" s="203"/>
      <c r="AJ127" s="203"/>
      <c r="AK127" s="203"/>
      <c r="AL127" s="203" t="s">
        <v>19</v>
      </c>
      <c r="AM127" s="203"/>
      <c r="AN127" s="203"/>
      <c r="AO127" s="246"/>
      <c r="AP127" s="247" t="s">
        <v>184</v>
      </c>
      <c r="AQ127" s="247"/>
      <c r="AR127" s="247"/>
      <c r="AS127" s="247"/>
      <c r="AT127" s="247"/>
      <c r="AU127" s="247"/>
      <c r="AV127" s="247"/>
      <c r="AW127" s="247"/>
      <c r="AX127" s="247"/>
    </row>
    <row r="128" spans="1:50" ht="24.75" customHeight="1" x14ac:dyDescent="0.15">
      <c r="A128" s="229">
        <v>1</v>
      </c>
      <c r="B128" s="229">
        <v>1</v>
      </c>
      <c r="C128" s="244" t="s">
        <v>603</v>
      </c>
      <c r="D128" s="239"/>
      <c r="E128" s="239"/>
      <c r="F128" s="239"/>
      <c r="G128" s="239"/>
      <c r="H128" s="239"/>
      <c r="I128" s="239"/>
      <c r="J128" s="240">
        <v>9000020281000</v>
      </c>
      <c r="K128" s="241"/>
      <c r="L128" s="241"/>
      <c r="M128" s="241"/>
      <c r="N128" s="241"/>
      <c r="O128" s="241"/>
      <c r="P128" s="248" t="s">
        <v>602</v>
      </c>
      <c r="Q128" s="249"/>
      <c r="R128" s="249"/>
      <c r="S128" s="249"/>
      <c r="T128" s="249"/>
      <c r="U128" s="249"/>
      <c r="V128" s="249"/>
      <c r="W128" s="249"/>
      <c r="X128" s="250"/>
      <c r="Y128" s="187">
        <v>54.6</v>
      </c>
      <c r="Z128" s="188"/>
      <c r="AA128" s="188"/>
      <c r="AB128" s="189"/>
      <c r="AC128" s="251" t="s">
        <v>613</v>
      </c>
      <c r="AD128" s="252"/>
      <c r="AE128" s="252"/>
      <c r="AF128" s="252"/>
      <c r="AG128" s="253"/>
      <c r="AH128" s="242" t="s">
        <v>256</v>
      </c>
      <c r="AI128" s="243"/>
      <c r="AJ128" s="243"/>
      <c r="AK128" s="243"/>
      <c r="AL128" s="193" t="s">
        <v>256</v>
      </c>
      <c r="AM128" s="194"/>
      <c r="AN128" s="194"/>
      <c r="AO128" s="195"/>
      <c r="AP128" s="190" t="s">
        <v>256</v>
      </c>
      <c r="AQ128" s="190"/>
      <c r="AR128" s="190"/>
      <c r="AS128" s="190"/>
      <c r="AT128" s="190"/>
      <c r="AU128" s="190"/>
      <c r="AV128" s="190"/>
      <c r="AW128" s="190"/>
      <c r="AX128" s="190"/>
    </row>
    <row r="129" spans="1:50" ht="24.75" customHeight="1" x14ac:dyDescent="0.15">
      <c r="A129" s="229">
        <v>2</v>
      </c>
      <c r="B129" s="229">
        <v>1</v>
      </c>
      <c r="C129" s="244" t="s">
        <v>604</v>
      </c>
      <c r="D129" s="239"/>
      <c r="E129" s="239"/>
      <c r="F129" s="239"/>
      <c r="G129" s="239"/>
      <c r="H129" s="239"/>
      <c r="I129" s="239"/>
      <c r="J129" s="240">
        <v>2000020260002</v>
      </c>
      <c r="K129" s="241"/>
      <c r="L129" s="241"/>
      <c r="M129" s="241"/>
      <c r="N129" s="241"/>
      <c r="O129" s="241"/>
      <c r="P129" s="248" t="s">
        <v>602</v>
      </c>
      <c r="Q129" s="249"/>
      <c r="R129" s="249"/>
      <c r="S129" s="249"/>
      <c r="T129" s="249"/>
      <c r="U129" s="249"/>
      <c r="V129" s="249"/>
      <c r="W129" s="249"/>
      <c r="X129" s="250"/>
      <c r="Y129" s="187">
        <v>51.7</v>
      </c>
      <c r="Z129" s="188"/>
      <c r="AA129" s="188"/>
      <c r="AB129" s="189"/>
      <c r="AC129" s="251" t="s">
        <v>613</v>
      </c>
      <c r="AD129" s="252"/>
      <c r="AE129" s="252"/>
      <c r="AF129" s="252"/>
      <c r="AG129" s="253"/>
      <c r="AH129" s="242" t="s">
        <v>256</v>
      </c>
      <c r="AI129" s="243"/>
      <c r="AJ129" s="243"/>
      <c r="AK129" s="243"/>
      <c r="AL129" s="193" t="s">
        <v>256</v>
      </c>
      <c r="AM129" s="194"/>
      <c r="AN129" s="194"/>
      <c r="AO129" s="195"/>
      <c r="AP129" s="190" t="s">
        <v>256</v>
      </c>
      <c r="AQ129" s="190"/>
      <c r="AR129" s="190"/>
      <c r="AS129" s="190"/>
      <c r="AT129" s="190"/>
      <c r="AU129" s="190"/>
      <c r="AV129" s="190"/>
      <c r="AW129" s="190"/>
      <c r="AX129" s="190"/>
    </row>
    <row r="130" spans="1:50" ht="24.75" customHeight="1" x14ac:dyDescent="0.15">
      <c r="A130" s="229">
        <v>3</v>
      </c>
      <c r="B130" s="229">
        <v>1</v>
      </c>
      <c r="C130" s="244" t="s">
        <v>605</v>
      </c>
      <c r="D130" s="239"/>
      <c r="E130" s="239"/>
      <c r="F130" s="239"/>
      <c r="G130" s="239"/>
      <c r="H130" s="239"/>
      <c r="I130" s="239"/>
      <c r="J130" s="240">
        <v>1000020140007</v>
      </c>
      <c r="K130" s="241"/>
      <c r="L130" s="241"/>
      <c r="M130" s="241"/>
      <c r="N130" s="241"/>
      <c r="O130" s="241"/>
      <c r="P130" s="248" t="s">
        <v>602</v>
      </c>
      <c r="Q130" s="249"/>
      <c r="R130" s="249"/>
      <c r="S130" s="249"/>
      <c r="T130" s="249"/>
      <c r="U130" s="249"/>
      <c r="V130" s="249"/>
      <c r="W130" s="249"/>
      <c r="X130" s="250"/>
      <c r="Y130" s="187">
        <v>29.8</v>
      </c>
      <c r="Z130" s="188"/>
      <c r="AA130" s="188"/>
      <c r="AB130" s="189"/>
      <c r="AC130" s="251" t="s">
        <v>613</v>
      </c>
      <c r="AD130" s="252"/>
      <c r="AE130" s="252"/>
      <c r="AF130" s="252"/>
      <c r="AG130" s="253"/>
      <c r="AH130" s="242" t="s">
        <v>256</v>
      </c>
      <c r="AI130" s="243"/>
      <c r="AJ130" s="243"/>
      <c r="AK130" s="243"/>
      <c r="AL130" s="193" t="s">
        <v>256</v>
      </c>
      <c r="AM130" s="194"/>
      <c r="AN130" s="194"/>
      <c r="AO130" s="195"/>
      <c r="AP130" s="190" t="s">
        <v>256</v>
      </c>
      <c r="AQ130" s="190"/>
      <c r="AR130" s="190"/>
      <c r="AS130" s="190"/>
      <c r="AT130" s="190"/>
      <c r="AU130" s="190"/>
      <c r="AV130" s="190"/>
      <c r="AW130" s="190"/>
      <c r="AX130" s="190"/>
    </row>
    <row r="131" spans="1:50" ht="24.75" customHeight="1" x14ac:dyDescent="0.15">
      <c r="A131" s="229">
        <v>4</v>
      </c>
      <c r="B131" s="229">
        <v>1</v>
      </c>
      <c r="C131" s="244" t="s">
        <v>606</v>
      </c>
      <c r="D131" s="239"/>
      <c r="E131" s="239"/>
      <c r="F131" s="239"/>
      <c r="G131" s="239"/>
      <c r="H131" s="239"/>
      <c r="I131" s="239"/>
      <c r="J131" s="240">
        <v>8000020401005</v>
      </c>
      <c r="K131" s="241"/>
      <c r="L131" s="241"/>
      <c r="M131" s="241"/>
      <c r="N131" s="241"/>
      <c r="O131" s="241"/>
      <c r="P131" s="248" t="s">
        <v>602</v>
      </c>
      <c r="Q131" s="249"/>
      <c r="R131" s="249"/>
      <c r="S131" s="249"/>
      <c r="T131" s="249"/>
      <c r="U131" s="249"/>
      <c r="V131" s="249"/>
      <c r="W131" s="249"/>
      <c r="X131" s="250"/>
      <c r="Y131" s="187">
        <v>29.4</v>
      </c>
      <c r="Z131" s="188"/>
      <c r="AA131" s="188"/>
      <c r="AB131" s="189"/>
      <c r="AC131" s="251" t="s">
        <v>613</v>
      </c>
      <c r="AD131" s="252"/>
      <c r="AE131" s="252"/>
      <c r="AF131" s="252"/>
      <c r="AG131" s="253"/>
      <c r="AH131" s="242" t="s">
        <v>256</v>
      </c>
      <c r="AI131" s="243"/>
      <c r="AJ131" s="243"/>
      <c r="AK131" s="243"/>
      <c r="AL131" s="193" t="s">
        <v>256</v>
      </c>
      <c r="AM131" s="194"/>
      <c r="AN131" s="194"/>
      <c r="AO131" s="195"/>
      <c r="AP131" s="190" t="s">
        <v>256</v>
      </c>
      <c r="AQ131" s="190"/>
      <c r="AR131" s="190"/>
      <c r="AS131" s="190"/>
      <c r="AT131" s="190"/>
      <c r="AU131" s="190"/>
      <c r="AV131" s="190"/>
      <c r="AW131" s="190"/>
      <c r="AX131" s="190"/>
    </row>
    <row r="132" spans="1:50" ht="25.5" customHeight="1" x14ac:dyDescent="0.15">
      <c r="A132" s="229">
        <v>5</v>
      </c>
      <c r="B132" s="229">
        <v>1</v>
      </c>
      <c r="C132" s="244" t="s">
        <v>607</v>
      </c>
      <c r="D132" s="239"/>
      <c r="E132" s="239"/>
      <c r="F132" s="239"/>
      <c r="G132" s="239"/>
      <c r="H132" s="239"/>
      <c r="I132" s="239"/>
      <c r="J132" s="240">
        <v>8000020280003</v>
      </c>
      <c r="K132" s="241"/>
      <c r="L132" s="241"/>
      <c r="M132" s="241"/>
      <c r="N132" s="241"/>
      <c r="O132" s="241"/>
      <c r="P132" s="248" t="s">
        <v>602</v>
      </c>
      <c r="Q132" s="249"/>
      <c r="R132" s="249"/>
      <c r="S132" s="249"/>
      <c r="T132" s="249"/>
      <c r="U132" s="249"/>
      <c r="V132" s="249"/>
      <c r="W132" s="249"/>
      <c r="X132" s="250"/>
      <c r="Y132" s="187">
        <v>27.7</v>
      </c>
      <c r="Z132" s="188"/>
      <c r="AA132" s="188"/>
      <c r="AB132" s="189"/>
      <c r="AC132" s="251" t="s">
        <v>613</v>
      </c>
      <c r="AD132" s="252"/>
      <c r="AE132" s="252"/>
      <c r="AF132" s="252"/>
      <c r="AG132" s="253"/>
      <c r="AH132" s="242" t="s">
        <v>256</v>
      </c>
      <c r="AI132" s="243"/>
      <c r="AJ132" s="243"/>
      <c r="AK132" s="243"/>
      <c r="AL132" s="193" t="s">
        <v>256</v>
      </c>
      <c r="AM132" s="194"/>
      <c r="AN132" s="194"/>
      <c r="AO132" s="195"/>
      <c r="AP132" s="190" t="s">
        <v>256</v>
      </c>
      <c r="AQ132" s="190"/>
      <c r="AR132" s="190"/>
      <c r="AS132" s="190"/>
      <c r="AT132" s="190"/>
      <c r="AU132" s="190"/>
      <c r="AV132" s="190"/>
      <c r="AW132" s="190"/>
      <c r="AX132" s="190"/>
    </row>
    <row r="133" spans="1:50" ht="24.75" customHeight="1" x14ac:dyDescent="0.15">
      <c r="A133" s="229">
        <v>6</v>
      </c>
      <c r="B133" s="229">
        <v>1</v>
      </c>
      <c r="C133" s="244" t="s">
        <v>608</v>
      </c>
      <c r="D133" s="239"/>
      <c r="E133" s="239"/>
      <c r="F133" s="239"/>
      <c r="G133" s="239"/>
      <c r="H133" s="239"/>
      <c r="I133" s="239"/>
      <c r="J133" s="240">
        <v>1000020110001</v>
      </c>
      <c r="K133" s="241"/>
      <c r="L133" s="241"/>
      <c r="M133" s="241"/>
      <c r="N133" s="241"/>
      <c r="O133" s="241"/>
      <c r="P133" s="248" t="s">
        <v>602</v>
      </c>
      <c r="Q133" s="249"/>
      <c r="R133" s="249"/>
      <c r="S133" s="249"/>
      <c r="T133" s="249"/>
      <c r="U133" s="249"/>
      <c r="V133" s="249"/>
      <c r="W133" s="249"/>
      <c r="X133" s="250"/>
      <c r="Y133" s="187">
        <v>27.2</v>
      </c>
      <c r="Z133" s="188"/>
      <c r="AA133" s="188"/>
      <c r="AB133" s="189"/>
      <c r="AC133" s="251" t="s">
        <v>613</v>
      </c>
      <c r="AD133" s="252"/>
      <c r="AE133" s="252"/>
      <c r="AF133" s="252"/>
      <c r="AG133" s="253"/>
      <c r="AH133" s="242" t="s">
        <v>256</v>
      </c>
      <c r="AI133" s="243"/>
      <c r="AJ133" s="243"/>
      <c r="AK133" s="243"/>
      <c r="AL133" s="193" t="s">
        <v>256</v>
      </c>
      <c r="AM133" s="194"/>
      <c r="AN133" s="194"/>
      <c r="AO133" s="195"/>
      <c r="AP133" s="190" t="s">
        <v>256</v>
      </c>
      <c r="AQ133" s="190"/>
      <c r="AR133" s="190"/>
      <c r="AS133" s="190"/>
      <c r="AT133" s="190"/>
      <c r="AU133" s="190"/>
      <c r="AV133" s="190"/>
      <c r="AW133" s="190"/>
      <c r="AX133" s="190"/>
    </row>
    <row r="134" spans="1:50" ht="24.75" customHeight="1" x14ac:dyDescent="0.15">
      <c r="A134" s="229">
        <v>7</v>
      </c>
      <c r="B134" s="229">
        <v>1</v>
      </c>
      <c r="C134" s="244" t="s">
        <v>609</v>
      </c>
      <c r="D134" s="239"/>
      <c r="E134" s="239"/>
      <c r="F134" s="239"/>
      <c r="G134" s="239"/>
      <c r="H134" s="239"/>
      <c r="I134" s="239"/>
      <c r="J134" s="240">
        <v>8000020040002</v>
      </c>
      <c r="K134" s="241"/>
      <c r="L134" s="241"/>
      <c r="M134" s="241"/>
      <c r="N134" s="241"/>
      <c r="O134" s="241"/>
      <c r="P134" s="248" t="s">
        <v>602</v>
      </c>
      <c r="Q134" s="249"/>
      <c r="R134" s="249"/>
      <c r="S134" s="249"/>
      <c r="T134" s="249"/>
      <c r="U134" s="249"/>
      <c r="V134" s="249"/>
      <c r="W134" s="249"/>
      <c r="X134" s="250"/>
      <c r="Y134" s="187">
        <v>25.3</v>
      </c>
      <c r="Z134" s="188"/>
      <c r="AA134" s="188"/>
      <c r="AB134" s="189"/>
      <c r="AC134" s="251" t="s">
        <v>613</v>
      </c>
      <c r="AD134" s="252"/>
      <c r="AE134" s="252"/>
      <c r="AF134" s="252"/>
      <c r="AG134" s="253"/>
      <c r="AH134" s="242" t="s">
        <v>256</v>
      </c>
      <c r="AI134" s="243"/>
      <c r="AJ134" s="243"/>
      <c r="AK134" s="243"/>
      <c r="AL134" s="193" t="s">
        <v>256</v>
      </c>
      <c r="AM134" s="194"/>
      <c r="AN134" s="194"/>
      <c r="AO134" s="195"/>
      <c r="AP134" s="190" t="s">
        <v>256</v>
      </c>
      <c r="AQ134" s="190"/>
      <c r="AR134" s="190"/>
      <c r="AS134" s="190"/>
      <c r="AT134" s="190"/>
      <c r="AU134" s="190"/>
      <c r="AV134" s="190"/>
      <c r="AW134" s="190"/>
      <c r="AX134" s="190"/>
    </row>
    <row r="135" spans="1:50" ht="24.75" customHeight="1" x14ac:dyDescent="0.15">
      <c r="A135" s="229">
        <v>8</v>
      </c>
      <c r="B135" s="229">
        <v>1</v>
      </c>
      <c r="C135" s="244" t="s">
        <v>610</v>
      </c>
      <c r="D135" s="239"/>
      <c r="E135" s="239"/>
      <c r="F135" s="239"/>
      <c r="G135" s="239"/>
      <c r="H135" s="239"/>
      <c r="I135" s="239"/>
      <c r="J135" s="240">
        <v>5000020390003</v>
      </c>
      <c r="K135" s="241"/>
      <c r="L135" s="241"/>
      <c r="M135" s="241"/>
      <c r="N135" s="241"/>
      <c r="O135" s="241"/>
      <c r="P135" s="248" t="s">
        <v>602</v>
      </c>
      <c r="Q135" s="249"/>
      <c r="R135" s="249"/>
      <c r="S135" s="249"/>
      <c r="T135" s="249"/>
      <c r="U135" s="249"/>
      <c r="V135" s="249"/>
      <c r="W135" s="249"/>
      <c r="X135" s="250"/>
      <c r="Y135" s="187">
        <v>22.5</v>
      </c>
      <c r="Z135" s="188"/>
      <c r="AA135" s="188"/>
      <c r="AB135" s="189"/>
      <c r="AC135" s="251" t="s">
        <v>613</v>
      </c>
      <c r="AD135" s="252"/>
      <c r="AE135" s="252"/>
      <c r="AF135" s="252"/>
      <c r="AG135" s="253"/>
      <c r="AH135" s="242" t="s">
        <v>256</v>
      </c>
      <c r="AI135" s="243"/>
      <c r="AJ135" s="243"/>
      <c r="AK135" s="243"/>
      <c r="AL135" s="193" t="s">
        <v>256</v>
      </c>
      <c r="AM135" s="194"/>
      <c r="AN135" s="194"/>
      <c r="AO135" s="195"/>
      <c r="AP135" s="190" t="s">
        <v>256</v>
      </c>
      <c r="AQ135" s="190"/>
      <c r="AR135" s="190"/>
      <c r="AS135" s="190"/>
      <c r="AT135" s="190"/>
      <c r="AU135" s="190"/>
      <c r="AV135" s="190"/>
      <c r="AW135" s="190"/>
      <c r="AX135" s="190"/>
    </row>
    <row r="136" spans="1:50" ht="50.25" customHeight="1" x14ac:dyDescent="0.15">
      <c r="A136" s="229">
        <v>9</v>
      </c>
      <c r="B136" s="229">
        <v>1</v>
      </c>
      <c r="C136" s="244" t="s">
        <v>611</v>
      </c>
      <c r="D136" s="239"/>
      <c r="E136" s="239"/>
      <c r="F136" s="239"/>
      <c r="G136" s="239"/>
      <c r="H136" s="239"/>
      <c r="I136" s="239"/>
      <c r="J136" s="240">
        <v>4000020210005</v>
      </c>
      <c r="K136" s="241"/>
      <c r="L136" s="241"/>
      <c r="M136" s="241"/>
      <c r="N136" s="241"/>
      <c r="O136" s="241"/>
      <c r="P136" s="248" t="s">
        <v>602</v>
      </c>
      <c r="Q136" s="249"/>
      <c r="R136" s="249"/>
      <c r="S136" s="249"/>
      <c r="T136" s="249"/>
      <c r="U136" s="249"/>
      <c r="V136" s="249"/>
      <c r="W136" s="249"/>
      <c r="X136" s="250"/>
      <c r="Y136" s="187">
        <v>21.4</v>
      </c>
      <c r="Z136" s="188"/>
      <c r="AA136" s="188"/>
      <c r="AB136" s="189"/>
      <c r="AC136" s="251" t="s">
        <v>613</v>
      </c>
      <c r="AD136" s="252"/>
      <c r="AE136" s="252"/>
      <c r="AF136" s="252"/>
      <c r="AG136" s="253"/>
      <c r="AH136" s="242" t="s">
        <v>256</v>
      </c>
      <c r="AI136" s="243"/>
      <c r="AJ136" s="243"/>
      <c r="AK136" s="243"/>
      <c r="AL136" s="193" t="s">
        <v>256</v>
      </c>
      <c r="AM136" s="194"/>
      <c r="AN136" s="194"/>
      <c r="AO136" s="195"/>
      <c r="AP136" s="190" t="s">
        <v>256</v>
      </c>
      <c r="AQ136" s="190"/>
      <c r="AR136" s="190"/>
      <c r="AS136" s="190"/>
      <c r="AT136" s="190"/>
      <c r="AU136" s="190"/>
      <c r="AV136" s="190"/>
      <c r="AW136" s="190"/>
      <c r="AX136" s="190"/>
    </row>
    <row r="137" spans="1:50" ht="24.75" customHeight="1" x14ac:dyDescent="0.15">
      <c r="A137" s="229">
        <v>10</v>
      </c>
      <c r="B137" s="229">
        <v>1</v>
      </c>
      <c r="C137" s="244" t="s">
        <v>612</v>
      </c>
      <c r="D137" s="239"/>
      <c r="E137" s="239"/>
      <c r="F137" s="239"/>
      <c r="G137" s="239"/>
      <c r="H137" s="239"/>
      <c r="I137" s="239"/>
      <c r="J137" s="240">
        <v>3000020141003</v>
      </c>
      <c r="K137" s="241"/>
      <c r="L137" s="241"/>
      <c r="M137" s="241"/>
      <c r="N137" s="241"/>
      <c r="O137" s="241"/>
      <c r="P137" s="248" t="s">
        <v>602</v>
      </c>
      <c r="Q137" s="249"/>
      <c r="R137" s="249"/>
      <c r="S137" s="249"/>
      <c r="T137" s="249"/>
      <c r="U137" s="249"/>
      <c r="V137" s="249"/>
      <c r="W137" s="249"/>
      <c r="X137" s="250"/>
      <c r="Y137" s="187">
        <v>21.3</v>
      </c>
      <c r="Z137" s="188"/>
      <c r="AA137" s="188"/>
      <c r="AB137" s="189"/>
      <c r="AC137" s="251" t="s">
        <v>613</v>
      </c>
      <c r="AD137" s="252"/>
      <c r="AE137" s="252"/>
      <c r="AF137" s="252"/>
      <c r="AG137" s="253"/>
      <c r="AH137" s="242" t="s">
        <v>256</v>
      </c>
      <c r="AI137" s="243"/>
      <c r="AJ137" s="243"/>
      <c r="AK137" s="243"/>
      <c r="AL137" s="193" t="s">
        <v>256</v>
      </c>
      <c r="AM137" s="194"/>
      <c r="AN137" s="194"/>
      <c r="AO137" s="195"/>
      <c r="AP137" s="190" t="s">
        <v>256</v>
      </c>
      <c r="AQ137" s="190"/>
      <c r="AR137" s="190"/>
      <c r="AS137" s="190"/>
      <c r="AT137" s="190"/>
      <c r="AU137" s="190"/>
      <c r="AV137" s="190"/>
      <c r="AW137" s="190"/>
      <c r="AX137" s="190"/>
    </row>
    <row r="138" spans="1:50" ht="24.75" customHeight="1" x14ac:dyDescent="0.15"/>
    <row r="139" spans="1:50" ht="24.75" customHeight="1" x14ac:dyDescent="0.15"/>
    <row r="140" spans="1:50" ht="24.75" customHeight="1" x14ac:dyDescent="0.15"/>
    <row r="141" spans="1:50" ht="24.75" customHeight="1" x14ac:dyDescent="0.15"/>
    <row r="142" spans="1:50" ht="24.75" customHeight="1" x14ac:dyDescent="0.15"/>
    <row r="143" spans="1:50" ht="24.75" customHeight="1" x14ac:dyDescent="0.15"/>
    <row r="144" spans="1:50"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spans="1:59" ht="24.75" customHeight="1" x14ac:dyDescent="0.15"/>
    <row r="162" spans="1:59" ht="24.75" customHeight="1" x14ac:dyDescent="0.15"/>
    <row r="163" spans="1:59" ht="24.75" customHeight="1" x14ac:dyDescent="0.15"/>
    <row r="164" spans="1:59" ht="24.75" customHeight="1" x14ac:dyDescent="0.15"/>
    <row r="165" spans="1:59" ht="24.75" customHeight="1" x14ac:dyDescent="0.15"/>
    <row r="166" spans="1:59" ht="24.75" customHeight="1" x14ac:dyDescent="0.15"/>
    <row r="167" spans="1:59" ht="24.75" customHeight="1" x14ac:dyDescent="0.15"/>
    <row r="168" spans="1:59" ht="24.75" customHeight="1" x14ac:dyDescent="0.15"/>
    <row r="169" spans="1:59" ht="24.75" customHeight="1" x14ac:dyDescent="0.15"/>
    <row r="170" spans="1:59" ht="24.75" customHeight="1" x14ac:dyDescent="0.15"/>
    <row r="171" spans="1:59" ht="24.75" customHeight="1" x14ac:dyDescent="0.15"/>
    <row r="172" spans="1:59" ht="24.75" customHeight="1" x14ac:dyDescent="0.15"/>
    <row r="173" spans="1:59" ht="24.75" customHeight="1" x14ac:dyDescent="0.15"/>
    <row r="174" spans="1:59" ht="24.75" customHeight="1" x14ac:dyDescent="0.15"/>
    <row r="175" spans="1:59" s="16" customFormat="1" ht="24.75" customHeight="1" x14ac:dyDescent="0.1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row>
    <row r="176" spans="1:59"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67.150000000000006" customHeight="1" x14ac:dyDescent="0.15"/>
    <row r="192" ht="30" customHeight="1" x14ac:dyDescent="0.15"/>
    <row r="193" spans="1:59" ht="30" customHeight="1" x14ac:dyDescent="0.15"/>
    <row r="194" spans="1:59" ht="30" customHeight="1" x14ac:dyDescent="0.15"/>
    <row r="195" spans="1:59" ht="30" customHeight="1" x14ac:dyDescent="0.15"/>
    <row r="196" spans="1:59" ht="30" customHeight="1" x14ac:dyDescent="0.15"/>
    <row r="197" spans="1:59" ht="30" customHeight="1" x14ac:dyDescent="0.15"/>
    <row r="198" spans="1:59" ht="30" customHeight="1" x14ac:dyDescent="0.15"/>
    <row r="199" spans="1:59" ht="30" customHeight="1" x14ac:dyDescent="0.15"/>
    <row r="200" spans="1:59" ht="30" customHeight="1" x14ac:dyDescent="0.15"/>
    <row r="201" spans="1:59" ht="30" customHeight="1" x14ac:dyDescent="0.15"/>
    <row r="202" spans="1:59" ht="30" customHeight="1" x14ac:dyDescent="0.15"/>
    <row r="203" spans="1:59" ht="30" customHeight="1" x14ac:dyDescent="0.15"/>
    <row r="204" spans="1:59" ht="30" customHeight="1" x14ac:dyDescent="0.15"/>
    <row r="205" spans="1:59" ht="30" customHeight="1" x14ac:dyDescent="0.15"/>
    <row r="206" spans="1:59" ht="30" customHeight="1" x14ac:dyDescent="0.15"/>
    <row r="207" spans="1:59" ht="30" customHeight="1" x14ac:dyDescent="0.15"/>
    <row r="208" spans="1:59" s="16" customFormat="1" ht="30" customHeight="1" x14ac:dyDescent="0.15">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row>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24.75" customHeight="1" x14ac:dyDescent="0.15"/>
    <row r="223" ht="24.75" customHeight="1" x14ac:dyDescent="0.15"/>
    <row r="224" ht="73.900000000000006"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sheetData>
  <sheetProtection formatRows="0"/>
  <dataConsolidate/>
  <mergeCells count="522">
    <mergeCell ref="AG60:AX60"/>
    <mergeCell ref="N72:AF72"/>
    <mergeCell ref="G69:H69"/>
    <mergeCell ref="G70:H70"/>
    <mergeCell ref="G71:H71"/>
    <mergeCell ref="G72:H72"/>
    <mergeCell ref="J69:K69"/>
    <mergeCell ref="J70:K70"/>
    <mergeCell ref="J71:K71"/>
    <mergeCell ref="J72:K72"/>
    <mergeCell ref="C68:F68"/>
    <mergeCell ref="G67:M67"/>
    <mergeCell ref="N67:AF67"/>
    <mergeCell ref="C67:F67"/>
    <mergeCell ref="G68:H68"/>
    <mergeCell ref="N69:AF69"/>
    <mergeCell ref="N70:AF70"/>
    <mergeCell ref="N71:AF71"/>
    <mergeCell ref="G21:O21"/>
    <mergeCell ref="P21:V21"/>
    <mergeCell ref="W21:AC21"/>
    <mergeCell ref="AD21:AJ21"/>
    <mergeCell ref="N68:AF68"/>
    <mergeCell ref="J68:K68"/>
    <mergeCell ref="C69:F69"/>
    <mergeCell ref="C70:F70"/>
    <mergeCell ref="C71:F71"/>
    <mergeCell ref="C72:F72"/>
    <mergeCell ref="AD58:AF58"/>
    <mergeCell ref="AG57:AX57"/>
    <mergeCell ref="AK21:AQ21"/>
    <mergeCell ref="AR21:AX21"/>
    <mergeCell ref="A35:F36"/>
    <mergeCell ref="G35:AX36"/>
    <mergeCell ref="AG50:AX50"/>
    <mergeCell ref="AD49:AF49"/>
    <mergeCell ref="C124:I124"/>
    <mergeCell ref="AH136:AK136"/>
    <mergeCell ref="AL136:AO136"/>
    <mergeCell ref="AP136:AX136"/>
    <mergeCell ref="P134:X134"/>
    <mergeCell ref="Y134:AB134"/>
    <mergeCell ref="AC134:AG134"/>
    <mergeCell ref="AH134:AK134"/>
    <mergeCell ref="AL134:AO134"/>
    <mergeCell ref="AP134:AX134"/>
    <mergeCell ref="C137:I137"/>
    <mergeCell ref="C136:I136"/>
    <mergeCell ref="J136:O136"/>
    <mergeCell ref="P136:X136"/>
    <mergeCell ref="Y136:AB136"/>
    <mergeCell ref="J137:O137"/>
    <mergeCell ref="P137:X137"/>
    <mergeCell ref="Y137:AB137"/>
    <mergeCell ref="AC137:AG137"/>
    <mergeCell ref="AH137:AK137"/>
    <mergeCell ref="AL137:AO137"/>
    <mergeCell ref="AP137:AX137"/>
    <mergeCell ref="C134:I134"/>
    <mergeCell ref="AD48:AF48"/>
    <mergeCell ref="C48:AC48"/>
    <mergeCell ref="AG49:AX49"/>
    <mergeCell ref="C133:I133"/>
    <mergeCell ref="J133:O133"/>
    <mergeCell ref="P133:X133"/>
    <mergeCell ref="Y133:AB133"/>
    <mergeCell ref="AC133:AG133"/>
    <mergeCell ref="AH133:AK133"/>
    <mergeCell ref="AL133:AO133"/>
    <mergeCell ref="AP133:AX133"/>
    <mergeCell ref="J134:O134"/>
    <mergeCell ref="AU117:AX117"/>
    <mergeCell ref="AC136:AG136"/>
    <mergeCell ref="C64:AC64"/>
    <mergeCell ref="G6:AX6"/>
    <mergeCell ref="AW43:AX43"/>
    <mergeCell ref="AB37:AX38"/>
    <mergeCell ref="Y46:AA46"/>
    <mergeCell ref="A7:F7"/>
    <mergeCell ref="G7:X7"/>
    <mergeCell ref="A8:F8"/>
    <mergeCell ref="AQ44:AT44"/>
    <mergeCell ref="AU44:AX44"/>
    <mergeCell ref="B37:F41"/>
    <mergeCell ref="AU46:AX46"/>
    <mergeCell ref="AI46:AL46"/>
    <mergeCell ref="AM46:AP46"/>
    <mergeCell ref="AQ46:AT46"/>
    <mergeCell ref="AB42:AD43"/>
    <mergeCell ref="P44:X46"/>
    <mergeCell ref="AB45:AD45"/>
    <mergeCell ref="Y45:AA45"/>
    <mergeCell ref="AE44:AH44"/>
    <mergeCell ref="AI44:AL44"/>
    <mergeCell ref="AE45:AH45"/>
    <mergeCell ref="AI45:AL45"/>
    <mergeCell ref="Y44:AA44"/>
    <mergeCell ref="G74:AX74"/>
    <mergeCell ref="G73:AX73"/>
    <mergeCell ref="G37:AA38"/>
    <mergeCell ref="AD56:AF56"/>
    <mergeCell ref="G42:O43"/>
    <mergeCell ref="AB44:AD44"/>
    <mergeCell ref="AB46:AD46"/>
    <mergeCell ref="G115:AB115"/>
    <mergeCell ref="P42:X43"/>
    <mergeCell ref="Y42:AA43"/>
    <mergeCell ref="AQ42:AT42"/>
    <mergeCell ref="AQ43:AR43"/>
    <mergeCell ref="AD66:AF66"/>
    <mergeCell ref="AG65:AX65"/>
    <mergeCell ref="C59:AC59"/>
    <mergeCell ref="A95:F114"/>
    <mergeCell ref="AG66:AX72"/>
    <mergeCell ref="C63:AC63"/>
    <mergeCell ref="AG63:AX63"/>
    <mergeCell ref="C66:AC66"/>
    <mergeCell ref="AD64:AF64"/>
    <mergeCell ref="AD63:AF63"/>
    <mergeCell ref="A115:F118"/>
    <mergeCell ref="A76:AX76"/>
    <mergeCell ref="F80:AX80"/>
    <mergeCell ref="A52:B61"/>
    <mergeCell ref="C61:AC61"/>
    <mergeCell ref="A83:AX83"/>
    <mergeCell ref="AD65:AF65"/>
    <mergeCell ref="AG52:AX54"/>
    <mergeCell ref="C57:AC57"/>
    <mergeCell ref="AU116:AX116"/>
    <mergeCell ref="AD62:AF62"/>
    <mergeCell ref="W13:AC13"/>
    <mergeCell ref="G32:O34"/>
    <mergeCell ref="A11:F11"/>
    <mergeCell ref="AD53:AF53"/>
    <mergeCell ref="AH117:AT117"/>
    <mergeCell ref="AH116:AT116"/>
    <mergeCell ref="G117:K117"/>
    <mergeCell ref="A80:E80"/>
    <mergeCell ref="G39:AA41"/>
    <mergeCell ref="P12:V12"/>
    <mergeCell ref="AB34:AD34"/>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I16:O16"/>
    <mergeCell ref="P16:V16"/>
    <mergeCell ref="AD52:AF52"/>
    <mergeCell ref="I18:O18"/>
    <mergeCell ref="AD12:AJ12"/>
    <mergeCell ref="AE8:AX8"/>
    <mergeCell ref="W16:AC16"/>
    <mergeCell ref="A10:F10"/>
    <mergeCell ref="AR12:AX12"/>
    <mergeCell ref="G13:H18"/>
    <mergeCell ref="F78:AX78"/>
    <mergeCell ref="E53:AC53"/>
    <mergeCell ref="E54:AC54"/>
    <mergeCell ref="AG61:AX61"/>
    <mergeCell ref="A77:AX77"/>
    <mergeCell ref="AG62:AX62"/>
    <mergeCell ref="AD50:AF50"/>
    <mergeCell ref="AG58:AX58"/>
    <mergeCell ref="A75:AX75"/>
    <mergeCell ref="C74:F74"/>
    <mergeCell ref="W12:AC12"/>
    <mergeCell ref="AR20:AX20"/>
    <mergeCell ref="A81:AX81"/>
    <mergeCell ref="B42:F46"/>
    <mergeCell ref="AD57:AF57"/>
    <mergeCell ref="C65:AC65"/>
    <mergeCell ref="G10:AX10"/>
    <mergeCell ref="AD14:AJ14"/>
    <mergeCell ref="AK14:AQ14"/>
    <mergeCell ref="P13:V13"/>
    <mergeCell ref="P17:V17"/>
    <mergeCell ref="W17:AC17"/>
    <mergeCell ref="AD16:AJ16"/>
    <mergeCell ref="AR16:AX16"/>
    <mergeCell ref="AK16:AQ16"/>
    <mergeCell ref="P32:X34"/>
    <mergeCell ref="G12:O12"/>
    <mergeCell ref="P14:V14"/>
    <mergeCell ref="I14:O14"/>
    <mergeCell ref="I17:O17"/>
    <mergeCell ref="I13:O13"/>
    <mergeCell ref="AQ30:AT30"/>
    <mergeCell ref="G30:O31"/>
    <mergeCell ref="AD13:AJ13"/>
    <mergeCell ref="A66:B72"/>
    <mergeCell ref="AD59:AF59"/>
    <mergeCell ref="A62:B65"/>
    <mergeCell ref="C62:AC62"/>
    <mergeCell ref="AR14:AX14"/>
    <mergeCell ref="AK15:AQ15"/>
    <mergeCell ref="AG64:AX64"/>
    <mergeCell ref="AD55:AF55"/>
    <mergeCell ref="AD15:AJ15"/>
    <mergeCell ref="P19:V19"/>
    <mergeCell ref="A82:AX82"/>
    <mergeCell ref="AC115:AX115"/>
    <mergeCell ref="C53:D54"/>
    <mergeCell ref="Y116:AB116"/>
    <mergeCell ref="A78:E78"/>
    <mergeCell ref="A73:B74"/>
    <mergeCell ref="Y117:AB117"/>
    <mergeCell ref="A79:AX79"/>
    <mergeCell ref="AR15:AX15"/>
    <mergeCell ref="C58:AC58"/>
    <mergeCell ref="AD61:AF61"/>
    <mergeCell ref="AG59:AX59"/>
    <mergeCell ref="C55:AC55"/>
    <mergeCell ref="G116:K116"/>
    <mergeCell ref="L116:X116"/>
    <mergeCell ref="C50:AC50"/>
    <mergeCell ref="C51:AC51"/>
    <mergeCell ref="C52:AC52"/>
    <mergeCell ref="AG48:AX48"/>
    <mergeCell ref="G118:K118"/>
    <mergeCell ref="L118:X118"/>
    <mergeCell ref="Y118:AB118"/>
    <mergeCell ref="AC118:AG118"/>
    <mergeCell ref="AH118:AT118"/>
    <mergeCell ref="AU118:AX118"/>
    <mergeCell ref="AD54:AF54"/>
    <mergeCell ref="AD51:AF51"/>
    <mergeCell ref="AC117:AG117"/>
    <mergeCell ref="L117:X117"/>
    <mergeCell ref="AC116:AG116"/>
    <mergeCell ref="C73:F73"/>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30:F34"/>
    <mergeCell ref="A37:A46"/>
    <mergeCell ref="AB33:AD33"/>
    <mergeCell ref="A3:AH3"/>
    <mergeCell ref="AJ3:AW3"/>
    <mergeCell ref="AG55:AX55"/>
    <mergeCell ref="A49:B5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4:O46"/>
    <mergeCell ref="AK20:AQ20"/>
    <mergeCell ref="AM44:AP44"/>
    <mergeCell ref="AU43:AV43"/>
    <mergeCell ref="AE42:AH43"/>
    <mergeCell ref="AI42:AL43"/>
    <mergeCell ref="AM42:AP43"/>
    <mergeCell ref="AB39:AX41"/>
    <mergeCell ref="AQ45:AT45"/>
    <mergeCell ref="AU45:AX45"/>
    <mergeCell ref="AE46:AH46"/>
    <mergeCell ref="AM45:AP45"/>
    <mergeCell ref="A124:B124"/>
    <mergeCell ref="A123:B123"/>
    <mergeCell ref="AH123:AK123"/>
    <mergeCell ref="AL123:AO123"/>
    <mergeCell ref="AC123:AG123"/>
    <mergeCell ref="AC124:AG124"/>
    <mergeCell ref="AH124:AK124"/>
    <mergeCell ref="AL124:AO124"/>
    <mergeCell ref="J123:O123"/>
    <mergeCell ref="J124:O124"/>
    <mergeCell ref="Y124:AB124"/>
    <mergeCell ref="AP123:AX123"/>
    <mergeCell ref="AP124:AX124"/>
    <mergeCell ref="P124:X124"/>
    <mergeCell ref="A47:AX47"/>
    <mergeCell ref="A129:B129"/>
    <mergeCell ref="AL128:AO128"/>
    <mergeCell ref="C129:I129"/>
    <mergeCell ref="J129:O129"/>
    <mergeCell ref="P129:X129"/>
    <mergeCell ref="Y129:AB129"/>
    <mergeCell ref="A130:B130"/>
    <mergeCell ref="A127:B127"/>
    <mergeCell ref="A128:B128"/>
    <mergeCell ref="C127:I127"/>
    <mergeCell ref="J127:O127"/>
    <mergeCell ref="P127:X127"/>
    <mergeCell ref="Y127:AB127"/>
    <mergeCell ref="AC127:AG127"/>
    <mergeCell ref="AH127:AK127"/>
    <mergeCell ref="AL127:AO127"/>
    <mergeCell ref="AP127:AX127"/>
    <mergeCell ref="C128:I128"/>
    <mergeCell ref="J128:O128"/>
    <mergeCell ref="P128:X128"/>
    <mergeCell ref="Y128:AB128"/>
    <mergeCell ref="AC128:AG128"/>
    <mergeCell ref="AH128:AK128"/>
    <mergeCell ref="AP128:AX128"/>
    <mergeCell ref="AC129:AG129"/>
    <mergeCell ref="AH129:AK129"/>
    <mergeCell ref="AL129:AO129"/>
    <mergeCell ref="AP129:AX129"/>
    <mergeCell ref="C130:I130"/>
    <mergeCell ref="J130:O130"/>
    <mergeCell ref="P130:X130"/>
    <mergeCell ref="Y130:AB130"/>
    <mergeCell ref="AC130:AG130"/>
    <mergeCell ref="AH130:AK130"/>
    <mergeCell ref="AL130:AO130"/>
    <mergeCell ref="AP130:AX130"/>
    <mergeCell ref="A133:B133"/>
    <mergeCell ref="A134:B134"/>
    <mergeCell ref="A131:B131"/>
    <mergeCell ref="A132:B132"/>
    <mergeCell ref="C131:I131"/>
    <mergeCell ref="J131:O131"/>
    <mergeCell ref="P131:X131"/>
    <mergeCell ref="Y131:AB131"/>
    <mergeCell ref="AC131:AG131"/>
    <mergeCell ref="AH131:AK131"/>
    <mergeCell ref="AL131:AO131"/>
    <mergeCell ref="AP131:AX131"/>
    <mergeCell ref="A137:B137"/>
    <mergeCell ref="A135:B135"/>
    <mergeCell ref="A136:B136"/>
    <mergeCell ref="C135:I135"/>
    <mergeCell ref="J135:O135"/>
    <mergeCell ref="P135:X135"/>
    <mergeCell ref="Y135:AB135"/>
    <mergeCell ref="AC135:AG135"/>
    <mergeCell ref="AH135:AK135"/>
    <mergeCell ref="AL135:AO135"/>
    <mergeCell ref="AP135:AX135"/>
    <mergeCell ref="C132:I132"/>
    <mergeCell ref="J132:O132"/>
    <mergeCell ref="P132:X132"/>
    <mergeCell ref="Y132:AB132"/>
    <mergeCell ref="AC132:AG132"/>
    <mergeCell ref="AH132:AK132"/>
    <mergeCell ref="AL132:AO132"/>
    <mergeCell ref="AP132:AX132"/>
    <mergeCell ref="AW2:AX2"/>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W31:AX31"/>
    <mergeCell ref="AU31:AV31"/>
    <mergeCell ref="AU42:AX42"/>
    <mergeCell ref="AS43:AT43"/>
    <mergeCell ref="Y123:AB123"/>
    <mergeCell ref="C123:I123"/>
    <mergeCell ref="P123:X123"/>
    <mergeCell ref="P22:V22"/>
    <mergeCell ref="P23:V23"/>
    <mergeCell ref="P24:V24"/>
    <mergeCell ref="P25:V25"/>
    <mergeCell ref="P26:V26"/>
    <mergeCell ref="G26:O26"/>
    <mergeCell ref="G27:O27"/>
    <mergeCell ref="G28:O28"/>
    <mergeCell ref="G29:O29"/>
    <mergeCell ref="W25:AC25"/>
    <mergeCell ref="W26:AC26"/>
    <mergeCell ref="AD2:AH2"/>
    <mergeCell ref="AJ2:AM2"/>
    <mergeCell ref="G8:X8"/>
    <mergeCell ref="C60:AC60"/>
    <mergeCell ref="AD60:AF60"/>
    <mergeCell ref="W27:AC27"/>
    <mergeCell ref="AO2:AQ2"/>
    <mergeCell ref="AS2:AU2"/>
    <mergeCell ref="P27:V27"/>
    <mergeCell ref="P28:V28"/>
    <mergeCell ref="P29:V29"/>
    <mergeCell ref="W29:AC29"/>
    <mergeCell ref="AO84:AX84"/>
    <mergeCell ref="A85:D85"/>
    <mergeCell ref="E85:P85"/>
    <mergeCell ref="Q85:AB85"/>
    <mergeCell ref="AC85:AN85"/>
    <mergeCell ref="AO85:AX85"/>
    <mergeCell ref="A86:D86"/>
    <mergeCell ref="E86:P86"/>
    <mergeCell ref="Q86:AB86"/>
    <mergeCell ref="AC86:AN86"/>
    <mergeCell ref="AO86:AX86"/>
    <mergeCell ref="W23:AC23"/>
    <mergeCell ref="W24:AC24"/>
    <mergeCell ref="W28:AC28"/>
    <mergeCell ref="AG94:AH94"/>
    <mergeCell ref="AJ94:AK94"/>
    <mergeCell ref="A89:D89"/>
    <mergeCell ref="A88:D88"/>
    <mergeCell ref="A94:D94"/>
    <mergeCell ref="E94:G94"/>
    <mergeCell ref="I94:J94"/>
    <mergeCell ref="L94:M94"/>
    <mergeCell ref="Q94:S94"/>
    <mergeCell ref="U94:V94"/>
    <mergeCell ref="X94:Y94"/>
    <mergeCell ref="AC94:AE94"/>
    <mergeCell ref="U93:V93"/>
    <mergeCell ref="X93:Y93"/>
    <mergeCell ref="AA93:AB93"/>
    <mergeCell ref="AC93:AE93"/>
    <mergeCell ref="AG93:AH93"/>
    <mergeCell ref="AJ93:AK93"/>
    <mergeCell ref="AM93:AN93"/>
    <mergeCell ref="AO93:AP93"/>
    <mergeCell ref="AR93:AS93"/>
    <mergeCell ref="A12:F21"/>
    <mergeCell ref="G22:O22"/>
    <mergeCell ref="G23:O23"/>
    <mergeCell ref="G24:O24"/>
    <mergeCell ref="G25:O25"/>
    <mergeCell ref="A22:F29"/>
    <mergeCell ref="AD22:AX22"/>
    <mergeCell ref="AD23:AX29"/>
    <mergeCell ref="W22:AC22"/>
    <mergeCell ref="A87:D87"/>
    <mergeCell ref="E87:P87"/>
    <mergeCell ref="Q87:AB87"/>
    <mergeCell ref="AC87:AN87"/>
    <mergeCell ref="AO87:AX87"/>
    <mergeCell ref="E88:P88"/>
    <mergeCell ref="Q88:AB88"/>
    <mergeCell ref="AC88:AN88"/>
    <mergeCell ref="AO88:AX88"/>
    <mergeCell ref="A84:D84"/>
    <mergeCell ref="E84:P84"/>
    <mergeCell ref="Q84:AB84"/>
    <mergeCell ref="AC84:AN84"/>
    <mergeCell ref="AU93:AV93"/>
    <mergeCell ref="E89:P89"/>
    <mergeCell ref="Q89:AB89"/>
    <mergeCell ref="AC89:AN89"/>
    <mergeCell ref="AO89:AX89"/>
    <mergeCell ref="E90:P90"/>
    <mergeCell ref="Q90:AB90"/>
    <mergeCell ref="AC90:AN90"/>
    <mergeCell ref="AO90:AX90"/>
    <mergeCell ref="A90:D90"/>
    <mergeCell ref="O94:P94"/>
    <mergeCell ref="AA94:AB94"/>
    <mergeCell ref="AM94:AN94"/>
    <mergeCell ref="AO94:AP94"/>
    <mergeCell ref="AR94:AS94"/>
    <mergeCell ref="AU94:AV94"/>
    <mergeCell ref="A91:D91"/>
    <mergeCell ref="E91:P91"/>
    <mergeCell ref="Q91:AB91"/>
    <mergeCell ref="AC91:AN91"/>
    <mergeCell ref="AO91:AX91"/>
    <mergeCell ref="A92:D92"/>
    <mergeCell ref="E92:P92"/>
    <mergeCell ref="Q92:AB92"/>
    <mergeCell ref="AC92:AN92"/>
    <mergeCell ref="AO92:AX92"/>
    <mergeCell ref="A93:D93"/>
    <mergeCell ref="E93:G93"/>
    <mergeCell ref="I93:J93"/>
    <mergeCell ref="L93:M93"/>
    <mergeCell ref="O93:P93"/>
    <mergeCell ref="Q93:S93"/>
  </mergeCells>
  <phoneticPr fontId="5"/>
  <conditionalFormatting sqref="P14:AQ14">
    <cfRule type="expression" dxfId="2127" priority="14055">
      <formula>IF(RIGHT(TEXT(P14,"0.#"),1)=".",FALSE,TRUE)</formula>
    </cfRule>
    <cfRule type="expression" dxfId="2126" priority="14056">
      <formula>IF(RIGHT(TEXT(P14,"0.#"),1)=".",TRUE,FALSE)</formula>
    </cfRule>
  </conditionalFormatting>
  <conditionalFormatting sqref="AE32">
    <cfRule type="expression" dxfId="2125" priority="14045">
      <formula>IF(RIGHT(TEXT(AE32,"0.#"),1)=".",FALSE,TRUE)</formula>
    </cfRule>
    <cfRule type="expression" dxfId="2124" priority="14046">
      <formula>IF(RIGHT(TEXT(AE32,"0.#"),1)=".",TRUE,FALSE)</formula>
    </cfRule>
  </conditionalFormatting>
  <conditionalFormatting sqref="P18:AX18">
    <cfRule type="expression" dxfId="2123" priority="13931">
      <formula>IF(RIGHT(TEXT(P18,"0.#"),1)=".",FALSE,TRUE)</formula>
    </cfRule>
    <cfRule type="expression" dxfId="2122" priority="13932">
      <formula>IF(RIGHT(TEXT(P18,"0.#"),1)=".",TRUE,FALSE)</formula>
    </cfRule>
  </conditionalFormatting>
  <conditionalFormatting sqref="Y118">
    <cfRule type="expression" dxfId="2119" priority="13923">
      <formula>IF(RIGHT(TEXT(Y118,"0.#"),1)=".",FALSE,TRUE)</formula>
    </cfRule>
    <cfRule type="expression" dxfId="2118" priority="13924">
      <formula>IF(RIGHT(TEXT(Y118,"0.#"),1)=".",TRUE,FALSE)</formula>
    </cfRule>
  </conditionalFormatting>
  <conditionalFormatting sqref="P16:AQ17 P15:AX15 P13:AX13">
    <cfRule type="expression" dxfId="2115" priority="13753">
      <formula>IF(RIGHT(TEXT(P13,"0.#"),1)=".",FALSE,TRUE)</formula>
    </cfRule>
    <cfRule type="expression" dxfId="2114" priority="13754">
      <formula>IF(RIGHT(TEXT(P13,"0.#"),1)=".",TRUE,FALSE)</formula>
    </cfRule>
  </conditionalFormatting>
  <conditionalFormatting sqref="P19:AJ19">
    <cfRule type="expression" dxfId="2113" priority="13751">
      <formula>IF(RIGHT(TEXT(P19,"0.#"),1)=".",FALSE,TRUE)</formula>
    </cfRule>
    <cfRule type="expression" dxfId="2112" priority="13752">
      <formula>IF(RIGHT(TEXT(P19,"0.#"),1)=".",TRUE,FALSE)</formula>
    </cfRule>
  </conditionalFormatting>
  <conditionalFormatting sqref="Y117">
    <cfRule type="expression" dxfId="2109" priority="13729">
      <formula>IF(RIGHT(TEXT(Y117,"0.#"),1)=".",FALSE,TRUE)</formula>
    </cfRule>
    <cfRule type="expression" dxfId="2108" priority="13730">
      <formula>IF(RIGHT(TEXT(Y117,"0.#"),1)=".",TRUE,FALSE)</formula>
    </cfRule>
  </conditionalFormatting>
  <conditionalFormatting sqref="AU118">
    <cfRule type="expression" dxfId="2105" priority="13725">
      <formula>IF(RIGHT(TEXT(AU118,"0.#"),1)=".",FALSE,TRUE)</formula>
    </cfRule>
    <cfRule type="expression" dxfId="2104" priority="13726">
      <formula>IF(RIGHT(TEXT(AU118,"0.#"),1)=".",TRUE,FALSE)</formula>
    </cfRule>
  </conditionalFormatting>
  <conditionalFormatting sqref="AU117">
    <cfRule type="expression" dxfId="2103" priority="13723">
      <formula>IF(RIGHT(TEXT(AU117,"0.#"),1)=".",FALSE,TRUE)</formula>
    </cfRule>
    <cfRule type="expression" dxfId="2102" priority="13724">
      <formula>IF(RIGHT(TEXT(AU117,"0.#"),1)=".",TRUE,FALSE)</formula>
    </cfRule>
  </conditionalFormatting>
  <conditionalFormatting sqref="AM44">
    <cfRule type="expression" dxfId="2091" priority="13353">
      <formula>IF(RIGHT(TEXT(AM44,"0.#"),1)=".",FALSE,TRUE)</formula>
    </cfRule>
    <cfRule type="expression" dxfId="2090" priority="13354">
      <formula>IF(RIGHT(TEXT(AM44,"0.#"),1)=".",TRUE,FALSE)</formula>
    </cfRule>
  </conditionalFormatting>
  <conditionalFormatting sqref="AU33">
    <cfRule type="expression" dxfId="2085" priority="13491">
      <formula>IF(RIGHT(TEXT(AU33,"0.#"),1)=".",FALSE,TRUE)</formula>
    </cfRule>
    <cfRule type="expression" dxfId="2084" priority="13492">
      <formula>IF(RIGHT(TEXT(AU33,"0.#"),1)=".",TRUE,FALSE)</formula>
    </cfRule>
  </conditionalFormatting>
  <conditionalFormatting sqref="AE44">
    <cfRule type="expression" dxfId="2051" priority="13365">
      <formula>IF(RIGHT(TEXT(AE44,"0.#"),1)=".",FALSE,TRUE)</formula>
    </cfRule>
    <cfRule type="expression" dxfId="2050" priority="13366">
      <formula>IF(RIGHT(TEXT(AE44,"0.#"),1)=".",TRUE,FALSE)</formula>
    </cfRule>
  </conditionalFormatting>
  <conditionalFormatting sqref="AE45">
    <cfRule type="expression" dxfId="2049" priority="13363">
      <formula>IF(RIGHT(TEXT(AE45,"0.#"),1)=".",FALSE,TRUE)</formula>
    </cfRule>
    <cfRule type="expression" dxfId="2048" priority="13364">
      <formula>IF(RIGHT(TEXT(AE45,"0.#"),1)=".",TRUE,FALSE)</formula>
    </cfRule>
  </conditionalFormatting>
  <conditionalFormatting sqref="AE46">
    <cfRule type="expression" dxfId="2047" priority="13361">
      <formula>IF(RIGHT(TEXT(AE46,"0.#"),1)=".",FALSE,TRUE)</formula>
    </cfRule>
    <cfRule type="expression" dxfId="2046" priority="13362">
      <formula>IF(RIGHT(TEXT(AE46,"0.#"),1)=".",TRUE,FALSE)</formula>
    </cfRule>
  </conditionalFormatting>
  <conditionalFormatting sqref="AI46">
    <cfRule type="expression" dxfId="2045" priority="13359">
      <formula>IF(RIGHT(TEXT(AI46,"0.#"),1)=".",FALSE,TRUE)</formula>
    </cfRule>
    <cfRule type="expression" dxfId="2044" priority="13360">
      <formula>IF(RIGHT(TEXT(AI46,"0.#"),1)=".",TRUE,FALSE)</formula>
    </cfRule>
  </conditionalFormatting>
  <conditionalFormatting sqref="AI45">
    <cfRule type="expression" dxfId="2043" priority="13357">
      <formula>IF(RIGHT(TEXT(AI45,"0.#"),1)=".",FALSE,TRUE)</formula>
    </cfRule>
    <cfRule type="expression" dxfId="2042" priority="13358">
      <formula>IF(RIGHT(TEXT(AI45,"0.#"),1)=".",TRUE,FALSE)</formula>
    </cfRule>
  </conditionalFormatting>
  <conditionalFormatting sqref="AI44">
    <cfRule type="expression" dxfId="2041" priority="13355">
      <formula>IF(RIGHT(TEXT(AI44,"0.#"),1)=".",FALSE,TRUE)</formula>
    </cfRule>
    <cfRule type="expression" dxfId="2040" priority="13356">
      <formula>IF(RIGHT(TEXT(AI44,"0.#"),1)=".",TRUE,FALSE)</formula>
    </cfRule>
  </conditionalFormatting>
  <conditionalFormatting sqref="AM45">
    <cfRule type="expression" dxfId="2039" priority="13351">
      <formula>IF(RIGHT(TEXT(AM45,"0.#"),1)=".",FALSE,TRUE)</formula>
    </cfRule>
    <cfRule type="expression" dxfId="2038" priority="13352">
      <formula>IF(RIGHT(TEXT(AM45,"0.#"),1)=".",TRUE,FALSE)</formula>
    </cfRule>
  </conditionalFormatting>
  <conditionalFormatting sqref="AM46">
    <cfRule type="expression" dxfId="2037" priority="13349">
      <formula>IF(RIGHT(TEXT(AM46,"0.#"),1)=".",FALSE,TRUE)</formula>
    </cfRule>
    <cfRule type="expression" dxfId="2036" priority="13350">
      <formula>IF(RIGHT(TEXT(AM46,"0.#"),1)=".",TRUE,FALSE)</formula>
    </cfRule>
  </conditionalFormatting>
  <conditionalFormatting sqref="AQ44:AQ46">
    <cfRule type="expression" dxfId="1829" priority="4687">
      <formula>IF(RIGHT(TEXT(AQ44,"0.#"),1)=".",FALSE,TRUE)</formula>
    </cfRule>
    <cfRule type="expression" dxfId="1828" priority="4688">
      <formula>IF(RIGHT(TEXT(AQ44,"0.#"),1)=".",TRUE,FALSE)</formula>
    </cfRule>
  </conditionalFormatting>
  <conditionalFormatting sqref="AU44:AU46">
    <cfRule type="expression" dxfId="1827" priority="4685">
      <formula>IF(RIGHT(TEXT(AU44,"0.#"),1)=".",FALSE,TRUE)</formula>
    </cfRule>
    <cfRule type="expression" dxfId="1826" priority="4686">
      <formula>IF(RIGHT(TEXT(AU44,"0.#"),1)=".",TRUE,FALSE)</formula>
    </cfRule>
  </conditionalFormatting>
  <conditionalFormatting sqref="AL124:AO124">
    <cfRule type="expression" dxfId="1727" priority="2863">
      <formula>IF(AND(AL124&gt;=0, RIGHT(TEXT(AL124,"0.#"),1)&lt;&gt;"."),TRUE,FALSE)</formula>
    </cfRule>
    <cfRule type="expression" dxfId="1726" priority="2864">
      <formula>IF(AND(AL124&gt;=0, RIGHT(TEXT(AL124,"0.#"),1)="."),TRUE,FALSE)</formula>
    </cfRule>
    <cfRule type="expression" dxfId="1725" priority="2865">
      <formula>IF(AND(AL124&lt;0, RIGHT(TEXT(AL124,"0.#"),1)&lt;&gt;"."),TRUE,FALSE)</formula>
    </cfRule>
    <cfRule type="expression" dxfId="1724" priority="2866">
      <formula>IF(AND(AL124&lt;0, RIGHT(TEXT(AL124,"0.#"),1)="."),TRUE,FALSE)</formula>
    </cfRule>
  </conditionalFormatting>
  <conditionalFormatting sqref="Y124">
    <cfRule type="expression" dxfId="1723" priority="2861">
      <formula>IF(RIGHT(TEXT(Y124,"0.#"),1)=".",FALSE,TRUE)</formula>
    </cfRule>
    <cfRule type="expression" dxfId="1722" priority="2862">
      <formula>IF(RIGHT(TEXT(Y124,"0.#"),1)=".",TRUE,FALSE)</formula>
    </cfRule>
  </conditionalFormatting>
  <conditionalFormatting sqref="Y130:Y137">
    <cfRule type="expression" dxfId="1405" priority="2121">
      <formula>IF(RIGHT(TEXT(Y130,"0.#"),1)=".",FALSE,TRUE)</formula>
    </cfRule>
    <cfRule type="expression" dxfId="1404" priority="2122">
      <formula>IF(RIGHT(TEXT(Y130,"0.#"),1)=".",TRUE,FALSE)</formula>
    </cfRule>
  </conditionalFormatting>
  <conditionalFormatting sqref="Y128:Y129">
    <cfRule type="expression" dxfId="1403" priority="2115">
      <formula>IF(RIGHT(TEXT(Y128,"0.#"),1)=".",FALSE,TRUE)</formula>
    </cfRule>
    <cfRule type="expression" dxfId="1402" priority="2116">
      <formula>IF(RIGHT(TEXT(Y128,"0.#"),1)=".",TRUE,FALSE)</formula>
    </cfRule>
  </conditionalFormatting>
  <conditionalFormatting sqref="W23">
    <cfRule type="expression" dxfId="1387" priority="2357">
      <formula>IF(RIGHT(TEXT(W23,"0.#"),1)=".",FALSE,TRUE)</formula>
    </cfRule>
    <cfRule type="expression" dxfId="1386" priority="2358">
      <formula>IF(RIGHT(TEXT(W23,"0.#"),1)=".",TRUE,FALSE)</formula>
    </cfRule>
  </conditionalFormatting>
  <conditionalFormatting sqref="W24:W27">
    <cfRule type="expression" dxfId="1385" priority="2355">
      <formula>IF(RIGHT(TEXT(W24,"0.#"),1)=".",FALSE,TRUE)</formula>
    </cfRule>
    <cfRule type="expression" dxfId="1384" priority="2356">
      <formula>IF(RIGHT(TEXT(W24,"0.#"),1)=".",TRUE,FALSE)</formula>
    </cfRule>
  </conditionalFormatting>
  <conditionalFormatting sqref="W28">
    <cfRule type="expression" dxfId="1383" priority="2347">
      <formula>IF(RIGHT(TEXT(W28,"0.#"),1)=".",FALSE,TRUE)</formula>
    </cfRule>
    <cfRule type="expression" dxfId="1382" priority="2348">
      <formula>IF(RIGHT(TEXT(W28,"0.#"),1)=".",TRUE,FALSE)</formula>
    </cfRule>
  </conditionalFormatting>
  <conditionalFormatting sqref="P23">
    <cfRule type="expression" dxfId="1381" priority="2345">
      <formula>IF(RIGHT(TEXT(P23,"0.#"),1)=".",FALSE,TRUE)</formula>
    </cfRule>
    <cfRule type="expression" dxfId="1380" priority="2346">
      <formula>IF(RIGHT(TEXT(P23,"0.#"),1)=".",TRUE,FALSE)</formula>
    </cfRule>
  </conditionalFormatting>
  <conditionalFormatting sqref="P24:P27">
    <cfRule type="expression" dxfId="1379" priority="2343">
      <formula>IF(RIGHT(TEXT(P24,"0.#"),1)=".",FALSE,TRUE)</formula>
    </cfRule>
    <cfRule type="expression" dxfId="1378" priority="2344">
      <formula>IF(RIGHT(TEXT(P24,"0.#"),1)=".",TRUE,FALSE)</formula>
    </cfRule>
  </conditionalFormatting>
  <conditionalFormatting sqref="P28">
    <cfRule type="expression" dxfId="1377" priority="2341">
      <formula>IF(RIGHT(TEXT(P28,"0.#"),1)=".",FALSE,TRUE)</formula>
    </cfRule>
    <cfRule type="expression" dxfId="1376" priority="2342">
      <formula>IF(RIGHT(TEXT(P28,"0.#"),1)=".",TRUE,FALSE)</formula>
    </cfRule>
  </conditionalFormatting>
  <conditionalFormatting sqref="P29:AC29">
    <cfRule type="expression" dxfId="53" priority="53">
      <formula>IF(RIGHT(TEXT(P29,"0.#"),1)=".",FALSE,TRUE)</formula>
    </cfRule>
    <cfRule type="expression" dxfId="52" priority="54">
      <formula>IF(RIGHT(TEXT(P29,"0.#"),1)=".",TRUE,FALSE)</formula>
    </cfRule>
  </conditionalFormatting>
  <conditionalFormatting sqref="AI32:AI33">
    <cfRule type="expression" dxfId="51" priority="51">
      <formula>IF(RIGHT(TEXT(AI32,"0.#"),1)=".",FALSE,TRUE)</formula>
    </cfRule>
    <cfRule type="expression" dxfId="50" priority="52">
      <formula>IF(RIGHT(TEXT(AI32,"0.#"),1)=".",TRUE,FALSE)</formula>
    </cfRule>
  </conditionalFormatting>
  <conditionalFormatting sqref="AE33">
    <cfRule type="expression" dxfId="49" priority="49">
      <formula>IF(RIGHT(TEXT(AE33,"0.#"),1)=".",FALSE,TRUE)</formula>
    </cfRule>
    <cfRule type="expression" dxfId="48" priority="50">
      <formula>IF(RIGHT(TEXT(AE33,"0.#"),1)=".",TRUE,FALSE)</formula>
    </cfRule>
  </conditionalFormatting>
  <conditionalFormatting sqref="AE34 AI34 AM34 AQ34 AU34">
    <cfRule type="expression" dxfId="47" priority="47">
      <formula>IF(RIGHT(TEXT(AE34,"0.#"),1)=".",FALSE,TRUE)</formula>
    </cfRule>
    <cfRule type="expression" dxfId="46" priority="48">
      <formula>IF(RIGHT(TEXT(AE34,"0.#"),1)=".",TRUE,FALSE)</formula>
    </cfRule>
  </conditionalFormatting>
  <conditionalFormatting sqref="AU32">
    <cfRule type="expression" dxfId="45" priority="45">
      <formula>IF(RIGHT(TEXT(AU32,"0.#"),1)=".",FALSE,TRUE)</formula>
    </cfRule>
    <cfRule type="expression" dxfId="44" priority="46">
      <formula>IF(RIGHT(TEXT(AU32,"0.#"),1)=".",TRUE,FALSE)</formula>
    </cfRule>
  </conditionalFormatting>
  <conditionalFormatting sqref="AM32:AM33">
    <cfRule type="expression" dxfId="43" priority="43">
      <formula>IF(RIGHT(TEXT(AM32,"0.#"),1)=".",FALSE,TRUE)</formula>
    </cfRule>
    <cfRule type="expression" dxfId="42" priority="44">
      <formula>IF(RIGHT(TEXT(AM32,"0.#"),1)=".",TRUE,FALSE)</formula>
    </cfRule>
  </conditionalFormatting>
  <conditionalFormatting sqref="AQ32:AQ33">
    <cfRule type="expression" dxfId="41" priority="41">
      <formula>IF(RIGHT(TEXT(AQ32,"0.#"),1)=".",FALSE,TRUE)</formula>
    </cfRule>
    <cfRule type="expression" dxfId="40" priority="42">
      <formula>IF(RIGHT(TEXT(AQ32,"0.#"),1)=".",TRUE,FALSE)</formula>
    </cfRule>
  </conditionalFormatting>
  <conditionalFormatting sqref="AL128:AO128">
    <cfRule type="expression" dxfId="39" priority="37">
      <formula>IF(AND(AL128&gt;=0, RIGHT(TEXT(AL128,"0.#"),1)&lt;&gt;"."),TRUE,FALSE)</formula>
    </cfRule>
    <cfRule type="expression" dxfId="38" priority="38">
      <formula>IF(AND(AL128&gt;=0, RIGHT(TEXT(AL128,"0.#"),1)="."),TRUE,FALSE)</formula>
    </cfRule>
    <cfRule type="expression" dxfId="37" priority="39">
      <formula>IF(AND(AL128&lt;0, RIGHT(TEXT(AL128,"0.#"),1)&lt;&gt;"."),TRUE,FALSE)</formula>
    </cfRule>
    <cfRule type="expression" dxfId="36" priority="40">
      <formula>IF(AND(AL128&lt;0, RIGHT(TEXT(AL128,"0.#"),1)="."),TRUE,FALSE)</formula>
    </cfRule>
  </conditionalFormatting>
  <conditionalFormatting sqref="AL129:AO129">
    <cfRule type="expression" dxfId="35" priority="33">
      <formula>IF(AND(AL129&gt;=0, RIGHT(TEXT(AL129,"0.#"),1)&lt;&gt;"."),TRUE,FALSE)</formula>
    </cfRule>
    <cfRule type="expression" dxfId="34" priority="34">
      <formula>IF(AND(AL129&gt;=0, RIGHT(TEXT(AL129,"0.#"),1)="."),TRUE,FALSE)</formula>
    </cfRule>
    <cfRule type="expression" dxfId="33" priority="35">
      <formula>IF(AND(AL129&lt;0, RIGHT(TEXT(AL129,"0.#"),1)&lt;&gt;"."),TRUE,FALSE)</formula>
    </cfRule>
    <cfRule type="expression" dxfId="32" priority="36">
      <formula>IF(AND(AL129&lt;0, RIGHT(TEXT(AL129,"0.#"),1)="."),TRUE,FALSE)</formula>
    </cfRule>
  </conditionalFormatting>
  <conditionalFormatting sqref="AL130:AO130">
    <cfRule type="expression" dxfId="31" priority="29">
      <formula>IF(AND(AL130&gt;=0, RIGHT(TEXT(AL130,"0.#"),1)&lt;&gt;"."),TRUE,FALSE)</formula>
    </cfRule>
    <cfRule type="expression" dxfId="30" priority="30">
      <formula>IF(AND(AL130&gt;=0, RIGHT(TEXT(AL130,"0.#"),1)="."),TRUE,FALSE)</formula>
    </cfRule>
    <cfRule type="expression" dxfId="29" priority="31">
      <formula>IF(AND(AL130&lt;0, RIGHT(TEXT(AL130,"0.#"),1)&lt;&gt;"."),TRUE,FALSE)</formula>
    </cfRule>
    <cfRule type="expression" dxfId="28" priority="32">
      <formula>IF(AND(AL130&lt;0, RIGHT(TEXT(AL130,"0.#"),1)="."),TRUE,FALSE)</formula>
    </cfRule>
  </conditionalFormatting>
  <conditionalFormatting sqref="AL131:AO131">
    <cfRule type="expression" dxfId="27" priority="25">
      <formula>IF(AND(AL131&gt;=0, RIGHT(TEXT(AL131,"0.#"),1)&lt;&gt;"."),TRUE,FALSE)</formula>
    </cfRule>
    <cfRule type="expression" dxfId="26" priority="26">
      <formula>IF(AND(AL131&gt;=0, RIGHT(TEXT(AL131,"0.#"),1)="."),TRUE,FALSE)</formula>
    </cfRule>
    <cfRule type="expression" dxfId="25" priority="27">
      <formula>IF(AND(AL131&lt;0, RIGHT(TEXT(AL131,"0.#"),1)&lt;&gt;"."),TRUE,FALSE)</formula>
    </cfRule>
    <cfRule type="expression" dxfId="24" priority="28">
      <formula>IF(AND(AL131&lt;0, RIGHT(TEXT(AL131,"0.#"),1)="."),TRUE,FALSE)</formula>
    </cfRule>
  </conditionalFormatting>
  <conditionalFormatting sqref="AL132:AO132">
    <cfRule type="expression" dxfId="23" priority="21">
      <formula>IF(AND(AL132&gt;=0, RIGHT(TEXT(AL132,"0.#"),1)&lt;&gt;"."),TRUE,FALSE)</formula>
    </cfRule>
    <cfRule type="expression" dxfId="22" priority="22">
      <formula>IF(AND(AL132&gt;=0, RIGHT(TEXT(AL132,"0.#"),1)="."),TRUE,FALSE)</formula>
    </cfRule>
    <cfRule type="expression" dxfId="21" priority="23">
      <formula>IF(AND(AL132&lt;0, RIGHT(TEXT(AL132,"0.#"),1)&lt;&gt;"."),TRUE,FALSE)</formula>
    </cfRule>
    <cfRule type="expression" dxfId="20" priority="24">
      <formula>IF(AND(AL132&lt;0, RIGHT(TEXT(AL132,"0.#"),1)="."),TRUE,FALSE)</formula>
    </cfRule>
  </conditionalFormatting>
  <conditionalFormatting sqref="AL133:AO133">
    <cfRule type="expression" dxfId="19" priority="17">
      <formula>IF(AND(AL133&gt;=0, RIGHT(TEXT(AL133,"0.#"),1)&lt;&gt;"."),TRUE,FALSE)</formula>
    </cfRule>
    <cfRule type="expression" dxfId="18" priority="18">
      <formula>IF(AND(AL133&gt;=0, RIGHT(TEXT(AL133,"0.#"),1)="."),TRUE,FALSE)</formula>
    </cfRule>
    <cfRule type="expression" dxfId="17" priority="19">
      <formula>IF(AND(AL133&lt;0, RIGHT(TEXT(AL133,"0.#"),1)&lt;&gt;"."),TRUE,FALSE)</formula>
    </cfRule>
    <cfRule type="expression" dxfId="16" priority="20">
      <formula>IF(AND(AL133&lt;0, RIGHT(TEXT(AL133,"0.#"),1)="."),TRUE,FALSE)</formula>
    </cfRule>
  </conditionalFormatting>
  <conditionalFormatting sqref="AL134:AO134">
    <cfRule type="expression" dxfId="15" priority="13">
      <formula>IF(AND(AL134&gt;=0, RIGHT(TEXT(AL134,"0.#"),1)&lt;&gt;"."),TRUE,FALSE)</formula>
    </cfRule>
    <cfRule type="expression" dxfId="14" priority="14">
      <formula>IF(AND(AL134&gt;=0, RIGHT(TEXT(AL134,"0.#"),1)="."),TRUE,FALSE)</formula>
    </cfRule>
    <cfRule type="expression" dxfId="13" priority="15">
      <formula>IF(AND(AL134&lt;0, RIGHT(TEXT(AL134,"0.#"),1)&lt;&gt;"."),TRUE,FALSE)</formula>
    </cfRule>
    <cfRule type="expression" dxfId="12" priority="16">
      <formula>IF(AND(AL134&lt;0, RIGHT(TEXT(AL134,"0.#"),1)="."),TRUE,FALSE)</formula>
    </cfRule>
  </conditionalFormatting>
  <conditionalFormatting sqref="AL135:AO135">
    <cfRule type="expression" dxfId="11" priority="9">
      <formula>IF(AND(AL135&gt;=0, RIGHT(TEXT(AL135,"0.#"),1)&lt;&gt;"."),TRUE,FALSE)</formula>
    </cfRule>
    <cfRule type="expression" dxfId="10" priority="10">
      <formula>IF(AND(AL135&gt;=0, RIGHT(TEXT(AL135,"0.#"),1)="."),TRUE,FALSE)</formula>
    </cfRule>
    <cfRule type="expression" dxfId="9" priority="11">
      <formula>IF(AND(AL135&lt;0, RIGHT(TEXT(AL135,"0.#"),1)&lt;&gt;"."),TRUE,FALSE)</formula>
    </cfRule>
    <cfRule type="expression" dxfId="8" priority="12">
      <formula>IF(AND(AL135&lt;0, RIGHT(TEXT(AL135,"0.#"),1)="."),TRUE,FALSE)</formula>
    </cfRule>
  </conditionalFormatting>
  <conditionalFormatting sqref="AL136:AO136">
    <cfRule type="expression" dxfId="7" priority="5">
      <formula>IF(AND(AL136&gt;=0, RIGHT(TEXT(AL136,"0.#"),1)&lt;&gt;"."),TRUE,FALSE)</formula>
    </cfRule>
    <cfRule type="expression" dxfId="6" priority="6">
      <formula>IF(AND(AL136&gt;=0, RIGHT(TEXT(AL136,"0.#"),1)="."),TRUE,FALSE)</formula>
    </cfRule>
    <cfRule type="expression" dxfId="5" priority="7">
      <formula>IF(AND(AL136&lt;0, RIGHT(TEXT(AL136,"0.#"),1)&lt;&gt;"."),TRUE,FALSE)</formula>
    </cfRule>
    <cfRule type="expression" dxfId="4" priority="8">
      <formula>IF(AND(AL136&lt;0, RIGHT(TEXT(AL136,"0.#"),1)="."),TRUE,FALSE)</formula>
    </cfRule>
  </conditionalFormatting>
  <conditionalFormatting sqref="AL137:AO137">
    <cfRule type="expression" dxfId="3" priority="1">
      <formula>IF(AND(AL137&gt;=0, RIGHT(TEXT(AL137,"0.#"),1)&lt;&gt;"."),TRUE,FALSE)</formula>
    </cfRule>
    <cfRule type="expression" dxfId="2" priority="2">
      <formula>IF(AND(AL137&gt;=0, RIGHT(TEXT(AL137,"0.#"),1)="."),TRUE,FALSE)</formula>
    </cfRule>
    <cfRule type="expression" dxfId="1" priority="3">
      <formula>IF(AND(AL137&lt;0, RIGHT(TEXT(AL137,"0.#"),1)&lt;&gt;"."),TRUE,FALSE)</formula>
    </cfRule>
    <cfRule type="expression" dxfId="0" priority="4">
      <formula>IF(AND(AL137&lt;0, RIGHT(TEXT(AL137,"0.#"),1)="."),TRUE,FALSE)</formula>
    </cfRule>
  </conditionalFormatting>
  <dataValidations count="28">
    <dataValidation type="custom" imeMode="disabled" allowBlank="1" showInputMessage="1" showErrorMessage="1" sqref="J68:K72 P13:AX13 AR15:AX15 P14:AQ18 AR18:AX18 P19:AJ19 P23:AC29 AQ31:AR31 AU31:AX31 AE32:AX34 AQ43:AR43 AU43:AX43 AE44:AX46 Y117:AB117 AU117:AX117 Y124:AB124 AL124:AO124 Y128:AB137 AL128:AO137">
      <formula1>OR(ISNUMBER(J13), J13="-")</formula1>
    </dataValidation>
    <dataValidation type="list" allowBlank="1" showInputMessage="1" showErrorMessage="1" sqref="G68:H7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80:E80">
      <formula1>T所見を踏まえた改善点</formula1>
    </dataValidation>
    <dataValidation imeMode="disabled" allowBlank="1" showInputMessage="1" showErrorMessage="1" sqref="L68:L72"/>
    <dataValidation type="whole" imeMode="disabled" allowBlank="1" showInputMessage="1" showErrorMessage="1" sqref="M68:M72 AW2:AX2">
      <formula1>0</formula1>
      <formula2>99</formula2>
    </dataValidation>
    <dataValidation type="custom" imeMode="off" allowBlank="1" showInputMessage="1" showErrorMessage="1" sqref="J124:O124 J128:O137">
      <formula1>OR(ISNUMBER(J124), J124="-")</formula1>
    </dataValidation>
    <dataValidation type="custom" imeMode="disabled" allowBlank="1" showInputMessage="1" showErrorMessage="1" sqref="AH124:AK124 AH128:AK137">
      <formula1>OR(AND(MOD(IF(ISNUMBER(AH124), AH124, 0.5),1)=0, 0&lt;=AH124), AH124="-")</formula1>
    </dataValidation>
    <dataValidation type="list" allowBlank="1" showInputMessage="1" showErrorMessage="1" sqref="A78:E7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8:F72">
      <formula1>T省庁</formula1>
    </dataValidation>
    <dataValidation type="whole" imeMode="disabled" allowBlank="1" showInputMessage="1" showErrorMessage="1" sqref="AS2:AU2">
      <formula1>0</formula1>
      <formula2>9999</formula2>
    </dataValidation>
    <dataValidation type="whole" allowBlank="1" showInputMessage="1" showErrorMessage="1" sqref="L93:M93 L94:M94 X93:Y93 X94:Y94 AJ93:AK93 AJ94:AK94 AU93:AV93 AU94:AV94">
      <formula1>0</formula1>
      <formula2>9999</formula2>
    </dataValidation>
    <dataValidation type="whole" allowBlank="1" showInputMessage="1" showErrorMessage="1" sqref="O93:P93 O94:P94 AA93:AB93 AA94:AB94 AM93:AN93 AM94:AN94 AX93 AX94">
      <formula1>0</formula1>
      <formula2>99</formula2>
    </dataValidation>
    <dataValidation type="list" allowBlank="1" showInputMessage="1" showErrorMessage="1" sqref="E93:G94">
      <formula1>$V$2:$V$23</formula1>
    </dataValidation>
    <dataValidation type="list" allowBlank="1" showInputMessage="1" showErrorMessage="1" sqref="Q93:S94">
      <formula1>$V$2:$V$23</formula1>
    </dataValidation>
    <dataValidation type="list" allowBlank="1" showInputMessage="1" showErrorMessage="1" sqref="AC93:AE94">
      <formula1>$V$2:$V$23</formula1>
    </dataValidation>
    <dataValidation type="list" allowBlank="1" showInputMessage="1" showErrorMessage="1" sqref="AO93:AP93">
      <formula1>$V$2:$V$23</formula1>
    </dataValidation>
    <dataValidation type="list" allowBlank="1" showInputMessage="1" showErrorMessage="1" sqref="AC128:AG137">
      <formula1>$AF$2:$AF$13</formula1>
    </dataValidation>
    <dataValidation type="list" allowBlank="1" showInputMessage="1" showErrorMessage="1" sqref="U93:V93">
      <formula1>$T$37:$T$39</formula1>
    </dataValidation>
    <dataValidation type="list" allowBlank="1" showInputMessage="1" showErrorMessage="1" sqref="AG93:AH93">
      <formula1>$T$37:$T$39</formula1>
    </dataValidation>
    <dataValidation type="list" allowBlank="1" showInputMessage="1" showErrorMessage="1" sqref="AR93:AS93">
      <formula1>$T$37:$T$39</formula1>
    </dataValidation>
    <dataValidation type="list" allowBlank="1" showInputMessage="1" showErrorMessage="1" sqref="U94:V94">
      <formula1>$T$7:$T$9</formula1>
    </dataValidation>
    <dataValidation type="list" allowBlank="1" showInputMessage="1" showErrorMessage="1" sqref="AG94:AH94">
      <formula1>$T$7:$T$9</formula1>
    </dataValidation>
    <dataValidation type="list" allowBlank="1" showInputMessage="1" showErrorMessage="1" sqref="AR94:AS94">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6" max="49" man="1"/>
    <brk id="65" max="49" man="1"/>
    <brk id="94" max="49" man="1"/>
  </rowBreaks>
  <ignoredErrors>
    <ignoredError sqref="P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AO94</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AC124:AG124</xm:sqref>
        </x14:dataValidation>
        <x14:dataValidation type="list" allowBlank="1" showInputMessage="1" showErrorMessage="1">
          <x14:formula1>
            <xm:f>入力規則等!$M$37:$M$39</xm:f>
          </x14:formula1>
          <xm:sqref>I93:J93</xm:sqref>
        </x14:dataValidation>
        <x14:dataValidation type="list" allowBlank="1" showInputMessage="1" showErrorMessage="1">
          <x14:formula1>
            <xm:f>入力規則等!$M$7:$M$9</xm:f>
          </x14:formula1>
          <xm:sqref>I94:J94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0.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75</v>
      </c>
      <c r="B1" s="23" t="s">
        <v>76</v>
      </c>
      <c r="D1" s="24" t="s">
        <v>4</v>
      </c>
      <c r="E1" s="24" t="s">
        <v>65</v>
      </c>
      <c r="F1" s="13"/>
      <c r="G1" s="25" t="s">
        <v>94</v>
      </c>
      <c r="H1" s="23" t="s">
        <v>76</v>
      </c>
      <c r="J1" s="24" t="s">
        <v>5</v>
      </c>
      <c r="K1" s="24" t="s">
        <v>65</v>
      </c>
      <c r="L1" s="13"/>
      <c r="M1" s="27" t="s">
        <v>160</v>
      </c>
      <c r="N1" s="26"/>
      <c r="O1" s="27" t="s">
        <v>159</v>
      </c>
      <c r="P1" s="26"/>
      <c r="Q1" s="27" t="s">
        <v>73</v>
      </c>
      <c r="R1" s="27" t="s">
        <v>389</v>
      </c>
      <c r="S1" s="27" t="s">
        <v>74</v>
      </c>
      <c r="T1" s="27" t="s">
        <v>390</v>
      </c>
      <c r="U1" s="27" t="s">
        <v>30</v>
      </c>
      <c r="W1" s="27" t="s">
        <v>42</v>
      </c>
      <c r="X1" s="28"/>
      <c r="Y1" s="37" t="s">
        <v>173</v>
      </c>
      <c r="AA1" s="37" t="s">
        <v>175</v>
      </c>
      <c r="AB1" s="26"/>
      <c r="AC1" s="37" t="s">
        <v>179</v>
      </c>
      <c r="AD1" s="26"/>
      <c r="AE1" s="53"/>
      <c r="AF1" s="53"/>
      <c r="AH1" s="26" t="s">
        <v>219</v>
      </c>
    </row>
    <row r="2" spans="1:34" ht="13.5" customHeight="1" x14ac:dyDescent="0.15">
      <c r="A2" s="14" t="s">
        <v>77</v>
      </c>
      <c r="B2" s="15"/>
      <c r="D2" s="12" t="s">
        <v>64</v>
      </c>
      <c r="E2" s="17" t="s">
        <v>570</v>
      </c>
      <c r="F2" s="13"/>
      <c r="G2" s="14" t="s">
        <v>95</v>
      </c>
      <c r="H2" s="15"/>
      <c r="J2" s="12" t="s">
        <v>66</v>
      </c>
      <c r="K2" s="17" t="s">
        <v>570</v>
      </c>
      <c r="L2" s="13"/>
      <c r="M2" s="68">
        <v>20</v>
      </c>
      <c r="N2" s="26"/>
      <c r="O2" s="30" t="s">
        <v>165</v>
      </c>
      <c r="P2" s="26"/>
      <c r="Q2" s="30" t="s">
        <v>60</v>
      </c>
      <c r="R2" s="30" t="s">
        <v>60</v>
      </c>
      <c r="S2" s="62" t="s">
        <v>259</v>
      </c>
      <c r="T2" s="62" t="s">
        <v>484</v>
      </c>
      <c r="U2" s="63" t="s">
        <v>127</v>
      </c>
      <c r="W2" s="32" t="s">
        <v>161</v>
      </c>
      <c r="X2" s="28"/>
      <c r="Y2" s="38" t="s">
        <v>227</v>
      </c>
      <c r="AA2" s="37" t="s">
        <v>256</v>
      </c>
      <c r="AB2" s="26"/>
      <c r="AC2" s="37" t="s">
        <v>180</v>
      </c>
      <c r="AD2" s="26"/>
      <c r="AE2" s="53"/>
      <c r="AF2" s="53"/>
      <c r="AH2" s="38" t="s">
        <v>227</v>
      </c>
    </row>
    <row r="3" spans="1:34" ht="13.5" customHeight="1" x14ac:dyDescent="0.15">
      <c r="A3" s="14" t="s">
        <v>78</v>
      </c>
      <c r="B3" s="15"/>
      <c r="D3" s="18" t="s">
        <v>104</v>
      </c>
      <c r="E3" s="17"/>
      <c r="F3" s="13"/>
      <c r="G3" s="14" t="s">
        <v>96</v>
      </c>
      <c r="H3" s="15"/>
      <c r="J3" s="12" t="s">
        <v>67</v>
      </c>
      <c r="K3" s="17"/>
      <c r="L3" s="13"/>
      <c r="M3" s="30" t="s">
        <v>515</v>
      </c>
      <c r="N3" s="26"/>
      <c r="O3" s="30" t="s">
        <v>140</v>
      </c>
      <c r="P3" s="26"/>
      <c r="Q3" s="30" t="s">
        <v>61</v>
      </c>
      <c r="R3" s="30" t="s">
        <v>391</v>
      </c>
      <c r="S3" s="62" t="s">
        <v>358</v>
      </c>
      <c r="T3" s="62" t="s">
        <v>485</v>
      </c>
      <c r="U3" s="63" t="s">
        <v>128</v>
      </c>
      <c r="W3" s="32" t="s">
        <v>162</v>
      </c>
      <c r="X3" s="28"/>
      <c r="Y3" s="38" t="s">
        <v>228</v>
      </c>
      <c r="AA3" s="37" t="s">
        <v>174</v>
      </c>
      <c r="AB3" s="26"/>
      <c r="AC3" s="37" t="s">
        <v>623</v>
      </c>
      <c r="AD3" s="26"/>
      <c r="AE3" s="53"/>
      <c r="AF3" s="53"/>
      <c r="AH3" s="38" t="s">
        <v>228</v>
      </c>
    </row>
    <row r="4" spans="1:34" ht="13.5" customHeight="1" x14ac:dyDescent="0.15">
      <c r="A4" s="14" t="s">
        <v>79</v>
      </c>
      <c r="B4" s="15"/>
      <c r="D4" s="18" t="s">
        <v>105</v>
      </c>
      <c r="E4" s="17"/>
      <c r="F4" s="13"/>
      <c r="G4" s="14" t="s">
        <v>97</v>
      </c>
      <c r="H4" s="15"/>
      <c r="J4" s="12" t="s">
        <v>68</v>
      </c>
      <c r="K4" s="17" t="s">
        <v>570</v>
      </c>
      <c r="L4" s="13"/>
      <c r="M4" s="30" t="s">
        <v>516</v>
      </c>
      <c r="N4" s="26"/>
      <c r="O4" s="30" t="s">
        <v>141</v>
      </c>
      <c r="P4" s="26"/>
      <c r="Q4" s="30" t="s">
        <v>265</v>
      </c>
      <c r="R4" s="30" t="s">
        <v>392</v>
      </c>
      <c r="S4" s="62" t="s">
        <v>359</v>
      </c>
      <c r="T4" s="62" t="s">
        <v>486</v>
      </c>
      <c r="U4" s="62" t="s">
        <v>129</v>
      </c>
      <c r="W4" s="32" t="s">
        <v>163</v>
      </c>
      <c r="X4" s="28"/>
      <c r="Y4" s="38" t="s">
        <v>229</v>
      </c>
      <c r="AA4" s="37" t="s">
        <v>176</v>
      </c>
      <c r="AB4" s="26"/>
      <c r="AC4" s="37" t="s">
        <v>625</v>
      </c>
      <c r="AD4" s="26"/>
      <c r="AE4" s="53"/>
      <c r="AF4" s="53"/>
      <c r="AH4" s="38" t="s">
        <v>229</v>
      </c>
    </row>
    <row r="5" spans="1:34" ht="13.5" customHeight="1" x14ac:dyDescent="0.15">
      <c r="A5" s="14" t="s">
        <v>80</v>
      </c>
      <c r="B5" s="15"/>
      <c r="D5" s="18" t="s">
        <v>106</v>
      </c>
      <c r="E5" s="17"/>
      <c r="F5" s="13"/>
      <c r="G5" s="14" t="s">
        <v>98</v>
      </c>
      <c r="H5" s="15"/>
      <c r="J5" s="12" t="s">
        <v>69</v>
      </c>
      <c r="K5" s="17"/>
      <c r="L5" s="13"/>
      <c r="M5" s="26"/>
      <c r="N5" s="26"/>
      <c r="O5" s="30" t="s">
        <v>540</v>
      </c>
      <c r="P5" s="26"/>
      <c r="Q5" s="30" t="s">
        <v>266</v>
      </c>
      <c r="R5" s="30" t="s">
        <v>393</v>
      </c>
      <c r="S5" s="62" t="s">
        <v>360</v>
      </c>
      <c r="T5" s="62" t="s">
        <v>487</v>
      </c>
      <c r="U5" s="62" t="s">
        <v>164</v>
      </c>
      <c r="V5" s="29"/>
      <c r="W5" s="32" t="s">
        <v>239</v>
      </c>
      <c r="X5" s="28"/>
      <c r="Y5" s="38" t="s">
        <v>230</v>
      </c>
      <c r="AA5" s="37" t="s">
        <v>263</v>
      </c>
      <c r="AB5" s="26"/>
      <c r="AC5" s="37" t="s">
        <v>626</v>
      </c>
      <c r="AD5" s="26"/>
      <c r="AE5" s="26"/>
      <c r="AH5" s="38" t="s">
        <v>230</v>
      </c>
    </row>
    <row r="6" spans="1:34" ht="13.5" customHeight="1" x14ac:dyDescent="0.15">
      <c r="A6" s="14" t="s">
        <v>81</v>
      </c>
      <c r="B6" s="15"/>
      <c r="D6" s="18" t="s">
        <v>107</v>
      </c>
      <c r="E6" s="17"/>
      <c r="F6" s="13"/>
      <c r="G6" s="14" t="s">
        <v>99</v>
      </c>
      <c r="H6" s="15"/>
      <c r="J6" s="12" t="s">
        <v>70</v>
      </c>
      <c r="K6" s="17"/>
      <c r="L6" s="13"/>
      <c r="M6" s="30" t="s">
        <v>241</v>
      </c>
      <c r="N6" s="26"/>
      <c r="O6" s="30" t="s">
        <v>142</v>
      </c>
      <c r="P6" s="26"/>
      <c r="Q6" s="30" t="s">
        <v>267</v>
      </c>
      <c r="R6" s="30" t="s">
        <v>394</v>
      </c>
      <c r="S6" s="62" t="s">
        <v>361</v>
      </c>
      <c r="T6" s="62" t="s">
        <v>488</v>
      </c>
      <c r="U6" s="62" t="s">
        <v>130</v>
      </c>
      <c r="V6" s="29"/>
      <c r="W6" s="32" t="s">
        <v>237</v>
      </c>
      <c r="X6" s="28"/>
      <c r="Y6" s="38" t="s">
        <v>231</v>
      </c>
      <c r="AA6" s="37" t="s">
        <v>264</v>
      </c>
      <c r="AB6" s="26"/>
      <c r="AC6" s="37" t="s">
        <v>627</v>
      </c>
      <c r="AD6" s="26"/>
      <c r="AE6" s="26"/>
      <c r="AH6" s="38" t="s">
        <v>231</v>
      </c>
    </row>
    <row r="7" spans="1:34" ht="13.5" customHeight="1" x14ac:dyDescent="0.15">
      <c r="A7" s="14" t="s">
        <v>82</v>
      </c>
      <c r="B7" s="15"/>
      <c r="D7" s="18" t="s">
        <v>185</v>
      </c>
      <c r="E7" s="17"/>
      <c r="F7" s="13"/>
      <c r="G7" s="14" t="s">
        <v>100</v>
      </c>
      <c r="H7" s="15"/>
      <c r="J7" s="12" t="s">
        <v>71</v>
      </c>
      <c r="K7" s="17"/>
      <c r="L7" s="13"/>
      <c r="M7" s="30"/>
      <c r="N7" s="26"/>
      <c r="O7" s="30" t="s">
        <v>143</v>
      </c>
      <c r="P7" s="26"/>
      <c r="Q7" s="30" t="s">
        <v>268</v>
      </c>
      <c r="R7" s="30" t="s">
        <v>395</v>
      </c>
      <c r="S7" s="62" t="s">
        <v>362</v>
      </c>
      <c r="T7" s="62" t="s">
        <v>489</v>
      </c>
      <c r="U7" s="29"/>
      <c r="V7" s="29"/>
      <c r="W7" s="30" t="s">
        <v>130</v>
      </c>
      <c r="X7" s="28"/>
      <c r="Y7" s="38" t="s">
        <v>232</v>
      </c>
      <c r="Z7" s="56"/>
      <c r="AA7" s="38" t="s">
        <v>253</v>
      </c>
      <c r="AB7" s="26"/>
      <c r="AC7" s="37" t="s">
        <v>628</v>
      </c>
      <c r="AD7" s="26"/>
      <c r="AE7" s="26"/>
      <c r="AH7" s="38" t="s">
        <v>232</v>
      </c>
    </row>
    <row r="8" spans="1:34" ht="13.5" customHeight="1" x14ac:dyDescent="0.15">
      <c r="A8" s="14" t="s">
        <v>83</v>
      </c>
      <c r="B8" s="15"/>
      <c r="D8" s="18" t="s">
        <v>108</v>
      </c>
      <c r="E8" s="17"/>
      <c r="F8" s="13"/>
      <c r="G8" s="14" t="s">
        <v>101</v>
      </c>
      <c r="H8" s="15"/>
      <c r="J8" s="12" t="s">
        <v>72</v>
      </c>
      <c r="K8" s="17"/>
      <c r="L8" s="13"/>
      <c r="M8" s="30" t="s">
        <v>261</v>
      </c>
      <c r="N8" s="26"/>
      <c r="O8" s="30" t="s">
        <v>144</v>
      </c>
      <c r="P8" s="26"/>
      <c r="Q8" s="30" t="s">
        <v>269</v>
      </c>
      <c r="R8" s="30" t="s">
        <v>396</v>
      </c>
      <c r="S8" s="62" t="s">
        <v>363</v>
      </c>
      <c r="T8" s="62" t="s">
        <v>490</v>
      </c>
      <c r="U8" s="29"/>
      <c r="V8" s="29"/>
      <c r="W8" s="29"/>
      <c r="X8" s="28"/>
      <c r="Y8" s="38" t="s">
        <v>233</v>
      </c>
      <c r="AA8" s="37" t="s">
        <v>254</v>
      </c>
      <c r="AB8" s="26"/>
      <c r="AC8" s="37" t="s">
        <v>629</v>
      </c>
      <c r="AD8" s="26"/>
      <c r="AE8" s="26"/>
      <c r="AH8" s="38" t="s">
        <v>233</v>
      </c>
    </row>
    <row r="9" spans="1:34" ht="13.5" customHeight="1" x14ac:dyDescent="0.15">
      <c r="A9" s="14" t="s">
        <v>84</v>
      </c>
      <c r="B9" s="15"/>
      <c r="D9" s="18" t="s">
        <v>186</v>
      </c>
      <c r="E9" s="17"/>
      <c r="F9" s="13"/>
      <c r="G9" s="14" t="s">
        <v>102</v>
      </c>
      <c r="H9" s="15"/>
      <c r="K9" s="19"/>
      <c r="L9" s="13"/>
      <c r="M9" s="30" t="s">
        <v>262</v>
      </c>
      <c r="N9" s="26"/>
      <c r="O9" s="30" t="s">
        <v>145</v>
      </c>
      <c r="P9" s="26"/>
      <c r="Q9" s="30" t="s">
        <v>270</v>
      </c>
      <c r="R9" s="30" t="s">
        <v>397</v>
      </c>
      <c r="S9" s="62" t="s">
        <v>364</v>
      </c>
      <c r="T9" s="62" t="s">
        <v>491</v>
      </c>
      <c r="U9" s="29"/>
      <c r="V9" s="29"/>
      <c r="W9" s="29"/>
      <c r="X9" s="28"/>
      <c r="Y9" s="38" t="s">
        <v>234</v>
      </c>
      <c r="AA9" s="52"/>
      <c r="AB9" s="26"/>
      <c r="AC9" s="37" t="s">
        <v>630</v>
      </c>
      <c r="AD9" s="26"/>
      <c r="AE9" s="26"/>
      <c r="AH9" s="38" t="s">
        <v>234</v>
      </c>
    </row>
    <row r="10" spans="1:34" ht="13.5" customHeight="1" x14ac:dyDescent="0.15">
      <c r="A10" s="14" t="s">
        <v>203</v>
      </c>
      <c r="B10" s="15"/>
      <c r="D10" s="18" t="s">
        <v>109</v>
      </c>
      <c r="E10" s="17"/>
      <c r="F10" s="13"/>
      <c r="G10" s="14" t="s">
        <v>204</v>
      </c>
      <c r="H10" s="15"/>
      <c r="J10" s="13" t="s">
        <v>624</v>
      </c>
      <c r="K10" s="19"/>
      <c r="L10" s="13"/>
      <c r="M10" s="26"/>
      <c r="N10" s="26"/>
      <c r="O10" s="30" t="s">
        <v>146</v>
      </c>
      <c r="P10" s="26"/>
      <c r="Q10" s="30" t="s">
        <v>271</v>
      </c>
      <c r="R10" s="30" t="s">
        <v>398</v>
      </c>
      <c r="S10" s="62" t="s">
        <v>365</v>
      </c>
      <c r="T10" s="62" t="s">
        <v>492</v>
      </c>
      <c r="U10" s="29"/>
      <c r="V10" s="29"/>
      <c r="W10" s="29"/>
      <c r="X10" s="28"/>
      <c r="Y10" s="38" t="s">
        <v>222</v>
      </c>
      <c r="AA10" s="26"/>
      <c r="AB10" s="26"/>
      <c r="AC10" s="37" t="s">
        <v>631</v>
      </c>
      <c r="AD10" s="26"/>
      <c r="AE10" s="26"/>
      <c r="AH10" s="37" t="s">
        <v>220</v>
      </c>
    </row>
    <row r="11" spans="1:34" ht="13.5" customHeight="1" x14ac:dyDescent="0.15">
      <c r="A11" s="14" t="s">
        <v>85</v>
      </c>
      <c r="B11" s="15"/>
      <c r="D11" s="18" t="s">
        <v>110</v>
      </c>
      <c r="E11" s="17"/>
      <c r="F11" s="13"/>
      <c r="G11" s="14" t="s">
        <v>103</v>
      </c>
      <c r="H11" s="15" t="s">
        <v>570</v>
      </c>
      <c r="K11" s="19"/>
      <c r="L11" s="13"/>
      <c r="M11" s="26"/>
      <c r="N11" s="26"/>
      <c r="O11" s="30" t="s">
        <v>147</v>
      </c>
      <c r="P11" s="26"/>
      <c r="Q11" s="30" t="s">
        <v>272</v>
      </c>
      <c r="R11" s="30" t="s">
        <v>399</v>
      </c>
      <c r="S11" s="62" t="s">
        <v>366</v>
      </c>
      <c r="T11" s="62" t="s">
        <v>493</v>
      </c>
      <c r="U11" s="29"/>
      <c r="V11" s="29"/>
      <c r="W11" s="29"/>
      <c r="X11" s="28"/>
      <c r="Y11" s="37" t="s">
        <v>225</v>
      </c>
      <c r="AA11" s="26"/>
      <c r="AB11" s="26"/>
      <c r="AC11" s="37" t="s">
        <v>632</v>
      </c>
      <c r="AD11" s="26"/>
      <c r="AE11" s="26"/>
    </row>
    <row r="12" spans="1:34" ht="13.5" customHeight="1" x14ac:dyDescent="0.15">
      <c r="A12" s="14" t="s">
        <v>86</v>
      </c>
      <c r="B12" s="15"/>
      <c r="D12" s="18" t="s">
        <v>111</v>
      </c>
      <c r="E12" s="17"/>
      <c r="F12" s="13"/>
      <c r="G12" s="13"/>
      <c r="K12" s="19"/>
      <c r="L12" s="13"/>
      <c r="M12" s="27" t="s">
        <v>517</v>
      </c>
      <c r="N12" s="26"/>
      <c r="O12" s="30" t="s">
        <v>148</v>
      </c>
      <c r="P12" s="26"/>
      <c r="Q12" s="30" t="s">
        <v>273</v>
      </c>
      <c r="R12" s="30" t="s">
        <v>400</v>
      </c>
      <c r="S12" s="62" t="s">
        <v>367</v>
      </c>
      <c r="T12" s="62" t="s">
        <v>494</v>
      </c>
      <c r="U12" s="29"/>
      <c r="V12" s="29"/>
      <c r="W12" s="29"/>
      <c r="X12" s="28"/>
      <c r="Y12" s="37" t="s">
        <v>223</v>
      </c>
      <c r="AA12" s="26"/>
      <c r="AB12" s="26"/>
      <c r="AC12" s="37" t="s">
        <v>633</v>
      </c>
      <c r="AD12" s="26"/>
      <c r="AE12" s="26"/>
    </row>
    <row r="13" spans="1:34" ht="13.5" customHeight="1" x14ac:dyDescent="0.15">
      <c r="A13" s="14" t="s">
        <v>87</v>
      </c>
      <c r="B13" s="15"/>
      <c r="D13" s="18" t="s">
        <v>112</v>
      </c>
      <c r="E13" s="17"/>
      <c r="F13" s="13"/>
      <c r="G13" s="13" t="s">
        <v>103</v>
      </c>
      <c r="K13" s="19"/>
      <c r="L13" s="13"/>
      <c r="M13" s="30" t="s">
        <v>165</v>
      </c>
      <c r="N13" s="26"/>
      <c r="O13" s="30" t="s">
        <v>149</v>
      </c>
      <c r="P13" s="26"/>
      <c r="Q13" s="30" t="s">
        <v>274</v>
      </c>
      <c r="R13" s="30" t="s">
        <v>401</v>
      </c>
      <c r="S13" s="62" t="s">
        <v>368</v>
      </c>
      <c r="T13" s="62" t="s">
        <v>495</v>
      </c>
      <c r="U13" s="29"/>
      <c r="V13" s="29"/>
      <c r="W13" s="29"/>
      <c r="X13" s="28"/>
      <c r="Y13" s="37" t="s">
        <v>224</v>
      </c>
      <c r="AA13" s="26"/>
      <c r="AB13" s="26"/>
      <c r="AC13" s="37" t="s">
        <v>634</v>
      </c>
      <c r="AD13" s="26"/>
      <c r="AE13" s="26"/>
    </row>
    <row r="14" spans="1:34" ht="13.5" customHeight="1" x14ac:dyDescent="0.15">
      <c r="A14" s="14" t="s">
        <v>88</v>
      </c>
      <c r="B14" s="15"/>
      <c r="D14" s="18" t="s">
        <v>113</v>
      </c>
      <c r="E14" s="17"/>
      <c r="F14" s="13"/>
      <c r="G14" s="13"/>
      <c r="K14" s="19"/>
      <c r="L14" s="13"/>
      <c r="M14" s="30" t="s">
        <v>518</v>
      </c>
      <c r="N14" s="26"/>
      <c r="O14" s="30" t="s">
        <v>150</v>
      </c>
      <c r="P14" s="26"/>
      <c r="Q14" s="30" t="s">
        <v>275</v>
      </c>
      <c r="R14" s="30" t="s">
        <v>402</v>
      </c>
      <c r="S14" s="62" t="s">
        <v>369</v>
      </c>
      <c r="T14" s="62" t="s">
        <v>496</v>
      </c>
      <c r="U14" s="29"/>
      <c r="V14" s="29"/>
      <c r="W14" s="29"/>
      <c r="X14" s="28"/>
      <c r="Y14" s="52"/>
      <c r="AA14" s="26"/>
      <c r="AB14" s="26"/>
      <c r="AC14" s="37" t="s">
        <v>635</v>
      </c>
      <c r="AD14" s="26"/>
      <c r="AE14" s="26"/>
    </row>
    <row r="15" spans="1:34" ht="13.5" customHeight="1" x14ac:dyDescent="0.15">
      <c r="A15" s="14" t="s">
        <v>89</v>
      </c>
      <c r="B15" s="15"/>
      <c r="D15" s="18" t="s">
        <v>114</v>
      </c>
      <c r="E15" s="17"/>
      <c r="F15" s="13"/>
      <c r="G15" s="13"/>
      <c r="K15" s="19"/>
      <c r="L15" s="13"/>
      <c r="M15" s="30" t="s">
        <v>519</v>
      </c>
      <c r="N15" s="26"/>
      <c r="O15" s="30" t="s">
        <v>151</v>
      </c>
      <c r="P15" s="26"/>
      <c r="Q15" s="30" t="s">
        <v>276</v>
      </c>
      <c r="R15" s="30" t="s">
        <v>403</v>
      </c>
      <c r="S15" s="62" t="s">
        <v>370</v>
      </c>
      <c r="T15" s="62" t="s">
        <v>497</v>
      </c>
      <c r="U15" s="29"/>
      <c r="V15" s="29"/>
      <c r="W15" s="29"/>
      <c r="X15" s="28"/>
      <c r="Y15" s="53"/>
      <c r="AA15" s="26"/>
      <c r="AB15" s="26"/>
      <c r="AC15" s="37" t="s">
        <v>636</v>
      </c>
      <c r="AD15" s="26"/>
      <c r="AE15" s="26"/>
    </row>
    <row r="16" spans="1:34" ht="13.5" customHeight="1" x14ac:dyDescent="0.15">
      <c r="A16" s="14" t="s">
        <v>90</v>
      </c>
      <c r="B16" s="15"/>
      <c r="D16" s="18" t="s">
        <v>115</v>
      </c>
      <c r="E16" s="17"/>
      <c r="F16" s="13"/>
      <c r="G16" s="13"/>
      <c r="K16" s="19"/>
      <c r="L16" s="13"/>
      <c r="M16" s="30" t="s">
        <v>520</v>
      </c>
      <c r="N16" s="26"/>
      <c r="O16" s="30" t="s">
        <v>152</v>
      </c>
      <c r="P16" s="26"/>
      <c r="Q16" s="30" t="s">
        <v>277</v>
      </c>
      <c r="R16" s="30" t="s">
        <v>404</v>
      </c>
      <c r="S16" s="62" t="s">
        <v>371</v>
      </c>
      <c r="T16" s="62" t="s">
        <v>498</v>
      </c>
      <c r="U16" s="29"/>
      <c r="V16" s="29"/>
      <c r="W16" s="29"/>
      <c r="X16" s="28"/>
      <c r="Y16" s="53"/>
      <c r="AA16" s="26"/>
      <c r="AB16" s="26"/>
      <c r="AC16" s="37" t="s">
        <v>637</v>
      </c>
      <c r="AD16" s="26"/>
      <c r="AE16" s="26"/>
    </row>
    <row r="17" spans="1:31" ht="13.5" customHeight="1" x14ac:dyDescent="0.15">
      <c r="A17" s="14" t="s">
        <v>91</v>
      </c>
      <c r="B17" s="15"/>
      <c r="D17" s="18" t="s">
        <v>116</v>
      </c>
      <c r="E17" s="17"/>
      <c r="F17" s="13"/>
      <c r="G17" s="13"/>
      <c r="K17" s="19"/>
      <c r="L17" s="13"/>
      <c r="M17" s="30" t="s">
        <v>521</v>
      </c>
      <c r="N17" s="26"/>
      <c r="O17" s="30" t="s">
        <v>153</v>
      </c>
      <c r="P17" s="26"/>
      <c r="Q17" s="30" t="s">
        <v>278</v>
      </c>
      <c r="R17" s="30" t="s">
        <v>405</v>
      </c>
      <c r="S17" s="62" t="s">
        <v>372</v>
      </c>
      <c r="T17" s="62" t="s">
        <v>499</v>
      </c>
      <c r="U17" s="29"/>
      <c r="V17" s="29"/>
      <c r="W17" s="29"/>
      <c r="X17" s="28"/>
      <c r="Y17" s="53"/>
      <c r="AA17" s="26"/>
      <c r="AB17" s="26"/>
      <c r="AC17" s="37" t="s">
        <v>638</v>
      </c>
      <c r="AD17" s="26"/>
      <c r="AE17" s="26"/>
    </row>
    <row r="18" spans="1:31" ht="13.5" customHeight="1" x14ac:dyDescent="0.15">
      <c r="A18" s="14" t="s">
        <v>92</v>
      </c>
      <c r="B18" s="15"/>
      <c r="D18" s="18" t="s">
        <v>117</v>
      </c>
      <c r="E18" s="17"/>
      <c r="F18" s="13"/>
      <c r="G18" s="13"/>
      <c r="K18" s="19"/>
      <c r="L18" s="13"/>
      <c r="M18" s="30" t="s">
        <v>522</v>
      </c>
      <c r="N18" s="26"/>
      <c r="O18" s="30" t="s">
        <v>154</v>
      </c>
      <c r="P18" s="26"/>
      <c r="Q18" s="30" t="s">
        <v>279</v>
      </c>
      <c r="R18" s="30" t="s">
        <v>406</v>
      </c>
      <c r="S18" s="62" t="s">
        <v>373</v>
      </c>
      <c r="T18" s="62" t="s">
        <v>500</v>
      </c>
      <c r="U18" s="29"/>
      <c r="V18" s="29"/>
      <c r="W18" s="29"/>
      <c r="X18" s="28"/>
      <c r="Y18" s="26"/>
      <c r="AA18" s="26"/>
      <c r="AB18" s="26"/>
      <c r="AC18" s="37" t="s">
        <v>639</v>
      </c>
      <c r="AD18" s="26"/>
      <c r="AE18" s="26"/>
    </row>
    <row r="19" spans="1:31" ht="13.5" customHeight="1" x14ac:dyDescent="0.15">
      <c r="A19" s="14" t="s">
        <v>93</v>
      </c>
      <c r="B19" s="15"/>
      <c r="D19" s="18" t="s">
        <v>118</v>
      </c>
      <c r="E19" s="17"/>
      <c r="F19" s="13"/>
      <c r="G19" s="13"/>
      <c r="K19" s="19"/>
      <c r="L19" s="13"/>
      <c r="M19" s="30" t="s">
        <v>523</v>
      </c>
      <c r="N19" s="26"/>
      <c r="O19" s="30" t="s">
        <v>155</v>
      </c>
      <c r="P19" s="26"/>
      <c r="Q19" s="30" t="s">
        <v>280</v>
      </c>
      <c r="R19" s="30" t="s">
        <v>407</v>
      </c>
      <c r="S19" s="62" t="s">
        <v>374</v>
      </c>
      <c r="T19" s="62" t="s">
        <v>501</v>
      </c>
      <c r="U19" s="29"/>
      <c r="V19" s="29"/>
      <c r="W19" s="29"/>
      <c r="X19" s="28"/>
      <c r="Y19" s="26"/>
      <c r="AA19" s="26"/>
      <c r="AB19" s="26"/>
      <c r="AC19" s="37" t="s">
        <v>640</v>
      </c>
      <c r="AD19" s="26"/>
      <c r="AE19" s="26"/>
    </row>
    <row r="20" spans="1:31" ht="13.5" customHeight="1" x14ac:dyDescent="0.15">
      <c r="A20" s="14" t="s">
        <v>196</v>
      </c>
      <c r="B20" s="15"/>
      <c r="D20" s="18" t="s">
        <v>195</v>
      </c>
      <c r="E20" s="17"/>
      <c r="F20" s="13"/>
      <c r="G20" s="13"/>
      <c r="K20" s="19"/>
      <c r="L20" s="13"/>
      <c r="M20" s="30" t="s">
        <v>524</v>
      </c>
      <c r="N20" s="26"/>
      <c r="O20" s="30" t="s">
        <v>156</v>
      </c>
      <c r="P20" s="26"/>
      <c r="Q20" s="30" t="s">
        <v>281</v>
      </c>
      <c r="R20" s="30" t="s">
        <v>408</v>
      </c>
      <c r="S20" s="62" t="s">
        <v>375</v>
      </c>
      <c r="T20" s="62" t="s">
        <v>502</v>
      </c>
      <c r="U20" s="29"/>
      <c r="V20" s="29"/>
      <c r="W20" s="29"/>
      <c r="X20" s="28"/>
      <c r="Y20" s="26"/>
      <c r="AA20" s="26"/>
      <c r="AB20" s="26"/>
      <c r="AC20" s="37" t="s">
        <v>641</v>
      </c>
      <c r="AD20" s="26"/>
      <c r="AE20" s="26"/>
    </row>
    <row r="21" spans="1:31" ht="13.5" customHeight="1" x14ac:dyDescent="0.15">
      <c r="A21" s="14" t="s">
        <v>197</v>
      </c>
      <c r="B21" s="15"/>
      <c r="D21" s="18" t="s">
        <v>119</v>
      </c>
      <c r="E21" s="17"/>
      <c r="F21" s="13"/>
      <c r="G21" s="13"/>
      <c r="K21" s="19"/>
      <c r="L21" s="13"/>
      <c r="M21" s="30" t="s">
        <v>525</v>
      </c>
      <c r="N21" s="26"/>
      <c r="O21" s="30" t="s">
        <v>157</v>
      </c>
      <c r="P21" s="26"/>
      <c r="Q21" s="30" t="s">
        <v>282</v>
      </c>
      <c r="R21" s="30" t="s">
        <v>409</v>
      </c>
      <c r="S21" s="62" t="s">
        <v>376</v>
      </c>
      <c r="T21" s="62" t="s">
        <v>503</v>
      </c>
      <c r="U21" s="29"/>
      <c r="V21" s="29"/>
      <c r="W21" s="29"/>
      <c r="X21" s="28"/>
      <c r="Y21" s="26"/>
      <c r="AA21" s="26"/>
      <c r="AB21" s="26"/>
      <c r="AC21" s="37" t="s">
        <v>642</v>
      </c>
      <c r="AD21" s="26"/>
      <c r="AE21" s="26"/>
    </row>
    <row r="22" spans="1:31" ht="13.5" customHeight="1" x14ac:dyDescent="0.15">
      <c r="A22" s="14" t="s">
        <v>198</v>
      </c>
      <c r="B22" s="15"/>
      <c r="D22" s="18" t="s">
        <v>120</v>
      </c>
      <c r="E22" s="17"/>
      <c r="F22" s="13"/>
      <c r="G22" s="13"/>
      <c r="K22" s="19"/>
      <c r="L22" s="13"/>
      <c r="M22" s="30" t="s">
        <v>526</v>
      </c>
      <c r="N22" s="26"/>
      <c r="O22" s="30" t="s">
        <v>158</v>
      </c>
      <c r="P22" s="26"/>
      <c r="Q22" s="30" t="s">
        <v>283</v>
      </c>
      <c r="R22" s="30" t="s">
        <v>410</v>
      </c>
      <c r="S22" s="62" t="s">
        <v>377</v>
      </c>
      <c r="T22" s="62" t="s">
        <v>504</v>
      </c>
      <c r="U22" s="29"/>
      <c r="V22" s="29"/>
      <c r="W22" s="29"/>
      <c r="X22" s="28"/>
      <c r="Y22" s="26"/>
      <c r="AA22" s="26"/>
      <c r="AB22" s="26"/>
      <c r="AC22" s="37" t="s">
        <v>643</v>
      </c>
      <c r="AD22" s="26"/>
      <c r="AE22" s="26"/>
    </row>
    <row r="23" spans="1:31" ht="13.5" customHeight="1" x14ac:dyDescent="0.15">
      <c r="A23" s="14" t="s">
        <v>199</v>
      </c>
      <c r="B23" s="15"/>
      <c r="D23" s="18" t="s">
        <v>121</v>
      </c>
      <c r="E23" s="17"/>
      <c r="F23" s="13"/>
      <c r="G23" s="13"/>
      <c r="K23" s="19"/>
      <c r="L23" s="13"/>
      <c r="M23" s="30" t="s">
        <v>527</v>
      </c>
      <c r="N23" s="26"/>
      <c r="O23" s="30" t="s">
        <v>543</v>
      </c>
      <c r="P23" s="26"/>
      <c r="Q23" s="30" t="s">
        <v>284</v>
      </c>
      <c r="R23" s="30" t="s">
        <v>411</v>
      </c>
      <c r="S23" s="62" t="s">
        <v>378</v>
      </c>
      <c r="T23" s="62" t="s">
        <v>505</v>
      </c>
      <c r="U23" s="29"/>
      <c r="V23" s="29"/>
      <c r="W23" s="29"/>
      <c r="X23" s="28"/>
      <c r="Y23" s="26"/>
      <c r="AA23" s="26"/>
      <c r="AB23" s="26"/>
      <c r="AC23" s="37" t="s">
        <v>644</v>
      </c>
      <c r="AD23" s="26"/>
      <c r="AE23" s="26"/>
    </row>
    <row r="24" spans="1:31" ht="13.5" customHeight="1" x14ac:dyDescent="0.15">
      <c r="A24" s="59" t="s">
        <v>255</v>
      </c>
      <c r="B24" s="15"/>
      <c r="D24" s="18" t="s">
        <v>257</v>
      </c>
      <c r="E24" s="17"/>
      <c r="F24" s="13"/>
      <c r="G24" s="13"/>
      <c r="K24" s="19"/>
      <c r="L24" s="13"/>
      <c r="M24" s="30" t="s">
        <v>528</v>
      </c>
      <c r="N24" s="26"/>
      <c r="O24" s="26"/>
      <c r="P24" s="26"/>
      <c r="Q24" s="30" t="s">
        <v>285</v>
      </c>
      <c r="R24" s="30" t="s">
        <v>412</v>
      </c>
      <c r="S24" s="62" t="s">
        <v>379</v>
      </c>
      <c r="T24" s="62" t="s">
        <v>506</v>
      </c>
      <c r="U24" s="29"/>
      <c r="V24" s="29"/>
      <c r="W24" s="29"/>
      <c r="X24" s="28"/>
      <c r="Y24" s="26"/>
      <c r="AA24" s="26"/>
      <c r="AB24" s="26"/>
      <c r="AC24" s="37" t="s">
        <v>645</v>
      </c>
      <c r="AD24" s="26"/>
      <c r="AE24" s="26"/>
    </row>
    <row r="25" spans="1:31" ht="13.5" customHeight="1" x14ac:dyDescent="0.15">
      <c r="A25" s="61"/>
      <c r="B25" s="60"/>
      <c r="D25" s="18" t="s">
        <v>122</v>
      </c>
      <c r="E25" s="17"/>
      <c r="F25" s="13"/>
      <c r="G25" s="13"/>
      <c r="K25" s="19"/>
      <c r="L25" s="13"/>
      <c r="M25" s="30" t="s">
        <v>529</v>
      </c>
      <c r="N25" s="26"/>
      <c r="O25" s="26"/>
      <c r="P25" s="26"/>
      <c r="Q25" s="30" t="s">
        <v>286</v>
      </c>
      <c r="R25" s="30" t="s">
        <v>413</v>
      </c>
      <c r="S25" s="62" t="s">
        <v>380</v>
      </c>
      <c r="T25" s="62" t="s">
        <v>507</v>
      </c>
      <c r="U25" s="29"/>
      <c r="V25" s="29"/>
      <c r="W25" s="29"/>
      <c r="X25" s="28"/>
      <c r="Y25" s="26"/>
      <c r="AA25" s="26"/>
      <c r="AB25" s="26"/>
      <c r="AC25" s="37" t="s">
        <v>646</v>
      </c>
      <c r="AD25" s="26"/>
      <c r="AE25" s="26"/>
    </row>
    <row r="26" spans="1:31" ht="13.5" customHeight="1" x14ac:dyDescent="0.15">
      <c r="A26" s="58"/>
      <c r="B26" s="57"/>
      <c r="D26" s="18" t="s">
        <v>123</v>
      </c>
      <c r="E26" s="17"/>
      <c r="F26" s="13"/>
      <c r="G26" s="13"/>
      <c r="K26" s="19"/>
      <c r="L26" s="13"/>
      <c r="M26" s="30" t="s">
        <v>530</v>
      </c>
      <c r="N26" s="26"/>
      <c r="O26" s="26"/>
      <c r="P26" s="26"/>
      <c r="Q26" s="30" t="s">
        <v>287</v>
      </c>
      <c r="R26" s="30" t="s">
        <v>414</v>
      </c>
      <c r="S26" s="62" t="s">
        <v>381</v>
      </c>
      <c r="T26" s="62" t="s">
        <v>508</v>
      </c>
      <c r="U26" s="29"/>
      <c r="V26" s="29"/>
      <c r="W26" s="29"/>
      <c r="X26" s="28"/>
      <c r="Y26" s="26"/>
      <c r="AA26" s="26"/>
      <c r="AB26" s="26"/>
      <c r="AC26" s="37" t="s">
        <v>647</v>
      </c>
      <c r="AD26" s="26"/>
      <c r="AE26" s="26"/>
    </row>
    <row r="27" spans="1:31" ht="13.5" customHeight="1" x14ac:dyDescent="0.15">
      <c r="A27" s="13" t="s">
        <v>648</v>
      </c>
      <c r="B27" s="13"/>
      <c r="D27" s="18" t="s">
        <v>124</v>
      </c>
      <c r="E27" s="17"/>
      <c r="F27" s="13"/>
      <c r="G27" s="13"/>
      <c r="K27" s="19"/>
      <c r="L27" s="13"/>
      <c r="M27" s="30" t="s">
        <v>531</v>
      </c>
      <c r="N27" s="26"/>
      <c r="O27" s="26"/>
      <c r="P27" s="26"/>
      <c r="Q27" s="30" t="s">
        <v>288</v>
      </c>
      <c r="R27" s="30" t="s">
        <v>415</v>
      </c>
      <c r="S27" s="62" t="s">
        <v>382</v>
      </c>
      <c r="T27" s="62" t="s">
        <v>509</v>
      </c>
      <c r="U27" s="29"/>
      <c r="V27" s="29"/>
      <c r="W27" s="29"/>
      <c r="X27" s="28"/>
      <c r="Y27" s="26"/>
      <c r="AA27" s="26"/>
      <c r="AB27" s="26"/>
      <c r="AC27" s="37" t="s">
        <v>649</v>
      </c>
      <c r="AD27" s="26"/>
      <c r="AE27" s="26"/>
    </row>
    <row r="28" spans="1:31" ht="13.5" customHeight="1" x14ac:dyDescent="0.15">
      <c r="B28" s="13"/>
      <c r="D28" s="18" t="s">
        <v>125</v>
      </c>
      <c r="E28" s="17"/>
      <c r="F28" s="13"/>
      <c r="G28" s="13"/>
      <c r="K28" s="19"/>
      <c r="L28" s="13"/>
      <c r="M28" s="30" t="s">
        <v>532</v>
      </c>
      <c r="N28" s="26"/>
      <c r="O28" s="26"/>
      <c r="P28" s="26"/>
      <c r="Q28" s="30" t="s">
        <v>289</v>
      </c>
      <c r="R28" s="30" t="s">
        <v>416</v>
      </c>
      <c r="S28" s="62" t="s">
        <v>383</v>
      </c>
      <c r="T28" s="62" t="s">
        <v>510</v>
      </c>
      <c r="U28" s="29"/>
      <c r="V28" s="29"/>
      <c r="W28" s="29"/>
      <c r="X28" s="28"/>
      <c r="Y28" s="26"/>
      <c r="AA28" s="26"/>
      <c r="AB28" s="26"/>
      <c r="AC28" s="37" t="s">
        <v>181</v>
      </c>
      <c r="AD28" s="26"/>
      <c r="AE28" s="26"/>
    </row>
    <row r="29" spans="1:31" ht="13.5" customHeight="1" x14ac:dyDescent="0.15">
      <c r="A29" s="13"/>
      <c r="B29" s="13"/>
      <c r="D29" s="18" t="s">
        <v>187</v>
      </c>
      <c r="E29" s="17"/>
      <c r="F29" s="13"/>
      <c r="G29" s="13"/>
      <c r="K29" s="19"/>
      <c r="L29" s="13"/>
      <c r="M29" s="30" t="s">
        <v>533</v>
      </c>
      <c r="N29" s="26"/>
      <c r="O29" s="26"/>
      <c r="P29" s="26"/>
      <c r="Q29" s="30" t="s">
        <v>290</v>
      </c>
      <c r="R29" s="30" t="s">
        <v>417</v>
      </c>
      <c r="S29" s="62" t="s">
        <v>384</v>
      </c>
      <c r="T29" s="62" t="s">
        <v>511</v>
      </c>
      <c r="U29" s="29"/>
      <c r="V29" s="29"/>
      <c r="W29" s="29"/>
      <c r="X29" s="28"/>
      <c r="Y29" s="26"/>
      <c r="AA29" s="26"/>
      <c r="AB29" s="26"/>
      <c r="AC29" s="37" t="s">
        <v>650</v>
      </c>
      <c r="AD29" s="26"/>
      <c r="AE29" s="26"/>
    </row>
    <row r="30" spans="1:31" ht="13.5" customHeight="1" x14ac:dyDescent="0.15">
      <c r="A30" s="13"/>
      <c r="B30" s="13"/>
      <c r="D30" s="18" t="s">
        <v>188</v>
      </c>
      <c r="E30" s="17"/>
      <c r="F30" s="13"/>
      <c r="G30" s="13"/>
      <c r="K30" s="19"/>
      <c r="L30" s="13"/>
      <c r="M30" s="30" t="s">
        <v>534</v>
      </c>
      <c r="N30" s="26"/>
      <c r="O30" s="26"/>
      <c r="P30" s="26"/>
      <c r="Q30" s="30" t="s">
        <v>291</v>
      </c>
      <c r="R30" s="30" t="s">
        <v>418</v>
      </c>
      <c r="S30" s="62" t="s">
        <v>385</v>
      </c>
      <c r="T30" s="62" t="s">
        <v>512</v>
      </c>
      <c r="U30" s="29"/>
      <c r="V30" s="29"/>
      <c r="W30" s="29"/>
      <c r="X30" s="28"/>
      <c r="Y30" s="26"/>
      <c r="AA30" s="26"/>
      <c r="AB30" s="26"/>
      <c r="AC30" s="37" t="s">
        <v>651</v>
      </c>
      <c r="AD30" s="26"/>
      <c r="AE30" s="26"/>
    </row>
    <row r="31" spans="1:31" ht="13.5" customHeight="1" x14ac:dyDescent="0.15">
      <c r="A31" s="13"/>
      <c r="B31" s="13"/>
      <c r="D31" s="18" t="s">
        <v>189</v>
      </c>
      <c r="E31" s="17"/>
      <c r="F31" s="13"/>
      <c r="G31" s="13"/>
      <c r="K31" s="19"/>
      <c r="L31" s="13"/>
      <c r="M31" s="30" t="s">
        <v>535</v>
      </c>
      <c r="N31" s="26"/>
      <c r="O31" s="26"/>
      <c r="P31" s="26"/>
      <c r="Q31" s="30" t="s">
        <v>292</v>
      </c>
      <c r="R31" s="30" t="s">
        <v>419</v>
      </c>
      <c r="S31" s="62" t="s">
        <v>386</v>
      </c>
      <c r="T31" s="62" t="s">
        <v>513</v>
      </c>
      <c r="U31" s="29"/>
      <c r="V31" s="29"/>
      <c r="W31" s="29"/>
      <c r="X31" s="28"/>
      <c r="Y31" s="26"/>
      <c r="AA31" s="26"/>
      <c r="AB31" s="26"/>
      <c r="AC31" s="37" t="s">
        <v>652</v>
      </c>
      <c r="AD31" s="26"/>
      <c r="AE31" s="26"/>
    </row>
    <row r="32" spans="1:31" ht="13.5" customHeight="1" x14ac:dyDescent="0.15">
      <c r="A32" s="13"/>
      <c r="B32" s="13"/>
      <c r="D32" s="18" t="s">
        <v>190</v>
      </c>
      <c r="E32" s="17"/>
      <c r="F32" s="13"/>
      <c r="G32" s="13"/>
      <c r="K32" s="19"/>
      <c r="L32" s="13"/>
      <c r="M32" s="30" t="s">
        <v>536</v>
      </c>
      <c r="N32" s="26"/>
      <c r="O32" s="26"/>
      <c r="P32" s="26"/>
      <c r="Q32" s="30" t="s">
        <v>293</v>
      </c>
      <c r="R32" s="30" t="s">
        <v>420</v>
      </c>
      <c r="S32" s="62" t="s">
        <v>62</v>
      </c>
      <c r="T32" s="62" t="s">
        <v>62</v>
      </c>
      <c r="U32" s="29"/>
      <c r="V32" s="29"/>
      <c r="W32" s="29"/>
      <c r="X32" s="28"/>
      <c r="Y32" s="26"/>
      <c r="AA32" s="26"/>
      <c r="AB32" s="26"/>
      <c r="AC32" s="37" t="s">
        <v>653</v>
      </c>
      <c r="AD32" s="26"/>
      <c r="AE32" s="26"/>
    </row>
    <row r="33" spans="1:31" ht="13.5" customHeight="1" x14ac:dyDescent="0.15">
      <c r="A33" s="13"/>
      <c r="B33" s="13"/>
      <c r="D33" s="18" t="s">
        <v>191</v>
      </c>
      <c r="E33" s="17"/>
      <c r="F33" s="13"/>
      <c r="G33" s="13"/>
      <c r="K33" s="19"/>
      <c r="L33" s="13"/>
      <c r="M33" s="30" t="s">
        <v>537</v>
      </c>
      <c r="N33" s="26"/>
      <c r="O33" s="26"/>
      <c r="P33" s="26"/>
      <c r="Q33" s="30" t="s">
        <v>294</v>
      </c>
      <c r="R33" s="30" t="s">
        <v>421</v>
      </c>
      <c r="S33" s="47"/>
      <c r="T33" s="29"/>
      <c r="U33" s="29"/>
      <c r="V33" s="29"/>
      <c r="W33" s="29"/>
      <c r="X33" s="28"/>
      <c r="Y33" s="26"/>
      <c r="AA33" s="26"/>
      <c r="AB33" s="26"/>
      <c r="AC33" s="37" t="s">
        <v>654</v>
      </c>
      <c r="AD33" s="26"/>
      <c r="AE33" s="26"/>
    </row>
    <row r="34" spans="1:31" ht="13.5" customHeight="1" x14ac:dyDescent="0.15">
      <c r="A34" s="13"/>
      <c r="B34" s="13"/>
      <c r="D34" s="18" t="s">
        <v>192</v>
      </c>
      <c r="E34" s="17"/>
      <c r="F34" s="13"/>
      <c r="G34" s="13"/>
      <c r="K34" s="19"/>
      <c r="L34" s="13"/>
      <c r="M34" s="30" t="s">
        <v>538</v>
      </c>
      <c r="N34" s="26"/>
      <c r="O34" s="26"/>
      <c r="P34" s="26"/>
      <c r="Q34" s="30" t="s">
        <v>295</v>
      </c>
      <c r="R34" s="30" t="s">
        <v>422</v>
      </c>
      <c r="S34" s="31"/>
      <c r="T34" s="29"/>
      <c r="U34" s="29"/>
      <c r="V34" s="29"/>
      <c r="W34" s="29"/>
      <c r="X34" s="28"/>
      <c r="Y34" s="26"/>
      <c r="AA34" s="26"/>
      <c r="AB34" s="26"/>
      <c r="AC34" s="37" t="s">
        <v>655</v>
      </c>
      <c r="AD34" s="26"/>
      <c r="AE34" s="26"/>
    </row>
    <row r="35" spans="1:31" ht="13.5" customHeight="1" x14ac:dyDescent="0.15">
      <c r="A35" s="13"/>
      <c r="B35" s="13"/>
      <c r="D35" s="18" t="s">
        <v>193</v>
      </c>
      <c r="E35" s="17"/>
      <c r="F35" s="13"/>
      <c r="G35" s="13"/>
      <c r="K35" s="19"/>
      <c r="L35" s="13"/>
      <c r="M35" s="26"/>
      <c r="N35" s="26"/>
      <c r="O35" s="26"/>
      <c r="P35" s="26"/>
      <c r="Q35" s="30" t="s">
        <v>296</v>
      </c>
      <c r="R35" s="30" t="s">
        <v>423</v>
      </c>
      <c r="S35" s="31"/>
      <c r="T35" s="31"/>
      <c r="U35" s="29"/>
      <c r="V35" s="31"/>
      <c r="W35" s="31"/>
      <c r="X35" s="28"/>
      <c r="Y35" s="26"/>
      <c r="AA35" s="26"/>
      <c r="AB35" s="26"/>
      <c r="AC35" s="37" t="s">
        <v>656</v>
      </c>
      <c r="AD35" s="26"/>
      <c r="AE35" s="26"/>
    </row>
    <row r="36" spans="1:31" ht="13.5" customHeight="1" x14ac:dyDescent="0.15">
      <c r="A36" s="13"/>
      <c r="B36" s="13"/>
      <c r="D36" s="18" t="s">
        <v>194</v>
      </c>
      <c r="E36" s="17"/>
      <c r="F36" s="13"/>
      <c r="G36" s="13"/>
      <c r="K36" s="19"/>
      <c r="L36" s="13"/>
      <c r="M36" s="30" t="s">
        <v>539</v>
      </c>
      <c r="N36" s="26"/>
      <c r="O36" s="26"/>
      <c r="P36" s="26"/>
      <c r="Q36" s="30" t="s">
        <v>297</v>
      </c>
      <c r="R36" s="30" t="s">
        <v>424</v>
      </c>
      <c r="S36" s="31"/>
      <c r="T36" s="31"/>
      <c r="U36" s="31"/>
      <c r="V36" s="31"/>
      <c r="W36" s="31"/>
      <c r="X36" s="28"/>
      <c r="Y36" s="26"/>
      <c r="AA36" s="26"/>
      <c r="AB36" s="26"/>
      <c r="AC36" s="37" t="s">
        <v>657</v>
      </c>
      <c r="AD36" s="26"/>
      <c r="AE36" s="26"/>
    </row>
    <row r="37" spans="1:31" ht="13.5" customHeight="1" x14ac:dyDescent="0.15">
      <c r="A37" s="13"/>
      <c r="B37" s="13"/>
      <c r="E37" s="19"/>
      <c r="F37" s="13"/>
      <c r="G37" s="13"/>
      <c r="K37" s="19"/>
      <c r="L37" s="13"/>
      <c r="M37" s="30"/>
      <c r="N37" s="26"/>
      <c r="O37" s="26"/>
      <c r="P37" s="26"/>
      <c r="Q37" s="30" t="s">
        <v>298</v>
      </c>
      <c r="R37" s="30" t="s">
        <v>425</v>
      </c>
      <c r="S37" s="31"/>
      <c r="T37" s="31"/>
      <c r="U37" s="31"/>
      <c r="V37" s="31"/>
      <c r="W37" s="31"/>
      <c r="X37" s="28"/>
      <c r="Y37" s="26"/>
      <c r="AA37" s="26"/>
      <c r="AB37" s="26"/>
      <c r="AC37" s="37" t="s">
        <v>658</v>
      </c>
      <c r="AD37" s="26"/>
      <c r="AE37" s="26"/>
    </row>
    <row r="38" spans="1:31" x14ac:dyDescent="0.15">
      <c r="A38" s="13"/>
      <c r="B38" s="13"/>
      <c r="E38" s="19"/>
      <c r="F38" s="13"/>
      <c r="G38" s="13"/>
      <c r="K38" s="19"/>
      <c r="L38" s="13"/>
      <c r="M38" s="30" t="s">
        <v>242</v>
      </c>
      <c r="N38" s="26"/>
      <c r="O38" s="26"/>
      <c r="P38" s="26"/>
      <c r="Q38" s="30" t="s">
        <v>299</v>
      </c>
      <c r="R38" s="30" t="s">
        <v>426</v>
      </c>
      <c r="S38" s="31"/>
      <c r="T38" s="31"/>
      <c r="U38" s="31"/>
      <c r="V38" s="31"/>
      <c r="W38" s="31"/>
      <c r="X38" s="28"/>
      <c r="Y38" s="26"/>
      <c r="AA38" s="26"/>
      <c r="AB38" s="26"/>
      <c r="AC38" s="37" t="s">
        <v>659</v>
      </c>
      <c r="AD38" s="26"/>
      <c r="AE38" s="26"/>
    </row>
    <row r="39" spans="1:31" x14ac:dyDescent="0.15">
      <c r="A39" s="13"/>
      <c r="B39" s="13"/>
      <c r="D39" s="13" t="s">
        <v>622</v>
      </c>
      <c r="E39" s="19"/>
      <c r="F39" s="13"/>
      <c r="G39" s="13"/>
      <c r="K39" s="19"/>
      <c r="L39" s="13"/>
      <c r="M39" s="30" t="s">
        <v>252</v>
      </c>
      <c r="N39" s="26"/>
      <c r="O39" s="26"/>
      <c r="P39" s="26"/>
      <c r="Q39" s="30" t="s">
        <v>300</v>
      </c>
      <c r="R39" s="30" t="s">
        <v>427</v>
      </c>
      <c r="S39" s="31"/>
      <c r="T39" s="31"/>
      <c r="U39" s="31"/>
      <c r="V39" s="31"/>
      <c r="W39" s="31"/>
      <c r="X39" s="28"/>
      <c r="Y39" s="26"/>
      <c r="AA39" s="26"/>
      <c r="AB39" s="26"/>
      <c r="AC39" s="37" t="s">
        <v>660</v>
      </c>
      <c r="AD39" s="26"/>
      <c r="AE39" s="26"/>
    </row>
    <row r="40" spans="1:31" x14ac:dyDescent="0.15">
      <c r="A40" s="13"/>
      <c r="B40" s="13"/>
      <c r="E40" s="19"/>
      <c r="F40" s="13"/>
      <c r="G40" s="13"/>
      <c r="K40" s="19"/>
      <c r="L40" s="13"/>
      <c r="M40" s="26"/>
      <c r="N40" s="26"/>
      <c r="O40" s="26"/>
      <c r="P40" s="26"/>
      <c r="Q40" s="30" t="s">
        <v>301</v>
      </c>
      <c r="R40" s="30" t="s">
        <v>428</v>
      </c>
      <c r="S40" s="31"/>
      <c r="T40" s="31"/>
      <c r="U40" s="31"/>
      <c r="V40" s="31"/>
      <c r="W40" s="31"/>
      <c r="X40" s="28"/>
      <c r="Y40" s="26"/>
      <c r="AA40" s="26"/>
      <c r="AB40" s="26"/>
      <c r="AC40" s="37" t="s">
        <v>661</v>
      </c>
      <c r="AD40" s="26"/>
      <c r="AE40" s="26"/>
    </row>
    <row r="41" spans="1:31" x14ac:dyDescent="0.15">
      <c r="A41" s="13"/>
      <c r="B41" s="13"/>
      <c r="E41" s="19"/>
      <c r="F41" s="13"/>
      <c r="G41" s="13"/>
      <c r="K41" s="19"/>
      <c r="L41" s="13"/>
      <c r="M41" s="26"/>
      <c r="N41" s="26"/>
      <c r="O41" s="26"/>
      <c r="P41" s="26"/>
      <c r="Q41" s="30" t="s">
        <v>302</v>
      </c>
      <c r="R41" s="30" t="s">
        <v>429</v>
      </c>
      <c r="S41" s="31"/>
      <c r="T41" s="31"/>
      <c r="U41" s="31"/>
      <c r="V41" s="31"/>
      <c r="W41" s="31"/>
      <c r="X41" s="28"/>
      <c r="Y41" s="26"/>
      <c r="AA41" s="26"/>
      <c r="AB41" s="26"/>
      <c r="AC41" s="37" t="s">
        <v>662</v>
      </c>
      <c r="AD41" s="26"/>
      <c r="AE41" s="26"/>
    </row>
    <row r="42" spans="1:31" x14ac:dyDescent="0.15">
      <c r="A42" s="13"/>
      <c r="B42" s="13"/>
      <c r="E42" s="19"/>
      <c r="F42" s="13"/>
      <c r="G42" s="13"/>
      <c r="K42" s="19"/>
      <c r="L42" s="13"/>
      <c r="M42" s="26"/>
      <c r="N42" s="26"/>
      <c r="O42" s="26"/>
      <c r="P42" s="26"/>
      <c r="Q42" s="30" t="s">
        <v>303</v>
      </c>
      <c r="R42" s="30" t="s">
        <v>430</v>
      </c>
      <c r="S42" s="31"/>
      <c r="T42" s="31"/>
      <c r="U42" s="31"/>
      <c r="V42" s="31"/>
      <c r="W42" s="31"/>
      <c r="X42" s="28"/>
      <c r="Y42" s="26"/>
      <c r="AA42" s="26"/>
      <c r="AB42" s="26"/>
      <c r="AC42" s="37" t="s">
        <v>663</v>
      </c>
      <c r="AD42" s="26"/>
      <c r="AE42" s="26"/>
    </row>
    <row r="43" spans="1:31" x14ac:dyDescent="0.15">
      <c r="A43" s="13"/>
      <c r="B43" s="13"/>
      <c r="E43" s="19"/>
      <c r="F43" s="13"/>
      <c r="G43" s="13"/>
      <c r="K43" s="19"/>
      <c r="L43" s="13"/>
      <c r="M43" s="26"/>
      <c r="N43" s="26"/>
      <c r="O43" s="26"/>
      <c r="P43" s="26"/>
      <c r="Q43" s="30" t="s">
        <v>304</v>
      </c>
      <c r="R43" s="30" t="s">
        <v>431</v>
      </c>
      <c r="S43" s="31"/>
      <c r="T43" s="31"/>
      <c r="U43" s="31"/>
      <c r="V43" s="31"/>
      <c r="W43" s="31"/>
      <c r="X43" s="28"/>
      <c r="Y43" s="26"/>
      <c r="AA43" s="26"/>
      <c r="AB43" s="26"/>
      <c r="AC43" s="37" t="s">
        <v>664</v>
      </c>
      <c r="AD43" s="26"/>
      <c r="AE43" s="26"/>
    </row>
    <row r="44" spans="1:31" x14ac:dyDescent="0.15">
      <c r="A44" s="13"/>
      <c r="B44" s="13"/>
      <c r="E44" s="19"/>
      <c r="F44" s="13"/>
      <c r="G44" s="13"/>
      <c r="K44" s="19"/>
      <c r="L44" s="13"/>
      <c r="M44" s="26"/>
      <c r="N44" s="26"/>
      <c r="O44" s="26"/>
      <c r="P44" s="26"/>
      <c r="Q44" s="30" t="s">
        <v>305</v>
      </c>
      <c r="R44" s="30" t="s">
        <v>432</v>
      </c>
      <c r="S44" s="31"/>
      <c r="T44" s="31"/>
      <c r="U44" s="31"/>
      <c r="V44" s="31"/>
      <c r="W44" s="31"/>
      <c r="X44" s="28"/>
      <c r="Y44" s="26"/>
      <c r="AA44" s="26"/>
      <c r="AB44" s="26"/>
      <c r="AC44" s="37" t="s">
        <v>665</v>
      </c>
      <c r="AD44" s="26"/>
      <c r="AE44" s="26"/>
    </row>
    <row r="45" spans="1:31" x14ac:dyDescent="0.15">
      <c r="A45" s="13"/>
      <c r="B45" s="13"/>
      <c r="E45" s="19"/>
      <c r="F45" s="13"/>
      <c r="G45" s="13"/>
      <c r="K45" s="19"/>
      <c r="L45" s="13"/>
      <c r="M45" s="26"/>
      <c r="N45" s="26"/>
      <c r="O45" s="26"/>
      <c r="P45" s="26"/>
      <c r="Q45" s="30" t="s">
        <v>306</v>
      </c>
      <c r="R45" s="30" t="s">
        <v>433</v>
      </c>
      <c r="S45" s="31"/>
      <c r="T45" s="31"/>
      <c r="U45" s="31"/>
      <c r="V45" s="31"/>
      <c r="W45" s="31"/>
      <c r="X45" s="28"/>
      <c r="Y45" s="26"/>
      <c r="AA45" s="26"/>
      <c r="AB45" s="26"/>
      <c r="AC45" s="37" t="s">
        <v>666</v>
      </c>
      <c r="AD45" s="26"/>
      <c r="AE45" s="26"/>
    </row>
    <row r="46" spans="1:31" x14ac:dyDescent="0.15">
      <c r="A46" s="13"/>
      <c r="B46" s="13"/>
      <c r="E46" s="19"/>
      <c r="F46" s="13"/>
      <c r="G46" s="13"/>
      <c r="K46" s="19"/>
      <c r="L46" s="13"/>
      <c r="M46" s="26"/>
      <c r="N46" s="26"/>
      <c r="O46" s="26"/>
      <c r="P46" s="26"/>
      <c r="Q46" s="30" t="s">
        <v>307</v>
      </c>
      <c r="R46" s="30" t="s">
        <v>434</v>
      </c>
      <c r="S46" s="31"/>
      <c r="T46" s="31"/>
      <c r="U46" s="31"/>
      <c r="V46" s="31"/>
      <c r="W46" s="31"/>
      <c r="X46" s="28"/>
      <c r="Y46" s="26"/>
      <c r="AA46" s="26"/>
      <c r="AB46" s="26"/>
      <c r="AC46" s="37" t="s">
        <v>667</v>
      </c>
      <c r="AD46" s="26"/>
      <c r="AE46" s="26"/>
    </row>
    <row r="47" spans="1:31" x14ac:dyDescent="0.15">
      <c r="A47" s="13"/>
      <c r="B47" s="13"/>
      <c r="E47" s="19"/>
      <c r="F47" s="13"/>
      <c r="G47" s="13"/>
      <c r="K47" s="19"/>
      <c r="L47" s="13"/>
      <c r="M47" s="26"/>
      <c r="N47" s="26"/>
      <c r="O47" s="26"/>
      <c r="P47" s="26"/>
      <c r="Q47" s="30" t="s">
        <v>308</v>
      </c>
      <c r="R47" s="30" t="s">
        <v>435</v>
      </c>
      <c r="S47" s="31"/>
      <c r="T47" s="31"/>
      <c r="U47" s="31"/>
      <c r="V47" s="31"/>
      <c r="W47" s="31"/>
      <c r="X47" s="28"/>
      <c r="Y47" s="26"/>
      <c r="AA47" s="26"/>
      <c r="AB47" s="26"/>
      <c r="AC47" s="37" t="s">
        <v>668</v>
      </c>
      <c r="AD47" s="26"/>
      <c r="AE47" s="26"/>
    </row>
    <row r="48" spans="1:31" x14ac:dyDescent="0.15">
      <c r="A48" s="13"/>
      <c r="B48" s="13"/>
      <c r="E48" s="19"/>
      <c r="F48" s="13"/>
      <c r="G48" s="13"/>
      <c r="K48" s="19"/>
      <c r="L48" s="13"/>
      <c r="M48" s="26"/>
      <c r="N48" s="26"/>
      <c r="O48" s="26"/>
      <c r="P48" s="26"/>
      <c r="Q48" s="30" t="s">
        <v>309</v>
      </c>
      <c r="R48" s="30" t="s">
        <v>436</v>
      </c>
      <c r="S48" s="31"/>
      <c r="T48" s="31"/>
      <c r="U48" s="31"/>
      <c r="V48" s="31"/>
      <c r="W48" s="31"/>
      <c r="X48" s="28"/>
      <c r="Y48" s="26"/>
      <c r="AA48" s="26"/>
      <c r="AB48" s="26"/>
      <c r="AC48" s="37" t="s">
        <v>669</v>
      </c>
      <c r="AD48" s="26"/>
      <c r="AE48" s="26"/>
    </row>
    <row r="49" spans="1:31" x14ac:dyDescent="0.15">
      <c r="A49" s="13"/>
      <c r="B49" s="13"/>
      <c r="E49" s="19"/>
      <c r="F49" s="13"/>
      <c r="G49" s="13"/>
      <c r="K49" s="19"/>
      <c r="L49" s="13"/>
      <c r="M49" s="26"/>
      <c r="N49" s="26"/>
      <c r="O49" s="26"/>
      <c r="P49" s="26"/>
      <c r="Q49" s="30" t="s">
        <v>310</v>
      </c>
      <c r="R49" s="30" t="s">
        <v>437</v>
      </c>
      <c r="S49" s="31"/>
      <c r="T49" s="31"/>
      <c r="U49" s="31"/>
      <c r="V49" s="31"/>
      <c r="W49" s="31"/>
      <c r="X49" s="28"/>
      <c r="Y49" s="26"/>
      <c r="AA49" s="26"/>
      <c r="AB49" s="26"/>
      <c r="AC49" s="37" t="s">
        <v>670</v>
      </c>
      <c r="AD49" s="26"/>
      <c r="AE49" s="26"/>
    </row>
    <row r="50" spans="1:31" x14ac:dyDescent="0.15">
      <c r="A50" s="13"/>
      <c r="B50" s="13"/>
      <c r="E50" s="19"/>
      <c r="F50" s="13"/>
      <c r="G50" s="13"/>
      <c r="K50" s="19"/>
      <c r="L50" s="13"/>
      <c r="M50" s="26"/>
      <c r="N50" s="26"/>
      <c r="O50" s="26"/>
      <c r="P50" s="26"/>
      <c r="Q50" s="30" t="s">
        <v>311</v>
      </c>
      <c r="R50" s="30" t="s">
        <v>438</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312</v>
      </c>
      <c r="R51" s="30" t="s">
        <v>439</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313</v>
      </c>
      <c r="R52" s="30" t="s">
        <v>440</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314</v>
      </c>
      <c r="R53" s="30" t="s">
        <v>441</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315</v>
      </c>
      <c r="R54" s="30" t="s">
        <v>442</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316</v>
      </c>
      <c r="R55" s="30" t="s">
        <v>443</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317</v>
      </c>
      <c r="R56" s="30" t="s">
        <v>444</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318</v>
      </c>
      <c r="R57" s="30" t="s">
        <v>445</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319</v>
      </c>
      <c r="R58" s="30" t="s">
        <v>446</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320</v>
      </c>
      <c r="R59" s="30" t="s">
        <v>447</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321</v>
      </c>
      <c r="R60" s="30" t="s">
        <v>448</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322</v>
      </c>
      <c r="R61" s="30" t="s">
        <v>449</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323</v>
      </c>
      <c r="R62" s="30" t="s">
        <v>450</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324</v>
      </c>
      <c r="R63" s="30" t="s">
        <v>451</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325</v>
      </c>
      <c r="R64" s="30" t="s">
        <v>452</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326</v>
      </c>
      <c r="R65" s="30" t="s">
        <v>453</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63</v>
      </c>
      <c r="R66" s="30" t="s">
        <v>454</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327</v>
      </c>
      <c r="R67" s="30" t="s">
        <v>455</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328</v>
      </c>
      <c r="R68" s="30" t="s">
        <v>456</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329</v>
      </c>
      <c r="R69" s="30" t="s">
        <v>457</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330</v>
      </c>
      <c r="R70" s="30" t="s">
        <v>458</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331</v>
      </c>
      <c r="R71" s="30" t="s">
        <v>459</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332</v>
      </c>
      <c r="R72" s="30" t="s">
        <v>460</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333</v>
      </c>
      <c r="R73" s="30" t="s">
        <v>461</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334</v>
      </c>
      <c r="R74" s="30" t="s">
        <v>462</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335</v>
      </c>
      <c r="R75" s="30" t="s">
        <v>463</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336</v>
      </c>
      <c r="R76" s="30" t="s">
        <v>464</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337</v>
      </c>
      <c r="R77" s="30" t="s">
        <v>465</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338</v>
      </c>
      <c r="R78" s="30" t="s">
        <v>466</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339</v>
      </c>
      <c r="R79" s="30" t="s">
        <v>467</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340</v>
      </c>
      <c r="R80" s="30" t="s">
        <v>468</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341</v>
      </c>
      <c r="R81" s="30" t="s">
        <v>469</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342</v>
      </c>
      <c r="R82" s="30" t="s">
        <v>470</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343</v>
      </c>
      <c r="R83" s="30" t="s">
        <v>471</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344</v>
      </c>
      <c r="R84" s="30" t="s">
        <v>472</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345</v>
      </c>
      <c r="R85" s="30" t="s">
        <v>473</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346</v>
      </c>
      <c r="R86" s="30" t="s">
        <v>474</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347</v>
      </c>
      <c r="R87" s="30" t="s">
        <v>475</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348</v>
      </c>
      <c r="R88" s="30" t="s">
        <v>476</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349</v>
      </c>
      <c r="R89" s="30" t="s">
        <v>477</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350</v>
      </c>
      <c r="R90" s="30" t="s">
        <v>478</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351</v>
      </c>
      <c r="R91" s="30" t="s">
        <v>479</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352</v>
      </c>
      <c r="R92" s="30" t="s">
        <v>480</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353</v>
      </c>
      <c r="R93" s="30" t="s">
        <v>481</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354</v>
      </c>
      <c r="R94" s="30" t="s">
        <v>482</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355</v>
      </c>
      <c r="R95" s="30" t="s">
        <v>483</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258</v>
      </c>
      <c r="R96" s="30" t="s">
        <v>484</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356</v>
      </c>
      <c r="R97" s="30" t="s">
        <v>485</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357</v>
      </c>
      <c r="R98" s="30" t="s">
        <v>486</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387</v>
      </c>
      <c r="R99" s="30" t="s">
        <v>487</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2021-09-02T04:52:40Z</dcterms:created>
  <dcterms:modified xsi:type="dcterms:W3CDTF">2021-09-02T04:56:07Z</dcterms:modified>
</cp:coreProperties>
</file>