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55" yWindow="0" windowWidth="18270" windowHeight="7560"/>
  </bookViews>
  <sheets>
    <sheet name="行政事業レビューシート" sheetId="3" r:id="rId1"/>
    <sheet name="入力規則等" sheetId="4" r:id="rId2"/>
    <sheet name="別紙1" sheetId="5" r:id="rId3"/>
  </sheets>
  <definedNames>
    <definedName name="_xlnm.Print_Area" localSheetId="0">行政事業レビューシート!$A$1:$AX$202</definedName>
    <definedName name="_xlnm.Print_Area" localSheetId="2">別紙1!$A$1:$AX$8</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W28" i="3" l="1"/>
  <c r="P28" i="3"/>
  <c r="L106" i="3" l="1"/>
  <c r="I106" i="3"/>
  <c r="L105" i="3"/>
  <c r="I105" i="3"/>
  <c r="L104" i="3"/>
  <c r="I104" i="3"/>
  <c r="L103" i="3"/>
  <c r="I103" i="3"/>
  <c r="L102" i="3"/>
  <c r="I102" i="3"/>
  <c r="AW128" i="3" l="1"/>
  <c r="AT128" i="3"/>
  <c r="AQ128" i="3"/>
  <c r="AL128" i="3"/>
  <c r="AI128" i="3"/>
  <c r="AF128" i="3"/>
  <c r="Z128" i="3"/>
  <c r="W128" i="3"/>
  <c r="T128" i="3"/>
  <c r="N128" i="3"/>
  <c r="K128" i="3"/>
  <c r="H128" i="3"/>
  <c r="AW127" i="3"/>
  <c r="AT127" i="3"/>
  <c r="AQ127" i="3"/>
  <c r="AL127" i="3"/>
  <c r="AI127" i="3"/>
  <c r="AF127" i="3"/>
  <c r="Z127" i="3"/>
  <c r="W127" i="3"/>
  <c r="T127" i="3"/>
  <c r="N127" i="3"/>
  <c r="K127" i="3"/>
  <c r="H127" i="3"/>
  <c r="AV2" i="3" l="1"/>
  <c r="W21" i="3" l="1"/>
  <c r="AD21" i="3"/>
  <c r="P21" i="3"/>
  <c r="P18" i="3" l="1"/>
  <c r="P20" i="3" s="1"/>
  <c r="W18" i="3"/>
  <c r="W20" i="3" s="1"/>
  <c r="Y168" i="3"/>
  <c r="AU168" i="3"/>
  <c r="AR18" i="3"/>
  <c r="AD18" i="3"/>
  <c r="AD20" i="3" s="1"/>
  <c r="AK18" i="3"/>
  <c r="G6" i="3" l="1"/>
  <c r="AE8" i="3"/>
  <c r="G11" i="3"/>
  <c r="G8" i="3" l="1"/>
</calcChain>
</file>

<file path=xl/sharedStrings.xml><?xml version="1.0" encoding="utf-8"?>
<sst xmlns="http://schemas.openxmlformats.org/spreadsheetml/2006/main" count="1035" uniqueCount="740">
  <si>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</si>
  <si>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</si>
  <si>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</si>
  <si>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</si>
  <si>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</si>
  <si>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</si>
  <si>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</si>
  <si>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</si>
  <si>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</si>
  <si>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</si>
  <si>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</si>
  <si>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</si>
  <si>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</si>
  <si>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</si>
  <si>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</si>
  <si>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</si>
  <si>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</si>
  <si>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</si>
  <si>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</si>
  <si>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</si>
  <si>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</si>
  <si>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</si>
  <si>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</si>
  <si>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</si>
  <si>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</si>
  <si>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</si>
  <si>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</si>
  <si>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</si>
  <si>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</si>
  <si>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</si>
  <si>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</si>
  <si>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</si>
  <si>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</si>
  <si>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</si>
  <si>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</si>
  <si>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</si>
  <si>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</si>
  <si>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</si>
  <si>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</si>
  <si>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</si>
  <si>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</si>
  <si>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</si>
  <si>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</si>
  <si>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</si>
  <si>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</si>
  <si>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</si>
  <si>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</si>
  <si>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</si>
  <si>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</si>
  <si>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</si>
  <si>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</si>
  <si>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</si>
  <si>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</si>
  <si>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</si>
  <si>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</si>
  <si>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</si>
  <si>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</si>
  <si>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</si>
  <si>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</si>
  <si>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</si>
  <si>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</si>
  <si>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</si>
  <si>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</si>
  <si>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</si>
  <si>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</si>
  <si>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</si>
  <si>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</si>
  <si>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</si>
  <si>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</si>
  <si>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</si>
  <si>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</si>
  <si>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</si>
  <si>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</si>
  <si>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</si>
  <si>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</si>
  <si>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</si>
  <si>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</si>
  <si>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</si>
  <si>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</si>
  <si>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</si>
  <si>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</si>
  <si>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</si>
  <si>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</si>
  <si>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</si>
  <si>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</si>
  <si>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</si>
  <si>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</si>
  <si>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</si>
  <si>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</si>
  <si>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</si>
  <si>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</si>
  <si>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</si>
  <si>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</si>
  <si>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</si>
  <si>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</si>
  <si>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</si>
  <si>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</si>
  <si>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</si>
  <si>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</si>
  <si>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</si>
  <si>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</si>
  <si>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</si>
  <si>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</si>
  <si>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</si>
  <si>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</si>
  <si>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</si>
  <si>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</si>
  <si>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</si>
  <si>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</si>
  <si>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</si>
  <si>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</si>
  <si>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</si>
  <si>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</si>
  <si>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</si>
  <si>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</si>
  <si>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</si>
  <si>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</si>
  <si>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</si>
  <si>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</si>
  <si>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</si>
  <si>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</si>
  <si>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</si>
  <si>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</si>
  <si>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</si>
  <si>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</si>
  <si>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</si>
  <si>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</si>
  <si>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</si>
  <si>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</si>
  <si>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</si>
  <si>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</si>
  <si>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</si>
  <si>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</si>
  <si>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</si>
  <si>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</si>
  <si>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</si>
  <si>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</si>
  <si>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</si>
  <si>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</si>
  <si>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</si>
  <si>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</si>
  <si>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</si>
  <si>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</si>
  <si>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</si>
  <si>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</si>
  <si>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</si>
  <si>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</si>
  <si>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</si>
  <si>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</si>
  <si>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</si>
  <si>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</si>
  <si>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</si>
  <si>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</si>
  <si>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</si>
  <si>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</si>
  <si>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</si>
  <si>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</si>
  <si>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</si>
  <si>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</si>
  <si>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</si>
  <si>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</si>
  <si>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</si>
  <si>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</si>
  <si>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</si>
  <si>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</si>
  <si>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</si>
  <si>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</si>
  <si>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</si>
  <si>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</si>
  <si>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</si>
  <si>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</si>
  <si>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</si>
  <si>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</si>
  <si>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</si>
  <si>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</si>
  <si>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</si>
  <si>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</si>
  <si>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</si>
  <si>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</si>
  <si>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</si>
  <si>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</si>
  <si>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</si>
  <si>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</si>
  <si>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</si>
  <si>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</si>
  <si>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</si>
  <si>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</si>
  <si>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</si>
  <si>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</si>
  <si>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</si>
  <si>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</si>
  <si>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</si>
  <si>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</si>
  <si>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</si>
  <si>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</si>
  <si>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</si>
  <si>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</si>
  <si>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</si>
  <si>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</si>
  <si>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</si>
  <si>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</si>
  <si>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</si>
  <si>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</si>
  <si>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</si>
  <si>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</si>
  <si>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</si>
  <si>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</si>
  <si>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</si>
  <si>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</si>
  <si>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</si>
  <si>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</si>
  <si>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</si>
  <si>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</si>
  <si>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</si>
  <si>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</si>
  <si>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</si>
  <si>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</si>
  <si>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</si>
  <si>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</si>
  <si>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</si>
  <si>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</si>
  <si>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</si>
  <si>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</si>
  <si>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</si>
  <si>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</si>
  <si>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</si>
  <si>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</si>
  <si>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</si>
  <si>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</si>
  <si>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</si>
  <si>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</si>
  <si>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</si>
  <si>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</si>
  <si>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</si>
  <si>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</si>
  <si>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</si>
  <si>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</si>
  <si>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</si>
  <si>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</si>
  <si>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</si>
  <si>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</si>
  <si>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</si>
  <si>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</si>
  <si>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</si>
  <si>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</si>
  <si>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</si>
  <si>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</si>
  <si>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</si>
  <si>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</si>
  <si>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</si>
  <si>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</si>
  <si>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</si>
  <si>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</si>
  <si>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</si>
  <si>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</si>
  <si>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</si>
  <si>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</si>
  <si>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</si>
  <si>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</si>
  <si>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</si>
  <si>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</si>
  <si>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</si>
  <si>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</si>
  <si>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</si>
  <si>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</si>
  <si>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</si>
  <si>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</si>
  <si>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</si>
  <si>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</si>
  <si>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</si>
  <si>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</si>
  <si>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</si>
  <si>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</si>
  <si>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</si>
  <si>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</si>
  <si>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</si>
  <si>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</si>
  <si>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</si>
  <si>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</si>
  <si>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</si>
  <si>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</si>
  <si>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</si>
  <si>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</si>
  <si>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</si>
  <si>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</si>
  <si>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</si>
  <si>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</si>
  <si>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</si>
  <si>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</si>
  <si>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</si>
  <si>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</si>
  <si>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</si>
  <si>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</si>
  <si>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</si>
  <si>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</si>
  <si>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</si>
  <si>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</si>
  <si>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</si>
  <si>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</si>
  <si>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</si>
  <si>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</si>
  <si>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</si>
  <si>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</si>
  <si>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</si>
  <si>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</si>
  <si>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</si>
  <si>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</si>
  <si>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</si>
  <si>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</si>
  <si>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</si>
  <si>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</si>
  <si>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</si>
  <si>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</si>
  <si>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</si>
  <si>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</si>
  <si>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</si>
  <si>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</si>
  <si>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</si>
  <si>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</si>
  <si>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</si>
  <si>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</si>
  <si>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</si>
  <si>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</si>
  <si>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</si>
  <si>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</si>
  <si>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</si>
  <si>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</si>
  <si>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</si>
  <si>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</si>
  <si>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</si>
  <si>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</si>
  <si>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</si>
  <si>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</si>
  <si>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</si>
  <si>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</si>
  <si>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</si>
  <si>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</si>
  <si>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</si>
  <si>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</si>
  <si>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</si>
  <si>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</si>
  <si>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</si>
  <si>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</si>
  <si>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</si>
  <si>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</si>
  <si>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</si>
  <si>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</si>
  <si>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</si>
  <si>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</si>
  <si>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</si>
  <si>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</si>
  <si>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</si>
  <si>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</si>
  <si>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</si>
  <si>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</si>
  <si>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</si>
  <si>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</si>
  <si>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</si>
  <si>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</si>
  <si>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</si>
  <si>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</si>
  <si>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</si>
  <si>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</si>
  <si>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</si>
  <si>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</si>
  <si>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</si>
  <si>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</si>
  <si>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</si>
  <si>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</si>
  <si>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</si>
  <si>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</si>
  <si>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</si>
  <si>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</si>
  <si>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</si>
  <si>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</si>
  <si>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</si>
  <si>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</si>
  <si>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</si>
  <si>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</si>
  <si>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</si>
  <si>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</si>
  <si>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</si>
  <si>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</si>
  <si>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</si>
  <si>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</si>
  <si>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</si>
  <si>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</si>
  <si>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</si>
  <si>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</si>
  <si>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</si>
  <si>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</si>
  <si>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</si>
  <si>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</si>
  <si>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</si>
  <si>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</si>
  <si>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</si>
  <si>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</si>
  <si>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</si>
  <si>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</si>
  <si>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</si>
  <si>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</si>
  <si>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</si>
  <si>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</si>
  <si>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</si>
  <si>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</si>
  <si>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</si>
  <si>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</si>
  <si>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</si>
  <si>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</si>
  <si>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</si>
  <si>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</si>
  <si>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</si>
  <si>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</si>
  <si>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</si>
  <si>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</si>
  <si>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</si>
  <si>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</si>
  <si>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</si>
  <si>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</si>
  <si>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</si>
  <si>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</si>
  <si>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</si>
  <si>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</si>
  <si>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</si>
  <si>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</si>
  <si>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</si>
  <si>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</si>
  <si>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</si>
  <si>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</si>
  <si>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</si>
  <si>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</si>
  <si>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</si>
  <si>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</si>
  <si>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</si>
  <si>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</si>
  <si>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</si>
  <si>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</si>
  <si>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</si>
  <si>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</si>
  <si>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</si>
  <si>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</si>
  <si>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</si>
  <si>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</si>
  <si>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</si>
  <si>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</si>
  <si>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</si>
  <si>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</si>
  <si>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</si>
  <si>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</si>
  <si>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</si>
  <si>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</si>
  <si>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</si>
  <si>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</si>
  <si>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</si>
  <si>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</si>
  <si>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</si>
  <si>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</si>
  <si>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</si>
  <si>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</si>
  <si>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</si>
  <si>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</si>
  <si>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</si>
  <si>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</si>
  <si>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</si>
  <si>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</si>
  <si>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</si>
  <si>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</si>
  <si>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</si>
  <si>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</si>
  <si>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</si>
  <si>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</si>
  <si>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</si>
  <si>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</si>
  <si>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</si>
  <si>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</si>
  <si>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</si>
  <si>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</si>
  <si>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</si>
  <si>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</si>
  <si>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</si>
  <si>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</si>
  <si>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</si>
  <si>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</si>
  <si>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</si>
  <si>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</si>
  <si>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</si>
  <si>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</si>
  <si>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</si>
  <si>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</si>
  <si>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</si>
  <si>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</si>
  <si>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</si>
  <si>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</si>
  <si>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</si>
  <si>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</si>
  <si>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</si>
  <si>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</si>
  <si>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</si>
  <si>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</si>
  <si>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</si>
  <si>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</si>
  <si>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</si>
  <si>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</si>
  <si>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</si>
  <si>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</si>
  <si>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</si>
  <si>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</si>
  <si>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</si>
  <si>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</si>
  <si>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</si>
  <si>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</si>
  <si>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</si>
  <si>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</si>
  <si>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</si>
  <si>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</si>
  <si>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</si>
  <si>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</si>
  <si>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</si>
  <si>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</si>
  <si>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</si>
  <si>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</si>
  <si>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</si>
  <si>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</si>
  <si>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</si>
  <si>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</si>
  <si>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</si>
  <si>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</si>
  <si>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</si>
  <si>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</si>
  <si>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</si>
  <si>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</si>
  <si>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</si>
  <si>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</si>
  <si>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</si>
  <si>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</si>
  <si>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</si>
  <si>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</si>
  <si>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</si>
  <si>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</si>
  <si>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</si>
  <si>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</si>
  <si>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</si>
  <si>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</si>
  <si>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</si>
  <si>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</si>
  <si>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</si>
  <si>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</si>
  <si>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</si>
  <si>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</si>
  <si>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</si>
  <si>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</si>
  <si>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</si>
  <si>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</si>
  <si>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</si>
  <si>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</si>
  <si>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</si>
  <si>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</si>
  <si>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</si>
  <si>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</si>
  <si>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</si>
  <si>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</si>
  <si>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</si>
  <si>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</si>
  <si>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</si>
  <si>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</si>
  <si>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</si>
  <si>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</si>
  <si>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</si>
  <si>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国際会議等に必要な経費</t>
    <phoneticPr fontId="5"/>
  </si>
  <si>
    <t>参事官（国際経済担当）</t>
    <phoneticPr fontId="5"/>
  </si>
  <si>
    <t>政策統括官（経済財政運営担当）</t>
    <phoneticPr fontId="5"/>
  </si>
  <si>
    <t>○</t>
  </si>
  <si>
    <t>内閣府設置法第４条１項１～３号</t>
    <phoneticPr fontId="5"/>
  </si>
  <si>
    <t>ＯＥＣＤ、ＡＰＥＣ、G７、G20等の多国間の国際経済会議や、米国、EU、ドイツ、中国、ロシア等の主要国（両国の合意に基づく）との二国間経済協議への参画などにより、我が国と国際機関、各国・地域との連携強化、海外の経済動向の的確な把握、経済財政運営等についての相互理解の促進等を図るとともに、海外で得られた成果を活用し、我が国の経済財政政策の企画立案、日本のプレゼンス向上にも貢献する。</t>
    <phoneticPr fontId="5"/>
  </si>
  <si>
    <t>-</t>
    <phoneticPr fontId="5"/>
  </si>
  <si>
    <t>職員旅費</t>
    <rPh sb="0" eb="2">
      <t>ショクイン</t>
    </rPh>
    <rPh sb="2" eb="4">
      <t>リョヒ</t>
    </rPh>
    <phoneticPr fontId="5"/>
  </si>
  <si>
    <t>経済開発機構拠出金</t>
    <rPh sb="0" eb="2">
      <t>ケイザイ</t>
    </rPh>
    <rPh sb="2" eb="4">
      <t>カイハツ</t>
    </rPh>
    <rPh sb="4" eb="6">
      <t>キコウ</t>
    </rPh>
    <rPh sb="6" eb="9">
      <t>キョシュツキン</t>
    </rPh>
    <phoneticPr fontId="5"/>
  </si>
  <si>
    <t>委員等旅費</t>
    <rPh sb="0" eb="2">
      <t>イイン</t>
    </rPh>
    <rPh sb="2" eb="3">
      <t>ナド</t>
    </rPh>
    <rPh sb="3" eb="5">
      <t>リョヒ</t>
    </rPh>
    <phoneticPr fontId="5"/>
  </si>
  <si>
    <t>庁費</t>
    <rPh sb="0" eb="2">
      <t>チョウヒ</t>
    </rPh>
    <phoneticPr fontId="5"/>
  </si>
  <si>
    <t>諸謝金</t>
    <rPh sb="0" eb="3">
      <t>ショシャキン</t>
    </rPh>
    <phoneticPr fontId="5"/>
  </si>
  <si>
    <t>回</t>
    <rPh sb="0" eb="1">
      <t>カイ</t>
    </rPh>
    <phoneticPr fontId="5"/>
  </si>
  <si>
    <t>‐</t>
  </si>
  <si>
    <t>‐</t>
    <phoneticPr fontId="5"/>
  </si>
  <si>
    <t>国際経済会議等への出張回数</t>
    <phoneticPr fontId="5"/>
  </si>
  <si>
    <t>【任意拠出金関係】
生産性に関する国際会議・ワークショップの実施回数</t>
    <phoneticPr fontId="5"/>
  </si>
  <si>
    <t>【任意拠出金関係】
拠出額／東南アジア諸国との政策協議の実施回数　</t>
    <phoneticPr fontId="5"/>
  </si>
  <si>
    <t>【任意拠出金関係】
拠出額／生産性に関する国際会議・ワークショップの実施回数　　　　　　　　　　</t>
    <phoneticPr fontId="5"/>
  </si>
  <si>
    <t>百万円</t>
    <rPh sb="0" eb="3">
      <t>ヒャクマンエン</t>
    </rPh>
    <phoneticPr fontId="5"/>
  </si>
  <si>
    <t>百万円</t>
    <phoneticPr fontId="5"/>
  </si>
  <si>
    <t>38.4/23</t>
    <phoneticPr fontId="5"/>
  </si>
  <si>
    <t>35.2/16</t>
    <phoneticPr fontId="5"/>
  </si>
  <si>
    <t>33.5/3</t>
    <phoneticPr fontId="5"/>
  </si>
  <si>
    <t>39.3/4</t>
    <phoneticPr fontId="5"/>
  </si>
  <si>
    <t>3.1/3</t>
    <phoneticPr fontId="5"/>
  </si>
  <si>
    <t>3.3/3</t>
    <phoneticPr fontId="5"/>
  </si>
  <si>
    <t>本事業を我が国の経済財政運営に生かすことや日本のプレゼンス向上に貢献することで、国民・社会のニーズに応えている。</t>
    <phoneticPr fontId="5"/>
  </si>
  <si>
    <t>外交に関わること、またマクロ経済財政運営に関わることから、国が主体となって行う事業。</t>
    <phoneticPr fontId="5"/>
  </si>
  <si>
    <t>我が国と経済的結びつきの強い主要国及び影響力の高い国際機関との政策協議を行う事業であり、相手国・国際機関のみならず我が国にとっても有益性・必要性は高く、グローバル化が進展する中で、優先度が上昇している。</t>
    <phoneticPr fontId="5"/>
  </si>
  <si>
    <t>少額随契となる契約については、過去の契約金額も考慮しながら、可能な限り見積もり合わせを行っている。</t>
    <phoneticPr fontId="5"/>
  </si>
  <si>
    <t>無</t>
  </si>
  <si>
    <t>経済協力開発機構拠出金</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</si>
  <si>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</si>
  <si>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</si>
  <si>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</si>
  <si>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</si>
  <si>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</si>
  <si>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</si>
  <si>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</si>
  <si>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その他</t>
  </si>
  <si>
    <t>個人Ｈ</t>
    <rPh sb="0" eb="2">
      <t>コジン</t>
    </rPh>
    <phoneticPr fontId="5"/>
  </si>
  <si>
    <t>個人Ｉ</t>
    <rPh sb="0" eb="2">
      <t>コジン</t>
    </rPh>
    <phoneticPr fontId="5"/>
  </si>
  <si>
    <t>個人Ｊ</t>
    <rPh sb="0" eb="2">
      <t>コジン</t>
    </rPh>
    <phoneticPr fontId="5"/>
  </si>
  <si>
    <t>-</t>
    <phoneticPr fontId="5"/>
  </si>
  <si>
    <t>各国との政策協議等を通じて公表される国際機関の成果物（経済見通し、OECD閣僚理事会文書）について、情報を正確かつ充実した形でインプットし、我が国の意見を反映してきている。</t>
    <phoneticPr fontId="5"/>
  </si>
  <si>
    <t>マクロ経済政策に関する国際的な議論の場に積極的に参加し成果を得る。</t>
    <phoneticPr fontId="5"/>
  </si>
  <si>
    <t>【任意拠出金関係】
生産性向上に向けた政策課題及び対応施策の分析、政府間の相互協力及び政策協調を促す。</t>
    <phoneticPr fontId="5"/>
  </si>
  <si>
    <t>生産性向上に向けた政策課題及び対応施策を分析した報告書数
※同上</t>
    <phoneticPr fontId="5"/>
  </si>
  <si>
    <t>☑</t>
  </si>
  <si>
    <t>-</t>
    <phoneticPr fontId="5"/>
  </si>
  <si>
    <t>回</t>
    <rPh sb="0" eb="1">
      <t>カイ</t>
    </rPh>
    <phoneticPr fontId="5"/>
  </si>
  <si>
    <t>-</t>
    <phoneticPr fontId="5"/>
  </si>
  <si>
    <t>-</t>
    <phoneticPr fontId="5"/>
  </si>
  <si>
    <t>国際会議等の参加回数（日本開催、オンライン開催含む）
※終了年度が定められた事業ではなく、中間目標、目標最終年度を設定できない。</t>
    <rPh sb="11" eb="13">
      <t>ニホン</t>
    </rPh>
    <rPh sb="13" eb="15">
      <t>カイサイ</t>
    </rPh>
    <rPh sb="21" eb="23">
      <t>カイサイ</t>
    </rPh>
    <phoneticPr fontId="5"/>
  </si>
  <si>
    <t>-</t>
    <phoneticPr fontId="5"/>
  </si>
  <si>
    <t>-</t>
    <phoneticPr fontId="5"/>
  </si>
  <si>
    <t>・我が国の経済財政政策に対する対外的な理解増進、各国・地域の経済動向や政策課題等の情報収集・意見交換、国際的な政策策定における我が国の立場の反映、またその成果を我が国の経済財政政策の企画立案にフィードバックする。また、東南アジア各国の経済審査に必要な拠出金を提供することでそれらの国々・地域の経済発展にも貢献。
・これまでに、OECD等の国際機関の経済見通し・経済評価レポート等への我が国意見の反映、日本及び東南アジア各国の経済審査報告書作成のための情報提供や技術的支援、生産性に関する国際会議・ワークショップへの参加などを積極的に行ってきたところ。日本の国際社会における理解促進・地位向上等に貢献。</t>
    <rPh sb="200" eb="202">
      <t>ニホン</t>
    </rPh>
    <rPh sb="202" eb="203">
      <t>オヨ</t>
    </rPh>
    <rPh sb="225" eb="227">
      <t>ジョウホウ</t>
    </rPh>
    <rPh sb="227" eb="229">
      <t>テイキョウ</t>
    </rPh>
    <rPh sb="230" eb="233">
      <t>ギジュツテキ</t>
    </rPh>
    <rPh sb="233" eb="235">
      <t>シエン</t>
    </rPh>
    <phoneticPr fontId="5"/>
  </si>
  <si>
    <t>主要国との経済協議や国際会議等の場で国内外のマクロ経済政策の取組の意見表明を行ったり、各国代表と議論することによる成果は、定量的な目標として示すことができない。
また、任意拠出金は、OECDによる政策提言を通じて東南アジア各国に適切なマクロ経済運営を促すことや、生産性向上に向けた政策課題及び対応施策の分析、日本審査の報告書の更なる品質向上などを目的としているため、具体的に各国の政策の企画立案に直接どのように寄与したかを定量的な目標として示すことができない。</t>
    <rPh sb="154" eb="156">
      <t>ニホン</t>
    </rPh>
    <rPh sb="156" eb="158">
      <t>シンサ</t>
    </rPh>
    <rPh sb="159" eb="162">
      <t>ホウコクショ</t>
    </rPh>
    <rPh sb="163" eb="164">
      <t>サラ</t>
    </rPh>
    <rPh sb="166" eb="168">
      <t>ヒンシツ</t>
    </rPh>
    <rPh sb="168" eb="170">
      <t>コウジョウ</t>
    </rPh>
    <phoneticPr fontId="5"/>
  </si>
  <si>
    <t>3.0/1</t>
    <phoneticPr fontId="5"/>
  </si>
  <si>
    <t>36.9/3</t>
    <phoneticPr fontId="5"/>
  </si>
  <si>
    <t>【任意拠出金関係】
拠出額／日本との政策協議の実施回数　　　　　　　　　　　　　　</t>
    <rPh sb="1" eb="3">
      <t>ニンイ</t>
    </rPh>
    <rPh sb="3" eb="6">
      <t>キョシュツキン</t>
    </rPh>
    <rPh sb="6" eb="8">
      <t>カンケイ</t>
    </rPh>
    <rPh sb="10" eb="12">
      <t>キョシュツ</t>
    </rPh>
    <rPh sb="12" eb="13">
      <t>ガク</t>
    </rPh>
    <rPh sb="14" eb="16">
      <t>ニホン</t>
    </rPh>
    <rPh sb="18" eb="20">
      <t>セイサク</t>
    </rPh>
    <rPh sb="20" eb="22">
      <t>キョウギ</t>
    </rPh>
    <rPh sb="23" eb="25">
      <t>ジッシ</t>
    </rPh>
    <rPh sb="25" eb="27">
      <t>カイスウ</t>
    </rPh>
    <phoneticPr fontId="5"/>
  </si>
  <si>
    <t>11.0/1</t>
    <phoneticPr fontId="5"/>
  </si>
  <si>
    <t>会計部署の定める規則等に基づき、適切に予算を執行している。
なお、新型コロナウイルス感染拡大の影響により海外出張が中止となったことにより、昨年度以前との単純な比較は困難。</t>
    <rPh sb="76" eb="78">
      <t>タンジュン</t>
    </rPh>
    <phoneticPr fontId="5"/>
  </si>
  <si>
    <t>国際会議等の出席や国際機関のプロジェクトの実施に必要な最小限の使途に限定している。なお、新型コロナウイルス感染拡大の影響により海外出張が中止となったことにより、昨年度以前との単純な比較は困難。</t>
    <rPh sb="87" eb="89">
      <t>タンジュン</t>
    </rPh>
    <phoneticPr fontId="5"/>
  </si>
  <si>
    <t>・2021年度以降、新型コロナウイルス感染症が収束に向かえば海外出張が徐々に再開されると見込まれるところ、必要な出張計画の見直し等を通じて旅費のより一層の節約に努める。</t>
    <rPh sb="5" eb="7">
      <t>ネンド</t>
    </rPh>
    <rPh sb="7" eb="9">
      <t>イコウ</t>
    </rPh>
    <rPh sb="10" eb="12">
      <t>シンガタ</t>
    </rPh>
    <rPh sb="19" eb="22">
      <t>カンセンショウ</t>
    </rPh>
    <rPh sb="23" eb="25">
      <t>シュウソク</t>
    </rPh>
    <rPh sb="26" eb="27">
      <t>ム</t>
    </rPh>
    <rPh sb="30" eb="32">
      <t>カイガイ</t>
    </rPh>
    <rPh sb="32" eb="34">
      <t>シュッチョウ</t>
    </rPh>
    <rPh sb="35" eb="37">
      <t>ジョジョ</t>
    </rPh>
    <rPh sb="38" eb="40">
      <t>サイカイ</t>
    </rPh>
    <rPh sb="44" eb="46">
      <t>ミコ</t>
    </rPh>
    <phoneticPr fontId="5"/>
  </si>
  <si>
    <t>２６</t>
    <phoneticPr fontId="5"/>
  </si>
  <si>
    <t>２０</t>
    <phoneticPr fontId="5"/>
  </si>
  <si>
    <t>１９</t>
    <phoneticPr fontId="5"/>
  </si>
  <si>
    <t>１２１</t>
    <phoneticPr fontId="5"/>
  </si>
  <si>
    <t>１１９</t>
    <phoneticPr fontId="5"/>
  </si>
  <si>
    <t>１３０</t>
    <phoneticPr fontId="5"/>
  </si>
  <si>
    <t>１２５</t>
    <phoneticPr fontId="5"/>
  </si>
  <si>
    <t>１３０</t>
    <phoneticPr fontId="5"/>
  </si>
  <si>
    <t>１３７</t>
    <phoneticPr fontId="5"/>
  </si>
  <si>
    <t>0.4/2</t>
    <phoneticPr fontId="5"/>
  </si>
  <si>
    <t>【任意拠出金関係】
マクロ経済政策や構造政策に関するOECDの審査・政策提言を通じて、東南アジア各国の適切なマクロ経済運営を促す。</t>
    <phoneticPr fontId="5"/>
  </si>
  <si>
    <t>-</t>
    <phoneticPr fontId="5"/>
  </si>
  <si>
    <t>【任意拠出金関係】
ＯＥＣＤによる日本経済に関する適切な発信、正確な分析の推進に貢献する。</t>
    <rPh sb="17" eb="19">
      <t>ニホン</t>
    </rPh>
    <rPh sb="19" eb="21">
      <t>ケイザイ</t>
    </rPh>
    <rPh sb="22" eb="23">
      <t>カン</t>
    </rPh>
    <rPh sb="25" eb="27">
      <t>テキセツ</t>
    </rPh>
    <rPh sb="28" eb="30">
      <t>ハッシン</t>
    </rPh>
    <rPh sb="31" eb="33">
      <t>セイカク</t>
    </rPh>
    <rPh sb="34" eb="36">
      <t>ブンセキ</t>
    </rPh>
    <rPh sb="37" eb="39">
      <t>スイシン</t>
    </rPh>
    <rPh sb="40" eb="42">
      <t>コウケン</t>
    </rPh>
    <phoneticPr fontId="5"/>
  </si>
  <si>
    <t>【任意拠出金関係】
東南アジア諸国との政策協議（経済審査、政策ミッション等）の実施回数</t>
    <phoneticPr fontId="5"/>
  </si>
  <si>
    <t>【任意拠出金関係】
日本との政策協議（経済審査、政策ミッション等）の実施回数</t>
    <rPh sb="10" eb="12">
      <t>ニホン</t>
    </rPh>
    <phoneticPr fontId="5"/>
  </si>
  <si>
    <t>東南アジア各国に対する経済審査会合の報告書数
※同上</t>
    <phoneticPr fontId="5"/>
  </si>
  <si>
    <t>-</t>
    <phoneticPr fontId="5"/>
  </si>
  <si>
    <t>経済協力開発機構</t>
    <rPh sb="0" eb="2">
      <t>ケイザイ</t>
    </rPh>
    <rPh sb="2" eb="4">
      <t>キョウリョク</t>
    </rPh>
    <rPh sb="4" eb="6">
      <t>カイハツ</t>
    </rPh>
    <rPh sb="6" eb="8">
      <t>キコウ</t>
    </rPh>
    <phoneticPr fontId="5"/>
  </si>
  <si>
    <t>日本経済審査プロジェクト実施のための経費及び人件費</t>
    <rPh sb="0" eb="2">
      <t>ニホン</t>
    </rPh>
    <phoneticPr fontId="5"/>
  </si>
  <si>
    <t>東南アジア経済審査プロジェクト実施のための経費及び人件費</t>
    <rPh sb="0" eb="2">
      <t>トウナン</t>
    </rPh>
    <phoneticPr fontId="5"/>
  </si>
  <si>
    <t>グローバルフォーラム運営費</t>
    <rPh sb="10" eb="13">
      <t>ウンエイヒ</t>
    </rPh>
    <phoneticPr fontId="5"/>
  </si>
  <si>
    <t>国際会議等での通訳雇上</t>
    <rPh sb="4" eb="5">
      <t>ナド</t>
    </rPh>
    <rPh sb="7" eb="9">
      <t>ツウヤク</t>
    </rPh>
    <rPh sb="9" eb="10">
      <t>ヤトイ</t>
    </rPh>
    <rPh sb="10" eb="11">
      <t>ア</t>
    </rPh>
    <phoneticPr fontId="5"/>
  </si>
  <si>
    <t>会議でのテープ文字起こし</t>
    <rPh sb="0" eb="2">
      <t>カイギ</t>
    </rPh>
    <rPh sb="7" eb="9">
      <t>モジ</t>
    </rPh>
    <rPh sb="9" eb="10">
      <t>オ</t>
    </rPh>
    <phoneticPr fontId="5"/>
  </si>
  <si>
    <t>国際会議等で使用する機材の購入</t>
    <rPh sb="0" eb="2">
      <t>コクサイ</t>
    </rPh>
    <rPh sb="2" eb="4">
      <t>カイギ</t>
    </rPh>
    <rPh sb="4" eb="5">
      <t>トウ</t>
    </rPh>
    <rPh sb="6" eb="8">
      <t>シヨウ</t>
    </rPh>
    <rPh sb="10" eb="12">
      <t>キザイ</t>
    </rPh>
    <rPh sb="13" eb="15">
      <t>コウニュウ</t>
    </rPh>
    <phoneticPr fontId="5"/>
  </si>
  <si>
    <t>国際会議等で使用する機材借り上げ</t>
    <rPh sb="0" eb="2">
      <t>コクサイ</t>
    </rPh>
    <rPh sb="2" eb="4">
      <t>カイギ</t>
    </rPh>
    <rPh sb="4" eb="5">
      <t>トウ</t>
    </rPh>
    <rPh sb="6" eb="8">
      <t>シヨウ</t>
    </rPh>
    <rPh sb="10" eb="12">
      <t>キザイ</t>
    </rPh>
    <rPh sb="12" eb="13">
      <t>カ</t>
    </rPh>
    <rPh sb="14" eb="15">
      <t>ア</t>
    </rPh>
    <phoneticPr fontId="5"/>
  </si>
  <si>
    <t>会議出席に伴う謝金</t>
    <rPh sb="0" eb="2">
      <t>カイギ</t>
    </rPh>
    <rPh sb="2" eb="4">
      <t>シュッセキ</t>
    </rPh>
    <rPh sb="5" eb="6">
      <t>トモナ</t>
    </rPh>
    <rPh sb="7" eb="9">
      <t>シャキン</t>
    </rPh>
    <phoneticPr fontId="5"/>
  </si>
  <si>
    <t>海外要人面会及び視察、国際会議出席に伴う旅費（年間）</t>
    <rPh sb="0" eb="2">
      <t>カイガイ</t>
    </rPh>
    <phoneticPr fontId="5"/>
  </si>
  <si>
    <t>会議での軽食等の提供</t>
    <rPh sb="0" eb="2">
      <t>カイギ</t>
    </rPh>
    <rPh sb="4" eb="6">
      <t>ケイショク</t>
    </rPh>
    <rPh sb="6" eb="7">
      <t>トウ</t>
    </rPh>
    <rPh sb="8" eb="10">
      <t>テイキョウ</t>
    </rPh>
    <phoneticPr fontId="5"/>
  </si>
  <si>
    <t>国際会議等で使用するソフトウェアの契約（立替）</t>
    <rPh sb="0" eb="2">
      <t>コクサイ</t>
    </rPh>
    <rPh sb="2" eb="4">
      <t>カイギ</t>
    </rPh>
    <rPh sb="4" eb="5">
      <t>トウ</t>
    </rPh>
    <rPh sb="6" eb="8">
      <t>シヨウ</t>
    </rPh>
    <rPh sb="17" eb="19">
      <t>ケイヤク</t>
    </rPh>
    <rPh sb="20" eb="22">
      <t>タテカエ</t>
    </rPh>
    <phoneticPr fontId="5"/>
  </si>
  <si>
    <t>要人面会及び視察、会議出席に伴う旅費（年間）</t>
    <phoneticPr fontId="5"/>
  </si>
  <si>
    <t>会議出席等での車両借り上げ</t>
    <rPh sb="0" eb="2">
      <t>カイギ</t>
    </rPh>
    <rPh sb="2" eb="4">
      <t>シュッセキ</t>
    </rPh>
    <rPh sb="4" eb="5">
      <t>トウ</t>
    </rPh>
    <rPh sb="7" eb="9">
      <t>シャリョウ</t>
    </rPh>
    <rPh sb="9" eb="10">
      <t>カ</t>
    </rPh>
    <rPh sb="11" eb="12">
      <t>ア</t>
    </rPh>
    <phoneticPr fontId="5"/>
  </si>
  <si>
    <t>会議での飲料水の提供</t>
    <rPh sb="0" eb="2">
      <t>カイギ</t>
    </rPh>
    <rPh sb="4" eb="7">
      <t>インリョウスイ</t>
    </rPh>
    <rPh sb="8" eb="10">
      <t>テイキョウ</t>
    </rPh>
    <phoneticPr fontId="5"/>
  </si>
  <si>
    <t>個人Ｋ</t>
    <rPh sb="0" eb="2">
      <t>コジン</t>
    </rPh>
    <phoneticPr fontId="5"/>
  </si>
  <si>
    <t>旅費執行額／国際会議等への出張回数　　　　　　　　　　　　　</t>
    <rPh sb="10" eb="11">
      <t>ナド</t>
    </rPh>
    <phoneticPr fontId="5"/>
  </si>
  <si>
    <t>新型コロナウイルス感染拡大の影響により海外出張が中止となったことにより、2020年度は旅費の執行がほとんどなかったため、不用率が高くなっている。</t>
    <rPh sb="40" eb="42">
      <t>ネンド</t>
    </rPh>
    <rPh sb="43" eb="45">
      <t>リョヒ</t>
    </rPh>
    <rPh sb="46" eb="48">
      <t>シッコウ</t>
    </rPh>
    <rPh sb="60" eb="62">
      <t>フヨウ</t>
    </rPh>
    <rPh sb="62" eb="63">
      <t>リツ</t>
    </rPh>
    <rPh sb="64" eb="65">
      <t>タカ</t>
    </rPh>
    <phoneticPr fontId="5"/>
  </si>
  <si>
    <t>出張予定の集約等を通じ、可能な限り旅費を節約してきた。</t>
    <phoneticPr fontId="5"/>
  </si>
  <si>
    <t>・支出先・使途については事務経費のみであるが、その状況は納品書、領収書等により随時確認している。
・新型コロナウイルス感染症により多くの海外出張が中止となったため、2020年度の旅費執行額は極めて少なかった。</t>
    <rPh sb="50" eb="52">
      <t>シンガタ</t>
    </rPh>
    <rPh sb="59" eb="62">
      <t>カンセンショウ</t>
    </rPh>
    <rPh sb="65" eb="66">
      <t>オオ</t>
    </rPh>
    <rPh sb="68" eb="70">
      <t>カイガイ</t>
    </rPh>
    <rPh sb="70" eb="72">
      <t>シュッチョウ</t>
    </rPh>
    <rPh sb="73" eb="75">
      <t>チュウシ</t>
    </rPh>
    <rPh sb="89" eb="91">
      <t>リョヒ</t>
    </rPh>
    <rPh sb="91" eb="93">
      <t>シッコウ</t>
    </rPh>
    <rPh sb="93" eb="94">
      <t>ガク</t>
    </rPh>
    <rPh sb="95" eb="96">
      <t>キワ</t>
    </rPh>
    <rPh sb="98" eb="99">
      <t>スク</t>
    </rPh>
    <phoneticPr fontId="5"/>
  </si>
  <si>
    <t>・ＯＥＣＤ、ＡＰＥＣ、G7、G20等の国際経済会議や、我が国と経済的な結びつきの強い米国、EU、ドイツ、中国、ロシア等の主要国との二国間経済協議（両国の合意に基づく）を通じて、我が国の経済財政政策に対する対外的な理解を図るとともに、各国・地域の経済動向、経済見通し、マクロ経済及び構造政策に関する課題等について情報収集・意見交換を行い、国際的な政策策定において我が国の立場を反映させる。
・ＯＥＣＤが実施する東南アジア各国に対する経済審査に必要な拠出金を提供し、東南アジア各国における適切なマクロ経済運営の推進、アジア経済の安定化に貢献する。また、アジアにおける日本企業の進出拡大にも貢献する。
・ＯＥＣＤにおける「生産性に関するグローバルフォーラム」の運営に必要な拠出金を提供し、生産性向上に向けた政策課題及び対応施策の分析、政府間の相互協力及び政策協調の促進に貢献する。
・ＯＥＣＤの日本に対する経済審査に必要な拠出金（邦人職員の派遣等）を提供し、日本経済に関する適切な発信、正確な分析の推進に貢献する。</t>
    <phoneticPr fontId="5"/>
  </si>
  <si>
    <t>日本に対する経済審査会合の報告書数
※終了年度が定められた事業ではなく、中間目標、目標最終年度を設定できない。</t>
    <rPh sb="0" eb="2">
      <t>ニホン</t>
    </rPh>
    <phoneticPr fontId="5"/>
  </si>
  <si>
    <t>日本経済審査プロジェクト実施のための経費及び人件費</t>
    <phoneticPr fontId="5"/>
  </si>
  <si>
    <t>グローバルフォーラム運営費</t>
    <phoneticPr fontId="5"/>
  </si>
  <si>
    <t>（株）山猫総合研究所</t>
    <rPh sb="1" eb="2">
      <t>カブ</t>
    </rPh>
    <rPh sb="3" eb="5">
      <t>ヤマネコ</t>
    </rPh>
    <rPh sb="5" eb="7">
      <t>ソウゴウ</t>
    </rPh>
    <rPh sb="7" eb="10">
      <t>ケンキュウジョ</t>
    </rPh>
    <phoneticPr fontId="5"/>
  </si>
  <si>
    <t>C.経済協力開発機構</t>
    <phoneticPr fontId="5"/>
  </si>
  <si>
    <t>田中　茂樹</t>
    <phoneticPr fontId="5"/>
  </si>
  <si>
    <t>（株）サイマル・インターナショナル</t>
    <rPh sb="1" eb="2">
      <t>カブ</t>
    </rPh>
    <phoneticPr fontId="5"/>
  </si>
  <si>
    <t>扶桑速記印刷（株）</t>
    <rPh sb="0" eb="2">
      <t>フソウ</t>
    </rPh>
    <rPh sb="2" eb="4">
      <t>ソッキ</t>
    </rPh>
    <rPh sb="4" eb="6">
      <t>インサツ</t>
    </rPh>
    <rPh sb="6" eb="9">
      <t>カブ</t>
    </rPh>
    <phoneticPr fontId="5"/>
  </si>
  <si>
    <t>（株）ファイブワン</t>
    <phoneticPr fontId="5"/>
  </si>
  <si>
    <t>ＫＤＤＩ（株）</t>
    <phoneticPr fontId="5"/>
  </si>
  <si>
    <t>（株）第一文眞堂</t>
    <rPh sb="1" eb="2">
      <t>カブ</t>
    </rPh>
    <rPh sb="3" eb="5">
      <t>ダイイチ</t>
    </rPh>
    <rPh sb="5" eb="6">
      <t>ブン</t>
    </rPh>
    <rPh sb="6" eb="7">
      <t>マコト</t>
    </rPh>
    <rPh sb="7" eb="8">
      <t>ドウ</t>
    </rPh>
    <phoneticPr fontId="5"/>
  </si>
  <si>
    <t>東武トップツアーズ（株）</t>
    <rPh sb="0" eb="2">
      <t>トウブ</t>
    </rPh>
    <rPh sb="9" eb="12">
      <t>カブ</t>
    </rPh>
    <phoneticPr fontId="5"/>
  </si>
  <si>
    <t>サントリービバレッジサービス（株）</t>
    <phoneticPr fontId="5"/>
  </si>
  <si>
    <t>（有）創電社</t>
    <rPh sb="1" eb="2">
      <t>ユウ</t>
    </rPh>
    <rPh sb="3" eb="5">
      <t>ソウデン</t>
    </rPh>
    <rPh sb="5" eb="6">
      <t>シャ</t>
    </rPh>
    <phoneticPr fontId="5"/>
  </si>
  <si>
    <t>・本事業のアウトカムの表現が難しいという説明については妥当なものである。
・「新型コロナウイルス感染拡大の影響により海外出張が中止となった」とされているが、これは海外訪問回数が減ったということのようである。他方で、「予定されていた二国間協議の開催や国際機関の会合への出席に加え、出席した国際会議に積極的に参画し、我が国の経済財政政策等に対する理解促進を図った」とされているが、オンライン会議を活用することで実際の会議には従来通り参加し、同等の実績が得られたということになるのか。柔軟な対応を図ったということであれば、その点も書き加えてはどうか。また、オンライン会議のデメリットもあったと思われるが、今後の参考に資する情報として書き添えてはどうか。</t>
    <phoneticPr fontId="5"/>
  </si>
  <si>
    <t>外部有識者の所見を踏まえ、説明内容を検討するとともに、引き続き、事業の適切な進捗管理、予算の効果的かつ効率的な予算執行に努めること。</t>
    <rPh sb="0" eb="2">
      <t>ガイブ</t>
    </rPh>
    <rPh sb="2" eb="5">
      <t>ユウシキシャ</t>
    </rPh>
    <rPh sb="6" eb="8">
      <t>ショケン</t>
    </rPh>
    <rPh sb="9" eb="10">
      <t>フ</t>
    </rPh>
    <rPh sb="13" eb="15">
      <t>セツメイ</t>
    </rPh>
    <rPh sb="15" eb="17">
      <t>ナイヨウ</t>
    </rPh>
    <rPh sb="18" eb="20">
      <t>ケントウ</t>
    </rPh>
    <phoneticPr fontId="5"/>
  </si>
  <si>
    <t>-</t>
    <phoneticPr fontId="5"/>
  </si>
  <si>
    <t>ご指摘を踏まえ、「事業所管部局による点検・改善」欄にオンライン会議のデメリットを今後の参考として書き添えた。国際会議は対面開催が増えてきており、海外出張も徐々に再開されると見込まれるところ、引き続き、事業の適切な進捗管理、予算の効率的かつ適切な予算執行に努めてまいりたい。</t>
    <rPh sb="1" eb="3">
      <t>シテキ</t>
    </rPh>
    <rPh sb="4" eb="5">
      <t>フ</t>
    </rPh>
    <rPh sb="31" eb="33">
      <t>カイギ</t>
    </rPh>
    <rPh sb="40" eb="42">
      <t>コンゴ</t>
    </rPh>
    <rPh sb="43" eb="45">
      <t>サンコウ</t>
    </rPh>
    <rPh sb="48" eb="49">
      <t>カ</t>
    </rPh>
    <rPh sb="50" eb="51">
      <t>ソ</t>
    </rPh>
    <rPh sb="54" eb="56">
      <t>コクサイ</t>
    </rPh>
    <rPh sb="56" eb="58">
      <t>カイギ</t>
    </rPh>
    <rPh sb="59" eb="61">
      <t>タイメン</t>
    </rPh>
    <rPh sb="64" eb="65">
      <t>フ</t>
    </rPh>
    <rPh sb="72" eb="74">
      <t>カイガイ</t>
    </rPh>
    <rPh sb="74" eb="76">
      <t>シュッチョウ</t>
    </rPh>
    <rPh sb="77" eb="79">
      <t>ジョジョ</t>
    </rPh>
    <rPh sb="80" eb="82">
      <t>サイカイ</t>
    </rPh>
    <rPh sb="86" eb="88">
      <t>ミコ</t>
    </rPh>
    <rPh sb="95" eb="96">
      <t>ヒ</t>
    </rPh>
    <rPh sb="97" eb="98">
      <t>ツヅ</t>
    </rPh>
    <rPh sb="100" eb="102">
      <t>ジギョウ</t>
    </rPh>
    <rPh sb="103" eb="105">
      <t>テキセツ</t>
    </rPh>
    <rPh sb="106" eb="108">
      <t>シンチョク</t>
    </rPh>
    <rPh sb="108" eb="110">
      <t>カンリ</t>
    </rPh>
    <rPh sb="111" eb="113">
      <t>ヨサン</t>
    </rPh>
    <rPh sb="114" eb="117">
      <t>コウリツテキ</t>
    </rPh>
    <rPh sb="119" eb="121">
      <t>テキセツ</t>
    </rPh>
    <rPh sb="122" eb="124">
      <t>ヨサン</t>
    </rPh>
    <rPh sb="124" eb="126">
      <t>シッコウ</t>
    </rPh>
    <rPh sb="127" eb="128">
      <t>ツト</t>
    </rPh>
    <phoneticPr fontId="5"/>
  </si>
  <si>
    <t>予定されていた二国間協議の開催や国際機関の会合への出席に加え、出席した国際会議に積極的に参画し、我が国の経済財政政策等に対する理解促進を図った。ただし、オンライン開催は、対面開催に比べ、諸外国の要人やカウンターパートとの関係構築やインタラクティブなやり取りにおいて不十分な点がある。</t>
    <rPh sb="81" eb="83">
      <t>カイサイ</t>
    </rPh>
    <rPh sb="87" eb="89">
      <t>カイサイ</t>
    </rPh>
    <rPh sb="93" eb="96">
      <t>ショガイコク</t>
    </rPh>
    <rPh sb="97" eb="99">
      <t>ヨウジン</t>
    </rPh>
    <rPh sb="110" eb="112">
      <t>カンケイ</t>
    </rPh>
    <rPh sb="112" eb="114">
      <t>コウチク</t>
    </rPh>
    <rPh sb="126" eb="127">
      <t>ト</t>
    </rPh>
    <rPh sb="132" eb="135">
      <t>フジュウブン</t>
    </rPh>
    <rPh sb="136" eb="137">
      <t>テン</t>
    </rPh>
    <phoneticPr fontId="5"/>
  </si>
  <si>
    <t>一般会計</t>
  </si>
  <si>
    <t>直接実施</t>
  </si>
  <si>
    <t>B</t>
  </si>
  <si>
    <t>C</t>
  </si>
  <si>
    <t>D</t>
  </si>
  <si>
    <t>E</t>
  </si>
  <si>
    <t>F</t>
  </si>
  <si>
    <t>G</t>
  </si>
  <si>
    <t>H</t>
  </si>
  <si>
    <t>I</t>
  </si>
  <si>
    <t>J</t>
  </si>
  <si>
    <t>K</t>
  </si>
  <si>
    <t>L</t>
  </si>
  <si>
    <t>M</t>
  </si>
  <si>
    <t>N</t>
  </si>
  <si>
    <t>O</t>
  </si>
  <si>
    <t>P</t>
  </si>
  <si>
    <t>Q</t>
  </si>
  <si>
    <t>R</t>
  </si>
  <si>
    <t>S</t>
  </si>
  <si>
    <t>T</t>
  </si>
  <si>
    <t>U</t>
  </si>
  <si>
    <t>V</t>
  </si>
  <si>
    <t>W</t>
  </si>
  <si>
    <t>X</t>
  </si>
  <si>
    <t>Y</t>
  </si>
  <si>
    <t>-</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</si>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</sst>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pplyProtection="1">
      <alignment horizontal="center" vertical="center" shrinkToFi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2"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128"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31" xfId="0" applyFont="1" applyFill="1" applyBorder="1" applyAlignment="1" applyProtection="1">
      <alignment horizontal="left" vertical="center"/>
      <protection locked="0"/>
    </xf>
    <xf numFmtId="177" fontId="0" fillId="0" borderId="26" xfId="0" applyNumberFormat="1" applyFont="1" applyFill="1" applyBorder="1" applyAlignment="1" applyProtection="1">
      <alignment horizontal="center" vertical="center" shrinkToFit="1"/>
      <protection locked="0"/>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3" fillId="6" borderId="115"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38"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49" fontId="0" fillId="0" borderId="11" xfId="0" quotePrefix="1"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119"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vertical="center" wrapTex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28" fillId="6" borderId="130" xfId="0" applyFont="1" applyFill="1" applyBorder="1" applyAlignment="1">
      <alignment horizontal="left"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0" borderId="96" xfId="0" applyFont="1" applyBorder="1" applyAlignment="1">
      <alignment horizontal="center" vertical="center"/>
    </xf>
    <xf numFmtId="0" fontId="0" fillId="0" borderId="76" xfId="0" applyFont="1" applyBorder="1" applyAlignment="1">
      <alignment horizontal="center" vertical="center"/>
    </xf>
    <xf numFmtId="0" fontId="0" fillId="0" borderId="97" xfId="0" applyFont="1" applyBorder="1" applyAlignment="1">
      <alignment horizontal="center" vertical="center"/>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0"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38"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0" borderId="42"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9"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8" xfId="0" applyFont="1" applyBorder="1" applyAlignment="1">
      <alignment horizontal="center" vertical="center"/>
    </xf>
    <xf numFmtId="0" fontId="3" fillId="0" borderId="38" xfId="0" applyFont="1" applyFill="1" applyBorder="1" applyAlignment="1" applyProtection="1">
      <alignment horizontal="center" vertical="center" shrinkToFi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2" borderId="38"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25400</xdr:colOff>
      <xdr:row>130</xdr:row>
      <xdr:rowOff>0</xdr:rowOff>
    </xdr:from>
    <xdr:to>
      <xdr:col>25</xdr:col>
      <xdr:colOff>138898</xdr:colOff>
      <xdr:row>131</xdr:row>
      <xdr:rowOff>348049</xdr:rowOff>
    </xdr:to>
    <xdr:sp macro="" textlink="">
      <xdr:nvSpPr>
        <xdr:cNvPr id="4" name="Rectangle 4"/>
        <xdr:cNvSpPr>
          <a:spLocks noChangeArrowheads="1"/>
        </xdr:cNvSpPr>
      </xdr:nvSpPr>
      <xdr:spPr bwMode="auto">
        <a:xfrm>
          <a:off x="2633133" y="235102400"/>
          <a:ext cx="2162432" cy="703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内閣府</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53.8</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20</xdr:col>
      <xdr:colOff>0</xdr:colOff>
      <xdr:row>132</xdr:row>
      <xdr:rowOff>25400</xdr:rowOff>
    </xdr:from>
    <xdr:to>
      <xdr:col>20</xdr:col>
      <xdr:colOff>0</xdr:colOff>
      <xdr:row>147</xdr:row>
      <xdr:rowOff>2632</xdr:rowOff>
    </xdr:to>
    <xdr:cxnSp macro="">
      <xdr:nvCxnSpPr>
        <xdr:cNvPr id="7" name="直線コネクタ 6"/>
        <xdr:cNvCxnSpPr/>
      </xdr:nvCxnSpPr>
      <xdr:spPr>
        <a:xfrm>
          <a:off x="3725333" y="235839000"/>
          <a:ext cx="0" cy="5912365"/>
        </a:xfrm>
        <a:prstGeom prst="line">
          <a:avLst/>
        </a:prstGeom>
        <a:noFill/>
        <a:ln w="19050" cap="flat" cmpd="sng" algn="ctr">
          <a:solidFill>
            <a:sysClr val="windowText" lastClr="000000"/>
          </a:solidFill>
          <a:prstDash val="solid"/>
        </a:ln>
        <a:effectLst/>
      </xdr:spPr>
    </xdr:cxnSp>
    <xdr:clientData/>
  </xdr:twoCellAnchor>
  <xdr:twoCellAnchor>
    <xdr:from>
      <xdr:col>19</xdr:col>
      <xdr:colOff>177799</xdr:colOff>
      <xdr:row>135</xdr:row>
      <xdr:rowOff>0</xdr:rowOff>
    </xdr:from>
    <xdr:to>
      <xdr:col>22</xdr:col>
      <xdr:colOff>159607</xdr:colOff>
      <xdr:row>135</xdr:row>
      <xdr:rowOff>0</xdr:rowOff>
    </xdr:to>
    <xdr:cxnSp macro="">
      <xdr:nvCxnSpPr>
        <xdr:cNvPr id="10" name="直線矢印コネクタ 9"/>
        <xdr:cNvCxnSpPr/>
      </xdr:nvCxnSpPr>
      <xdr:spPr>
        <a:xfrm>
          <a:off x="3716866" y="236871933"/>
          <a:ext cx="540608"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23</xdr:col>
      <xdr:colOff>0</xdr:colOff>
      <xdr:row>134</xdr:row>
      <xdr:rowOff>0</xdr:rowOff>
    </xdr:from>
    <xdr:to>
      <xdr:col>38</xdr:col>
      <xdr:colOff>89243</xdr:colOff>
      <xdr:row>136</xdr:row>
      <xdr:rowOff>19364</xdr:rowOff>
    </xdr:to>
    <xdr:sp macro="" textlink="">
      <xdr:nvSpPr>
        <xdr:cNvPr id="12" name="Rectangle 4"/>
        <xdr:cNvSpPr>
          <a:spLocks noChangeArrowheads="1"/>
        </xdr:cNvSpPr>
      </xdr:nvSpPr>
      <xdr:spPr bwMode="auto">
        <a:xfrm>
          <a:off x="4284133" y="236516333"/>
          <a:ext cx="2883243" cy="722098"/>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a:t>
          </a: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諸謝金、職員旅費、委員等旅費</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1.5</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23</xdr:col>
      <xdr:colOff>0</xdr:colOff>
      <xdr:row>136</xdr:row>
      <xdr:rowOff>16933</xdr:rowOff>
    </xdr:from>
    <xdr:to>
      <xdr:col>38</xdr:col>
      <xdr:colOff>89243</xdr:colOff>
      <xdr:row>138</xdr:row>
      <xdr:rowOff>9382</xdr:rowOff>
    </xdr:to>
    <xdr:sp macro="" textlink="">
      <xdr:nvSpPr>
        <xdr:cNvPr id="14" name="AutoShape 21"/>
        <xdr:cNvSpPr>
          <a:spLocks noChangeArrowheads="1"/>
        </xdr:cNvSpPr>
      </xdr:nvSpPr>
      <xdr:spPr bwMode="auto">
        <a:xfrm>
          <a:off x="4284133" y="237236000"/>
          <a:ext cx="2883243" cy="703649"/>
        </a:xfrm>
        <a:prstGeom prst="bracketPair">
          <a:avLst>
            <a:gd name="adj" fmla="val 64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二国間経済協議、ＯＥＣＤ、ＡＰＥＣといった会合への出席に必要な経費</a:t>
          </a:r>
        </a:p>
      </xdr:txBody>
    </xdr:sp>
    <xdr:clientData/>
  </xdr:twoCellAnchor>
  <xdr:oneCellAnchor>
    <xdr:from>
      <xdr:col>22</xdr:col>
      <xdr:colOff>152400</xdr:colOff>
      <xdr:row>133</xdr:row>
      <xdr:rowOff>0</xdr:rowOff>
    </xdr:from>
    <xdr:ext cx="1581151" cy="323850"/>
    <xdr:sp macro="" textlink="">
      <xdr:nvSpPr>
        <xdr:cNvPr id="17" name="テキスト ボックス 16"/>
        <xdr:cNvSpPr txBox="1"/>
      </xdr:nvSpPr>
      <xdr:spPr>
        <a:xfrm>
          <a:off x="4250267" y="236160733"/>
          <a:ext cx="1581151" cy="323850"/>
        </a:xfrm>
        <a:prstGeom prst="rect">
          <a:avLst/>
        </a:prstGeom>
        <a:noFill/>
        <a:ln>
          <a:noFill/>
        </a:ln>
        <a:effectLst/>
      </xdr:spPr>
      <xdr:txBody>
        <a:bodyPr vertOverflow="clip" horzOverflow="clip" wrap="square"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随意契約（少額）</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20</xdr:col>
      <xdr:colOff>0</xdr:colOff>
      <xdr:row>141</xdr:row>
      <xdr:rowOff>0</xdr:rowOff>
    </xdr:from>
    <xdr:to>
      <xdr:col>22</xdr:col>
      <xdr:colOff>168074</xdr:colOff>
      <xdr:row>141</xdr:row>
      <xdr:rowOff>0</xdr:rowOff>
    </xdr:to>
    <xdr:cxnSp macro="">
      <xdr:nvCxnSpPr>
        <xdr:cNvPr id="18" name="直線矢印コネクタ 17"/>
        <xdr:cNvCxnSpPr/>
      </xdr:nvCxnSpPr>
      <xdr:spPr>
        <a:xfrm>
          <a:off x="3725333" y="238997067"/>
          <a:ext cx="540608"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23</xdr:col>
      <xdr:colOff>0</xdr:colOff>
      <xdr:row>140</xdr:row>
      <xdr:rowOff>0</xdr:rowOff>
    </xdr:from>
    <xdr:to>
      <xdr:col>38</xdr:col>
      <xdr:colOff>89243</xdr:colOff>
      <xdr:row>142</xdr:row>
      <xdr:rowOff>915</xdr:rowOff>
    </xdr:to>
    <xdr:sp macro="" textlink="">
      <xdr:nvSpPr>
        <xdr:cNvPr id="19" name="Rectangle 4"/>
        <xdr:cNvSpPr>
          <a:spLocks noChangeArrowheads="1"/>
        </xdr:cNvSpPr>
      </xdr:nvSpPr>
      <xdr:spPr bwMode="auto">
        <a:xfrm>
          <a:off x="4284133" y="238641467"/>
          <a:ext cx="2883243" cy="703648"/>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B.</a:t>
          </a: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民間会社等</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1.3</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oneCellAnchor>
    <xdr:from>
      <xdr:col>23</xdr:col>
      <xdr:colOff>1</xdr:colOff>
      <xdr:row>139</xdr:row>
      <xdr:rowOff>8467</xdr:rowOff>
    </xdr:from>
    <xdr:ext cx="2200275" cy="352425"/>
    <xdr:sp macro="" textlink="">
      <xdr:nvSpPr>
        <xdr:cNvPr id="23" name="テキスト ボックス 22"/>
        <xdr:cNvSpPr txBox="1"/>
      </xdr:nvSpPr>
      <xdr:spPr>
        <a:xfrm>
          <a:off x="4284134" y="238294334"/>
          <a:ext cx="2200275" cy="352425"/>
        </a:xfrm>
        <a:prstGeom prst="rect">
          <a:avLst/>
        </a:prstGeom>
        <a:noFill/>
        <a:ln>
          <a:noFill/>
        </a:ln>
        <a:effectLst/>
      </xdr:spPr>
      <xdr:txBody>
        <a:bodyPr vertOverflow="clip" horzOverflow="clip" wrap="square"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随意契約（その他、少額）</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0</xdr:colOff>
      <xdr:row>142</xdr:row>
      <xdr:rowOff>0</xdr:rowOff>
    </xdr:from>
    <xdr:to>
      <xdr:col>38</xdr:col>
      <xdr:colOff>89243</xdr:colOff>
      <xdr:row>143</xdr:row>
      <xdr:rowOff>348049</xdr:rowOff>
    </xdr:to>
    <xdr:sp macro="" textlink="">
      <xdr:nvSpPr>
        <xdr:cNvPr id="24" name="AutoShape 21"/>
        <xdr:cNvSpPr>
          <a:spLocks noChangeArrowheads="1"/>
        </xdr:cNvSpPr>
      </xdr:nvSpPr>
      <xdr:spPr bwMode="auto">
        <a:xfrm>
          <a:off x="4284133" y="239344200"/>
          <a:ext cx="2883243" cy="703649"/>
        </a:xfrm>
        <a:prstGeom prst="bracketPair">
          <a:avLst>
            <a:gd name="adj" fmla="val 57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二国間経済協議、ＯＥＣＤ、ＡＰＥＣといった会合への出席等に係る事務経費</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r>
          <a:b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b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（通訳料、翻訳料、通信費、車両借上費等）</a:t>
          </a:r>
        </a:p>
      </xdr:txBody>
    </xdr:sp>
    <xdr:clientData/>
  </xdr:twoCellAnchor>
  <xdr:oneCellAnchor>
    <xdr:from>
      <xdr:col>22</xdr:col>
      <xdr:colOff>169333</xdr:colOff>
      <xdr:row>145</xdr:row>
      <xdr:rowOff>25400</xdr:rowOff>
    </xdr:from>
    <xdr:ext cx="1000125" cy="352425"/>
    <xdr:sp macro="" textlink="">
      <xdr:nvSpPr>
        <xdr:cNvPr id="27" name="テキスト ボックス 26"/>
        <xdr:cNvSpPr txBox="1"/>
      </xdr:nvSpPr>
      <xdr:spPr>
        <a:xfrm>
          <a:off x="4267200" y="240436400"/>
          <a:ext cx="1000125" cy="352425"/>
        </a:xfrm>
        <a:prstGeom prst="rect">
          <a:avLst/>
        </a:prstGeom>
        <a:noFill/>
        <a:ln>
          <a:noFill/>
        </a:ln>
        <a:effectLst/>
      </xdr:spPr>
      <xdr:txBody>
        <a:bodyPr vertOverflow="clip" horzOverflow="clip" wrap="square"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拠出金</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19</xdr:col>
      <xdr:colOff>177800</xdr:colOff>
      <xdr:row>147</xdr:row>
      <xdr:rowOff>0</xdr:rowOff>
    </xdr:from>
    <xdr:to>
      <xdr:col>22</xdr:col>
      <xdr:colOff>159608</xdr:colOff>
      <xdr:row>147</xdr:row>
      <xdr:rowOff>0</xdr:rowOff>
    </xdr:to>
    <xdr:cxnSp macro="">
      <xdr:nvCxnSpPr>
        <xdr:cNvPr id="28" name="直線矢印コネクタ 27"/>
        <xdr:cNvCxnSpPr/>
      </xdr:nvCxnSpPr>
      <xdr:spPr>
        <a:xfrm>
          <a:off x="3716867" y="241748733"/>
          <a:ext cx="540608"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23</xdr:col>
      <xdr:colOff>0</xdr:colOff>
      <xdr:row>146</xdr:row>
      <xdr:rowOff>0</xdr:rowOff>
    </xdr:from>
    <xdr:to>
      <xdr:col>38</xdr:col>
      <xdr:colOff>83054</xdr:colOff>
      <xdr:row>148</xdr:row>
      <xdr:rowOff>916</xdr:rowOff>
    </xdr:to>
    <xdr:sp macro="" textlink="">
      <xdr:nvSpPr>
        <xdr:cNvPr id="30" name="Rectangle 4"/>
        <xdr:cNvSpPr>
          <a:spLocks noChangeArrowheads="1"/>
        </xdr:cNvSpPr>
      </xdr:nvSpPr>
      <xdr:spPr bwMode="auto">
        <a:xfrm>
          <a:off x="4235450" y="56616600"/>
          <a:ext cx="2845304" cy="133441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C.</a:t>
          </a: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経済協力開発機構拠出金</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51.0</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23</xdr:col>
      <xdr:colOff>0</xdr:colOff>
      <xdr:row>148</xdr:row>
      <xdr:rowOff>0</xdr:rowOff>
    </xdr:from>
    <xdr:to>
      <xdr:col>38</xdr:col>
      <xdr:colOff>89243</xdr:colOff>
      <xdr:row>151</xdr:row>
      <xdr:rowOff>0</xdr:rowOff>
    </xdr:to>
    <xdr:sp macro="" textlink="">
      <xdr:nvSpPr>
        <xdr:cNvPr id="31" name="AutoShape 21"/>
        <xdr:cNvSpPr>
          <a:spLocks noChangeArrowheads="1"/>
        </xdr:cNvSpPr>
      </xdr:nvSpPr>
      <xdr:spPr bwMode="auto">
        <a:xfrm>
          <a:off x="4673600" y="59766200"/>
          <a:ext cx="3137243" cy="1041400"/>
        </a:xfrm>
        <a:prstGeom prst="bracketPair">
          <a:avLst>
            <a:gd name="adj" fmla="val 99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・ＯＥＣＤ経済開発審査委員会による東南アジア経済審査プロジェクトの実施。</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・ＯＥＣＤ経済総局による「生産性に関するグローバルフォーラム」の運営。</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・ＯＥＣＤ経済開発審査委員会による日本審査プロジェクトの実施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29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2"/>
      <c r="B2" s="62"/>
      <c r="C2" s="62"/>
      <c r="D2" s="62"/>
      <c r="E2" s="62"/>
      <c r="F2" s="62"/>
      <c r="G2" s="62"/>
      <c r="H2" s="62"/>
      <c r="I2" s="62"/>
      <c r="J2" s="62"/>
      <c r="K2" s="62"/>
      <c r="L2" s="62"/>
      <c r="M2" s="62"/>
      <c r="N2" s="62"/>
      <c r="O2" s="62"/>
      <c r="P2" s="62"/>
      <c r="Q2" s="62"/>
      <c r="R2" s="62"/>
      <c r="S2" s="62"/>
      <c r="T2" s="62"/>
      <c r="U2" s="62"/>
      <c r="V2" s="62"/>
      <c r="W2" s="62"/>
      <c r="X2" s="71" t="s">
        <v>0</v>
      </c>
      <c r="Y2" s="62"/>
      <c r="Z2" s="42"/>
      <c r="AA2" s="42"/>
      <c r="AB2" s="42"/>
      <c r="AC2" s="42"/>
      <c r="AD2" s="692">
        <v>2021</v>
      </c>
      <c r="AE2" s="692"/>
      <c r="AF2" s="692"/>
      <c r="AG2" s="692"/>
      <c r="AH2" s="692"/>
      <c r="AI2" s="72" t="s">
        <v>267</v>
      </c>
      <c r="AJ2" s="692" t="s">
        <v>566</v>
      </c>
      <c r="AK2" s="692"/>
      <c r="AL2" s="692"/>
      <c r="AM2" s="692"/>
      <c r="AN2" s="72" t="s">
        <v>267</v>
      </c>
      <c r="AO2" s="692">
        <v>20</v>
      </c>
      <c r="AP2" s="692"/>
      <c r="AQ2" s="692"/>
      <c r="AR2" s="73" t="s">
        <v>565</v>
      </c>
      <c r="AS2" s="698">
        <v>165</v>
      </c>
      <c r="AT2" s="698"/>
      <c r="AU2" s="698"/>
      <c r="AV2" s="72" t="str">
        <f>IF(AW2="","","-")</f>
        <v/>
      </c>
      <c r="AW2" s="662"/>
      <c r="AX2" s="662"/>
    </row>
    <row r="3" spans="1:50" ht="21" customHeight="1" thickBot="1" x14ac:dyDescent="0.2">
      <c r="A3" s="630" t="s">
        <v>558</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21" t="s">
        <v>62</v>
      </c>
      <c r="AJ3" s="632" t="s">
        <v>567</v>
      </c>
      <c r="AK3" s="632"/>
      <c r="AL3" s="632"/>
      <c r="AM3" s="632"/>
      <c r="AN3" s="632"/>
      <c r="AO3" s="632"/>
      <c r="AP3" s="632"/>
      <c r="AQ3" s="632"/>
      <c r="AR3" s="632"/>
      <c r="AS3" s="632"/>
      <c r="AT3" s="632"/>
      <c r="AU3" s="632"/>
      <c r="AV3" s="632"/>
      <c r="AW3" s="632"/>
      <c r="AX3" s="22" t="s">
        <v>63</v>
      </c>
    </row>
    <row r="4" spans="1:50" ht="24.75" customHeight="1" x14ac:dyDescent="0.15">
      <c r="A4" s="434" t="s">
        <v>25</v>
      </c>
      <c r="B4" s="435"/>
      <c r="C4" s="435"/>
      <c r="D4" s="435"/>
      <c r="E4" s="435"/>
      <c r="F4" s="435"/>
      <c r="G4" s="412" t="s">
        <v>568</v>
      </c>
      <c r="H4" s="413"/>
      <c r="I4" s="413"/>
      <c r="J4" s="413"/>
      <c r="K4" s="413"/>
      <c r="L4" s="413"/>
      <c r="M4" s="413"/>
      <c r="N4" s="413"/>
      <c r="O4" s="413"/>
      <c r="P4" s="413"/>
      <c r="Q4" s="413"/>
      <c r="R4" s="413"/>
      <c r="S4" s="413"/>
      <c r="T4" s="413"/>
      <c r="U4" s="413"/>
      <c r="V4" s="413"/>
      <c r="W4" s="413"/>
      <c r="X4" s="413"/>
      <c r="Y4" s="414" t="s">
        <v>1</v>
      </c>
      <c r="Z4" s="415"/>
      <c r="AA4" s="415"/>
      <c r="AB4" s="415"/>
      <c r="AC4" s="415"/>
      <c r="AD4" s="416"/>
      <c r="AE4" s="417" t="s">
        <v>570</v>
      </c>
      <c r="AF4" s="418"/>
      <c r="AG4" s="418"/>
      <c r="AH4" s="418"/>
      <c r="AI4" s="418"/>
      <c r="AJ4" s="418"/>
      <c r="AK4" s="418"/>
      <c r="AL4" s="418"/>
      <c r="AM4" s="418"/>
      <c r="AN4" s="418"/>
      <c r="AO4" s="418"/>
      <c r="AP4" s="419"/>
      <c r="AQ4" s="420" t="s">
        <v>2</v>
      </c>
      <c r="AR4" s="415"/>
      <c r="AS4" s="415"/>
      <c r="AT4" s="415"/>
      <c r="AU4" s="415"/>
      <c r="AV4" s="415"/>
      <c r="AW4" s="415"/>
      <c r="AX4" s="421"/>
    </row>
    <row r="5" spans="1:50" ht="30" customHeight="1" x14ac:dyDescent="0.15">
      <c r="A5" s="422" t="s">
        <v>65</v>
      </c>
      <c r="B5" s="423"/>
      <c r="C5" s="423"/>
      <c r="D5" s="423"/>
      <c r="E5" s="423"/>
      <c r="F5" s="424"/>
      <c r="G5" s="593" t="s">
        <v>350</v>
      </c>
      <c r="H5" s="594"/>
      <c r="I5" s="594"/>
      <c r="J5" s="594"/>
      <c r="K5" s="594"/>
      <c r="L5" s="594"/>
      <c r="M5" s="595" t="s">
        <v>64</v>
      </c>
      <c r="N5" s="596"/>
      <c r="O5" s="596"/>
      <c r="P5" s="596"/>
      <c r="Q5" s="596"/>
      <c r="R5" s="597"/>
      <c r="S5" s="598" t="s">
        <v>68</v>
      </c>
      <c r="T5" s="594"/>
      <c r="U5" s="594"/>
      <c r="V5" s="594"/>
      <c r="W5" s="594"/>
      <c r="X5" s="599"/>
      <c r="Y5" s="428" t="s">
        <v>3</v>
      </c>
      <c r="Z5" s="298"/>
      <c r="AA5" s="298"/>
      <c r="AB5" s="298"/>
      <c r="AC5" s="298"/>
      <c r="AD5" s="299"/>
      <c r="AE5" s="429" t="s">
        <v>569</v>
      </c>
      <c r="AF5" s="429"/>
      <c r="AG5" s="429"/>
      <c r="AH5" s="429"/>
      <c r="AI5" s="429"/>
      <c r="AJ5" s="429"/>
      <c r="AK5" s="429"/>
      <c r="AL5" s="429"/>
      <c r="AM5" s="429"/>
      <c r="AN5" s="429"/>
      <c r="AO5" s="429"/>
      <c r="AP5" s="430"/>
      <c r="AQ5" s="431" t="s">
        <v>677</v>
      </c>
      <c r="AR5" s="432"/>
      <c r="AS5" s="432"/>
      <c r="AT5" s="432"/>
      <c r="AU5" s="432"/>
      <c r="AV5" s="432"/>
      <c r="AW5" s="432"/>
      <c r="AX5" s="433"/>
    </row>
    <row r="6" spans="1:50" ht="39" customHeight="1" x14ac:dyDescent="0.15">
      <c r="A6" s="436" t="s">
        <v>4</v>
      </c>
      <c r="B6" s="437"/>
      <c r="C6" s="437"/>
      <c r="D6" s="437"/>
      <c r="E6" s="437"/>
      <c r="F6" s="437"/>
      <c r="G6" s="180" t="str">
        <f>入力規則等!D39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49.5" customHeight="1" x14ac:dyDescent="0.15">
      <c r="A7" s="249" t="s">
        <v>22</v>
      </c>
      <c r="B7" s="250"/>
      <c r="C7" s="250"/>
      <c r="D7" s="250"/>
      <c r="E7" s="250"/>
      <c r="F7" s="251"/>
      <c r="G7" s="252" t="s">
        <v>572</v>
      </c>
      <c r="H7" s="253"/>
      <c r="I7" s="253"/>
      <c r="J7" s="253"/>
      <c r="K7" s="253"/>
      <c r="L7" s="253"/>
      <c r="M7" s="253"/>
      <c r="N7" s="253"/>
      <c r="O7" s="253"/>
      <c r="P7" s="253"/>
      <c r="Q7" s="253"/>
      <c r="R7" s="253"/>
      <c r="S7" s="253"/>
      <c r="T7" s="253"/>
      <c r="U7" s="253"/>
      <c r="V7" s="253"/>
      <c r="W7" s="253"/>
      <c r="X7" s="254"/>
      <c r="Y7" s="674" t="s">
        <v>254</v>
      </c>
      <c r="Z7" s="210"/>
      <c r="AA7" s="210"/>
      <c r="AB7" s="210"/>
      <c r="AC7" s="210"/>
      <c r="AD7" s="675"/>
      <c r="AE7" s="663" t="s">
        <v>582</v>
      </c>
      <c r="AF7" s="664"/>
      <c r="AG7" s="664"/>
      <c r="AH7" s="664"/>
      <c r="AI7" s="664"/>
      <c r="AJ7" s="664"/>
      <c r="AK7" s="664"/>
      <c r="AL7" s="664"/>
      <c r="AM7" s="664"/>
      <c r="AN7" s="664"/>
      <c r="AO7" s="664"/>
      <c r="AP7" s="664"/>
      <c r="AQ7" s="664"/>
      <c r="AR7" s="664"/>
      <c r="AS7" s="664"/>
      <c r="AT7" s="664"/>
      <c r="AU7" s="664"/>
      <c r="AV7" s="664"/>
      <c r="AW7" s="664"/>
      <c r="AX7" s="665"/>
    </row>
    <row r="8" spans="1:50" ht="53.25" customHeight="1" x14ac:dyDescent="0.15">
      <c r="A8" s="249" t="s">
        <v>184</v>
      </c>
      <c r="B8" s="250"/>
      <c r="C8" s="250"/>
      <c r="D8" s="250"/>
      <c r="E8" s="250"/>
      <c r="F8" s="251"/>
      <c r="G8" s="693" t="str">
        <f>入力規則等!A27</f>
        <v>-</v>
      </c>
      <c r="H8" s="450"/>
      <c r="I8" s="450"/>
      <c r="J8" s="450"/>
      <c r="K8" s="450"/>
      <c r="L8" s="450"/>
      <c r="M8" s="450"/>
      <c r="N8" s="450"/>
      <c r="O8" s="450"/>
      <c r="P8" s="450"/>
      <c r="Q8" s="450"/>
      <c r="R8" s="450"/>
      <c r="S8" s="450"/>
      <c r="T8" s="450"/>
      <c r="U8" s="450"/>
      <c r="V8" s="450"/>
      <c r="W8" s="450"/>
      <c r="X8" s="694"/>
      <c r="Y8" s="600" t="s">
        <v>185</v>
      </c>
      <c r="Z8" s="601"/>
      <c r="AA8" s="601"/>
      <c r="AB8" s="601"/>
      <c r="AC8" s="601"/>
      <c r="AD8" s="602"/>
      <c r="AE8" s="449" t="str">
        <f>入力規則等!G13</f>
        <v>その他の事項経費</v>
      </c>
      <c r="AF8" s="450"/>
      <c r="AG8" s="450"/>
      <c r="AH8" s="450"/>
      <c r="AI8" s="450"/>
      <c r="AJ8" s="450"/>
      <c r="AK8" s="450"/>
      <c r="AL8" s="450"/>
      <c r="AM8" s="450"/>
      <c r="AN8" s="450"/>
      <c r="AO8" s="450"/>
      <c r="AP8" s="450"/>
      <c r="AQ8" s="450"/>
      <c r="AR8" s="450"/>
      <c r="AS8" s="450"/>
      <c r="AT8" s="450"/>
      <c r="AU8" s="450"/>
      <c r="AV8" s="450"/>
      <c r="AW8" s="450"/>
      <c r="AX8" s="451"/>
    </row>
    <row r="9" spans="1:50" ht="58.5" customHeight="1" x14ac:dyDescent="0.15">
      <c r="A9" s="603" t="s">
        <v>23</v>
      </c>
      <c r="B9" s="604"/>
      <c r="C9" s="604"/>
      <c r="D9" s="604"/>
      <c r="E9" s="604"/>
      <c r="F9" s="604"/>
      <c r="G9" s="605" t="s">
        <v>573</v>
      </c>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606"/>
      <c r="AM9" s="606"/>
      <c r="AN9" s="606"/>
      <c r="AO9" s="606"/>
      <c r="AP9" s="606"/>
      <c r="AQ9" s="606"/>
      <c r="AR9" s="606"/>
      <c r="AS9" s="606"/>
      <c r="AT9" s="606"/>
      <c r="AU9" s="606"/>
      <c r="AV9" s="606"/>
      <c r="AW9" s="606"/>
      <c r="AX9" s="607"/>
    </row>
    <row r="10" spans="1:50" ht="112.5" customHeight="1" x14ac:dyDescent="0.15">
      <c r="A10" s="398" t="s">
        <v>28</v>
      </c>
      <c r="B10" s="399"/>
      <c r="C10" s="399"/>
      <c r="D10" s="399"/>
      <c r="E10" s="399"/>
      <c r="F10" s="399"/>
      <c r="G10" s="486" t="s">
        <v>671</v>
      </c>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8"/>
    </row>
    <row r="11" spans="1:50" ht="42" customHeight="1" x14ac:dyDescent="0.15">
      <c r="A11" s="398" t="s">
        <v>5</v>
      </c>
      <c r="B11" s="399"/>
      <c r="C11" s="399"/>
      <c r="D11" s="399"/>
      <c r="E11" s="399"/>
      <c r="F11" s="400"/>
      <c r="G11" s="425" t="str">
        <f>入力規則等!J10</f>
        <v>直接実施</v>
      </c>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7"/>
    </row>
    <row r="12" spans="1:50" ht="21" customHeight="1" x14ac:dyDescent="0.15">
      <c r="A12" s="711" t="s">
        <v>24</v>
      </c>
      <c r="B12" s="712"/>
      <c r="C12" s="712"/>
      <c r="D12" s="712"/>
      <c r="E12" s="712"/>
      <c r="F12" s="713"/>
      <c r="G12" s="492"/>
      <c r="H12" s="493"/>
      <c r="I12" s="493"/>
      <c r="J12" s="493"/>
      <c r="K12" s="493"/>
      <c r="L12" s="493"/>
      <c r="M12" s="493"/>
      <c r="N12" s="493"/>
      <c r="O12" s="493"/>
      <c r="P12" s="230" t="s">
        <v>255</v>
      </c>
      <c r="Q12" s="212"/>
      <c r="R12" s="212"/>
      <c r="S12" s="212"/>
      <c r="T12" s="212"/>
      <c r="U12" s="212"/>
      <c r="V12" s="213"/>
      <c r="W12" s="230" t="s">
        <v>271</v>
      </c>
      <c r="X12" s="212"/>
      <c r="Y12" s="212"/>
      <c r="Z12" s="212"/>
      <c r="AA12" s="212"/>
      <c r="AB12" s="212"/>
      <c r="AC12" s="213"/>
      <c r="AD12" s="230" t="s">
        <v>555</v>
      </c>
      <c r="AE12" s="212"/>
      <c r="AF12" s="212"/>
      <c r="AG12" s="212"/>
      <c r="AH12" s="212"/>
      <c r="AI12" s="212"/>
      <c r="AJ12" s="213"/>
      <c r="AK12" s="230" t="s">
        <v>559</v>
      </c>
      <c r="AL12" s="212"/>
      <c r="AM12" s="212"/>
      <c r="AN12" s="212"/>
      <c r="AO12" s="212"/>
      <c r="AP12" s="212"/>
      <c r="AQ12" s="213"/>
      <c r="AR12" s="230" t="s">
        <v>560</v>
      </c>
      <c r="AS12" s="212"/>
      <c r="AT12" s="212"/>
      <c r="AU12" s="212"/>
      <c r="AV12" s="212"/>
      <c r="AW12" s="212"/>
      <c r="AX12" s="452"/>
    </row>
    <row r="13" spans="1:50" ht="21" customHeight="1" x14ac:dyDescent="0.15">
      <c r="A13" s="345"/>
      <c r="B13" s="346"/>
      <c r="C13" s="346"/>
      <c r="D13" s="346"/>
      <c r="E13" s="346"/>
      <c r="F13" s="347"/>
      <c r="G13" s="453" t="s">
        <v>6</v>
      </c>
      <c r="H13" s="454"/>
      <c r="I13" s="496" t="s">
        <v>7</v>
      </c>
      <c r="J13" s="497"/>
      <c r="K13" s="497"/>
      <c r="L13" s="497"/>
      <c r="M13" s="497"/>
      <c r="N13" s="497"/>
      <c r="O13" s="498"/>
      <c r="P13" s="386">
        <v>107</v>
      </c>
      <c r="Q13" s="387"/>
      <c r="R13" s="387"/>
      <c r="S13" s="387"/>
      <c r="T13" s="387"/>
      <c r="U13" s="387"/>
      <c r="V13" s="388"/>
      <c r="W13" s="386">
        <v>108</v>
      </c>
      <c r="X13" s="387"/>
      <c r="Y13" s="387"/>
      <c r="Z13" s="387"/>
      <c r="AA13" s="387"/>
      <c r="AB13" s="387"/>
      <c r="AC13" s="388"/>
      <c r="AD13" s="386">
        <v>114</v>
      </c>
      <c r="AE13" s="387"/>
      <c r="AF13" s="387"/>
      <c r="AG13" s="387"/>
      <c r="AH13" s="387"/>
      <c r="AI13" s="387"/>
      <c r="AJ13" s="388"/>
      <c r="AK13" s="386">
        <v>120</v>
      </c>
      <c r="AL13" s="387"/>
      <c r="AM13" s="387"/>
      <c r="AN13" s="387"/>
      <c r="AO13" s="387"/>
      <c r="AP13" s="387"/>
      <c r="AQ13" s="388"/>
      <c r="AR13" s="671">
        <v>120</v>
      </c>
      <c r="AS13" s="672"/>
      <c r="AT13" s="672"/>
      <c r="AU13" s="672"/>
      <c r="AV13" s="672"/>
      <c r="AW13" s="672"/>
      <c r="AX13" s="673"/>
    </row>
    <row r="14" spans="1:50" ht="21" customHeight="1" x14ac:dyDescent="0.15">
      <c r="A14" s="345"/>
      <c r="B14" s="346"/>
      <c r="C14" s="346"/>
      <c r="D14" s="346"/>
      <c r="E14" s="346"/>
      <c r="F14" s="347"/>
      <c r="G14" s="455"/>
      <c r="H14" s="456"/>
      <c r="I14" s="441" t="s">
        <v>8</v>
      </c>
      <c r="J14" s="494"/>
      <c r="K14" s="494"/>
      <c r="L14" s="494"/>
      <c r="M14" s="494"/>
      <c r="N14" s="494"/>
      <c r="O14" s="495"/>
      <c r="P14" s="386" t="s">
        <v>574</v>
      </c>
      <c r="Q14" s="387"/>
      <c r="R14" s="387"/>
      <c r="S14" s="387"/>
      <c r="T14" s="387"/>
      <c r="U14" s="387"/>
      <c r="V14" s="388"/>
      <c r="W14" s="386" t="s">
        <v>574</v>
      </c>
      <c r="X14" s="387"/>
      <c r="Y14" s="387"/>
      <c r="Z14" s="387"/>
      <c r="AA14" s="387"/>
      <c r="AB14" s="387"/>
      <c r="AC14" s="388"/>
      <c r="AD14" s="386" t="s">
        <v>574</v>
      </c>
      <c r="AE14" s="387"/>
      <c r="AF14" s="387"/>
      <c r="AG14" s="387"/>
      <c r="AH14" s="387"/>
      <c r="AI14" s="387"/>
      <c r="AJ14" s="388"/>
      <c r="AK14" s="386" t="s">
        <v>688</v>
      </c>
      <c r="AL14" s="387"/>
      <c r="AM14" s="387"/>
      <c r="AN14" s="387"/>
      <c r="AO14" s="387"/>
      <c r="AP14" s="387"/>
      <c r="AQ14" s="388"/>
      <c r="AR14" s="517"/>
      <c r="AS14" s="517"/>
      <c r="AT14" s="517"/>
      <c r="AU14" s="517"/>
      <c r="AV14" s="517"/>
      <c r="AW14" s="517"/>
      <c r="AX14" s="518"/>
    </row>
    <row r="15" spans="1:50" ht="21" customHeight="1" x14ac:dyDescent="0.15">
      <c r="A15" s="345"/>
      <c r="B15" s="346"/>
      <c r="C15" s="346"/>
      <c r="D15" s="346"/>
      <c r="E15" s="346"/>
      <c r="F15" s="347"/>
      <c r="G15" s="455"/>
      <c r="H15" s="456"/>
      <c r="I15" s="441" t="s">
        <v>49</v>
      </c>
      <c r="J15" s="442"/>
      <c r="K15" s="442"/>
      <c r="L15" s="442"/>
      <c r="M15" s="442"/>
      <c r="N15" s="442"/>
      <c r="O15" s="443"/>
      <c r="P15" s="386" t="s">
        <v>574</v>
      </c>
      <c r="Q15" s="387"/>
      <c r="R15" s="387"/>
      <c r="S15" s="387"/>
      <c r="T15" s="387"/>
      <c r="U15" s="387"/>
      <c r="V15" s="388"/>
      <c r="W15" s="386" t="s">
        <v>574</v>
      </c>
      <c r="X15" s="387"/>
      <c r="Y15" s="387"/>
      <c r="Z15" s="387"/>
      <c r="AA15" s="387"/>
      <c r="AB15" s="387"/>
      <c r="AC15" s="388"/>
      <c r="AD15" s="386" t="s">
        <v>574</v>
      </c>
      <c r="AE15" s="387"/>
      <c r="AF15" s="387"/>
      <c r="AG15" s="387"/>
      <c r="AH15" s="387"/>
      <c r="AI15" s="387"/>
      <c r="AJ15" s="388"/>
      <c r="AK15" s="386" t="s">
        <v>688</v>
      </c>
      <c r="AL15" s="387"/>
      <c r="AM15" s="387"/>
      <c r="AN15" s="387"/>
      <c r="AO15" s="387"/>
      <c r="AP15" s="387"/>
      <c r="AQ15" s="388"/>
      <c r="AR15" s="386" t="s">
        <v>267</v>
      </c>
      <c r="AS15" s="387"/>
      <c r="AT15" s="387"/>
      <c r="AU15" s="387"/>
      <c r="AV15" s="387"/>
      <c r="AW15" s="387"/>
      <c r="AX15" s="388"/>
    </row>
    <row r="16" spans="1:50" ht="21" customHeight="1" x14ac:dyDescent="0.15">
      <c r="A16" s="345"/>
      <c r="B16" s="346"/>
      <c r="C16" s="346"/>
      <c r="D16" s="346"/>
      <c r="E16" s="346"/>
      <c r="F16" s="347"/>
      <c r="G16" s="455"/>
      <c r="H16" s="456"/>
      <c r="I16" s="441" t="s">
        <v>50</v>
      </c>
      <c r="J16" s="442"/>
      <c r="K16" s="442"/>
      <c r="L16" s="442"/>
      <c r="M16" s="442"/>
      <c r="N16" s="442"/>
      <c r="O16" s="443"/>
      <c r="P16" s="386" t="s">
        <v>574</v>
      </c>
      <c r="Q16" s="387"/>
      <c r="R16" s="387"/>
      <c r="S16" s="387"/>
      <c r="T16" s="387"/>
      <c r="U16" s="387"/>
      <c r="V16" s="388"/>
      <c r="W16" s="386" t="s">
        <v>574</v>
      </c>
      <c r="X16" s="387"/>
      <c r="Y16" s="387"/>
      <c r="Z16" s="387"/>
      <c r="AA16" s="387"/>
      <c r="AB16" s="387"/>
      <c r="AC16" s="388"/>
      <c r="AD16" s="386" t="s">
        <v>574</v>
      </c>
      <c r="AE16" s="387"/>
      <c r="AF16" s="387"/>
      <c r="AG16" s="387"/>
      <c r="AH16" s="387"/>
      <c r="AI16" s="387"/>
      <c r="AJ16" s="388"/>
      <c r="AK16" s="386" t="s">
        <v>688</v>
      </c>
      <c r="AL16" s="387"/>
      <c r="AM16" s="387"/>
      <c r="AN16" s="387"/>
      <c r="AO16" s="387"/>
      <c r="AP16" s="387"/>
      <c r="AQ16" s="388"/>
      <c r="AR16" s="489"/>
      <c r="AS16" s="490"/>
      <c r="AT16" s="490"/>
      <c r="AU16" s="490"/>
      <c r="AV16" s="490"/>
      <c r="AW16" s="490"/>
      <c r="AX16" s="491"/>
    </row>
    <row r="17" spans="1:50" ht="24.75" customHeight="1" x14ac:dyDescent="0.15">
      <c r="A17" s="345"/>
      <c r="B17" s="346"/>
      <c r="C17" s="346"/>
      <c r="D17" s="346"/>
      <c r="E17" s="346"/>
      <c r="F17" s="347"/>
      <c r="G17" s="455"/>
      <c r="H17" s="456"/>
      <c r="I17" s="441" t="s">
        <v>48</v>
      </c>
      <c r="J17" s="494"/>
      <c r="K17" s="494"/>
      <c r="L17" s="494"/>
      <c r="M17" s="494"/>
      <c r="N17" s="494"/>
      <c r="O17" s="495"/>
      <c r="P17" s="386" t="s">
        <v>574</v>
      </c>
      <c r="Q17" s="387"/>
      <c r="R17" s="387"/>
      <c r="S17" s="387"/>
      <c r="T17" s="387"/>
      <c r="U17" s="387"/>
      <c r="V17" s="388"/>
      <c r="W17" s="386" t="s">
        <v>574</v>
      </c>
      <c r="X17" s="387"/>
      <c r="Y17" s="387"/>
      <c r="Z17" s="387"/>
      <c r="AA17" s="387"/>
      <c r="AB17" s="387"/>
      <c r="AC17" s="388"/>
      <c r="AD17" s="386" t="s">
        <v>574</v>
      </c>
      <c r="AE17" s="387"/>
      <c r="AF17" s="387"/>
      <c r="AG17" s="387"/>
      <c r="AH17" s="387"/>
      <c r="AI17" s="387"/>
      <c r="AJ17" s="388"/>
      <c r="AK17" s="386" t="s">
        <v>688</v>
      </c>
      <c r="AL17" s="387"/>
      <c r="AM17" s="387"/>
      <c r="AN17" s="387"/>
      <c r="AO17" s="387"/>
      <c r="AP17" s="387"/>
      <c r="AQ17" s="388"/>
      <c r="AR17" s="669"/>
      <c r="AS17" s="669"/>
      <c r="AT17" s="669"/>
      <c r="AU17" s="669"/>
      <c r="AV17" s="669"/>
      <c r="AW17" s="669"/>
      <c r="AX17" s="670"/>
    </row>
    <row r="18" spans="1:50" ht="24.75" customHeight="1" x14ac:dyDescent="0.15">
      <c r="A18" s="345"/>
      <c r="B18" s="346"/>
      <c r="C18" s="346"/>
      <c r="D18" s="346"/>
      <c r="E18" s="346"/>
      <c r="F18" s="347"/>
      <c r="G18" s="457"/>
      <c r="H18" s="458"/>
      <c r="I18" s="446" t="s">
        <v>20</v>
      </c>
      <c r="J18" s="447"/>
      <c r="K18" s="447"/>
      <c r="L18" s="447"/>
      <c r="M18" s="447"/>
      <c r="N18" s="447"/>
      <c r="O18" s="448"/>
      <c r="P18" s="641">
        <f>SUM(P13:V17)</f>
        <v>107</v>
      </c>
      <c r="Q18" s="642"/>
      <c r="R18" s="642"/>
      <c r="S18" s="642"/>
      <c r="T18" s="642"/>
      <c r="U18" s="642"/>
      <c r="V18" s="643"/>
      <c r="W18" s="641">
        <f>SUM(W13:AC17)</f>
        <v>108</v>
      </c>
      <c r="X18" s="642"/>
      <c r="Y18" s="642"/>
      <c r="Z18" s="642"/>
      <c r="AA18" s="642"/>
      <c r="AB18" s="642"/>
      <c r="AC18" s="643"/>
      <c r="AD18" s="641">
        <f>SUM(AD13:AJ17)</f>
        <v>114</v>
      </c>
      <c r="AE18" s="642"/>
      <c r="AF18" s="642"/>
      <c r="AG18" s="642"/>
      <c r="AH18" s="642"/>
      <c r="AI18" s="642"/>
      <c r="AJ18" s="643"/>
      <c r="AK18" s="641">
        <f>SUM(AK13:AQ17)</f>
        <v>120</v>
      </c>
      <c r="AL18" s="642"/>
      <c r="AM18" s="642"/>
      <c r="AN18" s="642"/>
      <c r="AO18" s="642"/>
      <c r="AP18" s="642"/>
      <c r="AQ18" s="643"/>
      <c r="AR18" s="641">
        <f>SUM(AR13:AX17)</f>
        <v>120</v>
      </c>
      <c r="AS18" s="642"/>
      <c r="AT18" s="642"/>
      <c r="AU18" s="642"/>
      <c r="AV18" s="642"/>
      <c r="AW18" s="642"/>
      <c r="AX18" s="644"/>
    </row>
    <row r="19" spans="1:50" ht="24.75" customHeight="1" x14ac:dyDescent="0.15">
      <c r="A19" s="345"/>
      <c r="B19" s="346"/>
      <c r="C19" s="346"/>
      <c r="D19" s="346"/>
      <c r="E19" s="346"/>
      <c r="F19" s="347"/>
      <c r="G19" s="639" t="s">
        <v>9</v>
      </c>
      <c r="H19" s="640"/>
      <c r="I19" s="640"/>
      <c r="J19" s="640"/>
      <c r="K19" s="640"/>
      <c r="L19" s="640"/>
      <c r="M19" s="640"/>
      <c r="N19" s="640"/>
      <c r="O19" s="640"/>
      <c r="P19" s="386">
        <v>77</v>
      </c>
      <c r="Q19" s="387"/>
      <c r="R19" s="387"/>
      <c r="S19" s="387"/>
      <c r="T19" s="387"/>
      <c r="U19" s="387"/>
      <c r="V19" s="388"/>
      <c r="W19" s="386">
        <v>84</v>
      </c>
      <c r="X19" s="387"/>
      <c r="Y19" s="387"/>
      <c r="Z19" s="387"/>
      <c r="AA19" s="387"/>
      <c r="AB19" s="387"/>
      <c r="AC19" s="388"/>
      <c r="AD19" s="386">
        <v>54</v>
      </c>
      <c r="AE19" s="387"/>
      <c r="AF19" s="387"/>
      <c r="AG19" s="387"/>
      <c r="AH19" s="387"/>
      <c r="AI19" s="387"/>
      <c r="AJ19" s="388"/>
      <c r="AK19" s="122"/>
      <c r="AL19" s="122"/>
      <c r="AM19" s="122"/>
      <c r="AN19" s="122"/>
      <c r="AO19" s="122"/>
      <c r="AP19" s="122"/>
      <c r="AQ19" s="122"/>
      <c r="AR19" s="122"/>
      <c r="AS19" s="122"/>
      <c r="AT19" s="122"/>
      <c r="AU19" s="122"/>
      <c r="AV19" s="122"/>
      <c r="AW19" s="122"/>
      <c r="AX19" s="124"/>
    </row>
    <row r="20" spans="1:50" ht="24.75" customHeight="1" x14ac:dyDescent="0.15">
      <c r="A20" s="345"/>
      <c r="B20" s="346"/>
      <c r="C20" s="346"/>
      <c r="D20" s="346"/>
      <c r="E20" s="346"/>
      <c r="F20" s="347"/>
      <c r="G20" s="639" t="s">
        <v>10</v>
      </c>
      <c r="H20" s="640"/>
      <c r="I20" s="640"/>
      <c r="J20" s="640"/>
      <c r="K20" s="640"/>
      <c r="L20" s="640"/>
      <c r="M20" s="640"/>
      <c r="N20" s="640"/>
      <c r="O20" s="640"/>
      <c r="P20" s="104">
        <f>IF(P18=0, "-", SUM(P19)/P18)</f>
        <v>0.71962616822429903</v>
      </c>
      <c r="Q20" s="104"/>
      <c r="R20" s="104"/>
      <c r="S20" s="104"/>
      <c r="T20" s="104"/>
      <c r="U20" s="104"/>
      <c r="V20" s="104"/>
      <c r="W20" s="104">
        <f t="shared" ref="W20" si="0">IF(W18=0, "-", SUM(W19)/W18)</f>
        <v>0.77777777777777779</v>
      </c>
      <c r="X20" s="104"/>
      <c r="Y20" s="104"/>
      <c r="Z20" s="104"/>
      <c r="AA20" s="104"/>
      <c r="AB20" s="104"/>
      <c r="AC20" s="104"/>
      <c r="AD20" s="104">
        <f t="shared" ref="AD20" si="1">IF(AD18=0, "-", SUM(AD19)/AD18)</f>
        <v>0.47368421052631576</v>
      </c>
      <c r="AE20" s="104"/>
      <c r="AF20" s="104"/>
      <c r="AG20" s="104"/>
      <c r="AH20" s="104"/>
      <c r="AI20" s="104"/>
      <c r="AJ20" s="104"/>
      <c r="AK20" s="122"/>
      <c r="AL20" s="122"/>
      <c r="AM20" s="122"/>
      <c r="AN20" s="122"/>
      <c r="AO20" s="122"/>
      <c r="AP20" s="122"/>
      <c r="AQ20" s="123"/>
      <c r="AR20" s="123"/>
      <c r="AS20" s="123"/>
      <c r="AT20" s="123"/>
      <c r="AU20" s="122"/>
      <c r="AV20" s="122"/>
      <c r="AW20" s="122"/>
      <c r="AX20" s="124"/>
    </row>
    <row r="21" spans="1:50" ht="25.5" customHeight="1" x14ac:dyDescent="0.15">
      <c r="A21" s="603"/>
      <c r="B21" s="604"/>
      <c r="C21" s="604"/>
      <c r="D21" s="604"/>
      <c r="E21" s="604"/>
      <c r="F21" s="714"/>
      <c r="G21" s="102" t="s">
        <v>228</v>
      </c>
      <c r="H21" s="103"/>
      <c r="I21" s="103"/>
      <c r="J21" s="103"/>
      <c r="K21" s="103"/>
      <c r="L21" s="103"/>
      <c r="M21" s="103"/>
      <c r="N21" s="103"/>
      <c r="O21" s="103"/>
      <c r="P21" s="104">
        <f>IF(P19=0, "-", SUM(P19)/SUM(P13,P14))</f>
        <v>0.71962616822429903</v>
      </c>
      <c r="Q21" s="104"/>
      <c r="R21" s="104"/>
      <c r="S21" s="104"/>
      <c r="T21" s="104"/>
      <c r="U21" s="104"/>
      <c r="V21" s="104"/>
      <c r="W21" s="104">
        <f t="shared" ref="W21" si="2">IF(W19=0, "-", SUM(W19)/SUM(W13,W14))</f>
        <v>0.77777777777777779</v>
      </c>
      <c r="X21" s="104"/>
      <c r="Y21" s="104"/>
      <c r="Z21" s="104"/>
      <c r="AA21" s="104"/>
      <c r="AB21" s="104"/>
      <c r="AC21" s="104"/>
      <c r="AD21" s="104">
        <f t="shared" ref="AD21" si="3">IF(AD19=0, "-", SUM(AD19)/SUM(AD13,AD14))</f>
        <v>0.47368421052631576</v>
      </c>
      <c r="AE21" s="104"/>
      <c r="AF21" s="104"/>
      <c r="AG21" s="104"/>
      <c r="AH21" s="104"/>
      <c r="AI21" s="104"/>
      <c r="AJ21" s="104"/>
      <c r="AK21" s="122"/>
      <c r="AL21" s="122"/>
      <c r="AM21" s="122"/>
      <c r="AN21" s="122"/>
      <c r="AO21" s="122"/>
      <c r="AP21" s="122"/>
      <c r="AQ21" s="123"/>
      <c r="AR21" s="123"/>
      <c r="AS21" s="123"/>
      <c r="AT21" s="123"/>
      <c r="AU21" s="122"/>
      <c r="AV21" s="122"/>
      <c r="AW21" s="122"/>
      <c r="AX21" s="124"/>
    </row>
    <row r="22" spans="1:50" ht="18.75" customHeight="1" x14ac:dyDescent="0.15">
      <c r="A22" s="720" t="s">
        <v>563</v>
      </c>
      <c r="B22" s="721"/>
      <c r="C22" s="721"/>
      <c r="D22" s="721"/>
      <c r="E22" s="721"/>
      <c r="F22" s="722"/>
      <c r="G22" s="716" t="s">
        <v>215</v>
      </c>
      <c r="H22" s="683"/>
      <c r="I22" s="683"/>
      <c r="J22" s="683"/>
      <c r="K22" s="683"/>
      <c r="L22" s="683"/>
      <c r="M22" s="683"/>
      <c r="N22" s="683"/>
      <c r="O22" s="684"/>
      <c r="P22" s="682" t="s">
        <v>561</v>
      </c>
      <c r="Q22" s="683"/>
      <c r="R22" s="683"/>
      <c r="S22" s="683"/>
      <c r="T22" s="683"/>
      <c r="U22" s="683"/>
      <c r="V22" s="684"/>
      <c r="W22" s="682" t="s">
        <v>562</v>
      </c>
      <c r="X22" s="683"/>
      <c r="Y22" s="683"/>
      <c r="Z22" s="683"/>
      <c r="AA22" s="683"/>
      <c r="AB22" s="683"/>
      <c r="AC22" s="684"/>
      <c r="AD22" s="682" t="s">
        <v>214</v>
      </c>
      <c r="AE22" s="683"/>
      <c r="AF22" s="683"/>
      <c r="AG22" s="683"/>
      <c r="AH22" s="683"/>
      <c r="AI22" s="683"/>
      <c r="AJ22" s="683"/>
      <c r="AK22" s="683"/>
      <c r="AL22" s="683"/>
      <c r="AM22" s="683"/>
      <c r="AN22" s="683"/>
      <c r="AO22" s="683"/>
      <c r="AP22" s="683"/>
      <c r="AQ22" s="683"/>
      <c r="AR22" s="683"/>
      <c r="AS22" s="683"/>
      <c r="AT22" s="683"/>
      <c r="AU22" s="683"/>
      <c r="AV22" s="683"/>
      <c r="AW22" s="683"/>
      <c r="AX22" s="729"/>
    </row>
    <row r="23" spans="1:50" ht="25.5" customHeight="1" x14ac:dyDescent="0.15">
      <c r="A23" s="723"/>
      <c r="B23" s="724"/>
      <c r="C23" s="724"/>
      <c r="D23" s="724"/>
      <c r="E23" s="724"/>
      <c r="F23" s="725"/>
      <c r="G23" s="717" t="s">
        <v>575</v>
      </c>
      <c r="H23" s="718"/>
      <c r="I23" s="718"/>
      <c r="J23" s="718"/>
      <c r="K23" s="718"/>
      <c r="L23" s="718"/>
      <c r="M23" s="718"/>
      <c r="N23" s="718"/>
      <c r="O23" s="719"/>
      <c r="P23" s="671">
        <v>48</v>
      </c>
      <c r="Q23" s="672"/>
      <c r="R23" s="672"/>
      <c r="S23" s="672"/>
      <c r="T23" s="672"/>
      <c r="U23" s="672"/>
      <c r="V23" s="685"/>
      <c r="W23" s="671">
        <v>45</v>
      </c>
      <c r="X23" s="672"/>
      <c r="Y23" s="672"/>
      <c r="Z23" s="672"/>
      <c r="AA23" s="672"/>
      <c r="AB23" s="672"/>
      <c r="AC23" s="685"/>
      <c r="AD23" s="730"/>
      <c r="AE23" s="731"/>
      <c r="AF23" s="731"/>
      <c r="AG23" s="731"/>
      <c r="AH23" s="731"/>
      <c r="AI23" s="731"/>
      <c r="AJ23" s="731"/>
      <c r="AK23" s="731"/>
      <c r="AL23" s="731"/>
      <c r="AM23" s="731"/>
      <c r="AN23" s="731"/>
      <c r="AO23" s="731"/>
      <c r="AP23" s="731"/>
      <c r="AQ23" s="731"/>
      <c r="AR23" s="731"/>
      <c r="AS23" s="731"/>
      <c r="AT23" s="731"/>
      <c r="AU23" s="731"/>
      <c r="AV23" s="731"/>
      <c r="AW23" s="731"/>
      <c r="AX23" s="732"/>
    </row>
    <row r="24" spans="1:50" ht="25.5" customHeight="1" x14ac:dyDescent="0.15">
      <c r="A24" s="723"/>
      <c r="B24" s="724"/>
      <c r="C24" s="724"/>
      <c r="D24" s="724"/>
      <c r="E24" s="724"/>
      <c r="F24" s="725"/>
      <c r="G24" s="686" t="s">
        <v>576</v>
      </c>
      <c r="H24" s="687"/>
      <c r="I24" s="687"/>
      <c r="J24" s="687"/>
      <c r="K24" s="687"/>
      <c r="L24" s="687"/>
      <c r="M24" s="687"/>
      <c r="N24" s="687"/>
      <c r="O24" s="688"/>
      <c r="P24" s="386">
        <v>59</v>
      </c>
      <c r="Q24" s="387"/>
      <c r="R24" s="387"/>
      <c r="S24" s="387"/>
      <c r="T24" s="387"/>
      <c r="U24" s="387"/>
      <c r="V24" s="388"/>
      <c r="W24" s="386">
        <v>62</v>
      </c>
      <c r="X24" s="387"/>
      <c r="Y24" s="387"/>
      <c r="Z24" s="387"/>
      <c r="AA24" s="387"/>
      <c r="AB24" s="387"/>
      <c r="AC24" s="388"/>
      <c r="AD24" s="733"/>
      <c r="AE24" s="734"/>
      <c r="AF24" s="734"/>
      <c r="AG24" s="734"/>
      <c r="AH24" s="734"/>
      <c r="AI24" s="734"/>
      <c r="AJ24" s="734"/>
      <c r="AK24" s="734"/>
      <c r="AL24" s="734"/>
      <c r="AM24" s="734"/>
      <c r="AN24" s="734"/>
      <c r="AO24" s="734"/>
      <c r="AP24" s="734"/>
      <c r="AQ24" s="734"/>
      <c r="AR24" s="734"/>
      <c r="AS24" s="734"/>
      <c r="AT24" s="734"/>
      <c r="AU24" s="734"/>
      <c r="AV24" s="734"/>
      <c r="AW24" s="734"/>
      <c r="AX24" s="735"/>
    </row>
    <row r="25" spans="1:50" ht="25.5" customHeight="1" x14ac:dyDescent="0.15">
      <c r="A25" s="723"/>
      <c r="B25" s="724"/>
      <c r="C25" s="724"/>
      <c r="D25" s="724"/>
      <c r="E25" s="724"/>
      <c r="F25" s="725"/>
      <c r="G25" s="686" t="s">
        <v>577</v>
      </c>
      <c r="H25" s="687"/>
      <c r="I25" s="687"/>
      <c r="J25" s="687"/>
      <c r="K25" s="687"/>
      <c r="L25" s="687"/>
      <c r="M25" s="687"/>
      <c r="N25" s="687"/>
      <c r="O25" s="688"/>
      <c r="P25" s="386">
        <v>6</v>
      </c>
      <c r="Q25" s="387"/>
      <c r="R25" s="387"/>
      <c r="S25" s="387"/>
      <c r="T25" s="387"/>
      <c r="U25" s="387"/>
      <c r="V25" s="388"/>
      <c r="W25" s="386">
        <v>6</v>
      </c>
      <c r="X25" s="387"/>
      <c r="Y25" s="387"/>
      <c r="Z25" s="387"/>
      <c r="AA25" s="387"/>
      <c r="AB25" s="387"/>
      <c r="AC25" s="388"/>
      <c r="AD25" s="733"/>
      <c r="AE25" s="734"/>
      <c r="AF25" s="734"/>
      <c r="AG25" s="734"/>
      <c r="AH25" s="734"/>
      <c r="AI25" s="734"/>
      <c r="AJ25" s="734"/>
      <c r="AK25" s="734"/>
      <c r="AL25" s="734"/>
      <c r="AM25" s="734"/>
      <c r="AN25" s="734"/>
      <c r="AO25" s="734"/>
      <c r="AP25" s="734"/>
      <c r="AQ25" s="734"/>
      <c r="AR25" s="734"/>
      <c r="AS25" s="734"/>
      <c r="AT25" s="734"/>
      <c r="AU25" s="734"/>
      <c r="AV25" s="734"/>
      <c r="AW25" s="734"/>
      <c r="AX25" s="735"/>
    </row>
    <row r="26" spans="1:50" ht="25.5" customHeight="1" x14ac:dyDescent="0.15">
      <c r="A26" s="723"/>
      <c r="B26" s="724"/>
      <c r="C26" s="724"/>
      <c r="D26" s="724"/>
      <c r="E26" s="724"/>
      <c r="F26" s="725"/>
      <c r="G26" s="686" t="s">
        <v>578</v>
      </c>
      <c r="H26" s="687"/>
      <c r="I26" s="687"/>
      <c r="J26" s="687"/>
      <c r="K26" s="687"/>
      <c r="L26" s="687"/>
      <c r="M26" s="687"/>
      <c r="N26" s="687"/>
      <c r="O26" s="688"/>
      <c r="P26" s="386">
        <v>6.96</v>
      </c>
      <c r="Q26" s="387"/>
      <c r="R26" s="387"/>
      <c r="S26" s="387"/>
      <c r="T26" s="387"/>
      <c r="U26" s="387"/>
      <c r="V26" s="388"/>
      <c r="W26" s="386">
        <v>6.96</v>
      </c>
      <c r="X26" s="387"/>
      <c r="Y26" s="387"/>
      <c r="Z26" s="387"/>
      <c r="AA26" s="387"/>
      <c r="AB26" s="387"/>
      <c r="AC26" s="388"/>
      <c r="AD26" s="733"/>
      <c r="AE26" s="734"/>
      <c r="AF26" s="734"/>
      <c r="AG26" s="734"/>
      <c r="AH26" s="734"/>
      <c r="AI26" s="734"/>
      <c r="AJ26" s="734"/>
      <c r="AK26" s="734"/>
      <c r="AL26" s="734"/>
      <c r="AM26" s="734"/>
      <c r="AN26" s="734"/>
      <c r="AO26" s="734"/>
      <c r="AP26" s="734"/>
      <c r="AQ26" s="734"/>
      <c r="AR26" s="734"/>
      <c r="AS26" s="734"/>
      <c r="AT26" s="734"/>
      <c r="AU26" s="734"/>
      <c r="AV26" s="734"/>
      <c r="AW26" s="734"/>
      <c r="AX26" s="735"/>
    </row>
    <row r="27" spans="1:50" ht="25.5" customHeight="1" x14ac:dyDescent="0.15">
      <c r="A27" s="723"/>
      <c r="B27" s="724"/>
      <c r="C27" s="724"/>
      <c r="D27" s="724"/>
      <c r="E27" s="724"/>
      <c r="F27" s="725"/>
      <c r="G27" s="686" t="s">
        <v>579</v>
      </c>
      <c r="H27" s="687"/>
      <c r="I27" s="687"/>
      <c r="J27" s="687"/>
      <c r="K27" s="687"/>
      <c r="L27" s="687"/>
      <c r="M27" s="687"/>
      <c r="N27" s="687"/>
      <c r="O27" s="688"/>
      <c r="P27" s="386">
        <v>0.09</v>
      </c>
      <c r="Q27" s="387"/>
      <c r="R27" s="387"/>
      <c r="S27" s="387"/>
      <c r="T27" s="387"/>
      <c r="U27" s="387"/>
      <c r="V27" s="388"/>
      <c r="W27" s="386">
        <v>0.09</v>
      </c>
      <c r="X27" s="387"/>
      <c r="Y27" s="387"/>
      <c r="Z27" s="387"/>
      <c r="AA27" s="387"/>
      <c r="AB27" s="387"/>
      <c r="AC27" s="388"/>
      <c r="AD27" s="733"/>
      <c r="AE27" s="734"/>
      <c r="AF27" s="734"/>
      <c r="AG27" s="734"/>
      <c r="AH27" s="734"/>
      <c r="AI27" s="734"/>
      <c r="AJ27" s="734"/>
      <c r="AK27" s="734"/>
      <c r="AL27" s="734"/>
      <c r="AM27" s="734"/>
      <c r="AN27" s="734"/>
      <c r="AO27" s="734"/>
      <c r="AP27" s="734"/>
      <c r="AQ27" s="734"/>
      <c r="AR27" s="734"/>
      <c r="AS27" s="734"/>
      <c r="AT27" s="734"/>
      <c r="AU27" s="734"/>
      <c r="AV27" s="734"/>
      <c r="AW27" s="734"/>
      <c r="AX27" s="735"/>
    </row>
    <row r="28" spans="1:50" ht="25.5" customHeight="1" thickBot="1" x14ac:dyDescent="0.2">
      <c r="A28" s="726"/>
      <c r="B28" s="727"/>
      <c r="C28" s="727"/>
      <c r="D28" s="727"/>
      <c r="E28" s="727"/>
      <c r="F28" s="728"/>
      <c r="G28" s="689" t="s">
        <v>216</v>
      </c>
      <c r="H28" s="690"/>
      <c r="I28" s="690"/>
      <c r="J28" s="690"/>
      <c r="K28" s="690"/>
      <c r="L28" s="690"/>
      <c r="M28" s="690"/>
      <c r="N28" s="690"/>
      <c r="O28" s="691"/>
      <c r="P28" s="386">
        <f>AK13</f>
        <v>120</v>
      </c>
      <c r="Q28" s="387"/>
      <c r="R28" s="387"/>
      <c r="S28" s="387"/>
      <c r="T28" s="387"/>
      <c r="U28" s="387"/>
      <c r="V28" s="388"/>
      <c r="W28" s="699">
        <f>AR13</f>
        <v>120</v>
      </c>
      <c r="X28" s="700"/>
      <c r="Y28" s="700"/>
      <c r="Z28" s="700"/>
      <c r="AA28" s="700"/>
      <c r="AB28" s="700"/>
      <c r="AC28" s="701"/>
      <c r="AD28" s="736"/>
      <c r="AE28" s="736"/>
      <c r="AF28" s="736"/>
      <c r="AG28" s="736"/>
      <c r="AH28" s="736"/>
      <c r="AI28" s="736"/>
      <c r="AJ28" s="736"/>
      <c r="AK28" s="736"/>
      <c r="AL28" s="736"/>
      <c r="AM28" s="736"/>
      <c r="AN28" s="736"/>
      <c r="AO28" s="736"/>
      <c r="AP28" s="736"/>
      <c r="AQ28" s="736"/>
      <c r="AR28" s="736"/>
      <c r="AS28" s="736"/>
      <c r="AT28" s="736"/>
      <c r="AU28" s="736"/>
      <c r="AV28" s="736"/>
      <c r="AW28" s="736"/>
      <c r="AX28" s="737"/>
    </row>
    <row r="29" spans="1:50" ht="25.5" customHeight="1" x14ac:dyDescent="0.15">
      <c r="A29" s="617" t="s">
        <v>225</v>
      </c>
      <c r="B29" s="618"/>
      <c r="C29" s="618"/>
      <c r="D29" s="618"/>
      <c r="E29" s="618"/>
      <c r="F29" s="619"/>
      <c r="G29" s="502" t="s">
        <v>144</v>
      </c>
      <c r="H29" s="503"/>
      <c r="I29" s="503"/>
      <c r="J29" s="503"/>
      <c r="K29" s="503"/>
      <c r="L29" s="503"/>
      <c r="M29" s="503"/>
      <c r="N29" s="503"/>
      <c r="O29" s="504"/>
      <c r="P29" s="613" t="s">
        <v>57</v>
      </c>
      <c r="Q29" s="503"/>
      <c r="R29" s="503"/>
      <c r="S29" s="503"/>
      <c r="T29" s="503"/>
      <c r="U29" s="503"/>
      <c r="V29" s="503"/>
      <c r="W29" s="503"/>
      <c r="X29" s="504"/>
      <c r="Y29" s="608"/>
      <c r="Z29" s="609"/>
      <c r="AA29" s="610"/>
      <c r="AB29" s="614" t="s">
        <v>11</v>
      </c>
      <c r="AC29" s="615"/>
      <c r="AD29" s="616"/>
      <c r="AE29" s="614" t="s">
        <v>255</v>
      </c>
      <c r="AF29" s="615"/>
      <c r="AG29" s="615"/>
      <c r="AH29" s="616"/>
      <c r="AI29" s="666" t="s">
        <v>271</v>
      </c>
      <c r="AJ29" s="666"/>
      <c r="AK29" s="666"/>
      <c r="AL29" s="614"/>
      <c r="AM29" s="666" t="s">
        <v>368</v>
      </c>
      <c r="AN29" s="666"/>
      <c r="AO29" s="666"/>
      <c r="AP29" s="614"/>
      <c r="AQ29" s="499" t="s">
        <v>176</v>
      </c>
      <c r="AR29" s="500"/>
      <c r="AS29" s="500"/>
      <c r="AT29" s="501"/>
      <c r="AU29" s="503" t="s">
        <v>132</v>
      </c>
      <c r="AV29" s="503"/>
      <c r="AW29" s="503"/>
      <c r="AX29" s="668"/>
    </row>
    <row r="30" spans="1:50" ht="18.75" customHeight="1" x14ac:dyDescent="0.15">
      <c r="A30" s="620"/>
      <c r="B30" s="621"/>
      <c r="C30" s="621"/>
      <c r="D30" s="621"/>
      <c r="E30" s="621"/>
      <c r="F30" s="622"/>
      <c r="G30" s="262"/>
      <c r="H30" s="183"/>
      <c r="I30" s="183"/>
      <c r="J30" s="183"/>
      <c r="K30" s="183"/>
      <c r="L30" s="183"/>
      <c r="M30" s="183"/>
      <c r="N30" s="183"/>
      <c r="O30" s="263"/>
      <c r="P30" s="202"/>
      <c r="Q30" s="183"/>
      <c r="R30" s="183"/>
      <c r="S30" s="183"/>
      <c r="T30" s="183"/>
      <c r="U30" s="183"/>
      <c r="V30" s="183"/>
      <c r="W30" s="183"/>
      <c r="X30" s="263"/>
      <c r="Y30" s="227"/>
      <c r="Z30" s="228"/>
      <c r="AA30" s="229"/>
      <c r="AB30" s="313"/>
      <c r="AC30" s="314"/>
      <c r="AD30" s="315"/>
      <c r="AE30" s="313"/>
      <c r="AF30" s="314"/>
      <c r="AG30" s="314"/>
      <c r="AH30" s="315"/>
      <c r="AI30" s="667"/>
      <c r="AJ30" s="667"/>
      <c r="AK30" s="667"/>
      <c r="AL30" s="313"/>
      <c r="AM30" s="667"/>
      <c r="AN30" s="667"/>
      <c r="AO30" s="667"/>
      <c r="AP30" s="313"/>
      <c r="AQ30" s="676" t="s">
        <v>574</v>
      </c>
      <c r="AR30" s="677"/>
      <c r="AS30" s="678" t="s">
        <v>177</v>
      </c>
      <c r="AT30" s="679"/>
      <c r="AU30" s="185" t="s">
        <v>574</v>
      </c>
      <c r="AV30" s="185"/>
      <c r="AW30" s="183" t="s">
        <v>173</v>
      </c>
      <c r="AX30" s="184"/>
    </row>
    <row r="31" spans="1:50" ht="18.75" customHeight="1" x14ac:dyDescent="0.15">
      <c r="A31" s="623"/>
      <c r="B31" s="621"/>
      <c r="C31" s="621"/>
      <c r="D31" s="621"/>
      <c r="E31" s="621"/>
      <c r="F31" s="622"/>
      <c r="G31" s="389"/>
      <c r="H31" s="390"/>
      <c r="I31" s="390"/>
      <c r="J31" s="390"/>
      <c r="K31" s="390"/>
      <c r="L31" s="390"/>
      <c r="M31" s="390"/>
      <c r="N31" s="390"/>
      <c r="O31" s="391"/>
      <c r="P31" s="231"/>
      <c r="Q31" s="231"/>
      <c r="R31" s="231"/>
      <c r="S31" s="231"/>
      <c r="T31" s="231"/>
      <c r="U31" s="231"/>
      <c r="V31" s="231"/>
      <c r="W31" s="231"/>
      <c r="X31" s="232"/>
      <c r="Y31" s="241" t="s">
        <v>12</v>
      </c>
      <c r="Z31" s="611"/>
      <c r="AA31" s="612"/>
      <c r="AB31" s="223" t="s">
        <v>580</v>
      </c>
      <c r="AC31" s="223"/>
      <c r="AD31" s="223"/>
      <c r="AE31" s="111"/>
      <c r="AF31" s="112"/>
      <c r="AG31" s="112"/>
      <c r="AH31" s="112"/>
      <c r="AI31" s="111"/>
      <c r="AJ31" s="112"/>
      <c r="AK31" s="112"/>
      <c r="AL31" s="112"/>
      <c r="AM31" s="111"/>
      <c r="AN31" s="112"/>
      <c r="AO31" s="112"/>
      <c r="AP31" s="112"/>
      <c r="AQ31" s="264" t="s">
        <v>574</v>
      </c>
      <c r="AR31" s="265"/>
      <c r="AS31" s="265"/>
      <c r="AT31" s="266"/>
      <c r="AU31" s="112" t="s">
        <v>574</v>
      </c>
      <c r="AV31" s="112"/>
      <c r="AW31" s="112"/>
      <c r="AX31" s="113"/>
    </row>
    <row r="32" spans="1:50" ht="23.25" customHeight="1" x14ac:dyDescent="0.15">
      <c r="A32" s="624"/>
      <c r="B32" s="625"/>
      <c r="C32" s="625"/>
      <c r="D32" s="625"/>
      <c r="E32" s="625"/>
      <c r="F32" s="626"/>
      <c r="G32" s="392"/>
      <c r="H32" s="393"/>
      <c r="I32" s="393"/>
      <c r="J32" s="393"/>
      <c r="K32" s="393"/>
      <c r="L32" s="393"/>
      <c r="M32" s="393"/>
      <c r="N32" s="393"/>
      <c r="O32" s="394"/>
      <c r="P32" s="330"/>
      <c r="Q32" s="330"/>
      <c r="R32" s="330"/>
      <c r="S32" s="330"/>
      <c r="T32" s="330"/>
      <c r="U32" s="330"/>
      <c r="V32" s="330"/>
      <c r="W32" s="330"/>
      <c r="X32" s="331"/>
      <c r="Y32" s="230" t="s">
        <v>52</v>
      </c>
      <c r="Z32" s="212"/>
      <c r="AA32" s="213"/>
      <c r="AB32" s="318" t="s">
        <v>582</v>
      </c>
      <c r="AC32" s="318"/>
      <c r="AD32" s="318"/>
      <c r="AE32" s="111"/>
      <c r="AF32" s="112"/>
      <c r="AG32" s="112"/>
      <c r="AH32" s="112"/>
      <c r="AI32" s="111"/>
      <c r="AJ32" s="112"/>
      <c r="AK32" s="112"/>
      <c r="AL32" s="112"/>
      <c r="AM32" s="111"/>
      <c r="AN32" s="112"/>
      <c r="AO32" s="112"/>
      <c r="AP32" s="112"/>
      <c r="AQ32" s="264" t="s">
        <v>574</v>
      </c>
      <c r="AR32" s="265"/>
      <c r="AS32" s="265"/>
      <c r="AT32" s="266"/>
      <c r="AU32" s="112" t="s">
        <v>574</v>
      </c>
      <c r="AV32" s="112"/>
      <c r="AW32" s="112"/>
      <c r="AX32" s="113"/>
    </row>
    <row r="33" spans="1:59" ht="23.25" customHeight="1" x14ac:dyDescent="0.15">
      <c r="A33" s="623"/>
      <c r="B33" s="621"/>
      <c r="C33" s="621"/>
      <c r="D33" s="621"/>
      <c r="E33" s="621"/>
      <c r="F33" s="622"/>
      <c r="G33" s="395"/>
      <c r="H33" s="396"/>
      <c r="I33" s="396"/>
      <c r="J33" s="396"/>
      <c r="K33" s="396"/>
      <c r="L33" s="396"/>
      <c r="M33" s="396"/>
      <c r="N33" s="396"/>
      <c r="O33" s="397"/>
      <c r="P33" s="233"/>
      <c r="Q33" s="233"/>
      <c r="R33" s="233"/>
      <c r="S33" s="233"/>
      <c r="T33" s="233"/>
      <c r="U33" s="233"/>
      <c r="V33" s="233"/>
      <c r="W33" s="233"/>
      <c r="X33" s="234"/>
      <c r="Y33" s="230" t="s">
        <v>13</v>
      </c>
      <c r="Z33" s="212"/>
      <c r="AA33" s="213"/>
      <c r="AB33" s="411" t="s">
        <v>174</v>
      </c>
      <c r="AC33" s="411"/>
      <c r="AD33" s="411"/>
      <c r="AE33" s="111"/>
      <c r="AF33" s="112"/>
      <c r="AG33" s="112"/>
      <c r="AH33" s="112"/>
      <c r="AI33" s="111"/>
      <c r="AJ33" s="112"/>
      <c r="AK33" s="112"/>
      <c r="AL33" s="112"/>
      <c r="AM33" s="111"/>
      <c r="AN33" s="112"/>
      <c r="AO33" s="112"/>
      <c r="AP33" s="112"/>
      <c r="AQ33" s="264" t="s">
        <v>574</v>
      </c>
      <c r="AR33" s="265"/>
      <c r="AS33" s="265"/>
      <c r="AT33" s="266"/>
      <c r="AU33" s="112" t="s">
        <v>574</v>
      </c>
      <c r="AV33" s="112"/>
      <c r="AW33" s="112"/>
      <c r="AX33" s="113"/>
    </row>
    <row r="34" spans="1:59" ht="23.25" customHeight="1" x14ac:dyDescent="0.15">
      <c r="A34" s="125" t="s">
        <v>247</v>
      </c>
      <c r="B34" s="126"/>
      <c r="C34" s="126"/>
      <c r="D34" s="126"/>
      <c r="E34" s="126"/>
      <c r="F34" s="127"/>
      <c r="G34" s="131"/>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3"/>
    </row>
    <row r="35" spans="1:59" ht="23.25" customHeight="1" x14ac:dyDescent="0.15">
      <c r="A35" s="128"/>
      <c r="B35" s="129"/>
      <c r="C35" s="129"/>
      <c r="D35" s="129"/>
      <c r="E35" s="129"/>
      <c r="F35" s="130"/>
      <c r="G35" s="134"/>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6"/>
      <c r="AF35" s="136"/>
      <c r="AG35" s="136"/>
      <c r="AH35" s="136"/>
      <c r="AI35" s="136"/>
      <c r="AJ35" s="136"/>
      <c r="AK35" s="136"/>
      <c r="AL35" s="136"/>
      <c r="AM35" s="136"/>
      <c r="AN35" s="136"/>
      <c r="AO35" s="136"/>
      <c r="AP35" s="136"/>
      <c r="AQ35" s="135"/>
      <c r="AR35" s="135"/>
      <c r="AS35" s="135"/>
      <c r="AT35" s="135"/>
      <c r="AU35" s="135"/>
      <c r="AV35" s="135"/>
      <c r="AW35" s="135"/>
      <c r="AX35" s="137"/>
    </row>
    <row r="36" spans="1:59" ht="23.25" customHeight="1" x14ac:dyDescent="0.15">
      <c r="A36" s="322" t="s">
        <v>146</v>
      </c>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83" t="s">
        <v>222</v>
      </c>
      <c r="AP36" s="84"/>
      <c r="AQ36" s="84"/>
      <c r="AR36" s="54" t="s">
        <v>617</v>
      </c>
      <c r="AS36" s="83"/>
      <c r="AT36" s="84"/>
      <c r="AU36" s="84"/>
      <c r="AV36" s="84"/>
      <c r="AW36" s="84"/>
      <c r="AX36" s="715"/>
    </row>
    <row r="37" spans="1:59" ht="18.75" customHeight="1" x14ac:dyDescent="0.15">
      <c r="A37" s="627" t="s">
        <v>145</v>
      </c>
      <c r="B37" s="277" t="s">
        <v>220</v>
      </c>
      <c r="C37" s="278"/>
      <c r="D37" s="278"/>
      <c r="E37" s="278"/>
      <c r="F37" s="279"/>
      <c r="G37" s="200" t="s">
        <v>137</v>
      </c>
      <c r="H37" s="200"/>
      <c r="I37" s="200"/>
      <c r="J37" s="200"/>
      <c r="K37" s="200"/>
      <c r="L37" s="200"/>
      <c r="M37" s="200"/>
      <c r="N37" s="200"/>
      <c r="O37" s="200"/>
      <c r="P37" s="200"/>
      <c r="Q37" s="200"/>
      <c r="R37" s="200"/>
      <c r="S37" s="200"/>
      <c r="T37" s="200"/>
      <c r="U37" s="200"/>
      <c r="V37" s="200"/>
      <c r="W37" s="200"/>
      <c r="X37" s="200"/>
      <c r="Y37" s="200"/>
      <c r="Z37" s="200"/>
      <c r="AA37" s="261"/>
      <c r="AB37" s="199" t="s">
        <v>556</v>
      </c>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1"/>
    </row>
    <row r="38" spans="1:59" ht="18.75" customHeight="1" x14ac:dyDescent="0.15">
      <c r="A38" s="628"/>
      <c r="B38" s="280"/>
      <c r="C38" s="186"/>
      <c r="D38" s="186"/>
      <c r="E38" s="186"/>
      <c r="F38" s="187"/>
      <c r="G38" s="183"/>
      <c r="H38" s="183"/>
      <c r="I38" s="183"/>
      <c r="J38" s="183"/>
      <c r="K38" s="183"/>
      <c r="L38" s="183"/>
      <c r="M38" s="183"/>
      <c r="N38" s="183"/>
      <c r="O38" s="183"/>
      <c r="P38" s="183"/>
      <c r="Q38" s="183"/>
      <c r="R38" s="183"/>
      <c r="S38" s="183"/>
      <c r="T38" s="183"/>
      <c r="U38" s="183"/>
      <c r="V38" s="183"/>
      <c r="W38" s="183"/>
      <c r="X38" s="183"/>
      <c r="Y38" s="183"/>
      <c r="Z38" s="183"/>
      <c r="AA38" s="263"/>
      <c r="AB38" s="202"/>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4"/>
    </row>
    <row r="39" spans="1:59" ht="53.25" customHeight="1" x14ac:dyDescent="0.15">
      <c r="A39" s="628"/>
      <c r="B39" s="280"/>
      <c r="C39" s="186"/>
      <c r="D39" s="186"/>
      <c r="E39" s="186"/>
      <c r="F39" s="187"/>
      <c r="G39" s="405" t="s">
        <v>626</v>
      </c>
      <c r="H39" s="405"/>
      <c r="I39" s="405"/>
      <c r="J39" s="405"/>
      <c r="K39" s="405"/>
      <c r="L39" s="405"/>
      <c r="M39" s="405"/>
      <c r="N39" s="405"/>
      <c r="O39" s="405"/>
      <c r="P39" s="405"/>
      <c r="Q39" s="405"/>
      <c r="R39" s="405"/>
      <c r="S39" s="405"/>
      <c r="T39" s="405"/>
      <c r="U39" s="405"/>
      <c r="V39" s="405"/>
      <c r="W39" s="405"/>
      <c r="X39" s="405"/>
      <c r="Y39" s="405"/>
      <c r="Z39" s="405"/>
      <c r="AA39" s="406"/>
      <c r="AB39" s="645" t="s">
        <v>625</v>
      </c>
      <c r="AC39" s="405"/>
      <c r="AD39" s="405"/>
      <c r="AE39" s="405"/>
      <c r="AF39" s="405"/>
      <c r="AG39" s="405"/>
      <c r="AH39" s="405"/>
      <c r="AI39" s="405"/>
      <c r="AJ39" s="405"/>
      <c r="AK39" s="405"/>
      <c r="AL39" s="405"/>
      <c r="AM39" s="405"/>
      <c r="AN39" s="405"/>
      <c r="AO39" s="405"/>
      <c r="AP39" s="405"/>
      <c r="AQ39" s="405"/>
      <c r="AR39" s="405"/>
      <c r="AS39" s="405"/>
      <c r="AT39" s="405"/>
      <c r="AU39" s="405"/>
      <c r="AV39" s="405"/>
      <c r="AW39" s="405"/>
      <c r="AX39" s="646"/>
    </row>
    <row r="40" spans="1:59" ht="53.25" customHeight="1" x14ac:dyDescent="0.15">
      <c r="A40" s="628"/>
      <c r="B40" s="280"/>
      <c r="C40" s="186"/>
      <c r="D40" s="186"/>
      <c r="E40" s="186"/>
      <c r="F40" s="187"/>
      <c r="G40" s="407"/>
      <c r="H40" s="407"/>
      <c r="I40" s="407"/>
      <c r="J40" s="407"/>
      <c r="K40" s="407"/>
      <c r="L40" s="407"/>
      <c r="M40" s="407"/>
      <c r="N40" s="407"/>
      <c r="O40" s="407"/>
      <c r="P40" s="407"/>
      <c r="Q40" s="407"/>
      <c r="R40" s="407"/>
      <c r="S40" s="407"/>
      <c r="T40" s="407"/>
      <c r="U40" s="407"/>
      <c r="V40" s="407"/>
      <c r="W40" s="407"/>
      <c r="X40" s="407"/>
      <c r="Y40" s="407"/>
      <c r="Z40" s="407"/>
      <c r="AA40" s="408"/>
      <c r="AB40" s="64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648"/>
    </row>
    <row r="41" spans="1:59" ht="53.25" customHeight="1" x14ac:dyDescent="0.15">
      <c r="A41" s="628"/>
      <c r="B41" s="281"/>
      <c r="C41" s="282"/>
      <c r="D41" s="282"/>
      <c r="E41" s="282"/>
      <c r="F41" s="283"/>
      <c r="G41" s="409"/>
      <c r="H41" s="409"/>
      <c r="I41" s="409"/>
      <c r="J41" s="409"/>
      <c r="K41" s="409"/>
      <c r="L41" s="409"/>
      <c r="M41" s="409"/>
      <c r="N41" s="409"/>
      <c r="O41" s="409"/>
      <c r="P41" s="409"/>
      <c r="Q41" s="409"/>
      <c r="R41" s="409"/>
      <c r="S41" s="409"/>
      <c r="T41" s="409"/>
      <c r="U41" s="409"/>
      <c r="V41" s="409"/>
      <c r="W41" s="409"/>
      <c r="X41" s="409"/>
      <c r="Y41" s="409"/>
      <c r="Z41" s="409"/>
      <c r="AA41" s="410"/>
      <c r="AB41" s="649"/>
      <c r="AC41" s="409"/>
      <c r="AD41" s="409"/>
      <c r="AE41" s="409"/>
      <c r="AF41" s="409"/>
      <c r="AG41" s="409"/>
      <c r="AH41" s="409"/>
      <c r="AI41" s="409"/>
      <c r="AJ41" s="409"/>
      <c r="AK41" s="409"/>
      <c r="AL41" s="409"/>
      <c r="AM41" s="409"/>
      <c r="AN41" s="409"/>
      <c r="AO41" s="409"/>
      <c r="AP41" s="409"/>
      <c r="AQ41" s="407"/>
      <c r="AR41" s="407"/>
      <c r="AS41" s="407"/>
      <c r="AT41" s="407"/>
      <c r="AU41" s="409"/>
      <c r="AV41" s="409"/>
      <c r="AW41" s="409"/>
      <c r="AX41" s="650"/>
    </row>
    <row r="42" spans="1:59" ht="16.5" customHeight="1" x14ac:dyDescent="0.15">
      <c r="A42" s="628"/>
      <c r="B42" s="186" t="s">
        <v>143</v>
      </c>
      <c r="C42" s="186"/>
      <c r="D42" s="186"/>
      <c r="E42" s="186"/>
      <c r="F42" s="187"/>
      <c r="G42" s="260" t="s">
        <v>59</v>
      </c>
      <c r="H42" s="200"/>
      <c r="I42" s="200"/>
      <c r="J42" s="200"/>
      <c r="K42" s="200"/>
      <c r="L42" s="200"/>
      <c r="M42" s="200"/>
      <c r="N42" s="200"/>
      <c r="O42" s="261"/>
      <c r="P42" s="199" t="s">
        <v>61</v>
      </c>
      <c r="Q42" s="200"/>
      <c r="R42" s="200"/>
      <c r="S42" s="200"/>
      <c r="T42" s="200"/>
      <c r="U42" s="200"/>
      <c r="V42" s="200"/>
      <c r="W42" s="200"/>
      <c r="X42" s="261"/>
      <c r="Y42" s="245"/>
      <c r="Z42" s="246"/>
      <c r="AA42" s="247"/>
      <c r="AB42" s="310" t="s">
        <v>11</v>
      </c>
      <c r="AC42" s="311"/>
      <c r="AD42" s="312"/>
      <c r="AE42" s="162" t="s">
        <v>255</v>
      </c>
      <c r="AF42" s="162"/>
      <c r="AG42" s="162"/>
      <c r="AH42" s="162"/>
      <c r="AI42" s="162" t="s">
        <v>271</v>
      </c>
      <c r="AJ42" s="162"/>
      <c r="AK42" s="162"/>
      <c r="AL42" s="162"/>
      <c r="AM42" s="162" t="s">
        <v>368</v>
      </c>
      <c r="AN42" s="162"/>
      <c r="AO42" s="162"/>
      <c r="AP42" s="162"/>
      <c r="AQ42" s="284" t="s">
        <v>176</v>
      </c>
      <c r="AR42" s="285"/>
      <c r="AS42" s="285"/>
      <c r="AT42" s="286"/>
      <c r="AU42" s="287" t="s">
        <v>132</v>
      </c>
      <c r="AV42" s="287"/>
      <c r="AW42" s="287"/>
      <c r="AX42" s="288"/>
      <c r="AY42" s="10"/>
      <c r="AZ42" s="10"/>
      <c r="BA42" s="10"/>
      <c r="BB42" s="10"/>
    </row>
    <row r="43" spans="1:59" ht="16.5" customHeight="1" x14ac:dyDescent="0.15">
      <c r="A43" s="628"/>
      <c r="B43" s="186"/>
      <c r="C43" s="186"/>
      <c r="D43" s="186"/>
      <c r="E43" s="186"/>
      <c r="F43" s="187"/>
      <c r="G43" s="262"/>
      <c r="H43" s="183"/>
      <c r="I43" s="183"/>
      <c r="J43" s="183"/>
      <c r="K43" s="183"/>
      <c r="L43" s="183"/>
      <c r="M43" s="183"/>
      <c r="N43" s="183"/>
      <c r="O43" s="263"/>
      <c r="P43" s="202"/>
      <c r="Q43" s="183"/>
      <c r="R43" s="183"/>
      <c r="S43" s="183"/>
      <c r="T43" s="183"/>
      <c r="U43" s="183"/>
      <c r="V43" s="183"/>
      <c r="W43" s="183"/>
      <c r="X43" s="263"/>
      <c r="Y43" s="245"/>
      <c r="Z43" s="246"/>
      <c r="AA43" s="247"/>
      <c r="AB43" s="313"/>
      <c r="AC43" s="314"/>
      <c r="AD43" s="315"/>
      <c r="AE43" s="162"/>
      <c r="AF43" s="162"/>
      <c r="AG43" s="162"/>
      <c r="AH43" s="162"/>
      <c r="AI43" s="162"/>
      <c r="AJ43" s="162"/>
      <c r="AK43" s="162"/>
      <c r="AL43" s="162"/>
      <c r="AM43" s="162"/>
      <c r="AN43" s="162"/>
      <c r="AO43" s="162"/>
      <c r="AP43" s="162"/>
      <c r="AQ43" s="289"/>
      <c r="AR43" s="185"/>
      <c r="AS43" s="678" t="s">
        <v>177</v>
      </c>
      <c r="AT43" s="679"/>
      <c r="AU43" s="185"/>
      <c r="AV43" s="185"/>
      <c r="AW43" s="183" t="s">
        <v>173</v>
      </c>
      <c r="AX43" s="184"/>
      <c r="AY43" s="10"/>
      <c r="AZ43" s="10"/>
      <c r="BA43" s="10"/>
      <c r="BB43" s="10"/>
      <c r="BC43" s="10"/>
      <c r="BD43" s="10"/>
      <c r="BE43" s="10"/>
      <c r="BF43" s="10"/>
      <c r="BG43" s="10"/>
    </row>
    <row r="44" spans="1:59" ht="35.25" customHeight="1" x14ac:dyDescent="0.15">
      <c r="A44" s="628"/>
      <c r="B44" s="186"/>
      <c r="C44" s="186"/>
      <c r="D44" s="186"/>
      <c r="E44" s="186"/>
      <c r="F44" s="187"/>
      <c r="G44" s="328" t="s">
        <v>614</v>
      </c>
      <c r="H44" s="231"/>
      <c r="I44" s="231"/>
      <c r="J44" s="231"/>
      <c r="K44" s="231"/>
      <c r="L44" s="231"/>
      <c r="M44" s="231"/>
      <c r="N44" s="231"/>
      <c r="O44" s="232"/>
      <c r="P44" s="231" t="s">
        <v>622</v>
      </c>
      <c r="Q44" s="267"/>
      <c r="R44" s="267"/>
      <c r="S44" s="267"/>
      <c r="T44" s="267"/>
      <c r="U44" s="267"/>
      <c r="V44" s="267"/>
      <c r="W44" s="267"/>
      <c r="X44" s="268"/>
      <c r="Y44" s="319" t="s">
        <v>60</v>
      </c>
      <c r="Z44" s="320"/>
      <c r="AA44" s="321"/>
      <c r="AB44" s="223" t="s">
        <v>619</v>
      </c>
      <c r="AC44" s="223"/>
      <c r="AD44" s="223"/>
      <c r="AE44" s="111">
        <v>25</v>
      </c>
      <c r="AF44" s="112"/>
      <c r="AG44" s="112"/>
      <c r="AH44" s="112"/>
      <c r="AI44" s="111">
        <v>18</v>
      </c>
      <c r="AJ44" s="112"/>
      <c r="AK44" s="112"/>
      <c r="AL44" s="112"/>
      <c r="AM44" s="111">
        <v>18</v>
      </c>
      <c r="AN44" s="112"/>
      <c r="AO44" s="112"/>
      <c r="AP44" s="112"/>
      <c r="AQ44" s="264"/>
      <c r="AR44" s="265"/>
      <c r="AS44" s="265"/>
      <c r="AT44" s="266"/>
      <c r="AU44" s="112"/>
      <c r="AV44" s="112"/>
      <c r="AW44" s="112"/>
      <c r="AX44" s="113"/>
    </row>
    <row r="45" spans="1:59" ht="35.25" customHeight="1" x14ac:dyDescent="0.15">
      <c r="A45" s="628"/>
      <c r="B45" s="186"/>
      <c r="C45" s="186"/>
      <c r="D45" s="186"/>
      <c r="E45" s="186"/>
      <c r="F45" s="187"/>
      <c r="G45" s="329"/>
      <c r="H45" s="330"/>
      <c r="I45" s="330"/>
      <c r="J45" s="330"/>
      <c r="K45" s="330"/>
      <c r="L45" s="330"/>
      <c r="M45" s="330"/>
      <c r="N45" s="330"/>
      <c r="O45" s="331"/>
      <c r="P45" s="269"/>
      <c r="Q45" s="269"/>
      <c r="R45" s="269"/>
      <c r="S45" s="269"/>
      <c r="T45" s="269"/>
      <c r="U45" s="269"/>
      <c r="V45" s="269"/>
      <c r="W45" s="269"/>
      <c r="X45" s="270"/>
      <c r="Y45" s="220" t="s">
        <v>52</v>
      </c>
      <c r="Z45" s="221"/>
      <c r="AA45" s="222"/>
      <c r="AB45" s="318" t="s">
        <v>618</v>
      </c>
      <c r="AC45" s="318"/>
      <c r="AD45" s="318"/>
      <c r="AE45" s="111" t="s">
        <v>618</v>
      </c>
      <c r="AF45" s="112"/>
      <c r="AG45" s="112"/>
      <c r="AH45" s="112"/>
      <c r="AI45" s="111" t="s">
        <v>618</v>
      </c>
      <c r="AJ45" s="112"/>
      <c r="AK45" s="112"/>
      <c r="AL45" s="112"/>
      <c r="AM45" s="111" t="s">
        <v>623</v>
      </c>
      <c r="AN45" s="112"/>
      <c r="AO45" s="112"/>
      <c r="AP45" s="112"/>
      <c r="AQ45" s="264"/>
      <c r="AR45" s="265"/>
      <c r="AS45" s="265"/>
      <c r="AT45" s="266"/>
      <c r="AU45" s="112"/>
      <c r="AV45" s="112"/>
      <c r="AW45" s="112"/>
      <c r="AX45" s="113"/>
      <c r="AY45" s="10"/>
      <c r="AZ45" s="10"/>
      <c r="BA45" s="10"/>
      <c r="BB45" s="10"/>
    </row>
    <row r="46" spans="1:59" ht="35.25" customHeight="1" x14ac:dyDescent="0.15">
      <c r="A46" s="628"/>
      <c r="B46" s="282"/>
      <c r="C46" s="282"/>
      <c r="D46" s="282"/>
      <c r="E46" s="282"/>
      <c r="F46" s="283"/>
      <c r="G46" s="332"/>
      <c r="H46" s="233"/>
      <c r="I46" s="233"/>
      <c r="J46" s="233"/>
      <c r="K46" s="233"/>
      <c r="L46" s="233"/>
      <c r="M46" s="233"/>
      <c r="N46" s="233"/>
      <c r="O46" s="234"/>
      <c r="P46" s="316"/>
      <c r="Q46" s="316"/>
      <c r="R46" s="316"/>
      <c r="S46" s="316"/>
      <c r="T46" s="316"/>
      <c r="U46" s="316"/>
      <c r="V46" s="316"/>
      <c r="W46" s="316"/>
      <c r="X46" s="317"/>
      <c r="Y46" s="220" t="s">
        <v>13</v>
      </c>
      <c r="Z46" s="221"/>
      <c r="AA46" s="222"/>
      <c r="AB46" s="339" t="s">
        <v>14</v>
      </c>
      <c r="AC46" s="339"/>
      <c r="AD46" s="339"/>
      <c r="AE46" s="114" t="s">
        <v>620</v>
      </c>
      <c r="AF46" s="115"/>
      <c r="AG46" s="115"/>
      <c r="AH46" s="115"/>
      <c r="AI46" s="114" t="s">
        <v>618</v>
      </c>
      <c r="AJ46" s="115"/>
      <c r="AK46" s="115"/>
      <c r="AL46" s="115"/>
      <c r="AM46" s="114" t="s">
        <v>618</v>
      </c>
      <c r="AN46" s="115"/>
      <c r="AO46" s="115"/>
      <c r="AP46" s="115"/>
      <c r="AQ46" s="264"/>
      <c r="AR46" s="265"/>
      <c r="AS46" s="265"/>
      <c r="AT46" s="266"/>
      <c r="AU46" s="112"/>
      <c r="AV46" s="112"/>
      <c r="AW46" s="112"/>
      <c r="AX46" s="113"/>
      <c r="AY46" s="10"/>
      <c r="AZ46" s="10"/>
      <c r="BA46" s="10"/>
      <c r="BB46" s="10"/>
      <c r="BC46" s="10"/>
      <c r="BD46" s="10"/>
      <c r="BE46" s="10"/>
      <c r="BF46" s="10"/>
      <c r="BG46" s="10"/>
    </row>
    <row r="47" spans="1:59" ht="23.25" customHeight="1" x14ac:dyDescent="0.15">
      <c r="A47" s="628"/>
      <c r="B47" s="186" t="s">
        <v>143</v>
      </c>
      <c r="C47" s="186"/>
      <c r="D47" s="186"/>
      <c r="E47" s="186"/>
      <c r="F47" s="187"/>
      <c r="G47" s="260" t="s">
        <v>59</v>
      </c>
      <c r="H47" s="200"/>
      <c r="I47" s="200"/>
      <c r="J47" s="200"/>
      <c r="K47" s="200"/>
      <c r="L47" s="200"/>
      <c r="M47" s="200"/>
      <c r="N47" s="200"/>
      <c r="O47" s="261"/>
      <c r="P47" s="199" t="s">
        <v>61</v>
      </c>
      <c r="Q47" s="200"/>
      <c r="R47" s="200"/>
      <c r="S47" s="200"/>
      <c r="T47" s="200"/>
      <c r="U47" s="200"/>
      <c r="V47" s="200"/>
      <c r="W47" s="200"/>
      <c r="X47" s="261"/>
      <c r="Y47" s="245"/>
      <c r="Z47" s="246"/>
      <c r="AA47" s="247"/>
      <c r="AB47" s="310" t="s">
        <v>11</v>
      </c>
      <c r="AC47" s="311"/>
      <c r="AD47" s="312"/>
      <c r="AE47" s="162" t="s">
        <v>255</v>
      </c>
      <c r="AF47" s="162"/>
      <c r="AG47" s="162"/>
      <c r="AH47" s="162"/>
      <c r="AI47" s="162" t="s">
        <v>271</v>
      </c>
      <c r="AJ47" s="162"/>
      <c r="AK47" s="162"/>
      <c r="AL47" s="162"/>
      <c r="AM47" s="162" t="s">
        <v>368</v>
      </c>
      <c r="AN47" s="162"/>
      <c r="AO47" s="162"/>
      <c r="AP47" s="162"/>
      <c r="AQ47" s="284" t="s">
        <v>176</v>
      </c>
      <c r="AR47" s="285"/>
      <c r="AS47" s="285"/>
      <c r="AT47" s="286"/>
      <c r="AU47" s="287" t="s">
        <v>132</v>
      </c>
      <c r="AV47" s="287"/>
      <c r="AW47" s="287"/>
      <c r="AX47" s="288"/>
    </row>
    <row r="48" spans="1:59" ht="23.25" customHeight="1" x14ac:dyDescent="0.15">
      <c r="A48" s="628"/>
      <c r="B48" s="186"/>
      <c r="C48" s="186"/>
      <c r="D48" s="186"/>
      <c r="E48" s="186"/>
      <c r="F48" s="187"/>
      <c r="G48" s="262"/>
      <c r="H48" s="183"/>
      <c r="I48" s="183"/>
      <c r="J48" s="183"/>
      <c r="K48" s="183"/>
      <c r="L48" s="183"/>
      <c r="M48" s="183"/>
      <c r="N48" s="183"/>
      <c r="O48" s="263"/>
      <c r="P48" s="202"/>
      <c r="Q48" s="183"/>
      <c r="R48" s="183"/>
      <c r="S48" s="183"/>
      <c r="T48" s="183"/>
      <c r="U48" s="183"/>
      <c r="V48" s="183"/>
      <c r="W48" s="183"/>
      <c r="X48" s="263"/>
      <c r="Y48" s="245"/>
      <c r="Z48" s="246"/>
      <c r="AA48" s="247"/>
      <c r="AB48" s="313"/>
      <c r="AC48" s="314"/>
      <c r="AD48" s="315"/>
      <c r="AE48" s="162"/>
      <c r="AF48" s="162"/>
      <c r="AG48" s="162"/>
      <c r="AH48" s="162"/>
      <c r="AI48" s="162"/>
      <c r="AJ48" s="162"/>
      <c r="AK48" s="162"/>
      <c r="AL48" s="162"/>
      <c r="AM48" s="162"/>
      <c r="AN48" s="162"/>
      <c r="AO48" s="162"/>
      <c r="AP48" s="162"/>
      <c r="AQ48" s="289"/>
      <c r="AR48" s="185"/>
      <c r="AS48" s="678" t="s">
        <v>177</v>
      </c>
      <c r="AT48" s="679"/>
      <c r="AU48" s="185"/>
      <c r="AV48" s="185"/>
      <c r="AW48" s="183" t="s">
        <v>173</v>
      </c>
      <c r="AX48" s="184"/>
      <c r="AY48" s="10"/>
      <c r="AZ48" s="10"/>
      <c r="BA48" s="10"/>
      <c r="BB48" s="10"/>
    </row>
    <row r="49" spans="1:59" ht="31.5" customHeight="1" x14ac:dyDescent="0.15">
      <c r="A49" s="628"/>
      <c r="B49" s="186"/>
      <c r="C49" s="186"/>
      <c r="D49" s="186"/>
      <c r="E49" s="186"/>
      <c r="F49" s="187"/>
      <c r="G49" s="328" t="s">
        <v>644</v>
      </c>
      <c r="H49" s="231"/>
      <c r="I49" s="231"/>
      <c r="J49" s="231"/>
      <c r="K49" s="231"/>
      <c r="L49" s="231"/>
      <c r="M49" s="231"/>
      <c r="N49" s="231"/>
      <c r="O49" s="232"/>
      <c r="P49" s="231" t="s">
        <v>649</v>
      </c>
      <c r="Q49" s="267"/>
      <c r="R49" s="267"/>
      <c r="S49" s="267"/>
      <c r="T49" s="267"/>
      <c r="U49" s="267"/>
      <c r="V49" s="267"/>
      <c r="W49" s="267"/>
      <c r="X49" s="268"/>
      <c r="Y49" s="319" t="s">
        <v>60</v>
      </c>
      <c r="Z49" s="320"/>
      <c r="AA49" s="321"/>
      <c r="AB49" s="223" t="s">
        <v>619</v>
      </c>
      <c r="AC49" s="223"/>
      <c r="AD49" s="223"/>
      <c r="AE49" s="111">
        <v>0</v>
      </c>
      <c r="AF49" s="112"/>
      <c r="AG49" s="112"/>
      <c r="AH49" s="112"/>
      <c r="AI49" s="111">
        <v>1</v>
      </c>
      <c r="AJ49" s="112"/>
      <c r="AK49" s="112"/>
      <c r="AL49" s="112"/>
      <c r="AM49" s="111">
        <v>1</v>
      </c>
      <c r="AN49" s="112"/>
      <c r="AO49" s="112"/>
      <c r="AP49" s="112"/>
      <c r="AQ49" s="264"/>
      <c r="AR49" s="265"/>
      <c r="AS49" s="265"/>
      <c r="AT49" s="266"/>
      <c r="AU49" s="112"/>
      <c r="AV49" s="112"/>
      <c r="AW49" s="112"/>
      <c r="AX49" s="113"/>
      <c r="AY49" s="10"/>
      <c r="AZ49" s="10"/>
      <c r="BA49" s="10"/>
      <c r="BB49" s="10"/>
      <c r="BC49" s="10"/>
      <c r="BD49" s="10"/>
      <c r="BE49" s="10"/>
      <c r="BF49" s="10"/>
      <c r="BG49" s="10"/>
    </row>
    <row r="50" spans="1:59" ht="31.5" customHeight="1" x14ac:dyDescent="0.15">
      <c r="A50" s="628"/>
      <c r="B50" s="186"/>
      <c r="C50" s="186"/>
      <c r="D50" s="186"/>
      <c r="E50" s="186"/>
      <c r="F50" s="187"/>
      <c r="G50" s="329"/>
      <c r="H50" s="330"/>
      <c r="I50" s="330"/>
      <c r="J50" s="330"/>
      <c r="K50" s="330"/>
      <c r="L50" s="330"/>
      <c r="M50" s="330"/>
      <c r="N50" s="330"/>
      <c r="O50" s="331"/>
      <c r="P50" s="269"/>
      <c r="Q50" s="269"/>
      <c r="R50" s="269"/>
      <c r="S50" s="269"/>
      <c r="T50" s="269"/>
      <c r="U50" s="269"/>
      <c r="V50" s="269"/>
      <c r="W50" s="269"/>
      <c r="X50" s="270"/>
      <c r="Y50" s="220" t="s">
        <v>52</v>
      </c>
      <c r="Z50" s="221"/>
      <c r="AA50" s="222"/>
      <c r="AB50" s="318" t="s">
        <v>618</v>
      </c>
      <c r="AC50" s="318"/>
      <c r="AD50" s="318"/>
      <c r="AE50" s="111" t="s">
        <v>618</v>
      </c>
      <c r="AF50" s="112"/>
      <c r="AG50" s="112"/>
      <c r="AH50" s="112"/>
      <c r="AI50" s="111" t="s">
        <v>618</v>
      </c>
      <c r="AJ50" s="112"/>
      <c r="AK50" s="112"/>
      <c r="AL50" s="112"/>
      <c r="AM50" s="111" t="s">
        <v>618</v>
      </c>
      <c r="AN50" s="112"/>
      <c r="AO50" s="112"/>
      <c r="AP50" s="112"/>
      <c r="AQ50" s="264"/>
      <c r="AR50" s="265"/>
      <c r="AS50" s="265"/>
      <c r="AT50" s="266"/>
      <c r="AU50" s="112"/>
      <c r="AV50" s="112"/>
      <c r="AW50" s="112"/>
      <c r="AX50" s="113"/>
    </row>
    <row r="51" spans="1:59" ht="31.5" customHeight="1" x14ac:dyDescent="0.15">
      <c r="A51" s="628"/>
      <c r="B51" s="282"/>
      <c r="C51" s="282"/>
      <c r="D51" s="282"/>
      <c r="E51" s="282"/>
      <c r="F51" s="283"/>
      <c r="G51" s="332"/>
      <c r="H51" s="233"/>
      <c r="I51" s="233"/>
      <c r="J51" s="233"/>
      <c r="K51" s="233"/>
      <c r="L51" s="233"/>
      <c r="M51" s="233"/>
      <c r="N51" s="233"/>
      <c r="O51" s="234"/>
      <c r="P51" s="316"/>
      <c r="Q51" s="316"/>
      <c r="R51" s="316"/>
      <c r="S51" s="316"/>
      <c r="T51" s="316"/>
      <c r="U51" s="316"/>
      <c r="V51" s="316"/>
      <c r="W51" s="316"/>
      <c r="X51" s="317"/>
      <c r="Y51" s="220" t="s">
        <v>13</v>
      </c>
      <c r="Z51" s="221"/>
      <c r="AA51" s="222"/>
      <c r="AB51" s="339" t="s">
        <v>14</v>
      </c>
      <c r="AC51" s="339"/>
      <c r="AD51" s="339"/>
      <c r="AE51" s="114" t="s">
        <v>618</v>
      </c>
      <c r="AF51" s="115"/>
      <c r="AG51" s="115"/>
      <c r="AH51" s="115"/>
      <c r="AI51" s="114" t="s">
        <v>620</v>
      </c>
      <c r="AJ51" s="115"/>
      <c r="AK51" s="115"/>
      <c r="AL51" s="115"/>
      <c r="AM51" s="114" t="s">
        <v>618</v>
      </c>
      <c r="AN51" s="115"/>
      <c r="AO51" s="115"/>
      <c r="AP51" s="115"/>
      <c r="AQ51" s="264"/>
      <c r="AR51" s="265"/>
      <c r="AS51" s="265"/>
      <c r="AT51" s="266"/>
      <c r="AU51" s="112"/>
      <c r="AV51" s="112"/>
      <c r="AW51" s="112"/>
      <c r="AX51" s="113"/>
      <c r="AY51" s="10"/>
      <c r="AZ51" s="10"/>
      <c r="BA51" s="10"/>
      <c r="BB51" s="10"/>
    </row>
    <row r="52" spans="1:59" ht="15" customHeight="1" x14ac:dyDescent="0.15">
      <c r="A52" s="628"/>
      <c r="B52" s="186" t="s">
        <v>143</v>
      </c>
      <c r="C52" s="186"/>
      <c r="D52" s="186"/>
      <c r="E52" s="186"/>
      <c r="F52" s="187"/>
      <c r="G52" s="260" t="s">
        <v>59</v>
      </c>
      <c r="H52" s="200"/>
      <c r="I52" s="200"/>
      <c r="J52" s="200"/>
      <c r="K52" s="200"/>
      <c r="L52" s="200"/>
      <c r="M52" s="200"/>
      <c r="N52" s="200"/>
      <c r="O52" s="261"/>
      <c r="P52" s="199" t="s">
        <v>61</v>
      </c>
      <c r="Q52" s="200"/>
      <c r="R52" s="200"/>
      <c r="S52" s="200"/>
      <c r="T52" s="200"/>
      <c r="U52" s="200"/>
      <c r="V52" s="200"/>
      <c r="W52" s="200"/>
      <c r="X52" s="261"/>
      <c r="Y52" s="245"/>
      <c r="Z52" s="246"/>
      <c r="AA52" s="247"/>
      <c r="AB52" s="310" t="s">
        <v>11</v>
      </c>
      <c r="AC52" s="311"/>
      <c r="AD52" s="312"/>
      <c r="AE52" s="162" t="s">
        <v>255</v>
      </c>
      <c r="AF52" s="162"/>
      <c r="AG52" s="162"/>
      <c r="AH52" s="162"/>
      <c r="AI52" s="162" t="s">
        <v>271</v>
      </c>
      <c r="AJ52" s="162"/>
      <c r="AK52" s="162"/>
      <c r="AL52" s="162"/>
      <c r="AM52" s="162" t="s">
        <v>368</v>
      </c>
      <c r="AN52" s="162"/>
      <c r="AO52" s="162"/>
      <c r="AP52" s="162"/>
      <c r="AQ52" s="284" t="s">
        <v>176</v>
      </c>
      <c r="AR52" s="285"/>
      <c r="AS52" s="285"/>
      <c r="AT52" s="286"/>
      <c r="AU52" s="287" t="s">
        <v>132</v>
      </c>
      <c r="AV52" s="287"/>
      <c r="AW52" s="287"/>
      <c r="AX52" s="288"/>
      <c r="AY52" s="10"/>
      <c r="AZ52" s="10"/>
      <c r="BA52" s="10"/>
      <c r="BB52" s="10"/>
      <c r="BC52" s="10"/>
      <c r="BD52" s="10"/>
      <c r="BE52" s="10"/>
      <c r="BF52" s="10"/>
      <c r="BG52" s="10"/>
    </row>
    <row r="53" spans="1:59" ht="15" customHeight="1" x14ac:dyDescent="0.15">
      <c r="A53" s="628"/>
      <c r="B53" s="186"/>
      <c r="C53" s="186"/>
      <c r="D53" s="186"/>
      <c r="E53" s="186"/>
      <c r="F53" s="187"/>
      <c r="G53" s="262"/>
      <c r="H53" s="183"/>
      <c r="I53" s="183"/>
      <c r="J53" s="183"/>
      <c r="K53" s="183"/>
      <c r="L53" s="183"/>
      <c r="M53" s="183"/>
      <c r="N53" s="183"/>
      <c r="O53" s="263"/>
      <c r="P53" s="202"/>
      <c r="Q53" s="183"/>
      <c r="R53" s="183"/>
      <c r="S53" s="183"/>
      <c r="T53" s="183"/>
      <c r="U53" s="183"/>
      <c r="V53" s="183"/>
      <c r="W53" s="183"/>
      <c r="X53" s="263"/>
      <c r="Y53" s="245"/>
      <c r="Z53" s="246"/>
      <c r="AA53" s="247"/>
      <c r="AB53" s="313"/>
      <c r="AC53" s="314"/>
      <c r="AD53" s="315"/>
      <c r="AE53" s="162"/>
      <c r="AF53" s="162"/>
      <c r="AG53" s="162"/>
      <c r="AH53" s="162"/>
      <c r="AI53" s="162"/>
      <c r="AJ53" s="162"/>
      <c r="AK53" s="162"/>
      <c r="AL53" s="162"/>
      <c r="AM53" s="162"/>
      <c r="AN53" s="162"/>
      <c r="AO53" s="162"/>
      <c r="AP53" s="162"/>
      <c r="AQ53" s="289"/>
      <c r="AR53" s="185"/>
      <c r="AS53" s="678" t="s">
        <v>177</v>
      </c>
      <c r="AT53" s="679"/>
      <c r="AU53" s="185"/>
      <c r="AV53" s="185"/>
      <c r="AW53" s="183" t="s">
        <v>173</v>
      </c>
      <c r="AX53" s="184"/>
    </row>
    <row r="54" spans="1:59" ht="30" customHeight="1" x14ac:dyDescent="0.15">
      <c r="A54" s="628"/>
      <c r="B54" s="186"/>
      <c r="C54" s="186"/>
      <c r="D54" s="186"/>
      <c r="E54" s="186"/>
      <c r="F54" s="187"/>
      <c r="G54" s="328" t="s">
        <v>615</v>
      </c>
      <c r="H54" s="231"/>
      <c r="I54" s="231"/>
      <c r="J54" s="231"/>
      <c r="K54" s="231"/>
      <c r="L54" s="231"/>
      <c r="M54" s="231"/>
      <c r="N54" s="231"/>
      <c r="O54" s="232"/>
      <c r="P54" s="231" t="s">
        <v>616</v>
      </c>
      <c r="Q54" s="267"/>
      <c r="R54" s="267"/>
      <c r="S54" s="267"/>
      <c r="T54" s="267"/>
      <c r="U54" s="267"/>
      <c r="V54" s="267"/>
      <c r="W54" s="267"/>
      <c r="X54" s="268"/>
      <c r="Y54" s="319" t="s">
        <v>60</v>
      </c>
      <c r="Z54" s="320"/>
      <c r="AA54" s="321"/>
      <c r="AB54" s="223" t="s">
        <v>619</v>
      </c>
      <c r="AC54" s="223"/>
      <c r="AD54" s="223"/>
      <c r="AE54" s="111">
        <v>6</v>
      </c>
      <c r="AF54" s="112"/>
      <c r="AG54" s="112"/>
      <c r="AH54" s="273"/>
      <c r="AI54" s="111">
        <v>1</v>
      </c>
      <c r="AJ54" s="112"/>
      <c r="AK54" s="112"/>
      <c r="AL54" s="273"/>
      <c r="AM54" s="111">
        <v>2</v>
      </c>
      <c r="AN54" s="112"/>
      <c r="AO54" s="112"/>
      <c r="AP54" s="112"/>
      <c r="AQ54" s="264"/>
      <c r="AR54" s="265"/>
      <c r="AS54" s="265"/>
      <c r="AT54" s="266"/>
      <c r="AU54" s="112"/>
      <c r="AV54" s="112"/>
      <c r="AW54" s="112"/>
      <c r="AX54" s="113"/>
      <c r="AY54" s="10"/>
      <c r="AZ54" s="10"/>
      <c r="BA54" s="10"/>
      <c r="BB54" s="10"/>
    </row>
    <row r="55" spans="1:59" ht="30" customHeight="1" x14ac:dyDescent="0.15">
      <c r="A55" s="628"/>
      <c r="B55" s="186"/>
      <c r="C55" s="186"/>
      <c r="D55" s="186"/>
      <c r="E55" s="186"/>
      <c r="F55" s="187"/>
      <c r="G55" s="329"/>
      <c r="H55" s="330"/>
      <c r="I55" s="330"/>
      <c r="J55" s="330"/>
      <c r="K55" s="330"/>
      <c r="L55" s="330"/>
      <c r="M55" s="330"/>
      <c r="N55" s="330"/>
      <c r="O55" s="331"/>
      <c r="P55" s="269"/>
      <c r="Q55" s="269"/>
      <c r="R55" s="269"/>
      <c r="S55" s="269"/>
      <c r="T55" s="269"/>
      <c r="U55" s="269"/>
      <c r="V55" s="269"/>
      <c r="W55" s="269"/>
      <c r="X55" s="270"/>
      <c r="Y55" s="220" t="s">
        <v>52</v>
      </c>
      <c r="Z55" s="221"/>
      <c r="AA55" s="222"/>
      <c r="AB55" s="318" t="s">
        <v>618</v>
      </c>
      <c r="AC55" s="318"/>
      <c r="AD55" s="318"/>
      <c r="AE55" s="111" t="s">
        <v>618</v>
      </c>
      <c r="AF55" s="112"/>
      <c r="AG55" s="112"/>
      <c r="AH55" s="273"/>
      <c r="AI55" s="111" t="s">
        <v>618</v>
      </c>
      <c r="AJ55" s="112"/>
      <c r="AK55" s="112"/>
      <c r="AL55" s="273"/>
      <c r="AM55" s="105" t="s">
        <v>267</v>
      </c>
      <c r="AN55" s="105"/>
      <c r="AO55" s="105"/>
      <c r="AP55" s="105"/>
      <c r="AQ55" s="264"/>
      <c r="AR55" s="265"/>
      <c r="AS55" s="265"/>
      <c r="AT55" s="266"/>
      <c r="AU55" s="112"/>
      <c r="AV55" s="112"/>
      <c r="AW55" s="112"/>
      <c r="AX55" s="113"/>
      <c r="AY55" s="10"/>
      <c r="AZ55" s="10"/>
      <c r="BA55" s="10"/>
      <c r="BB55" s="10"/>
      <c r="BC55" s="10"/>
      <c r="BD55" s="10"/>
      <c r="BE55" s="10"/>
      <c r="BF55" s="10"/>
      <c r="BG55" s="10"/>
    </row>
    <row r="56" spans="1:59" ht="30" customHeight="1" thickBot="1" x14ac:dyDescent="0.2">
      <c r="A56" s="629"/>
      <c r="B56" s="188"/>
      <c r="C56" s="188"/>
      <c r="D56" s="188"/>
      <c r="E56" s="188"/>
      <c r="F56" s="189"/>
      <c r="G56" s="333"/>
      <c r="H56" s="334"/>
      <c r="I56" s="334"/>
      <c r="J56" s="334"/>
      <c r="K56" s="334"/>
      <c r="L56" s="334"/>
      <c r="M56" s="334"/>
      <c r="N56" s="334"/>
      <c r="O56" s="335"/>
      <c r="P56" s="271"/>
      <c r="Q56" s="271"/>
      <c r="R56" s="271"/>
      <c r="S56" s="271"/>
      <c r="T56" s="271"/>
      <c r="U56" s="271"/>
      <c r="V56" s="271"/>
      <c r="W56" s="271"/>
      <c r="X56" s="272"/>
      <c r="Y56" s="654" t="s">
        <v>13</v>
      </c>
      <c r="Z56" s="655"/>
      <c r="AA56" s="656"/>
      <c r="AB56" s="651" t="s">
        <v>14</v>
      </c>
      <c r="AC56" s="652"/>
      <c r="AD56" s="653"/>
      <c r="AE56" s="274" t="s">
        <v>621</v>
      </c>
      <c r="AF56" s="275"/>
      <c r="AG56" s="275"/>
      <c r="AH56" s="276"/>
      <c r="AI56" s="274" t="s">
        <v>620</v>
      </c>
      <c r="AJ56" s="275"/>
      <c r="AK56" s="275"/>
      <c r="AL56" s="276"/>
      <c r="AM56" s="105" t="s">
        <v>267</v>
      </c>
      <c r="AN56" s="105"/>
      <c r="AO56" s="105"/>
      <c r="AP56" s="105"/>
      <c r="AQ56" s="290"/>
      <c r="AR56" s="291"/>
      <c r="AS56" s="291"/>
      <c r="AT56" s="292"/>
      <c r="AU56" s="275"/>
      <c r="AV56" s="275"/>
      <c r="AW56" s="275"/>
      <c r="AX56" s="293"/>
    </row>
    <row r="57" spans="1:59" ht="33" customHeight="1" x14ac:dyDescent="0.15">
      <c r="A57" s="255" t="s">
        <v>226</v>
      </c>
      <c r="B57" s="256"/>
      <c r="C57" s="256"/>
      <c r="D57" s="256"/>
      <c r="E57" s="256"/>
      <c r="F57" s="257"/>
      <c r="G57" s="258" t="s">
        <v>58</v>
      </c>
      <c r="H57" s="258"/>
      <c r="I57" s="258"/>
      <c r="J57" s="258"/>
      <c r="K57" s="258"/>
      <c r="L57" s="258"/>
      <c r="M57" s="258"/>
      <c r="N57" s="258"/>
      <c r="O57" s="258"/>
      <c r="P57" s="258"/>
      <c r="Q57" s="258"/>
      <c r="R57" s="258"/>
      <c r="S57" s="258"/>
      <c r="T57" s="258"/>
      <c r="U57" s="258"/>
      <c r="V57" s="258"/>
      <c r="W57" s="258"/>
      <c r="X57" s="259"/>
      <c r="Y57" s="608"/>
      <c r="Z57" s="609"/>
      <c r="AA57" s="610"/>
      <c r="AB57" s="248" t="s">
        <v>11</v>
      </c>
      <c r="AC57" s="248"/>
      <c r="AD57" s="248"/>
      <c r="AE57" s="294" t="s">
        <v>255</v>
      </c>
      <c r="AF57" s="295"/>
      <c r="AG57" s="295"/>
      <c r="AH57" s="296"/>
      <c r="AI57" s="294" t="s">
        <v>271</v>
      </c>
      <c r="AJ57" s="295"/>
      <c r="AK57" s="295"/>
      <c r="AL57" s="296"/>
      <c r="AM57" s="294" t="s">
        <v>368</v>
      </c>
      <c r="AN57" s="295"/>
      <c r="AO57" s="295"/>
      <c r="AP57" s="296"/>
      <c r="AQ57" s="107" t="s">
        <v>276</v>
      </c>
      <c r="AR57" s="108"/>
      <c r="AS57" s="108"/>
      <c r="AT57" s="109"/>
      <c r="AU57" s="107" t="s">
        <v>400</v>
      </c>
      <c r="AV57" s="108"/>
      <c r="AW57" s="108"/>
      <c r="AX57" s="110"/>
    </row>
    <row r="58" spans="1:59" ht="31.5" customHeight="1" x14ac:dyDescent="0.15">
      <c r="A58" s="193"/>
      <c r="B58" s="194"/>
      <c r="C58" s="194"/>
      <c r="D58" s="194"/>
      <c r="E58" s="194"/>
      <c r="F58" s="195"/>
      <c r="G58" s="231" t="s">
        <v>583</v>
      </c>
      <c r="H58" s="231"/>
      <c r="I58" s="231"/>
      <c r="J58" s="231"/>
      <c r="K58" s="231"/>
      <c r="L58" s="231"/>
      <c r="M58" s="231"/>
      <c r="N58" s="231"/>
      <c r="O58" s="231"/>
      <c r="P58" s="231"/>
      <c r="Q58" s="231"/>
      <c r="R58" s="231"/>
      <c r="S58" s="231"/>
      <c r="T58" s="231"/>
      <c r="U58" s="231"/>
      <c r="V58" s="231"/>
      <c r="W58" s="231"/>
      <c r="X58" s="232"/>
      <c r="Y58" s="297" t="s">
        <v>53</v>
      </c>
      <c r="Z58" s="298"/>
      <c r="AA58" s="299"/>
      <c r="AB58" s="223" t="s">
        <v>580</v>
      </c>
      <c r="AC58" s="223"/>
      <c r="AD58" s="223"/>
      <c r="AE58" s="105">
        <v>23</v>
      </c>
      <c r="AF58" s="105"/>
      <c r="AG58" s="105"/>
      <c r="AH58" s="105"/>
      <c r="AI58" s="105">
        <v>16</v>
      </c>
      <c r="AJ58" s="105"/>
      <c r="AK58" s="105"/>
      <c r="AL58" s="105"/>
      <c r="AM58" s="105">
        <v>2</v>
      </c>
      <c r="AN58" s="105"/>
      <c r="AO58" s="105"/>
      <c r="AP58" s="105"/>
      <c r="AQ58" s="105"/>
      <c r="AR58" s="105"/>
      <c r="AS58" s="105"/>
      <c r="AT58" s="105"/>
      <c r="AU58" s="111"/>
      <c r="AV58" s="112"/>
      <c r="AW58" s="112"/>
      <c r="AX58" s="113"/>
    </row>
    <row r="59" spans="1:59" ht="23.25" customHeight="1" x14ac:dyDescent="0.15">
      <c r="A59" s="196"/>
      <c r="B59" s="197"/>
      <c r="C59" s="197"/>
      <c r="D59" s="197"/>
      <c r="E59" s="197"/>
      <c r="F59" s="198"/>
      <c r="G59" s="233"/>
      <c r="H59" s="233"/>
      <c r="I59" s="233"/>
      <c r="J59" s="233"/>
      <c r="K59" s="233"/>
      <c r="L59" s="233"/>
      <c r="M59" s="233"/>
      <c r="N59" s="233"/>
      <c r="O59" s="233"/>
      <c r="P59" s="233"/>
      <c r="Q59" s="233"/>
      <c r="R59" s="233"/>
      <c r="S59" s="233"/>
      <c r="T59" s="233"/>
      <c r="U59" s="233"/>
      <c r="V59" s="233"/>
      <c r="W59" s="233"/>
      <c r="X59" s="234"/>
      <c r="Y59" s="214" t="s">
        <v>54</v>
      </c>
      <c r="Z59" s="215"/>
      <c r="AA59" s="216"/>
      <c r="AB59" s="223" t="s">
        <v>574</v>
      </c>
      <c r="AC59" s="223"/>
      <c r="AD59" s="223"/>
      <c r="AE59" s="105" t="s">
        <v>574</v>
      </c>
      <c r="AF59" s="105"/>
      <c r="AG59" s="105"/>
      <c r="AH59" s="105"/>
      <c r="AI59" s="105" t="s">
        <v>574</v>
      </c>
      <c r="AJ59" s="105"/>
      <c r="AK59" s="105"/>
      <c r="AL59" s="105"/>
      <c r="AM59" s="105" t="s">
        <v>612</v>
      </c>
      <c r="AN59" s="105"/>
      <c r="AO59" s="105"/>
      <c r="AP59" s="105"/>
      <c r="AQ59" s="105"/>
      <c r="AR59" s="105"/>
      <c r="AS59" s="105"/>
      <c r="AT59" s="105"/>
      <c r="AU59" s="114"/>
      <c r="AV59" s="115"/>
      <c r="AW59" s="115"/>
      <c r="AX59" s="116"/>
    </row>
    <row r="60" spans="1:59" ht="23.25" customHeight="1" x14ac:dyDescent="0.15">
      <c r="A60" s="190" t="s">
        <v>226</v>
      </c>
      <c r="B60" s="191"/>
      <c r="C60" s="191"/>
      <c r="D60" s="191"/>
      <c r="E60" s="191"/>
      <c r="F60" s="192"/>
      <c r="G60" s="221" t="s">
        <v>58</v>
      </c>
      <c r="H60" s="221"/>
      <c r="I60" s="221"/>
      <c r="J60" s="221"/>
      <c r="K60" s="221"/>
      <c r="L60" s="221"/>
      <c r="M60" s="221"/>
      <c r="N60" s="221"/>
      <c r="O60" s="221"/>
      <c r="P60" s="221"/>
      <c r="Q60" s="221"/>
      <c r="R60" s="221"/>
      <c r="S60" s="221"/>
      <c r="T60" s="221"/>
      <c r="U60" s="221"/>
      <c r="V60" s="221"/>
      <c r="W60" s="221"/>
      <c r="X60" s="222"/>
      <c r="Y60" s="227"/>
      <c r="Z60" s="228"/>
      <c r="AA60" s="229"/>
      <c r="AB60" s="230" t="s">
        <v>11</v>
      </c>
      <c r="AC60" s="212"/>
      <c r="AD60" s="213"/>
      <c r="AE60" s="162" t="s">
        <v>255</v>
      </c>
      <c r="AF60" s="162"/>
      <c r="AG60" s="162"/>
      <c r="AH60" s="162"/>
      <c r="AI60" s="162" t="s">
        <v>271</v>
      </c>
      <c r="AJ60" s="162"/>
      <c r="AK60" s="162"/>
      <c r="AL60" s="162"/>
      <c r="AM60" s="162" t="s">
        <v>368</v>
      </c>
      <c r="AN60" s="162"/>
      <c r="AO60" s="162"/>
      <c r="AP60" s="162"/>
      <c r="AQ60" s="117" t="s">
        <v>276</v>
      </c>
      <c r="AR60" s="118"/>
      <c r="AS60" s="118"/>
      <c r="AT60" s="118"/>
      <c r="AU60" s="117" t="s">
        <v>400</v>
      </c>
      <c r="AV60" s="118"/>
      <c r="AW60" s="118"/>
      <c r="AX60" s="119"/>
    </row>
    <row r="61" spans="1:59" ht="31.5" customHeight="1" x14ac:dyDescent="0.15">
      <c r="A61" s="193"/>
      <c r="B61" s="194"/>
      <c r="C61" s="194"/>
      <c r="D61" s="194"/>
      <c r="E61" s="194"/>
      <c r="F61" s="195"/>
      <c r="G61" s="231" t="s">
        <v>647</v>
      </c>
      <c r="H61" s="231"/>
      <c r="I61" s="231"/>
      <c r="J61" s="231"/>
      <c r="K61" s="231"/>
      <c r="L61" s="231"/>
      <c r="M61" s="231"/>
      <c r="N61" s="231"/>
      <c r="O61" s="231"/>
      <c r="P61" s="231"/>
      <c r="Q61" s="231"/>
      <c r="R61" s="231"/>
      <c r="S61" s="231"/>
      <c r="T61" s="231"/>
      <c r="U61" s="231"/>
      <c r="V61" s="231"/>
      <c r="W61" s="231"/>
      <c r="X61" s="232"/>
      <c r="Y61" s="235" t="s">
        <v>53</v>
      </c>
      <c r="Z61" s="236"/>
      <c r="AA61" s="237"/>
      <c r="AB61" s="300" t="s">
        <v>580</v>
      </c>
      <c r="AC61" s="301"/>
      <c r="AD61" s="302"/>
      <c r="AE61" s="105">
        <v>3</v>
      </c>
      <c r="AF61" s="105"/>
      <c r="AG61" s="105"/>
      <c r="AH61" s="105"/>
      <c r="AI61" s="105">
        <v>4</v>
      </c>
      <c r="AJ61" s="105"/>
      <c r="AK61" s="105"/>
      <c r="AL61" s="105"/>
      <c r="AM61" s="105">
        <v>3</v>
      </c>
      <c r="AN61" s="105"/>
      <c r="AO61" s="105"/>
      <c r="AP61" s="105"/>
      <c r="AQ61" s="105"/>
      <c r="AR61" s="105"/>
      <c r="AS61" s="105"/>
      <c r="AT61" s="105"/>
      <c r="AU61" s="105"/>
      <c r="AV61" s="105"/>
      <c r="AW61" s="105"/>
      <c r="AX61" s="106"/>
    </row>
    <row r="62" spans="1:59" ht="23.25" customHeight="1" x14ac:dyDescent="0.15">
      <c r="A62" s="196"/>
      <c r="B62" s="197"/>
      <c r="C62" s="197"/>
      <c r="D62" s="197"/>
      <c r="E62" s="197"/>
      <c r="F62" s="198"/>
      <c r="G62" s="233"/>
      <c r="H62" s="233"/>
      <c r="I62" s="233"/>
      <c r="J62" s="233"/>
      <c r="K62" s="233"/>
      <c r="L62" s="233"/>
      <c r="M62" s="233"/>
      <c r="N62" s="233"/>
      <c r="O62" s="233"/>
      <c r="P62" s="233"/>
      <c r="Q62" s="233"/>
      <c r="R62" s="233"/>
      <c r="S62" s="233"/>
      <c r="T62" s="233"/>
      <c r="U62" s="233"/>
      <c r="V62" s="233"/>
      <c r="W62" s="233"/>
      <c r="X62" s="234"/>
      <c r="Y62" s="214" t="s">
        <v>54</v>
      </c>
      <c r="Z62" s="303"/>
      <c r="AA62" s="304"/>
      <c r="AB62" s="238" t="s">
        <v>574</v>
      </c>
      <c r="AC62" s="239"/>
      <c r="AD62" s="240"/>
      <c r="AE62" s="105">
        <v>3</v>
      </c>
      <c r="AF62" s="105"/>
      <c r="AG62" s="105"/>
      <c r="AH62" s="105"/>
      <c r="AI62" s="105" t="s">
        <v>574</v>
      </c>
      <c r="AJ62" s="105"/>
      <c r="AK62" s="105"/>
      <c r="AL62" s="105"/>
      <c r="AM62" s="105" t="s">
        <v>624</v>
      </c>
      <c r="AN62" s="105"/>
      <c r="AO62" s="105"/>
      <c r="AP62" s="105"/>
      <c r="AQ62" s="105"/>
      <c r="AR62" s="105"/>
      <c r="AS62" s="105"/>
      <c r="AT62" s="105"/>
      <c r="AU62" s="105"/>
      <c r="AV62" s="105"/>
      <c r="AW62" s="105"/>
      <c r="AX62" s="106"/>
    </row>
    <row r="63" spans="1:59" ht="23.25" customHeight="1" x14ac:dyDescent="0.15">
      <c r="A63" s="190" t="s">
        <v>226</v>
      </c>
      <c r="B63" s="191"/>
      <c r="C63" s="191"/>
      <c r="D63" s="191"/>
      <c r="E63" s="191"/>
      <c r="F63" s="192"/>
      <c r="G63" s="221" t="s">
        <v>58</v>
      </c>
      <c r="H63" s="221"/>
      <c r="I63" s="221"/>
      <c r="J63" s="221"/>
      <c r="K63" s="221"/>
      <c r="L63" s="221"/>
      <c r="M63" s="221"/>
      <c r="N63" s="221"/>
      <c r="O63" s="221"/>
      <c r="P63" s="221"/>
      <c r="Q63" s="221"/>
      <c r="R63" s="221"/>
      <c r="S63" s="221"/>
      <c r="T63" s="221"/>
      <c r="U63" s="221"/>
      <c r="V63" s="221"/>
      <c r="W63" s="221"/>
      <c r="X63" s="222"/>
      <c r="Y63" s="227"/>
      <c r="Z63" s="228"/>
      <c r="AA63" s="229"/>
      <c r="AB63" s="230" t="s">
        <v>11</v>
      </c>
      <c r="AC63" s="212"/>
      <c r="AD63" s="213"/>
      <c r="AE63" s="162" t="s">
        <v>255</v>
      </c>
      <c r="AF63" s="162"/>
      <c r="AG63" s="162"/>
      <c r="AH63" s="162"/>
      <c r="AI63" s="162" t="s">
        <v>271</v>
      </c>
      <c r="AJ63" s="162"/>
      <c r="AK63" s="162"/>
      <c r="AL63" s="162"/>
      <c r="AM63" s="162" t="s">
        <v>368</v>
      </c>
      <c r="AN63" s="162"/>
      <c r="AO63" s="162"/>
      <c r="AP63" s="162"/>
      <c r="AQ63" s="117" t="s">
        <v>276</v>
      </c>
      <c r="AR63" s="118"/>
      <c r="AS63" s="118"/>
      <c r="AT63" s="118"/>
      <c r="AU63" s="117" t="s">
        <v>400</v>
      </c>
      <c r="AV63" s="118"/>
      <c r="AW63" s="118"/>
      <c r="AX63" s="119"/>
    </row>
    <row r="64" spans="1:59" ht="31.5" customHeight="1" x14ac:dyDescent="0.15">
      <c r="A64" s="193"/>
      <c r="B64" s="194"/>
      <c r="C64" s="194"/>
      <c r="D64" s="194"/>
      <c r="E64" s="194"/>
      <c r="F64" s="195"/>
      <c r="G64" s="231" t="s">
        <v>584</v>
      </c>
      <c r="H64" s="231"/>
      <c r="I64" s="231"/>
      <c r="J64" s="231"/>
      <c r="K64" s="231"/>
      <c r="L64" s="231"/>
      <c r="M64" s="231"/>
      <c r="N64" s="231"/>
      <c r="O64" s="231"/>
      <c r="P64" s="231"/>
      <c r="Q64" s="231"/>
      <c r="R64" s="231"/>
      <c r="S64" s="231"/>
      <c r="T64" s="231"/>
      <c r="U64" s="231"/>
      <c r="V64" s="231"/>
      <c r="W64" s="231"/>
      <c r="X64" s="232"/>
      <c r="Y64" s="235" t="s">
        <v>53</v>
      </c>
      <c r="Z64" s="236"/>
      <c r="AA64" s="237"/>
      <c r="AB64" s="300" t="s">
        <v>580</v>
      </c>
      <c r="AC64" s="301"/>
      <c r="AD64" s="302"/>
      <c r="AE64" s="105">
        <v>3</v>
      </c>
      <c r="AF64" s="105"/>
      <c r="AG64" s="105"/>
      <c r="AH64" s="105"/>
      <c r="AI64" s="105">
        <v>3</v>
      </c>
      <c r="AJ64" s="105"/>
      <c r="AK64" s="105"/>
      <c r="AL64" s="105"/>
      <c r="AM64" s="105">
        <v>1</v>
      </c>
      <c r="AN64" s="105"/>
      <c r="AO64" s="105"/>
      <c r="AP64" s="105"/>
      <c r="AQ64" s="105"/>
      <c r="AR64" s="105"/>
      <c r="AS64" s="105"/>
      <c r="AT64" s="105"/>
      <c r="AU64" s="105"/>
      <c r="AV64" s="105"/>
      <c r="AW64" s="105"/>
      <c r="AX64" s="106"/>
    </row>
    <row r="65" spans="1:50" ht="23.25" customHeight="1" x14ac:dyDescent="0.15">
      <c r="A65" s="196"/>
      <c r="B65" s="197"/>
      <c r="C65" s="197"/>
      <c r="D65" s="197"/>
      <c r="E65" s="197"/>
      <c r="F65" s="198"/>
      <c r="G65" s="233"/>
      <c r="H65" s="233"/>
      <c r="I65" s="233"/>
      <c r="J65" s="233"/>
      <c r="K65" s="233"/>
      <c r="L65" s="233"/>
      <c r="M65" s="233"/>
      <c r="N65" s="233"/>
      <c r="O65" s="233"/>
      <c r="P65" s="233"/>
      <c r="Q65" s="233"/>
      <c r="R65" s="233"/>
      <c r="S65" s="233"/>
      <c r="T65" s="233"/>
      <c r="U65" s="233"/>
      <c r="V65" s="233"/>
      <c r="W65" s="233"/>
      <c r="X65" s="234"/>
      <c r="Y65" s="214" t="s">
        <v>54</v>
      </c>
      <c r="Z65" s="303"/>
      <c r="AA65" s="304"/>
      <c r="AB65" s="238" t="s">
        <v>574</v>
      </c>
      <c r="AC65" s="239"/>
      <c r="AD65" s="240"/>
      <c r="AE65" s="105" t="s">
        <v>574</v>
      </c>
      <c r="AF65" s="105"/>
      <c r="AG65" s="105"/>
      <c r="AH65" s="105"/>
      <c r="AI65" s="105" t="s">
        <v>574</v>
      </c>
      <c r="AJ65" s="105"/>
      <c r="AK65" s="105"/>
      <c r="AL65" s="105"/>
      <c r="AM65" s="105" t="s">
        <v>618</v>
      </c>
      <c r="AN65" s="105"/>
      <c r="AO65" s="105"/>
      <c r="AP65" s="105"/>
      <c r="AQ65" s="105"/>
      <c r="AR65" s="105"/>
      <c r="AS65" s="105"/>
      <c r="AT65" s="105"/>
      <c r="AU65" s="105"/>
      <c r="AV65" s="105"/>
      <c r="AW65" s="105"/>
      <c r="AX65" s="106"/>
    </row>
    <row r="66" spans="1:50" ht="23.25" customHeight="1" x14ac:dyDescent="0.15">
      <c r="A66" s="190" t="s">
        <v>226</v>
      </c>
      <c r="B66" s="191"/>
      <c r="C66" s="191"/>
      <c r="D66" s="191"/>
      <c r="E66" s="191"/>
      <c r="F66" s="192"/>
      <c r="G66" s="221" t="s">
        <v>58</v>
      </c>
      <c r="H66" s="221"/>
      <c r="I66" s="221"/>
      <c r="J66" s="221"/>
      <c r="K66" s="221"/>
      <c r="L66" s="221"/>
      <c r="M66" s="221"/>
      <c r="N66" s="221"/>
      <c r="O66" s="221"/>
      <c r="P66" s="221"/>
      <c r="Q66" s="221"/>
      <c r="R66" s="221"/>
      <c r="S66" s="221"/>
      <c r="T66" s="221"/>
      <c r="U66" s="221"/>
      <c r="V66" s="221"/>
      <c r="W66" s="221"/>
      <c r="X66" s="222"/>
      <c r="Y66" s="227"/>
      <c r="Z66" s="228"/>
      <c r="AA66" s="229"/>
      <c r="AB66" s="230" t="s">
        <v>11</v>
      </c>
      <c r="AC66" s="212"/>
      <c r="AD66" s="213"/>
      <c r="AE66" s="162" t="s">
        <v>255</v>
      </c>
      <c r="AF66" s="162"/>
      <c r="AG66" s="162"/>
      <c r="AH66" s="162"/>
      <c r="AI66" s="162" t="s">
        <v>271</v>
      </c>
      <c r="AJ66" s="162"/>
      <c r="AK66" s="162"/>
      <c r="AL66" s="162"/>
      <c r="AM66" s="162" t="s">
        <v>368</v>
      </c>
      <c r="AN66" s="162"/>
      <c r="AO66" s="162"/>
      <c r="AP66" s="162"/>
      <c r="AQ66" s="117" t="s">
        <v>276</v>
      </c>
      <c r="AR66" s="118"/>
      <c r="AS66" s="118"/>
      <c r="AT66" s="118"/>
      <c r="AU66" s="117" t="s">
        <v>400</v>
      </c>
      <c r="AV66" s="118"/>
      <c r="AW66" s="118"/>
      <c r="AX66" s="119"/>
    </row>
    <row r="67" spans="1:50" ht="31.5" customHeight="1" x14ac:dyDescent="0.15">
      <c r="A67" s="193"/>
      <c r="B67" s="194"/>
      <c r="C67" s="194"/>
      <c r="D67" s="194"/>
      <c r="E67" s="194"/>
      <c r="F67" s="195"/>
      <c r="G67" s="231" t="s">
        <v>648</v>
      </c>
      <c r="H67" s="231"/>
      <c r="I67" s="231"/>
      <c r="J67" s="231"/>
      <c r="K67" s="231"/>
      <c r="L67" s="231"/>
      <c r="M67" s="231"/>
      <c r="N67" s="231"/>
      <c r="O67" s="231"/>
      <c r="P67" s="231"/>
      <c r="Q67" s="231"/>
      <c r="R67" s="231"/>
      <c r="S67" s="231"/>
      <c r="T67" s="231"/>
      <c r="U67" s="231"/>
      <c r="V67" s="231"/>
      <c r="W67" s="231"/>
      <c r="X67" s="232"/>
      <c r="Y67" s="235" t="s">
        <v>53</v>
      </c>
      <c r="Z67" s="236"/>
      <c r="AA67" s="237"/>
      <c r="AB67" s="300"/>
      <c r="AC67" s="301"/>
      <c r="AD67" s="302"/>
      <c r="AE67" s="105"/>
      <c r="AF67" s="105"/>
      <c r="AG67" s="105"/>
      <c r="AH67" s="105"/>
      <c r="AI67" s="105"/>
      <c r="AJ67" s="105"/>
      <c r="AK67" s="105"/>
      <c r="AL67" s="105"/>
      <c r="AM67" s="105">
        <v>1</v>
      </c>
      <c r="AN67" s="105"/>
      <c r="AO67" s="105"/>
      <c r="AP67" s="105"/>
      <c r="AQ67" s="105"/>
      <c r="AR67" s="105"/>
      <c r="AS67" s="105"/>
      <c r="AT67" s="105"/>
      <c r="AU67" s="105"/>
      <c r="AV67" s="105"/>
      <c r="AW67" s="105"/>
      <c r="AX67" s="106"/>
    </row>
    <row r="68" spans="1:50" ht="23.25" customHeight="1" x14ac:dyDescent="0.15">
      <c r="A68" s="196"/>
      <c r="B68" s="197"/>
      <c r="C68" s="197"/>
      <c r="D68" s="197"/>
      <c r="E68" s="197"/>
      <c r="F68" s="198"/>
      <c r="G68" s="233"/>
      <c r="H68" s="233"/>
      <c r="I68" s="233"/>
      <c r="J68" s="233"/>
      <c r="K68" s="233"/>
      <c r="L68" s="233"/>
      <c r="M68" s="233"/>
      <c r="N68" s="233"/>
      <c r="O68" s="233"/>
      <c r="P68" s="233"/>
      <c r="Q68" s="233"/>
      <c r="R68" s="233"/>
      <c r="S68" s="233"/>
      <c r="T68" s="233"/>
      <c r="U68" s="233"/>
      <c r="V68" s="233"/>
      <c r="W68" s="233"/>
      <c r="X68" s="234"/>
      <c r="Y68" s="214" t="s">
        <v>54</v>
      </c>
      <c r="Z68" s="303"/>
      <c r="AA68" s="304"/>
      <c r="AB68" s="238"/>
      <c r="AC68" s="239"/>
      <c r="AD68" s="240"/>
      <c r="AE68" s="105"/>
      <c r="AF68" s="105"/>
      <c r="AG68" s="105"/>
      <c r="AH68" s="105"/>
      <c r="AI68" s="105"/>
      <c r="AJ68" s="105"/>
      <c r="AK68" s="105"/>
      <c r="AL68" s="105"/>
      <c r="AM68" s="105" t="s">
        <v>645</v>
      </c>
      <c r="AN68" s="105"/>
      <c r="AO68" s="105"/>
      <c r="AP68" s="105"/>
      <c r="AQ68" s="105"/>
      <c r="AR68" s="105"/>
      <c r="AS68" s="105"/>
      <c r="AT68" s="105"/>
      <c r="AU68" s="105"/>
      <c r="AV68" s="105"/>
      <c r="AW68" s="105"/>
      <c r="AX68" s="106"/>
    </row>
    <row r="69" spans="1:50" ht="23.25" customHeight="1" x14ac:dyDescent="0.15">
      <c r="A69" s="203" t="s">
        <v>15</v>
      </c>
      <c r="B69" s="204"/>
      <c r="C69" s="204"/>
      <c r="D69" s="204"/>
      <c r="E69" s="204"/>
      <c r="F69" s="205"/>
      <c r="G69" s="212" t="s">
        <v>16</v>
      </c>
      <c r="H69" s="212"/>
      <c r="I69" s="212"/>
      <c r="J69" s="212"/>
      <c r="K69" s="212"/>
      <c r="L69" s="212"/>
      <c r="M69" s="212"/>
      <c r="N69" s="212"/>
      <c r="O69" s="212"/>
      <c r="P69" s="212"/>
      <c r="Q69" s="212"/>
      <c r="R69" s="212"/>
      <c r="S69" s="212"/>
      <c r="T69" s="212"/>
      <c r="U69" s="212"/>
      <c r="V69" s="212"/>
      <c r="W69" s="212"/>
      <c r="X69" s="213"/>
      <c r="Y69" s="307"/>
      <c r="Z69" s="308"/>
      <c r="AA69" s="309"/>
      <c r="AB69" s="230" t="s">
        <v>11</v>
      </c>
      <c r="AC69" s="212"/>
      <c r="AD69" s="213"/>
      <c r="AE69" s="162" t="s">
        <v>255</v>
      </c>
      <c r="AF69" s="162"/>
      <c r="AG69" s="162"/>
      <c r="AH69" s="162"/>
      <c r="AI69" s="162" t="s">
        <v>271</v>
      </c>
      <c r="AJ69" s="162"/>
      <c r="AK69" s="162"/>
      <c r="AL69" s="162"/>
      <c r="AM69" s="162" t="s">
        <v>368</v>
      </c>
      <c r="AN69" s="162"/>
      <c r="AO69" s="162"/>
      <c r="AP69" s="162"/>
      <c r="AQ69" s="336" t="s">
        <v>401</v>
      </c>
      <c r="AR69" s="337"/>
      <c r="AS69" s="337"/>
      <c r="AT69" s="337"/>
      <c r="AU69" s="337"/>
      <c r="AV69" s="337"/>
      <c r="AW69" s="337"/>
      <c r="AX69" s="338"/>
    </row>
    <row r="70" spans="1:50" ht="31.5" customHeight="1" x14ac:dyDescent="0.15">
      <c r="A70" s="206"/>
      <c r="B70" s="207"/>
      <c r="C70" s="207"/>
      <c r="D70" s="207"/>
      <c r="E70" s="207"/>
      <c r="F70" s="208"/>
      <c r="G70" s="178" t="s">
        <v>667</v>
      </c>
      <c r="H70" s="178"/>
      <c r="I70" s="178"/>
      <c r="J70" s="178"/>
      <c r="K70" s="178"/>
      <c r="L70" s="178"/>
      <c r="M70" s="178"/>
      <c r="N70" s="178"/>
      <c r="O70" s="178"/>
      <c r="P70" s="178"/>
      <c r="Q70" s="178"/>
      <c r="R70" s="178"/>
      <c r="S70" s="178"/>
      <c r="T70" s="178"/>
      <c r="U70" s="178"/>
      <c r="V70" s="178"/>
      <c r="W70" s="178"/>
      <c r="X70" s="178"/>
      <c r="Y70" s="217" t="s">
        <v>15</v>
      </c>
      <c r="Z70" s="218"/>
      <c r="AA70" s="219"/>
      <c r="AB70" s="224" t="s">
        <v>587</v>
      </c>
      <c r="AC70" s="225"/>
      <c r="AD70" s="226"/>
      <c r="AE70" s="105">
        <v>1.7</v>
      </c>
      <c r="AF70" s="105"/>
      <c r="AG70" s="105"/>
      <c r="AH70" s="105"/>
      <c r="AI70" s="105">
        <v>2.2000000000000002</v>
      </c>
      <c r="AJ70" s="105"/>
      <c r="AK70" s="105"/>
      <c r="AL70" s="105"/>
      <c r="AM70" s="105">
        <v>0.2</v>
      </c>
      <c r="AN70" s="105"/>
      <c r="AO70" s="105"/>
      <c r="AP70" s="105"/>
      <c r="AQ70" s="111"/>
      <c r="AR70" s="112"/>
      <c r="AS70" s="112"/>
      <c r="AT70" s="112"/>
      <c r="AU70" s="112"/>
      <c r="AV70" s="112"/>
      <c r="AW70" s="112"/>
      <c r="AX70" s="113"/>
    </row>
    <row r="71" spans="1:50" ht="23.25" customHeight="1" x14ac:dyDescent="0.15">
      <c r="A71" s="209"/>
      <c r="B71" s="210"/>
      <c r="C71" s="210"/>
      <c r="D71" s="210"/>
      <c r="E71" s="210"/>
      <c r="F71" s="211"/>
      <c r="G71" s="179"/>
      <c r="H71" s="179"/>
      <c r="I71" s="179"/>
      <c r="J71" s="179"/>
      <c r="K71" s="179"/>
      <c r="L71" s="179"/>
      <c r="M71" s="179"/>
      <c r="N71" s="179"/>
      <c r="O71" s="179"/>
      <c r="P71" s="179"/>
      <c r="Q71" s="179"/>
      <c r="R71" s="179"/>
      <c r="S71" s="179"/>
      <c r="T71" s="179"/>
      <c r="U71" s="179"/>
      <c r="V71" s="179"/>
      <c r="W71" s="179"/>
      <c r="X71" s="179"/>
      <c r="Y71" s="241" t="s">
        <v>47</v>
      </c>
      <c r="Z71" s="215"/>
      <c r="AA71" s="216"/>
      <c r="AB71" s="242" t="s">
        <v>231</v>
      </c>
      <c r="AC71" s="243"/>
      <c r="AD71" s="244"/>
      <c r="AE71" s="305" t="s">
        <v>589</v>
      </c>
      <c r="AF71" s="305"/>
      <c r="AG71" s="305"/>
      <c r="AH71" s="305"/>
      <c r="AI71" s="305" t="s">
        <v>590</v>
      </c>
      <c r="AJ71" s="305"/>
      <c r="AK71" s="305"/>
      <c r="AL71" s="305"/>
      <c r="AM71" s="537" t="s">
        <v>643</v>
      </c>
      <c r="AN71" s="305"/>
      <c r="AO71" s="305"/>
      <c r="AP71" s="305"/>
      <c r="AQ71" s="305"/>
      <c r="AR71" s="305"/>
      <c r="AS71" s="305"/>
      <c r="AT71" s="305"/>
      <c r="AU71" s="305"/>
      <c r="AV71" s="305"/>
      <c r="AW71" s="305"/>
      <c r="AX71" s="306"/>
    </row>
    <row r="72" spans="1:50" ht="23.25" customHeight="1" x14ac:dyDescent="0.15">
      <c r="A72" s="203" t="s">
        <v>15</v>
      </c>
      <c r="B72" s="204"/>
      <c r="C72" s="204"/>
      <c r="D72" s="204"/>
      <c r="E72" s="204"/>
      <c r="F72" s="205"/>
      <c r="G72" s="212" t="s">
        <v>16</v>
      </c>
      <c r="H72" s="212"/>
      <c r="I72" s="212"/>
      <c r="J72" s="212"/>
      <c r="K72" s="212"/>
      <c r="L72" s="212"/>
      <c r="M72" s="212"/>
      <c r="N72" s="212"/>
      <c r="O72" s="212"/>
      <c r="P72" s="212"/>
      <c r="Q72" s="212"/>
      <c r="R72" s="212"/>
      <c r="S72" s="212"/>
      <c r="T72" s="212"/>
      <c r="U72" s="212"/>
      <c r="V72" s="212"/>
      <c r="W72" s="212"/>
      <c r="X72" s="213"/>
      <c r="Y72" s="307"/>
      <c r="Z72" s="308"/>
      <c r="AA72" s="309"/>
      <c r="AB72" s="230" t="s">
        <v>11</v>
      </c>
      <c r="AC72" s="212"/>
      <c r="AD72" s="213"/>
      <c r="AE72" s="162" t="s">
        <v>255</v>
      </c>
      <c r="AF72" s="162"/>
      <c r="AG72" s="162"/>
      <c r="AH72" s="162"/>
      <c r="AI72" s="162" t="s">
        <v>271</v>
      </c>
      <c r="AJ72" s="162"/>
      <c r="AK72" s="162"/>
      <c r="AL72" s="162"/>
      <c r="AM72" s="162" t="s">
        <v>368</v>
      </c>
      <c r="AN72" s="162"/>
      <c r="AO72" s="162"/>
      <c r="AP72" s="162"/>
      <c r="AQ72" s="336" t="s">
        <v>401</v>
      </c>
      <c r="AR72" s="337"/>
      <c r="AS72" s="337"/>
      <c r="AT72" s="337"/>
      <c r="AU72" s="337"/>
      <c r="AV72" s="337"/>
      <c r="AW72" s="337"/>
      <c r="AX72" s="338"/>
    </row>
    <row r="73" spans="1:50" ht="23.25" customHeight="1" x14ac:dyDescent="0.15">
      <c r="A73" s="206"/>
      <c r="B73" s="207"/>
      <c r="C73" s="207"/>
      <c r="D73" s="207"/>
      <c r="E73" s="207"/>
      <c r="F73" s="208"/>
      <c r="G73" s="178" t="s">
        <v>585</v>
      </c>
      <c r="H73" s="178"/>
      <c r="I73" s="178"/>
      <c r="J73" s="178"/>
      <c r="K73" s="178"/>
      <c r="L73" s="178"/>
      <c r="M73" s="178"/>
      <c r="N73" s="178"/>
      <c r="O73" s="178"/>
      <c r="P73" s="178"/>
      <c r="Q73" s="178"/>
      <c r="R73" s="178"/>
      <c r="S73" s="178"/>
      <c r="T73" s="178"/>
      <c r="U73" s="178"/>
      <c r="V73" s="178"/>
      <c r="W73" s="178"/>
      <c r="X73" s="178"/>
      <c r="Y73" s="217" t="s">
        <v>15</v>
      </c>
      <c r="Z73" s="218"/>
      <c r="AA73" s="219"/>
      <c r="AB73" s="224" t="s">
        <v>588</v>
      </c>
      <c r="AC73" s="225"/>
      <c r="AD73" s="226"/>
      <c r="AE73" s="105">
        <v>11</v>
      </c>
      <c r="AF73" s="105"/>
      <c r="AG73" s="105"/>
      <c r="AH73" s="105"/>
      <c r="AI73" s="105">
        <v>9.8000000000000007</v>
      </c>
      <c r="AJ73" s="105"/>
      <c r="AK73" s="105"/>
      <c r="AL73" s="105"/>
      <c r="AM73" s="105">
        <v>12.3</v>
      </c>
      <c r="AN73" s="105"/>
      <c r="AO73" s="105"/>
      <c r="AP73" s="105"/>
      <c r="AQ73" s="105"/>
      <c r="AR73" s="105"/>
      <c r="AS73" s="105"/>
      <c r="AT73" s="105"/>
      <c r="AU73" s="105"/>
      <c r="AV73" s="105"/>
      <c r="AW73" s="105"/>
      <c r="AX73" s="106"/>
    </row>
    <row r="74" spans="1:50" ht="23.25" customHeight="1" x14ac:dyDescent="0.15">
      <c r="A74" s="209"/>
      <c r="B74" s="210"/>
      <c r="C74" s="210"/>
      <c r="D74" s="210"/>
      <c r="E74" s="210"/>
      <c r="F74" s="211"/>
      <c r="G74" s="179"/>
      <c r="H74" s="179"/>
      <c r="I74" s="179"/>
      <c r="J74" s="179"/>
      <c r="K74" s="179"/>
      <c r="L74" s="179"/>
      <c r="M74" s="179"/>
      <c r="N74" s="179"/>
      <c r="O74" s="179"/>
      <c r="P74" s="179"/>
      <c r="Q74" s="179"/>
      <c r="R74" s="179"/>
      <c r="S74" s="179"/>
      <c r="T74" s="179"/>
      <c r="U74" s="179"/>
      <c r="V74" s="179"/>
      <c r="W74" s="179"/>
      <c r="X74" s="179"/>
      <c r="Y74" s="241" t="s">
        <v>47</v>
      </c>
      <c r="Z74" s="215"/>
      <c r="AA74" s="216"/>
      <c r="AB74" s="242" t="s">
        <v>231</v>
      </c>
      <c r="AC74" s="243"/>
      <c r="AD74" s="244"/>
      <c r="AE74" s="305" t="s">
        <v>591</v>
      </c>
      <c r="AF74" s="305"/>
      <c r="AG74" s="305"/>
      <c r="AH74" s="305"/>
      <c r="AI74" s="305" t="s">
        <v>592</v>
      </c>
      <c r="AJ74" s="305"/>
      <c r="AK74" s="305"/>
      <c r="AL74" s="305"/>
      <c r="AM74" s="305" t="s">
        <v>628</v>
      </c>
      <c r="AN74" s="305"/>
      <c r="AO74" s="305"/>
      <c r="AP74" s="305"/>
      <c r="AQ74" s="305"/>
      <c r="AR74" s="305"/>
      <c r="AS74" s="305"/>
      <c r="AT74" s="305"/>
      <c r="AU74" s="305"/>
      <c r="AV74" s="305"/>
      <c r="AW74" s="305"/>
      <c r="AX74" s="306"/>
    </row>
    <row r="75" spans="1:50" ht="30.75" customHeight="1" x14ac:dyDescent="0.15">
      <c r="A75" s="203" t="s">
        <v>15</v>
      </c>
      <c r="B75" s="204"/>
      <c r="C75" s="204"/>
      <c r="D75" s="204"/>
      <c r="E75" s="204"/>
      <c r="F75" s="205"/>
      <c r="G75" s="212" t="s">
        <v>16</v>
      </c>
      <c r="H75" s="212"/>
      <c r="I75" s="212"/>
      <c r="J75" s="212"/>
      <c r="K75" s="212"/>
      <c r="L75" s="212"/>
      <c r="M75" s="212"/>
      <c r="N75" s="212"/>
      <c r="O75" s="212"/>
      <c r="P75" s="212"/>
      <c r="Q75" s="212"/>
      <c r="R75" s="212"/>
      <c r="S75" s="212"/>
      <c r="T75" s="212"/>
      <c r="U75" s="212"/>
      <c r="V75" s="212"/>
      <c r="W75" s="212"/>
      <c r="X75" s="213"/>
      <c r="Y75" s="307"/>
      <c r="Z75" s="308"/>
      <c r="AA75" s="309"/>
      <c r="AB75" s="230" t="s">
        <v>11</v>
      </c>
      <c r="AC75" s="212"/>
      <c r="AD75" s="213"/>
      <c r="AE75" s="162" t="s">
        <v>255</v>
      </c>
      <c r="AF75" s="162"/>
      <c r="AG75" s="162"/>
      <c r="AH75" s="162"/>
      <c r="AI75" s="162" t="s">
        <v>271</v>
      </c>
      <c r="AJ75" s="162"/>
      <c r="AK75" s="162"/>
      <c r="AL75" s="162"/>
      <c r="AM75" s="162" t="s">
        <v>368</v>
      </c>
      <c r="AN75" s="162"/>
      <c r="AO75" s="162"/>
      <c r="AP75" s="162"/>
      <c r="AQ75" s="336" t="s">
        <v>401</v>
      </c>
      <c r="AR75" s="337"/>
      <c r="AS75" s="337"/>
      <c r="AT75" s="337"/>
      <c r="AU75" s="337"/>
      <c r="AV75" s="337"/>
      <c r="AW75" s="337"/>
      <c r="AX75" s="338"/>
    </row>
    <row r="76" spans="1:50" ht="23.25" customHeight="1" x14ac:dyDescent="0.15">
      <c r="A76" s="206"/>
      <c r="B76" s="207"/>
      <c r="C76" s="207"/>
      <c r="D76" s="207"/>
      <c r="E76" s="207"/>
      <c r="F76" s="208"/>
      <c r="G76" s="178" t="s">
        <v>586</v>
      </c>
      <c r="H76" s="178"/>
      <c r="I76" s="178"/>
      <c r="J76" s="178"/>
      <c r="K76" s="178"/>
      <c r="L76" s="178"/>
      <c r="M76" s="178"/>
      <c r="N76" s="178"/>
      <c r="O76" s="178"/>
      <c r="P76" s="178"/>
      <c r="Q76" s="178"/>
      <c r="R76" s="178"/>
      <c r="S76" s="178"/>
      <c r="T76" s="178"/>
      <c r="U76" s="178"/>
      <c r="V76" s="178"/>
      <c r="W76" s="178"/>
      <c r="X76" s="178"/>
      <c r="Y76" s="217" t="s">
        <v>15</v>
      </c>
      <c r="Z76" s="218"/>
      <c r="AA76" s="219"/>
      <c r="AB76" s="224" t="s">
        <v>588</v>
      </c>
      <c r="AC76" s="225"/>
      <c r="AD76" s="226"/>
      <c r="AE76" s="105">
        <v>1</v>
      </c>
      <c r="AF76" s="105"/>
      <c r="AG76" s="105"/>
      <c r="AH76" s="105"/>
      <c r="AI76" s="105">
        <v>1.1000000000000001</v>
      </c>
      <c r="AJ76" s="105"/>
      <c r="AK76" s="105"/>
      <c r="AL76" s="105"/>
      <c r="AM76" s="105">
        <v>3</v>
      </c>
      <c r="AN76" s="105"/>
      <c r="AO76" s="105"/>
      <c r="AP76" s="105"/>
      <c r="AQ76" s="105"/>
      <c r="AR76" s="105"/>
      <c r="AS76" s="105"/>
      <c r="AT76" s="105"/>
      <c r="AU76" s="105"/>
      <c r="AV76" s="105"/>
      <c r="AW76" s="105"/>
      <c r="AX76" s="106"/>
    </row>
    <row r="77" spans="1:50" ht="23.25" customHeight="1" x14ac:dyDescent="0.15">
      <c r="A77" s="209"/>
      <c r="B77" s="210"/>
      <c r="C77" s="210"/>
      <c r="D77" s="210"/>
      <c r="E77" s="210"/>
      <c r="F77" s="211"/>
      <c r="G77" s="179"/>
      <c r="H77" s="179"/>
      <c r="I77" s="179"/>
      <c r="J77" s="179"/>
      <c r="K77" s="179"/>
      <c r="L77" s="179"/>
      <c r="M77" s="179"/>
      <c r="N77" s="179"/>
      <c r="O77" s="179"/>
      <c r="P77" s="179"/>
      <c r="Q77" s="179"/>
      <c r="R77" s="179"/>
      <c r="S77" s="179"/>
      <c r="T77" s="179"/>
      <c r="U77" s="179"/>
      <c r="V77" s="179"/>
      <c r="W77" s="179"/>
      <c r="X77" s="179"/>
      <c r="Y77" s="241" t="s">
        <v>47</v>
      </c>
      <c r="Z77" s="215"/>
      <c r="AA77" s="216"/>
      <c r="AB77" s="242" t="s">
        <v>232</v>
      </c>
      <c r="AC77" s="243"/>
      <c r="AD77" s="244"/>
      <c r="AE77" s="305" t="s">
        <v>593</v>
      </c>
      <c r="AF77" s="305"/>
      <c r="AG77" s="305"/>
      <c r="AH77" s="305"/>
      <c r="AI77" s="305" t="s">
        <v>594</v>
      </c>
      <c r="AJ77" s="305"/>
      <c r="AK77" s="305"/>
      <c r="AL77" s="305"/>
      <c r="AM77" s="537" t="s">
        <v>627</v>
      </c>
      <c r="AN77" s="305"/>
      <c r="AO77" s="305"/>
      <c r="AP77" s="305"/>
      <c r="AQ77" s="305"/>
      <c r="AR77" s="305"/>
      <c r="AS77" s="305"/>
      <c r="AT77" s="305"/>
      <c r="AU77" s="305"/>
      <c r="AV77" s="305"/>
      <c r="AW77" s="305"/>
      <c r="AX77" s="306"/>
    </row>
    <row r="78" spans="1:50" ht="30.75" customHeight="1" x14ac:dyDescent="0.15">
      <c r="A78" s="203" t="s">
        <v>15</v>
      </c>
      <c r="B78" s="204"/>
      <c r="C78" s="204"/>
      <c r="D78" s="204"/>
      <c r="E78" s="204"/>
      <c r="F78" s="205"/>
      <c r="G78" s="212" t="s">
        <v>16</v>
      </c>
      <c r="H78" s="212"/>
      <c r="I78" s="212"/>
      <c r="J78" s="212"/>
      <c r="K78" s="212"/>
      <c r="L78" s="212"/>
      <c r="M78" s="212"/>
      <c r="N78" s="212"/>
      <c r="O78" s="212"/>
      <c r="P78" s="212"/>
      <c r="Q78" s="212"/>
      <c r="R78" s="212"/>
      <c r="S78" s="212"/>
      <c r="T78" s="212"/>
      <c r="U78" s="212"/>
      <c r="V78" s="212"/>
      <c r="W78" s="212"/>
      <c r="X78" s="213"/>
      <c r="Y78" s="307"/>
      <c r="Z78" s="308"/>
      <c r="AA78" s="309"/>
      <c r="AB78" s="230" t="s">
        <v>11</v>
      </c>
      <c r="AC78" s="212"/>
      <c r="AD78" s="213"/>
      <c r="AE78" s="162" t="s">
        <v>255</v>
      </c>
      <c r="AF78" s="162"/>
      <c r="AG78" s="162"/>
      <c r="AH78" s="162"/>
      <c r="AI78" s="162" t="s">
        <v>271</v>
      </c>
      <c r="AJ78" s="162"/>
      <c r="AK78" s="162"/>
      <c r="AL78" s="162"/>
      <c r="AM78" s="162" t="s">
        <v>368</v>
      </c>
      <c r="AN78" s="162"/>
      <c r="AO78" s="162"/>
      <c r="AP78" s="162"/>
      <c r="AQ78" s="336" t="s">
        <v>401</v>
      </c>
      <c r="AR78" s="337"/>
      <c r="AS78" s="337"/>
      <c r="AT78" s="337"/>
      <c r="AU78" s="337"/>
      <c r="AV78" s="337"/>
      <c r="AW78" s="337"/>
      <c r="AX78" s="338"/>
    </row>
    <row r="79" spans="1:50" ht="23.25" customHeight="1" x14ac:dyDescent="0.15">
      <c r="A79" s="206"/>
      <c r="B79" s="207"/>
      <c r="C79" s="207"/>
      <c r="D79" s="207"/>
      <c r="E79" s="207"/>
      <c r="F79" s="208"/>
      <c r="G79" s="178" t="s">
        <v>629</v>
      </c>
      <c r="H79" s="178"/>
      <c r="I79" s="178"/>
      <c r="J79" s="178"/>
      <c r="K79" s="178"/>
      <c r="L79" s="178"/>
      <c r="M79" s="178"/>
      <c r="N79" s="178"/>
      <c r="O79" s="178"/>
      <c r="P79" s="178"/>
      <c r="Q79" s="178"/>
      <c r="R79" s="178"/>
      <c r="S79" s="178"/>
      <c r="T79" s="178"/>
      <c r="U79" s="178"/>
      <c r="V79" s="178"/>
      <c r="W79" s="178"/>
      <c r="X79" s="680"/>
      <c r="Y79" s="217" t="s">
        <v>15</v>
      </c>
      <c r="Z79" s="218"/>
      <c r="AA79" s="219"/>
      <c r="AB79" s="224"/>
      <c r="AC79" s="225"/>
      <c r="AD79" s="226"/>
      <c r="AE79" s="105"/>
      <c r="AF79" s="105"/>
      <c r="AG79" s="105"/>
      <c r="AH79" s="105"/>
      <c r="AI79" s="105"/>
      <c r="AJ79" s="105"/>
      <c r="AK79" s="105"/>
      <c r="AL79" s="105"/>
      <c r="AM79" s="105">
        <v>11</v>
      </c>
      <c r="AN79" s="105"/>
      <c r="AO79" s="105"/>
      <c r="AP79" s="105"/>
      <c r="AQ79" s="105"/>
      <c r="AR79" s="105"/>
      <c r="AS79" s="105"/>
      <c r="AT79" s="105"/>
      <c r="AU79" s="105"/>
      <c r="AV79" s="105"/>
      <c r="AW79" s="105"/>
      <c r="AX79" s="106"/>
    </row>
    <row r="80" spans="1:50" ht="23.25" customHeight="1" thickBot="1" x14ac:dyDescent="0.2">
      <c r="A80" s="209"/>
      <c r="B80" s="210"/>
      <c r="C80" s="210"/>
      <c r="D80" s="210"/>
      <c r="E80" s="210"/>
      <c r="F80" s="211"/>
      <c r="G80" s="179"/>
      <c r="H80" s="179"/>
      <c r="I80" s="179"/>
      <c r="J80" s="179"/>
      <c r="K80" s="179"/>
      <c r="L80" s="179"/>
      <c r="M80" s="179"/>
      <c r="N80" s="179"/>
      <c r="O80" s="179"/>
      <c r="P80" s="179"/>
      <c r="Q80" s="179"/>
      <c r="R80" s="179"/>
      <c r="S80" s="179"/>
      <c r="T80" s="179"/>
      <c r="U80" s="179"/>
      <c r="V80" s="179"/>
      <c r="W80" s="179"/>
      <c r="X80" s="681"/>
      <c r="Y80" s="241" t="s">
        <v>47</v>
      </c>
      <c r="Z80" s="215"/>
      <c r="AA80" s="216"/>
      <c r="AB80" s="242" t="s">
        <v>231</v>
      </c>
      <c r="AC80" s="243"/>
      <c r="AD80" s="244"/>
      <c r="AE80" s="305"/>
      <c r="AF80" s="305"/>
      <c r="AG80" s="305"/>
      <c r="AH80" s="305"/>
      <c r="AI80" s="305"/>
      <c r="AJ80" s="305"/>
      <c r="AK80" s="305"/>
      <c r="AL80" s="305"/>
      <c r="AM80" s="537" t="s">
        <v>630</v>
      </c>
      <c r="AN80" s="305"/>
      <c r="AO80" s="305"/>
      <c r="AP80" s="305"/>
      <c r="AQ80" s="305"/>
      <c r="AR80" s="305"/>
      <c r="AS80" s="305"/>
      <c r="AT80" s="305"/>
      <c r="AU80" s="305"/>
      <c r="AV80" s="305"/>
      <c r="AW80" s="305"/>
      <c r="AX80" s="306"/>
    </row>
    <row r="81" spans="1:50" ht="46.5" customHeight="1" x14ac:dyDescent="0.15">
      <c r="A81" s="657" t="s">
        <v>45</v>
      </c>
      <c r="B81" s="658"/>
      <c r="C81" s="658"/>
      <c r="D81" s="658"/>
      <c r="E81" s="658"/>
      <c r="F81" s="658"/>
      <c r="G81" s="658"/>
      <c r="H81" s="658"/>
      <c r="I81" s="658"/>
      <c r="J81" s="658"/>
      <c r="K81" s="658"/>
      <c r="L81" s="658"/>
      <c r="M81" s="658"/>
      <c r="N81" s="658"/>
      <c r="O81" s="658"/>
      <c r="P81" s="658"/>
      <c r="Q81" s="658"/>
      <c r="R81" s="658"/>
      <c r="S81" s="658"/>
      <c r="T81" s="658"/>
      <c r="U81" s="658"/>
      <c r="V81" s="658"/>
      <c r="W81" s="658"/>
      <c r="X81" s="658"/>
      <c r="Y81" s="658"/>
      <c r="Z81" s="658"/>
      <c r="AA81" s="658"/>
      <c r="AB81" s="658"/>
      <c r="AC81" s="658"/>
      <c r="AD81" s="658"/>
      <c r="AE81" s="658"/>
      <c r="AF81" s="658"/>
      <c r="AG81" s="658"/>
      <c r="AH81" s="658"/>
      <c r="AI81" s="658"/>
      <c r="AJ81" s="658"/>
      <c r="AK81" s="658"/>
      <c r="AL81" s="658"/>
      <c r="AM81" s="658"/>
      <c r="AN81" s="658"/>
      <c r="AO81" s="658"/>
      <c r="AP81" s="658"/>
      <c r="AQ81" s="658"/>
      <c r="AR81" s="658"/>
      <c r="AS81" s="658"/>
      <c r="AT81" s="658"/>
      <c r="AU81" s="658"/>
      <c r="AV81" s="658"/>
      <c r="AW81" s="658"/>
      <c r="AX81" s="659"/>
    </row>
    <row r="82" spans="1:50" ht="23.25" customHeight="1" x14ac:dyDescent="0.15">
      <c r="A82" s="5"/>
      <c r="B82" s="6"/>
      <c r="C82" s="171" t="s">
        <v>30</v>
      </c>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2"/>
      <c r="AD82" s="170" t="s">
        <v>34</v>
      </c>
      <c r="AE82" s="170"/>
      <c r="AF82" s="170"/>
      <c r="AG82" s="546" t="s">
        <v>29</v>
      </c>
      <c r="AH82" s="170"/>
      <c r="AI82" s="170"/>
      <c r="AJ82" s="170"/>
      <c r="AK82" s="170"/>
      <c r="AL82" s="170"/>
      <c r="AM82" s="170"/>
      <c r="AN82" s="170"/>
      <c r="AO82" s="170"/>
      <c r="AP82" s="170"/>
      <c r="AQ82" s="170"/>
      <c r="AR82" s="170"/>
      <c r="AS82" s="170"/>
      <c r="AT82" s="170"/>
      <c r="AU82" s="170"/>
      <c r="AV82" s="170"/>
      <c r="AW82" s="170"/>
      <c r="AX82" s="547"/>
    </row>
    <row r="83" spans="1:50" ht="61.5" customHeight="1" x14ac:dyDescent="0.15">
      <c r="A83" s="633" t="s">
        <v>138</v>
      </c>
      <c r="B83" s="634"/>
      <c r="C83" s="438" t="s">
        <v>139</v>
      </c>
      <c r="D83" s="439"/>
      <c r="E83" s="439"/>
      <c r="F83" s="439"/>
      <c r="G83" s="439"/>
      <c r="H83" s="439"/>
      <c r="I83" s="439"/>
      <c r="J83" s="439"/>
      <c r="K83" s="439"/>
      <c r="L83" s="439"/>
      <c r="M83" s="439"/>
      <c r="N83" s="439"/>
      <c r="O83" s="439"/>
      <c r="P83" s="439"/>
      <c r="Q83" s="439"/>
      <c r="R83" s="439"/>
      <c r="S83" s="439"/>
      <c r="T83" s="439"/>
      <c r="U83" s="439"/>
      <c r="V83" s="439"/>
      <c r="W83" s="439"/>
      <c r="X83" s="439"/>
      <c r="Y83" s="439"/>
      <c r="Z83" s="439"/>
      <c r="AA83" s="439"/>
      <c r="AB83" s="439"/>
      <c r="AC83" s="440"/>
      <c r="AD83" s="138" t="s">
        <v>571</v>
      </c>
      <c r="AE83" s="139"/>
      <c r="AF83" s="139"/>
      <c r="AG83" s="173" t="s">
        <v>595</v>
      </c>
      <c r="AH83" s="174"/>
      <c r="AI83" s="174"/>
      <c r="AJ83" s="174"/>
      <c r="AK83" s="174"/>
      <c r="AL83" s="174"/>
      <c r="AM83" s="174"/>
      <c r="AN83" s="174"/>
      <c r="AO83" s="174"/>
      <c r="AP83" s="174"/>
      <c r="AQ83" s="174"/>
      <c r="AR83" s="174"/>
      <c r="AS83" s="174"/>
      <c r="AT83" s="174"/>
      <c r="AU83" s="174"/>
      <c r="AV83" s="174"/>
      <c r="AW83" s="174"/>
      <c r="AX83" s="175"/>
    </row>
    <row r="84" spans="1:50" ht="46.5" customHeight="1" x14ac:dyDescent="0.15">
      <c r="A84" s="635"/>
      <c r="B84" s="636"/>
      <c r="C84" s="538" t="s">
        <v>35</v>
      </c>
      <c r="D84" s="539"/>
      <c r="E84" s="539"/>
      <c r="F84" s="539"/>
      <c r="G84" s="539"/>
      <c r="H84" s="539"/>
      <c r="I84" s="539"/>
      <c r="J84" s="539"/>
      <c r="K84" s="539"/>
      <c r="L84" s="539"/>
      <c r="M84" s="539"/>
      <c r="N84" s="539"/>
      <c r="O84" s="539"/>
      <c r="P84" s="539"/>
      <c r="Q84" s="539"/>
      <c r="R84" s="539"/>
      <c r="S84" s="539"/>
      <c r="T84" s="539"/>
      <c r="U84" s="539"/>
      <c r="V84" s="539"/>
      <c r="W84" s="539"/>
      <c r="X84" s="539"/>
      <c r="Y84" s="539"/>
      <c r="Z84" s="539"/>
      <c r="AA84" s="539"/>
      <c r="AB84" s="539"/>
      <c r="AC84" s="177"/>
      <c r="AD84" s="120" t="s">
        <v>571</v>
      </c>
      <c r="AE84" s="121"/>
      <c r="AF84" s="121"/>
      <c r="AG84" s="77" t="s">
        <v>596</v>
      </c>
      <c r="AH84" s="78"/>
      <c r="AI84" s="78"/>
      <c r="AJ84" s="78"/>
      <c r="AK84" s="78"/>
      <c r="AL84" s="78"/>
      <c r="AM84" s="78"/>
      <c r="AN84" s="78"/>
      <c r="AO84" s="78"/>
      <c r="AP84" s="78"/>
      <c r="AQ84" s="78"/>
      <c r="AR84" s="78"/>
      <c r="AS84" s="78"/>
      <c r="AT84" s="78"/>
      <c r="AU84" s="78"/>
      <c r="AV84" s="78"/>
      <c r="AW84" s="78"/>
      <c r="AX84" s="79"/>
    </row>
    <row r="85" spans="1:50" ht="61.5" customHeight="1" x14ac:dyDescent="0.15">
      <c r="A85" s="637"/>
      <c r="B85" s="638"/>
      <c r="C85" s="540" t="s">
        <v>140</v>
      </c>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2"/>
      <c r="AD85" s="511" t="s">
        <v>571</v>
      </c>
      <c r="AE85" s="512"/>
      <c r="AF85" s="512"/>
      <c r="AG85" s="350" t="s">
        <v>597</v>
      </c>
      <c r="AH85" s="330"/>
      <c r="AI85" s="330"/>
      <c r="AJ85" s="330"/>
      <c r="AK85" s="330"/>
      <c r="AL85" s="330"/>
      <c r="AM85" s="330"/>
      <c r="AN85" s="330"/>
      <c r="AO85" s="330"/>
      <c r="AP85" s="330"/>
      <c r="AQ85" s="330"/>
      <c r="AR85" s="330"/>
      <c r="AS85" s="330"/>
      <c r="AT85" s="330"/>
      <c r="AU85" s="330"/>
      <c r="AV85" s="330"/>
      <c r="AW85" s="330"/>
      <c r="AX85" s="351"/>
    </row>
    <row r="86" spans="1:50" ht="27" customHeight="1" x14ac:dyDescent="0.15">
      <c r="A86" s="369" t="s">
        <v>37</v>
      </c>
      <c r="B86" s="370"/>
      <c r="C86" s="543" t="s">
        <v>39</v>
      </c>
      <c r="D86" s="544"/>
      <c r="E86" s="357"/>
      <c r="F86" s="357"/>
      <c r="G86" s="357"/>
      <c r="H86" s="357"/>
      <c r="I86" s="357"/>
      <c r="J86" s="357"/>
      <c r="K86" s="357"/>
      <c r="L86" s="357"/>
      <c r="M86" s="357"/>
      <c r="N86" s="357"/>
      <c r="O86" s="357"/>
      <c r="P86" s="357"/>
      <c r="Q86" s="357"/>
      <c r="R86" s="357"/>
      <c r="S86" s="357"/>
      <c r="T86" s="357"/>
      <c r="U86" s="357"/>
      <c r="V86" s="357"/>
      <c r="W86" s="357"/>
      <c r="X86" s="357"/>
      <c r="Y86" s="357"/>
      <c r="Z86" s="357"/>
      <c r="AA86" s="357"/>
      <c r="AB86" s="357"/>
      <c r="AC86" s="545"/>
      <c r="AD86" s="444" t="s">
        <v>571</v>
      </c>
      <c r="AE86" s="445"/>
      <c r="AF86" s="445"/>
      <c r="AG86" s="348" t="s">
        <v>598</v>
      </c>
      <c r="AH86" s="231"/>
      <c r="AI86" s="231"/>
      <c r="AJ86" s="231"/>
      <c r="AK86" s="231"/>
      <c r="AL86" s="231"/>
      <c r="AM86" s="231"/>
      <c r="AN86" s="231"/>
      <c r="AO86" s="231"/>
      <c r="AP86" s="231"/>
      <c r="AQ86" s="231"/>
      <c r="AR86" s="231"/>
      <c r="AS86" s="231"/>
      <c r="AT86" s="231"/>
      <c r="AU86" s="231"/>
      <c r="AV86" s="231"/>
      <c r="AW86" s="231"/>
      <c r="AX86" s="349"/>
    </row>
    <row r="87" spans="1:50" ht="27" customHeight="1" x14ac:dyDescent="0.15">
      <c r="A87" s="371"/>
      <c r="B87" s="372"/>
      <c r="C87" s="522"/>
      <c r="D87" s="523"/>
      <c r="E87" s="462" t="s">
        <v>248</v>
      </c>
      <c r="F87" s="463"/>
      <c r="G87" s="463"/>
      <c r="H87" s="463"/>
      <c r="I87" s="463"/>
      <c r="J87" s="463"/>
      <c r="K87" s="463"/>
      <c r="L87" s="463"/>
      <c r="M87" s="463"/>
      <c r="N87" s="463"/>
      <c r="O87" s="463"/>
      <c r="P87" s="463"/>
      <c r="Q87" s="463"/>
      <c r="R87" s="463"/>
      <c r="S87" s="463"/>
      <c r="T87" s="463"/>
      <c r="U87" s="463"/>
      <c r="V87" s="463"/>
      <c r="W87" s="463"/>
      <c r="X87" s="463"/>
      <c r="Y87" s="463"/>
      <c r="Z87" s="463"/>
      <c r="AA87" s="463"/>
      <c r="AB87" s="463"/>
      <c r="AC87" s="464"/>
      <c r="AD87" s="120" t="s">
        <v>599</v>
      </c>
      <c r="AE87" s="121"/>
      <c r="AF87" s="401"/>
      <c r="AG87" s="350"/>
      <c r="AH87" s="330"/>
      <c r="AI87" s="330"/>
      <c r="AJ87" s="330"/>
      <c r="AK87" s="330"/>
      <c r="AL87" s="330"/>
      <c r="AM87" s="330"/>
      <c r="AN87" s="330"/>
      <c r="AO87" s="330"/>
      <c r="AP87" s="330"/>
      <c r="AQ87" s="330"/>
      <c r="AR87" s="330"/>
      <c r="AS87" s="330"/>
      <c r="AT87" s="330"/>
      <c r="AU87" s="330"/>
      <c r="AV87" s="330"/>
      <c r="AW87" s="330"/>
      <c r="AX87" s="351"/>
    </row>
    <row r="88" spans="1:50" ht="36.75" customHeight="1" x14ac:dyDescent="0.15">
      <c r="A88" s="371"/>
      <c r="B88" s="372"/>
      <c r="C88" s="524"/>
      <c r="D88" s="525"/>
      <c r="E88" s="465" t="s">
        <v>207</v>
      </c>
      <c r="F88" s="466"/>
      <c r="G88" s="466"/>
      <c r="H88" s="466"/>
      <c r="I88" s="466"/>
      <c r="J88" s="466"/>
      <c r="K88" s="466"/>
      <c r="L88" s="466"/>
      <c r="M88" s="466"/>
      <c r="N88" s="466"/>
      <c r="O88" s="466"/>
      <c r="P88" s="466"/>
      <c r="Q88" s="466"/>
      <c r="R88" s="466"/>
      <c r="S88" s="466"/>
      <c r="T88" s="466"/>
      <c r="U88" s="466"/>
      <c r="V88" s="466"/>
      <c r="W88" s="466"/>
      <c r="X88" s="466"/>
      <c r="Y88" s="466"/>
      <c r="Z88" s="466"/>
      <c r="AA88" s="466"/>
      <c r="AB88" s="466"/>
      <c r="AC88" s="467"/>
      <c r="AD88" s="563" t="s">
        <v>599</v>
      </c>
      <c r="AE88" s="564"/>
      <c r="AF88" s="564"/>
      <c r="AG88" s="350"/>
      <c r="AH88" s="330"/>
      <c r="AI88" s="330"/>
      <c r="AJ88" s="330"/>
      <c r="AK88" s="330"/>
      <c r="AL88" s="330"/>
      <c r="AM88" s="330"/>
      <c r="AN88" s="330"/>
      <c r="AO88" s="330"/>
      <c r="AP88" s="330"/>
      <c r="AQ88" s="330"/>
      <c r="AR88" s="330"/>
      <c r="AS88" s="330"/>
      <c r="AT88" s="330"/>
      <c r="AU88" s="330"/>
      <c r="AV88" s="330"/>
      <c r="AW88" s="330"/>
      <c r="AX88" s="351"/>
    </row>
    <row r="89" spans="1:50" ht="29.25" customHeight="1" x14ac:dyDescent="0.15">
      <c r="A89" s="371"/>
      <c r="B89" s="373"/>
      <c r="C89" s="535" t="s">
        <v>40</v>
      </c>
      <c r="D89" s="536"/>
      <c r="E89" s="536"/>
      <c r="F89" s="536"/>
      <c r="G89" s="536"/>
      <c r="H89" s="536"/>
      <c r="I89" s="536"/>
      <c r="J89" s="536"/>
      <c r="K89" s="536"/>
      <c r="L89" s="536"/>
      <c r="M89" s="536"/>
      <c r="N89" s="536"/>
      <c r="O89" s="536"/>
      <c r="P89" s="536"/>
      <c r="Q89" s="536"/>
      <c r="R89" s="536"/>
      <c r="S89" s="536"/>
      <c r="T89" s="536"/>
      <c r="U89" s="536"/>
      <c r="V89" s="536"/>
      <c r="W89" s="536"/>
      <c r="X89" s="536"/>
      <c r="Y89" s="536"/>
      <c r="Z89" s="536"/>
      <c r="AA89" s="536"/>
      <c r="AB89" s="536"/>
      <c r="AC89" s="536"/>
      <c r="AD89" s="340" t="s">
        <v>581</v>
      </c>
      <c r="AE89" s="341"/>
      <c r="AF89" s="341"/>
      <c r="AG89" s="474" t="s">
        <v>582</v>
      </c>
      <c r="AH89" s="475"/>
      <c r="AI89" s="475"/>
      <c r="AJ89" s="475"/>
      <c r="AK89" s="475"/>
      <c r="AL89" s="475"/>
      <c r="AM89" s="475"/>
      <c r="AN89" s="475"/>
      <c r="AO89" s="475"/>
      <c r="AP89" s="475"/>
      <c r="AQ89" s="475"/>
      <c r="AR89" s="475"/>
      <c r="AS89" s="475"/>
      <c r="AT89" s="475"/>
      <c r="AU89" s="475"/>
      <c r="AV89" s="475"/>
      <c r="AW89" s="475"/>
      <c r="AX89" s="476"/>
    </row>
    <row r="90" spans="1:50" ht="56.25" customHeight="1" x14ac:dyDescent="0.15">
      <c r="A90" s="371"/>
      <c r="B90" s="373"/>
      <c r="C90" s="176" t="s">
        <v>141</v>
      </c>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20" t="s">
        <v>581</v>
      </c>
      <c r="AE90" s="121"/>
      <c r="AF90" s="121"/>
      <c r="AG90" s="77" t="s">
        <v>631</v>
      </c>
      <c r="AH90" s="78"/>
      <c r="AI90" s="78"/>
      <c r="AJ90" s="78"/>
      <c r="AK90" s="78"/>
      <c r="AL90" s="78"/>
      <c r="AM90" s="78"/>
      <c r="AN90" s="78"/>
      <c r="AO90" s="78"/>
      <c r="AP90" s="78"/>
      <c r="AQ90" s="78"/>
      <c r="AR90" s="78"/>
      <c r="AS90" s="78"/>
      <c r="AT90" s="78"/>
      <c r="AU90" s="78"/>
      <c r="AV90" s="78"/>
      <c r="AW90" s="78"/>
      <c r="AX90" s="79"/>
    </row>
    <row r="91" spans="1:50" ht="29.25" customHeight="1" x14ac:dyDescent="0.15">
      <c r="A91" s="371"/>
      <c r="B91" s="373"/>
      <c r="C91" s="176" t="s">
        <v>36</v>
      </c>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20" t="s">
        <v>581</v>
      </c>
      <c r="AE91" s="121"/>
      <c r="AF91" s="121"/>
      <c r="AG91" s="77" t="s">
        <v>582</v>
      </c>
      <c r="AH91" s="78"/>
      <c r="AI91" s="78"/>
      <c r="AJ91" s="78"/>
      <c r="AK91" s="78"/>
      <c r="AL91" s="78"/>
      <c r="AM91" s="78"/>
      <c r="AN91" s="78"/>
      <c r="AO91" s="78"/>
      <c r="AP91" s="78"/>
      <c r="AQ91" s="78"/>
      <c r="AR91" s="78"/>
      <c r="AS91" s="78"/>
      <c r="AT91" s="78"/>
      <c r="AU91" s="78"/>
      <c r="AV91" s="78"/>
      <c r="AW91" s="78"/>
      <c r="AX91" s="79"/>
    </row>
    <row r="92" spans="1:50" ht="56.25" customHeight="1" x14ac:dyDescent="0.15">
      <c r="A92" s="371"/>
      <c r="B92" s="373"/>
      <c r="C92" s="176" t="s">
        <v>41</v>
      </c>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344"/>
      <c r="AD92" s="120" t="s">
        <v>581</v>
      </c>
      <c r="AE92" s="121"/>
      <c r="AF92" s="121"/>
      <c r="AG92" s="77" t="s">
        <v>632</v>
      </c>
      <c r="AH92" s="78"/>
      <c r="AI92" s="78"/>
      <c r="AJ92" s="78"/>
      <c r="AK92" s="78"/>
      <c r="AL92" s="78"/>
      <c r="AM92" s="78"/>
      <c r="AN92" s="78"/>
      <c r="AO92" s="78"/>
      <c r="AP92" s="78"/>
      <c r="AQ92" s="78"/>
      <c r="AR92" s="78"/>
      <c r="AS92" s="78"/>
      <c r="AT92" s="78"/>
      <c r="AU92" s="78"/>
      <c r="AV92" s="78"/>
      <c r="AW92" s="78"/>
      <c r="AX92" s="79"/>
    </row>
    <row r="93" spans="1:50" ht="56.25" customHeight="1" x14ac:dyDescent="0.15">
      <c r="A93" s="371"/>
      <c r="B93" s="373"/>
      <c r="C93" s="176" t="s">
        <v>223</v>
      </c>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344"/>
      <c r="AD93" s="511" t="s">
        <v>571</v>
      </c>
      <c r="AE93" s="512"/>
      <c r="AF93" s="512"/>
      <c r="AG93" s="532" t="s">
        <v>668</v>
      </c>
      <c r="AH93" s="533"/>
      <c r="AI93" s="533"/>
      <c r="AJ93" s="533"/>
      <c r="AK93" s="533"/>
      <c r="AL93" s="533"/>
      <c r="AM93" s="533"/>
      <c r="AN93" s="533"/>
      <c r="AO93" s="533"/>
      <c r="AP93" s="533"/>
      <c r="AQ93" s="533"/>
      <c r="AR93" s="533"/>
      <c r="AS93" s="533"/>
      <c r="AT93" s="533"/>
      <c r="AU93" s="533"/>
      <c r="AV93" s="533"/>
      <c r="AW93" s="533"/>
      <c r="AX93" s="534"/>
    </row>
    <row r="94" spans="1:50" ht="29.25" customHeight="1" x14ac:dyDescent="0.15">
      <c r="A94" s="371"/>
      <c r="B94" s="373"/>
      <c r="C94" s="695" t="s">
        <v>224</v>
      </c>
      <c r="D94" s="696"/>
      <c r="E94" s="696"/>
      <c r="F94" s="696"/>
      <c r="G94" s="696"/>
      <c r="H94" s="696"/>
      <c r="I94" s="696"/>
      <c r="J94" s="696"/>
      <c r="K94" s="696"/>
      <c r="L94" s="696"/>
      <c r="M94" s="696"/>
      <c r="N94" s="696"/>
      <c r="O94" s="696"/>
      <c r="P94" s="696"/>
      <c r="Q94" s="696"/>
      <c r="R94" s="696"/>
      <c r="S94" s="696"/>
      <c r="T94" s="696"/>
      <c r="U94" s="696"/>
      <c r="V94" s="696"/>
      <c r="W94" s="696"/>
      <c r="X94" s="696"/>
      <c r="Y94" s="696"/>
      <c r="Z94" s="696"/>
      <c r="AA94" s="696"/>
      <c r="AB94" s="696"/>
      <c r="AC94" s="697"/>
      <c r="AD94" s="120" t="s">
        <v>581</v>
      </c>
      <c r="AE94" s="121"/>
      <c r="AF94" s="401"/>
      <c r="AG94" s="77" t="s">
        <v>582</v>
      </c>
      <c r="AH94" s="78"/>
      <c r="AI94" s="78"/>
      <c r="AJ94" s="78"/>
      <c r="AK94" s="78"/>
      <c r="AL94" s="78"/>
      <c r="AM94" s="78"/>
      <c r="AN94" s="78"/>
      <c r="AO94" s="78"/>
      <c r="AP94" s="78"/>
      <c r="AQ94" s="78"/>
      <c r="AR94" s="78"/>
      <c r="AS94" s="78"/>
      <c r="AT94" s="78"/>
      <c r="AU94" s="78"/>
      <c r="AV94" s="78"/>
      <c r="AW94" s="78"/>
      <c r="AX94" s="79"/>
    </row>
    <row r="95" spans="1:50" ht="26.25" customHeight="1" x14ac:dyDescent="0.15">
      <c r="A95" s="374"/>
      <c r="B95" s="375"/>
      <c r="C95" s="376" t="s">
        <v>210</v>
      </c>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8"/>
      <c r="AD95" s="529" t="s">
        <v>571</v>
      </c>
      <c r="AE95" s="530"/>
      <c r="AF95" s="531"/>
      <c r="AG95" s="468" t="s">
        <v>669</v>
      </c>
      <c r="AH95" s="469"/>
      <c r="AI95" s="469"/>
      <c r="AJ95" s="469"/>
      <c r="AK95" s="469"/>
      <c r="AL95" s="469"/>
      <c r="AM95" s="469"/>
      <c r="AN95" s="469"/>
      <c r="AO95" s="469"/>
      <c r="AP95" s="469"/>
      <c r="AQ95" s="469"/>
      <c r="AR95" s="469"/>
      <c r="AS95" s="469"/>
      <c r="AT95" s="469"/>
      <c r="AU95" s="469"/>
      <c r="AV95" s="469"/>
      <c r="AW95" s="469"/>
      <c r="AX95" s="470"/>
    </row>
    <row r="96" spans="1:50" ht="73.5" customHeight="1" x14ac:dyDescent="0.15">
      <c r="A96" s="369" t="s">
        <v>38</v>
      </c>
      <c r="B96" s="513"/>
      <c r="C96" s="514" t="s">
        <v>211</v>
      </c>
      <c r="D96" s="515"/>
      <c r="E96" s="515"/>
      <c r="F96" s="515"/>
      <c r="G96" s="515"/>
      <c r="H96" s="515"/>
      <c r="I96" s="515"/>
      <c r="J96" s="515"/>
      <c r="K96" s="515"/>
      <c r="L96" s="515"/>
      <c r="M96" s="515"/>
      <c r="N96" s="515"/>
      <c r="O96" s="515"/>
      <c r="P96" s="515"/>
      <c r="Q96" s="515"/>
      <c r="R96" s="515"/>
      <c r="S96" s="515"/>
      <c r="T96" s="515"/>
      <c r="U96" s="515"/>
      <c r="V96" s="515"/>
      <c r="W96" s="515"/>
      <c r="X96" s="515"/>
      <c r="Y96" s="515"/>
      <c r="Z96" s="515"/>
      <c r="AA96" s="515"/>
      <c r="AB96" s="515"/>
      <c r="AC96" s="516"/>
      <c r="AD96" s="340" t="s">
        <v>571</v>
      </c>
      <c r="AE96" s="341"/>
      <c r="AF96" s="385"/>
      <c r="AG96" s="474" t="s">
        <v>613</v>
      </c>
      <c r="AH96" s="475"/>
      <c r="AI96" s="475"/>
      <c r="AJ96" s="475"/>
      <c r="AK96" s="475"/>
      <c r="AL96" s="475"/>
      <c r="AM96" s="475"/>
      <c r="AN96" s="475"/>
      <c r="AO96" s="475"/>
      <c r="AP96" s="475"/>
      <c r="AQ96" s="475"/>
      <c r="AR96" s="475"/>
      <c r="AS96" s="475"/>
      <c r="AT96" s="475"/>
      <c r="AU96" s="475"/>
      <c r="AV96" s="475"/>
      <c r="AW96" s="475"/>
      <c r="AX96" s="476"/>
    </row>
    <row r="97" spans="1:50" ht="27" customHeight="1" x14ac:dyDescent="0.15">
      <c r="A97" s="371"/>
      <c r="B97" s="373"/>
      <c r="C97" s="352" t="s">
        <v>43</v>
      </c>
      <c r="D97" s="353"/>
      <c r="E97" s="353"/>
      <c r="F97" s="353"/>
      <c r="G97" s="353"/>
      <c r="H97" s="353"/>
      <c r="I97" s="353"/>
      <c r="J97" s="353"/>
      <c r="K97" s="353"/>
      <c r="L97" s="353"/>
      <c r="M97" s="353"/>
      <c r="N97" s="353"/>
      <c r="O97" s="353"/>
      <c r="P97" s="353"/>
      <c r="Q97" s="353"/>
      <c r="R97" s="353"/>
      <c r="S97" s="353"/>
      <c r="T97" s="353"/>
      <c r="U97" s="353"/>
      <c r="V97" s="353"/>
      <c r="W97" s="353"/>
      <c r="X97" s="353"/>
      <c r="Y97" s="353"/>
      <c r="Z97" s="353"/>
      <c r="AA97" s="353"/>
      <c r="AB97" s="353"/>
      <c r="AC97" s="354"/>
      <c r="AD97" s="358" t="s">
        <v>581</v>
      </c>
      <c r="AE97" s="359"/>
      <c r="AF97" s="359"/>
      <c r="AG97" s="77" t="s">
        <v>582</v>
      </c>
      <c r="AH97" s="78"/>
      <c r="AI97" s="78"/>
      <c r="AJ97" s="78"/>
      <c r="AK97" s="78"/>
      <c r="AL97" s="78"/>
      <c r="AM97" s="78"/>
      <c r="AN97" s="78"/>
      <c r="AO97" s="78"/>
      <c r="AP97" s="78"/>
      <c r="AQ97" s="78"/>
      <c r="AR97" s="78"/>
      <c r="AS97" s="78"/>
      <c r="AT97" s="78"/>
      <c r="AU97" s="78"/>
      <c r="AV97" s="78"/>
      <c r="AW97" s="78"/>
      <c r="AX97" s="79"/>
    </row>
    <row r="98" spans="1:50" ht="78.75" customHeight="1" x14ac:dyDescent="0.15">
      <c r="A98" s="371"/>
      <c r="B98" s="373"/>
      <c r="C98" s="176" t="s">
        <v>178</v>
      </c>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20" t="s">
        <v>571</v>
      </c>
      <c r="AE98" s="121"/>
      <c r="AF98" s="121"/>
      <c r="AG98" s="77" t="s">
        <v>690</v>
      </c>
      <c r="AH98" s="78"/>
      <c r="AI98" s="78"/>
      <c r="AJ98" s="78"/>
      <c r="AK98" s="78"/>
      <c r="AL98" s="78"/>
      <c r="AM98" s="78"/>
      <c r="AN98" s="78"/>
      <c r="AO98" s="78"/>
      <c r="AP98" s="78"/>
      <c r="AQ98" s="78"/>
      <c r="AR98" s="78"/>
      <c r="AS98" s="78"/>
      <c r="AT98" s="78"/>
      <c r="AU98" s="78"/>
      <c r="AV98" s="78"/>
      <c r="AW98" s="78"/>
      <c r="AX98" s="79"/>
    </row>
    <row r="99" spans="1:50" ht="27" customHeight="1" x14ac:dyDescent="0.15">
      <c r="A99" s="374"/>
      <c r="B99" s="375"/>
      <c r="C99" s="176" t="s">
        <v>42</v>
      </c>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20" t="s">
        <v>581</v>
      </c>
      <c r="AE99" s="121"/>
      <c r="AF99" s="121"/>
      <c r="AG99" s="342" t="s">
        <v>582</v>
      </c>
      <c r="AH99" s="233"/>
      <c r="AI99" s="233"/>
      <c r="AJ99" s="233"/>
      <c r="AK99" s="233"/>
      <c r="AL99" s="233"/>
      <c r="AM99" s="233"/>
      <c r="AN99" s="233"/>
      <c r="AO99" s="233"/>
      <c r="AP99" s="233"/>
      <c r="AQ99" s="233"/>
      <c r="AR99" s="233"/>
      <c r="AS99" s="233"/>
      <c r="AT99" s="233"/>
      <c r="AU99" s="233"/>
      <c r="AV99" s="233"/>
      <c r="AW99" s="233"/>
      <c r="AX99" s="343"/>
    </row>
    <row r="100" spans="1:50" ht="42" customHeight="1" x14ac:dyDescent="0.15">
      <c r="A100" s="505" t="s">
        <v>56</v>
      </c>
      <c r="B100" s="506"/>
      <c r="C100" s="355" t="s">
        <v>142</v>
      </c>
      <c r="D100" s="356"/>
      <c r="E100" s="356"/>
      <c r="F100" s="356"/>
      <c r="G100" s="356"/>
      <c r="H100" s="356"/>
      <c r="I100" s="356"/>
      <c r="J100" s="356"/>
      <c r="K100" s="356"/>
      <c r="L100" s="356"/>
      <c r="M100" s="356"/>
      <c r="N100" s="356"/>
      <c r="O100" s="356"/>
      <c r="P100" s="356"/>
      <c r="Q100" s="356"/>
      <c r="R100" s="356"/>
      <c r="S100" s="356"/>
      <c r="T100" s="356"/>
      <c r="U100" s="356"/>
      <c r="V100" s="356"/>
      <c r="W100" s="356"/>
      <c r="X100" s="356"/>
      <c r="Y100" s="356"/>
      <c r="Z100" s="356"/>
      <c r="AA100" s="356"/>
      <c r="AB100" s="356"/>
      <c r="AC100" s="357"/>
      <c r="AD100" s="340"/>
      <c r="AE100" s="341"/>
      <c r="AF100" s="341"/>
      <c r="AG100" s="348"/>
      <c r="AH100" s="231"/>
      <c r="AI100" s="231"/>
      <c r="AJ100" s="231"/>
      <c r="AK100" s="231"/>
      <c r="AL100" s="231"/>
      <c r="AM100" s="231"/>
      <c r="AN100" s="231"/>
      <c r="AO100" s="231"/>
      <c r="AP100" s="231"/>
      <c r="AQ100" s="231"/>
      <c r="AR100" s="231"/>
      <c r="AS100" s="231"/>
      <c r="AT100" s="231"/>
      <c r="AU100" s="231"/>
      <c r="AV100" s="231"/>
      <c r="AW100" s="231"/>
      <c r="AX100" s="349"/>
    </row>
    <row r="101" spans="1:50" ht="24" customHeight="1" x14ac:dyDescent="0.15">
      <c r="A101" s="507"/>
      <c r="B101" s="508"/>
      <c r="C101" s="97" t="s">
        <v>218</v>
      </c>
      <c r="D101" s="95"/>
      <c r="E101" s="95"/>
      <c r="F101" s="98"/>
      <c r="G101" s="94" t="s">
        <v>219</v>
      </c>
      <c r="H101" s="95"/>
      <c r="I101" s="95"/>
      <c r="J101" s="95"/>
      <c r="K101" s="95"/>
      <c r="L101" s="95"/>
      <c r="M101" s="95"/>
      <c r="N101" s="94" t="s">
        <v>221</v>
      </c>
      <c r="O101" s="95"/>
      <c r="P101" s="95"/>
      <c r="Q101" s="95"/>
      <c r="R101" s="95"/>
      <c r="S101" s="95"/>
      <c r="T101" s="95"/>
      <c r="U101" s="95"/>
      <c r="V101" s="95"/>
      <c r="W101" s="95"/>
      <c r="X101" s="95"/>
      <c r="Y101" s="95"/>
      <c r="Z101" s="95"/>
      <c r="AA101" s="95"/>
      <c r="AB101" s="95"/>
      <c r="AC101" s="95"/>
      <c r="AD101" s="95"/>
      <c r="AE101" s="95"/>
      <c r="AF101" s="96"/>
      <c r="AG101" s="350"/>
      <c r="AH101" s="330"/>
      <c r="AI101" s="330"/>
      <c r="AJ101" s="330"/>
      <c r="AK101" s="330"/>
      <c r="AL101" s="330"/>
      <c r="AM101" s="330"/>
      <c r="AN101" s="330"/>
      <c r="AO101" s="330"/>
      <c r="AP101" s="330"/>
      <c r="AQ101" s="330"/>
      <c r="AR101" s="330"/>
      <c r="AS101" s="330"/>
      <c r="AT101" s="330"/>
      <c r="AU101" s="330"/>
      <c r="AV101" s="330"/>
      <c r="AW101" s="330"/>
      <c r="AX101" s="351"/>
    </row>
    <row r="102" spans="1:50" ht="24" customHeight="1" x14ac:dyDescent="0.15">
      <c r="A102" s="507"/>
      <c r="B102" s="508"/>
      <c r="C102" s="91"/>
      <c r="D102" s="92"/>
      <c r="E102" s="92"/>
      <c r="F102" s="93"/>
      <c r="G102" s="85"/>
      <c r="H102" s="86"/>
      <c r="I102" s="55" t="str">
        <f>IF(OR(G102="　", G102=""), "", "-")</f>
        <v/>
      </c>
      <c r="J102" s="89"/>
      <c r="K102" s="89"/>
      <c r="L102" s="55" t="str">
        <f>IF(M102="","","-")</f>
        <v/>
      </c>
      <c r="M102" s="56"/>
      <c r="N102" s="99"/>
      <c r="O102" s="100"/>
      <c r="P102" s="100"/>
      <c r="Q102" s="100"/>
      <c r="R102" s="100"/>
      <c r="S102" s="100"/>
      <c r="T102" s="100"/>
      <c r="U102" s="100"/>
      <c r="V102" s="100"/>
      <c r="W102" s="100"/>
      <c r="X102" s="100"/>
      <c r="Y102" s="100"/>
      <c r="Z102" s="100"/>
      <c r="AA102" s="100"/>
      <c r="AB102" s="100"/>
      <c r="AC102" s="100"/>
      <c r="AD102" s="100"/>
      <c r="AE102" s="100"/>
      <c r="AF102" s="101"/>
      <c r="AG102" s="350"/>
      <c r="AH102" s="330"/>
      <c r="AI102" s="330"/>
      <c r="AJ102" s="330"/>
      <c r="AK102" s="330"/>
      <c r="AL102" s="330"/>
      <c r="AM102" s="330"/>
      <c r="AN102" s="330"/>
      <c r="AO102" s="330"/>
      <c r="AP102" s="330"/>
      <c r="AQ102" s="330"/>
      <c r="AR102" s="330"/>
      <c r="AS102" s="330"/>
      <c r="AT102" s="330"/>
      <c r="AU102" s="330"/>
      <c r="AV102" s="330"/>
      <c r="AW102" s="330"/>
      <c r="AX102" s="351"/>
    </row>
    <row r="103" spans="1:50" ht="24" customHeight="1" x14ac:dyDescent="0.15">
      <c r="A103" s="507"/>
      <c r="B103" s="508"/>
      <c r="C103" s="91"/>
      <c r="D103" s="92"/>
      <c r="E103" s="92"/>
      <c r="F103" s="93"/>
      <c r="G103" s="85"/>
      <c r="H103" s="86"/>
      <c r="I103" s="55" t="str">
        <f t="shared" ref="I103:I106" si="4">IF(OR(G103="　", G103=""), "", "-")</f>
        <v/>
      </c>
      <c r="J103" s="89"/>
      <c r="K103" s="89"/>
      <c r="L103" s="55" t="str">
        <f t="shared" ref="L103:L106" si="5">IF(M103="","","-")</f>
        <v/>
      </c>
      <c r="M103" s="56"/>
      <c r="N103" s="99"/>
      <c r="O103" s="100"/>
      <c r="P103" s="100"/>
      <c r="Q103" s="100"/>
      <c r="R103" s="100"/>
      <c r="S103" s="100"/>
      <c r="T103" s="100"/>
      <c r="U103" s="100"/>
      <c r="V103" s="100"/>
      <c r="W103" s="100"/>
      <c r="X103" s="100"/>
      <c r="Y103" s="100"/>
      <c r="Z103" s="100"/>
      <c r="AA103" s="100"/>
      <c r="AB103" s="100"/>
      <c r="AC103" s="100"/>
      <c r="AD103" s="100"/>
      <c r="AE103" s="100"/>
      <c r="AF103" s="101"/>
      <c r="AG103" s="350"/>
      <c r="AH103" s="330"/>
      <c r="AI103" s="330"/>
      <c r="AJ103" s="330"/>
      <c r="AK103" s="330"/>
      <c r="AL103" s="330"/>
      <c r="AM103" s="330"/>
      <c r="AN103" s="330"/>
      <c r="AO103" s="330"/>
      <c r="AP103" s="330"/>
      <c r="AQ103" s="330"/>
      <c r="AR103" s="330"/>
      <c r="AS103" s="330"/>
      <c r="AT103" s="330"/>
      <c r="AU103" s="330"/>
      <c r="AV103" s="330"/>
      <c r="AW103" s="330"/>
      <c r="AX103" s="351"/>
    </row>
    <row r="104" spans="1:50" ht="24" customHeight="1" x14ac:dyDescent="0.15">
      <c r="A104" s="507"/>
      <c r="B104" s="508"/>
      <c r="C104" s="91"/>
      <c r="D104" s="92"/>
      <c r="E104" s="92"/>
      <c r="F104" s="93"/>
      <c r="G104" s="85"/>
      <c r="H104" s="86"/>
      <c r="I104" s="55" t="str">
        <f t="shared" si="4"/>
        <v/>
      </c>
      <c r="J104" s="89"/>
      <c r="K104" s="89"/>
      <c r="L104" s="55" t="str">
        <f t="shared" si="5"/>
        <v/>
      </c>
      <c r="M104" s="56"/>
      <c r="N104" s="99"/>
      <c r="O104" s="100"/>
      <c r="P104" s="100"/>
      <c r="Q104" s="100"/>
      <c r="R104" s="100"/>
      <c r="S104" s="100"/>
      <c r="T104" s="100"/>
      <c r="U104" s="100"/>
      <c r="V104" s="100"/>
      <c r="W104" s="100"/>
      <c r="X104" s="100"/>
      <c r="Y104" s="100"/>
      <c r="Z104" s="100"/>
      <c r="AA104" s="100"/>
      <c r="AB104" s="100"/>
      <c r="AC104" s="100"/>
      <c r="AD104" s="100"/>
      <c r="AE104" s="100"/>
      <c r="AF104" s="101"/>
      <c r="AG104" s="350"/>
      <c r="AH104" s="330"/>
      <c r="AI104" s="330"/>
      <c r="AJ104" s="330"/>
      <c r="AK104" s="330"/>
      <c r="AL104" s="330"/>
      <c r="AM104" s="330"/>
      <c r="AN104" s="330"/>
      <c r="AO104" s="330"/>
      <c r="AP104" s="330"/>
      <c r="AQ104" s="330"/>
      <c r="AR104" s="330"/>
      <c r="AS104" s="330"/>
      <c r="AT104" s="330"/>
      <c r="AU104" s="330"/>
      <c r="AV104" s="330"/>
      <c r="AW104" s="330"/>
      <c r="AX104" s="351"/>
    </row>
    <row r="105" spans="1:50" ht="24" customHeight="1" x14ac:dyDescent="0.15">
      <c r="A105" s="507"/>
      <c r="B105" s="508"/>
      <c r="C105" s="91"/>
      <c r="D105" s="92"/>
      <c r="E105" s="92"/>
      <c r="F105" s="93"/>
      <c r="G105" s="85"/>
      <c r="H105" s="86"/>
      <c r="I105" s="55" t="str">
        <f t="shared" si="4"/>
        <v/>
      </c>
      <c r="J105" s="89"/>
      <c r="K105" s="89"/>
      <c r="L105" s="55" t="str">
        <f t="shared" si="5"/>
        <v/>
      </c>
      <c r="M105" s="56"/>
      <c r="N105" s="99"/>
      <c r="O105" s="100"/>
      <c r="P105" s="100"/>
      <c r="Q105" s="100"/>
      <c r="R105" s="100"/>
      <c r="S105" s="100"/>
      <c r="T105" s="100"/>
      <c r="U105" s="100"/>
      <c r="V105" s="100"/>
      <c r="W105" s="100"/>
      <c r="X105" s="100"/>
      <c r="Y105" s="100"/>
      <c r="Z105" s="100"/>
      <c r="AA105" s="100"/>
      <c r="AB105" s="100"/>
      <c r="AC105" s="100"/>
      <c r="AD105" s="100"/>
      <c r="AE105" s="100"/>
      <c r="AF105" s="101"/>
      <c r="AG105" s="350"/>
      <c r="AH105" s="330"/>
      <c r="AI105" s="330"/>
      <c r="AJ105" s="330"/>
      <c r="AK105" s="330"/>
      <c r="AL105" s="330"/>
      <c r="AM105" s="330"/>
      <c r="AN105" s="330"/>
      <c r="AO105" s="330"/>
      <c r="AP105" s="330"/>
      <c r="AQ105" s="330"/>
      <c r="AR105" s="330"/>
      <c r="AS105" s="330"/>
      <c r="AT105" s="330"/>
      <c r="AU105" s="330"/>
      <c r="AV105" s="330"/>
      <c r="AW105" s="330"/>
      <c r="AX105" s="351"/>
    </row>
    <row r="106" spans="1:50" ht="24" customHeight="1" x14ac:dyDescent="0.15">
      <c r="A106" s="509"/>
      <c r="B106" s="510"/>
      <c r="C106" s="91"/>
      <c r="D106" s="92"/>
      <c r="E106" s="92"/>
      <c r="F106" s="93"/>
      <c r="G106" s="87"/>
      <c r="H106" s="88"/>
      <c r="I106" s="57" t="str">
        <f t="shared" si="4"/>
        <v/>
      </c>
      <c r="J106" s="90"/>
      <c r="K106" s="90"/>
      <c r="L106" s="57" t="str">
        <f t="shared" si="5"/>
        <v/>
      </c>
      <c r="M106" s="58"/>
      <c r="N106" s="80"/>
      <c r="O106" s="81"/>
      <c r="P106" s="81"/>
      <c r="Q106" s="81"/>
      <c r="R106" s="81"/>
      <c r="S106" s="81"/>
      <c r="T106" s="81"/>
      <c r="U106" s="81"/>
      <c r="V106" s="81"/>
      <c r="W106" s="81"/>
      <c r="X106" s="81"/>
      <c r="Y106" s="81"/>
      <c r="Z106" s="81"/>
      <c r="AA106" s="81"/>
      <c r="AB106" s="81"/>
      <c r="AC106" s="81"/>
      <c r="AD106" s="81"/>
      <c r="AE106" s="81"/>
      <c r="AF106" s="82"/>
      <c r="AG106" s="342"/>
      <c r="AH106" s="233"/>
      <c r="AI106" s="233"/>
      <c r="AJ106" s="233"/>
      <c r="AK106" s="233"/>
      <c r="AL106" s="233"/>
      <c r="AM106" s="233"/>
      <c r="AN106" s="233"/>
      <c r="AO106" s="233"/>
      <c r="AP106" s="233"/>
      <c r="AQ106" s="233"/>
      <c r="AR106" s="233"/>
      <c r="AS106" s="233"/>
      <c r="AT106" s="233"/>
      <c r="AU106" s="233"/>
      <c r="AV106" s="233"/>
      <c r="AW106" s="233"/>
      <c r="AX106" s="343"/>
    </row>
    <row r="107" spans="1:50" ht="31.5" customHeight="1" x14ac:dyDescent="0.15">
      <c r="A107" s="369" t="s">
        <v>46</v>
      </c>
      <c r="B107" s="526"/>
      <c r="C107" s="558" t="s">
        <v>51</v>
      </c>
      <c r="D107" s="569"/>
      <c r="E107" s="569"/>
      <c r="F107" s="570"/>
      <c r="G107" s="326" t="s">
        <v>670</v>
      </c>
      <c r="H107" s="326"/>
      <c r="I107" s="326"/>
      <c r="J107" s="326"/>
      <c r="K107" s="326"/>
      <c r="L107" s="326"/>
      <c r="M107" s="326"/>
      <c r="N107" s="326"/>
      <c r="O107" s="326"/>
      <c r="P107" s="326"/>
      <c r="Q107" s="326"/>
      <c r="R107" s="326"/>
      <c r="S107" s="326"/>
      <c r="T107" s="326"/>
      <c r="U107" s="326"/>
      <c r="V107" s="326"/>
      <c r="W107" s="326"/>
      <c r="X107" s="326"/>
      <c r="Y107" s="326"/>
      <c r="Z107" s="326"/>
      <c r="AA107" s="326"/>
      <c r="AB107" s="326"/>
      <c r="AC107" s="326"/>
      <c r="AD107" s="326"/>
      <c r="AE107" s="326"/>
      <c r="AF107" s="326"/>
      <c r="AG107" s="326"/>
      <c r="AH107" s="326"/>
      <c r="AI107" s="326"/>
      <c r="AJ107" s="326"/>
      <c r="AK107" s="326"/>
      <c r="AL107" s="326"/>
      <c r="AM107" s="326"/>
      <c r="AN107" s="326"/>
      <c r="AO107" s="326"/>
      <c r="AP107" s="326"/>
      <c r="AQ107" s="326"/>
      <c r="AR107" s="326"/>
      <c r="AS107" s="326"/>
      <c r="AT107" s="326"/>
      <c r="AU107" s="326"/>
      <c r="AV107" s="326"/>
      <c r="AW107" s="326"/>
      <c r="AX107" s="327"/>
    </row>
    <row r="108" spans="1:50" ht="31.5" customHeight="1" thickBot="1" x14ac:dyDescent="0.2">
      <c r="A108" s="527"/>
      <c r="B108" s="528"/>
      <c r="C108" s="480" t="s">
        <v>55</v>
      </c>
      <c r="D108" s="481"/>
      <c r="E108" s="481"/>
      <c r="F108" s="482"/>
      <c r="G108" s="324" t="s">
        <v>633</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5"/>
    </row>
    <row r="109" spans="1:50" ht="27.75" customHeight="1" x14ac:dyDescent="0.15">
      <c r="A109" s="477" t="s">
        <v>31</v>
      </c>
      <c r="B109" s="478"/>
      <c r="C109" s="478"/>
      <c r="D109" s="478"/>
      <c r="E109" s="478"/>
      <c r="F109" s="478"/>
      <c r="G109" s="478"/>
      <c r="H109" s="478"/>
      <c r="I109" s="478"/>
      <c r="J109" s="478"/>
      <c r="K109" s="478"/>
      <c r="L109" s="478"/>
      <c r="M109" s="478"/>
      <c r="N109" s="478"/>
      <c r="O109" s="478"/>
      <c r="P109" s="478"/>
      <c r="Q109" s="478"/>
      <c r="R109" s="478"/>
      <c r="S109" s="478"/>
      <c r="T109" s="478"/>
      <c r="U109" s="478"/>
      <c r="V109" s="478"/>
      <c r="W109" s="478"/>
      <c r="X109" s="478"/>
      <c r="Y109" s="478"/>
      <c r="Z109" s="478"/>
      <c r="AA109" s="478"/>
      <c r="AB109" s="478"/>
      <c r="AC109" s="478"/>
      <c r="AD109" s="478"/>
      <c r="AE109" s="478"/>
      <c r="AF109" s="478"/>
      <c r="AG109" s="478"/>
      <c r="AH109" s="478"/>
      <c r="AI109" s="478"/>
      <c r="AJ109" s="478"/>
      <c r="AK109" s="478"/>
      <c r="AL109" s="478"/>
      <c r="AM109" s="478"/>
      <c r="AN109" s="478"/>
      <c r="AO109" s="478"/>
      <c r="AP109" s="478"/>
      <c r="AQ109" s="478"/>
      <c r="AR109" s="478"/>
      <c r="AS109" s="478"/>
      <c r="AT109" s="478"/>
      <c r="AU109" s="478"/>
      <c r="AV109" s="478"/>
      <c r="AW109" s="478"/>
      <c r="AX109" s="479"/>
    </row>
    <row r="110" spans="1:50" ht="87" customHeight="1" thickBot="1" x14ac:dyDescent="0.2">
      <c r="A110" s="363" t="s">
        <v>686</v>
      </c>
      <c r="B110" s="364"/>
      <c r="C110" s="364"/>
      <c r="D110" s="364"/>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c r="AV110" s="364"/>
      <c r="AW110" s="364"/>
      <c r="AX110" s="365"/>
    </row>
    <row r="111" spans="1:50" ht="27.75" customHeight="1" x14ac:dyDescent="0.15">
      <c r="A111" s="471" t="s">
        <v>32</v>
      </c>
      <c r="B111" s="472"/>
      <c r="C111" s="472"/>
      <c r="D111" s="472"/>
      <c r="E111" s="472"/>
      <c r="F111" s="472"/>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472"/>
      <c r="AK111" s="472"/>
      <c r="AL111" s="472"/>
      <c r="AM111" s="472"/>
      <c r="AN111" s="472"/>
      <c r="AO111" s="472"/>
      <c r="AP111" s="472"/>
      <c r="AQ111" s="472"/>
      <c r="AR111" s="472"/>
      <c r="AS111" s="472"/>
      <c r="AT111" s="472"/>
      <c r="AU111" s="472"/>
      <c r="AV111" s="472"/>
      <c r="AW111" s="472"/>
      <c r="AX111" s="473"/>
    </row>
    <row r="112" spans="1:50" ht="66.75" customHeight="1" thickBot="1" x14ac:dyDescent="0.2">
      <c r="A112" s="402" t="s">
        <v>136</v>
      </c>
      <c r="B112" s="403"/>
      <c r="C112" s="403"/>
      <c r="D112" s="403"/>
      <c r="E112" s="404"/>
      <c r="F112" s="459" t="s">
        <v>687</v>
      </c>
      <c r="G112" s="460"/>
      <c r="H112" s="460"/>
      <c r="I112" s="460"/>
      <c r="J112" s="460"/>
      <c r="K112" s="460"/>
      <c r="L112" s="460"/>
      <c r="M112" s="460"/>
      <c r="N112" s="460"/>
      <c r="O112" s="460"/>
      <c r="P112" s="460"/>
      <c r="Q112" s="460"/>
      <c r="R112" s="460"/>
      <c r="S112" s="460"/>
      <c r="T112" s="460"/>
      <c r="U112" s="460"/>
      <c r="V112" s="460"/>
      <c r="W112" s="460"/>
      <c r="X112" s="460"/>
      <c r="Y112" s="460"/>
      <c r="Z112" s="460"/>
      <c r="AA112" s="460"/>
      <c r="AB112" s="460"/>
      <c r="AC112" s="460"/>
      <c r="AD112" s="460"/>
      <c r="AE112" s="460"/>
      <c r="AF112" s="460"/>
      <c r="AG112" s="460"/>
      <c r="AH112" s="460"/>
      <c r="AI112" s="460"/>
      <c r="AJ112" s="460"/>
      <c r="AK112" s="460"/>
      <c r="AL112" s="460"/>
      <c r="AM112" s="460"/>
      <c r="AN112" s="460"/>
      <c r="AO112" s="460"/>
      <c r="AP112" s="460"/>
      <c r="AQ112" s="460"/>
      <c r="AR112" s="460"/>
      <c r="AS112" s="460"/>
      <c r="AT112" s="460"/>
      <c r="AU112" s="460"/>
      <c r="AV112" s="460"/>
      <c r="AW112" s="460"/>
      <c r="AX112" s="461"/>
    </row>
    <row r="113" spans="1:51" ht="27.75" customHeight="1" x14ac:dyDescent="0.15">
      <c r="A113" s="471" t="s">
        <v>44</v>
      </c>
      <c r="B113" s="472"/>
      <c r="C113" s="472"/>
      <c r="D113" s="472"/>
      <c r="E113" s="472"/>
      <c r="F113" s="472"/>
      <c r="G113" s="472"/>
      <c r="H113" s="472"/>
      <c r="I113" s="472"/>
      <c r="J113" s="472"/>
      <c r="K113" s="472"/>
      <c r="L113" s="472"/>
      <c r="M113" s="472"/>
      <c r="N113" s="472"/>
      <c r="O113" s="472"/>
      <c r="P113" s="472"/>
      <c r="Q113" s="472"/>
      <c r="R113" s="472"/>
      <c r="S113" s="472"/>
      <c r="T113" s="472"/>
      <c r="U113" s="472"/>
      <c r="V113" s="472"/>
      <c r="W113" s="472"/>
      <c r="X113" s="472"/>
      <c r="Y113" s="472"/>
      <c r="Z113" s="472"/>
      <c r="AA113" s="472"/>
      <c r="AB113" s="472"/>
      <c r="AC113" s="472"/>
      <c r="AD113" s="472"/>
      <c r="AE113" s="472"/>
      <c r="AF113" s="472"/>
      <c r="AG113" s="472"/>
      <c r="AH113" s="472"/>
      <c r="AI113" s="472"/>
      <c r="AJ113" s="472"/>
      <c r="AK113" s="472"/>
      <c r="AL113" s="472"/>
      <c r="AM113" s="472"/>
      <c r="AN113" s="472"/>
      <c r="AO113" s="472"/>
      <c r="AP113" s="472"/>
      <c r="AQ113" s="472"/>
      <c r="AR113" s="472"/>
      <c r="AS113" s="472"/>
      <c r="AT113" s="472"/>
      <c r="AU113" s="472"/>
      <c r="AV113" s="472"/>
      <c r="AW113" s="472"/>
      <c r="AX113" s="473"/>
    </row>
    <row r="114" spans="1:51" ht="66.75" customHeight="1" thickBot="1" x14ac:dyDescent="0.2">
      <c r="A114" s="402" t="s">
        <v>136</v>
      </c>
      <c r="B114" s="403"/>
      <c r="C114" s="403"/>
      <c r="D114" s="403"/>
      <c r="E114" s="404"/>
      <c r="F114" s="366" t="s">
        <v>689</v>
      </c>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c r="AI114" s="367"/>
      <c r="AJ114" s="367"/>
      <c r="AK114" s="367"/>
      <c r="AL114" s="367"/>
      <c r="AM114" s="367"/>
      <c r="AN114" s="367"/>
      <c r="AO114" s="367"/>
      <c r="AP114" s="367"/>
      <c r="AQ114" s="367"/>
      <c r="AR114" s="367"/>
      <c r="AS114" s="367"/>
      <c r="AT114" s="367"/>
      <c r="AU114" s="367"/>
      <c r="AV114" s="367"/>
      <c r="AW114" s="367"/>
      <c r="AX114" s="368"/>
    </row>
    <row r="115" spans="1:51" ht="27.75" customHeight="1" x14ac:dyDescent="0.15">
      <c r="A115" s="483" t="s">
        <v>33</v>
      </c>
      <c r="B115" s="484"/>
      <c r="C115" s="484"/>
      <c r="D115" s="484"/>
      <c r="E115" s="484"/>
      <c r="F115" s="484"/>
      <c r="G115" s="484"/>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4"/>
      <c r="AK115" s="484"/>
      <c r="AL115" s="484"/>
      <c r="AM115" s="484"/>
      <c r="AN115" s="484"/>
      <c r="AO115" s="484"/>
      <c r="AP115" s="484"/>
      <c r="AQ115" s="484"/>
      <c r="AR115" s="484"/>
      <c r="AS115" s="484"/>
      <c r="AT115" s="484"/>
      <c r="AU115" s="484"/>
      <c r="AV115" s="484"/>
      <c r="AW115" s="484"/>
      <c r="AX115" s="485"/>
    </row>
    <row r="116" spans="1:51" ht="66.75" customHeight="1" thickBot="1" x14ac:dyDescent="0.2">
      <c r="A116" s="519"/>
      <c r="B116" s="520"/>
      <c r="C116" s="520"/>
      <c r="D116" s="520"/>
      <c r="E116" s="520"/>
      <c r="F116" s="520"/>
      <c r="G116" s="520"/>
      <c r="H116" s="520"/>
      <c r="I116" s="520"/>
      <c r="J116" s="520"/>
      <c r="K116" s="520"/>
      <c r="L116" s="520"/>
      <c r="M116" s="520"/>
      <c r="N116" s="520"/>
      <c r="O116" s="520"/>
      <c r="P116" s="520"/>
      <c r="Q116" s="520"/>
      <c r="R116" s="520"/>
      <c r="S116" s="520"/>
      <c r="T116" s="520"/>
      <c r="U116" s="520"/>
      <c r="V116" s="520"/>
      <c r="W116" s="520"/>
      <c r="X116" s="520"/>
      <c r="Y116" s="520"/>
      <c r="Z116" s="520"/>
      <c r="AA116" s="520"/>
      <c r="AB116" s="520"/>
      <c r="AC116" s="520"/>
      <c r="AD116" s="520"/>
      <c r="AE116" s="520"/>
      <c r="AF116" s="520"/>
      <c r="AG116" s="520"/>
      <c r="AH116" s="520"/>
      <c r="AI116" s="520"/>
      <c r="AJ116" s="520"/>
      <c r="AK116" s="520"/>
      <c r="AL116" s="520"/>
      <c r="AM116" s="520"/>
      <c r="AN116" s="520"/>
      <c r="AO116" s="520"/>
      <c r="AP116" s="520"/>
      <c r="AQ116" s="520"/>
      <c r="AR116" s="520"/>
      <c r="AS116" s="520"/>
      <c r="AT116" s="520"/>
      <c r="AU116" s="520"/>
      <c r="AV116" s="520"/>
      <c r="AW116" s="520"/>
      <c r="AX116" s="521"/>
    </row>
    <row r="117" spans="1:51" ht="27.75" customHeight="1" x14ac:dyDescent="0.15">
      <c r="A117" s="379" t="s">
        <v>227</v>
      </c>
      <c r="B117" s="380"/>
      <c r="C117" s="380"/>
      <c r="D117" s="380"/>
      <c r="E117" s="380"/>
      <c r="F117" s="380"/>
      <c r="G117" s="380"/>
      <c r="H117" s="380"/>
      <c r="I117" s="380"/>
      <c r="J117" s="380"/>
      <c r="K117" s="380"/>
      <c r="L117" s="380"/>
      <c r="M117" s="380"/>
      <c r="N117" s="380"/>
      <c r="O117" s="380"/>
      <c r="P117" s="380"/>
      <c r="Q117" s="380"/>
      <c r="R117" s="380"/>
      <c r="S117" s="380"/>
      <c r="T117" s="380"/>
      <c r="U117" s="380"/>
      <c r="V117" s="380"/>
      <c r="W117" s="380"/>
      <c r="X117" s="380"/>
      <c r="Y117" s="380"/>
      <c r="Z117" s="380"/>
      <c r="AA117" s="380"/>
      <c r="AB117" s="380"/>
      <c r="AC117" s="380"/>
      <c r="AD117" s="380"/>
      <c r="AE117" s="380"/>
      <c r="AF117" s="380"/>
      <c r="AG117" s="380"/>
      <c r="AH117" s="380"/>
      <c r="AI117" s="380"/>
      <c r="AJ117" s="380"/>
      <c r="AK117" s="380"/>
      <c r="AL117" s="380"/>
      <c r="AM117" s="380"/>
      <c r="AN117" s="380"/>
      <c r="AO117" s="380"/>
      <c r="AP117" s="380"/>
      <c r="AQ117" s="380"/>
      <c r="AR117" s="380"/>
      <c r="AS117" s="380"/>
      <c r="AT117" s="380"/>
      <c r="AU117" s="380"/>
      <c r="AV117" s="380"/>
      <c r="AW117" s="380"/>
      <c r="AX117" s="381"/>
      <c r="AY117" s="10"/>
    </row>
    <row r="118" spans="1:51" ht="27" customHeight="1" x14ac:dyDescent="0.15">
      <c r="A118" s="738" t="s">
        <v>528</v>
      </c>
      <c r="B118" s="739"/>
      <c r="C118" s="739"/>
      <c r="D118" s="740"/>
      <c r="E118" s="702" t="s">
        <v>634</v>
      </c>
      <c r="F118" s="703"/>
      <c r="G118" s="703"/>
      <c r="H118" s="703"/>
      <c r="I118" s="703"/>
      <c r="J118" s="703"/>
      <c r="K118" s="703"/>
      <c r="L118" s="703"/>
      <c r="M118" s="703"/>
      <c r="N118" s="703"/>
      <c r="O118" s="703"/>
      <c r="P118" s="705"/>
      <c r="Q118" s="702"/>
      <c r="R118" s="703"/>
      <c r="S118" s="703"/>
      <c r="T118" s="703"/>
      <c r="U118" s="703"/>
      <c r="V118" s="703"/>
      <c r="W118" s="703"/>
      <c r="X118" s="703"/>
      <c r="Y118" s="703"/>
      <c r="Z118" s="703"/>
      <c r="AA118" s="703"/>
      <c r="AB118" s="705"/>
      <c r="AC118" s="702"/>
      <c r="AD118" s="703"/>
      <c r="AE118" s="703"/>
      <c r="AF118" s="703"/>
      <c r="AG118" s="703"/>
      <c r="AH118" s="703"/>
      <c r="AI118" s="703"/>
      <c r="AJ118" s="703"/>
      <c r="AK118" s="703"/>
      <c r="AL118" s="703"/>
      <c r="AM118" s="703"/>
      <c r="AN118" s="705"/>
      <c r="AO118" s="702"/>
      <c r="AP118" s="703"/>
      <c r="AQ118" s="703"/>
      <c r="AR118" s="703"/>
      <c r="AS118" s="703"/>
      <c r="AT118" s="703"/>
      <c r="AU118" s="703"/>
      <c r="AV118" s="703"/>
      <c r="AW118" s="703"/>
      <c r="AX118" s="704"/>
    </row>
    <row r="119" spans="1:51" ht="27" customHeight="1" x14ac:dyDescent="0.15">
      <c r="A119" s="161" t="s">
        <v>262</v>
      </c>
      <c r="B119" s="161"/>
      <c r="C119" s="161"/>
      <c r="D119" s="161"/>
      <c r="E119" s="702" t="s">
        <v>635</v>
      </c>
      <c r="F119" s="703"/>
      <c r="G119" s="703"/>
      <c r="H119" s="703"/>
      <c r="I119" s="703"/>
      <c r="J119" s="703"/>
      <c r="K119" s="703"/>
      <c r="L119" s="703"/>
      <c r="M119" s="703"/>
      <c r="N119" s="703"/>
      <c r="O119" s="703"/>
      <c r="P119" s="705"/>
      <c r="Q119" s="702"/>
      <c r="R119" s="703"/>
      <c r="S119" s="703"/>
      <c r="T119" s="703"/>
      <c r="U119" s="703"/>
      <c r="V119" s="703"/>
      <c r="W119" s="703"/>
      <c r="X119" s="703"/>
      <c r="Y119" s="703"/>
      <c r="Z119" s="703"/>
      <c r="AA119" s="703"/>
      <c r="AB119" s="705"/>
      <c r="AC119" s="702"/>
      <c r="AD119" s="703"/>
      <c r="AE119" s="703"/>
      <c r="AF119" s="703"/>
      <c r="AG119" s="703"/>
      <c r="AH119" s="703"/>
      <c r="AI119" s="703"/>
      <c r="AJ119" s="703"/>
      <c r="AK119" s="703"/>
      <c r="AL119" s="703"/>
      <c r="AM119" s="703"/>
      <c r="AN119" s="705"/>
      <c r="AO119" s="702"/>
      <c r="AP119" s="703"/>
      <c r="AQ119" s="703"/>
      <c r="AR119" s="703"/>
      <c r="AS119" s="703"/>
      <c r="AT119" s="703"/>
      <c r="AU119" s="703"/>
      <c r="AV119" s="703"/>
      <c r="AW119" s="703"/>
      <c r="AX119" s="704"/>
    </row>
    <row r="120" spans="1:51" ht="27" customHeight="1" x14ac:dyDescent="0.15">
      <c r="A120" s="161" t="s">
        <v>261</v>
      </c>
      <c r="B120" s="161"/>
      <c r="C120" s="161"/>
      <c r="D120" s="161"/>
      <c r="E120" s="702" t="s">
        <v>636</v>
      </c>
      <c r="F120" s="703"/>
      <c r="G120" s="703"/>
      <c r="H120" s="703"/>
      <c r="I120" s="703"/>
      <c r="J120" s="703"/>
      <c r="K120" s="703"/>
      <c r="L120" s="703"/>
      <c r="M120" s="703"/>
      <c r="N120" s="703"/>
      <c r="O120" s="703"/>
      <c r="P120" s="705"/>
      <c r="Q120" s="702"/>
      <c r="R120" s="703"/>
      <c r="S120" s="703"/>
      <c r="T120" s="703"/>
      <c r="U120" s="703"/>
      <c r="V120" s="703"/>
      <c r="W120" s="703"/>
      <c r="X120" s="703"/>
      <c r="Y120" s="703"/>
      <c r="Z120" s="703"/>
      <c r="AA120" s="703"/>
      <c r="AB120" s="705"/>
      <c r="AC120" s="702"/>
      <c r="AD120" s="703"/>
      <c r="AE120" s="703"/>
      <c r="AF120" s="703"/>
      <c r="AG120" s="703"/>
      <c r="AH120" s="703"/>
      <c r="AI120" s="703"/>
      <c r="AJ120" s="703"/>
      <c r="AK120" s="703"/>
      <c r="AL120" s="703"/>
      <c r="AM120" s="703"/>
      <c r="AN120" s="705"/>
      <c r="AO120" s="702"/>
      <c r="AP120" s="703"/>
      <c r="AQ120" s="703"/>
      <c r="AR120" s="703"/>
      <c r="AS120" s="703"/>
      <c r="AT120" s="703"/>
      <c r="AU120" s="703"/>
      <c r="AV120" s="703"/>
      <c r="AW120" s="703"/>
      <c r="AX120" s="704"/>
    </row>
    <row r="121" spans="1:51" ht="27" customHeight="1" x14ac:dyDescent="0.15">
      <c r="A121" s="161" t="s">
        <v>260</v>
      </c>
      <c r="B121" s="161"/>
      <c r="C121" s="161"/>
      <c r="D121" s="161"/>
      <c r="E121" s="702" t="s">
        <v>637</v>
      </c>
      <c r="F121" s="703"/>
      <c r="G121" s="703"/>
      <c r="H121" s="703"/>
      <c r="I121" s="703"/>
      <c r="J121" s="703"/>
      <c r="K121" s="703"/>
      <c r="L121" s="703"/>
      <c r="M121" s="703"/>
      <c r="N121" s="703"/>
      <c r="O121" s="703"/>
      <c r="P121" s="705"/>
      <c r="Q121" s="702"/>
      <c r="R121" s="703"/>
      <c r="S121" s="703"/>
      <c r="T121" s="703"/>
      <c r="U121" s="703"/>
      <c r="V121" s="703"/>
      <c r="W121" s="703"/>
      <c r="X121" s="703"/>
      <c r="Y121" s="703"/>
      <c r="Z121" s="703"/>
      <c r="AA121" s="703"/>
      <c r="AB121" s="705"/>
      <c r="AC121" s="702"/>
      <c r="AD121" s="703"/>
      <c r="AE121" s="703"/>
      <c r="AF121" s="703"/>
      <c r="AG121" s="703"/>
      <c r="AH121" s="703"/>
      <c r="AI121" s="703"/>
      <c r="AJ121" s="703"/>
      <c r="AK121" s="703"/>
      <c r="AL121" s="703"/>
      <c r="AM121" s="703"/>
      <c r="AN121" s="705"/>
      <c r="AO121" s="702"/>
      <c r="AP121" s="703"/>
      <c r="AQ121" s="703"/>
      <c r="AR121" s="703"/>
      <c r="AS121" s="703"/>
      <c r="AT121" s="703"/>
      <c r="AU121" s="703"/>
      <c r="AV121" s="703"/>
      <c r="AW121" s="703"/>
      <c r="AX121" s="704"/>
    </row>
    <row r="122" spans="1:51" ht="27" customHeight="1" x14ac:dyDescent="0.15">
      <c r="A122" s="161" t="s">
        <v>259</v>
      </c>
      <c r="B122" s="161"/>
      <c r="C122" s="161"/>
      <c r="D122" s="161"/>
      <c r="E122" s="702" t="s">
        <v>638</v>
      </c>
      <c r="F122" s="703"/>
      <c r="G122" s="703"/>
      <c r="H122" s="703"/>
      <c r="I122" s="703"/>
      <c r="J122" s="703"/>
      <c r="K122" s="703"/>
      <c r="L122" s="703"/>
      <c r="M122" s="703"/>
      <c r="N122" s="703"/>
      <c r="O122" s="703"/>
      <c r="P122" s="705"/>
      <c r="Q122" s="702"/>
      <c r="R122" s="703"/>
      <c r="S122" s="703"/>
      <c r="T122" s="703"/>
      <c r="U122" s="703"/>
      <c r="V122" s="703"/>
      <c r="W122" s="703"/>
      <c r="X122" s="703"/>
      <c r="Y122" s="703"/>
      <c r="Z122" s="703"/>
      <c r="AA122" s="703"/>
      <c r="AB122" s="705"/>
      <c r="AC122" s="702"/>
      <c r="AD122" s="703"/>
      <c r="AE122" s="703"/>
      <c r="AF122" s="703"/>
      <c r="AG122" s="703"/>
      <c r="AH122" s="703"/>
      <c r="AI122" s="703"/>
      <c r="AJ122" s="703"/>
      <c r="AK122" s="703"/>
      <c r="AL122" s="703"/>
      <c r="AM122" s="703"/>
      <c r="AN122" s="705"/>
      <c r="AO122" s="702"/>
      <c r="AP122" s="703"/>
      <c r="AQ122" s="703"/>
      <c r="AR122" s="703"/>
      <c r="AS122" s="703"/>
      <c r="AT122" s="703"/>
      <c r="AU122" s="703"/>
      <c r="AV122" s="703"/>
      <c r="AW122" s="703"/>
      <c r="AX122" s="704"/>
    </row>
    <row r="123" spans="1:51" ht="27" customHeight="1" x14ac:dyDescent="0.15">
      <c r="A123" s="161" t="s">
        <v>258</v>
      </c>
      <c r="B123" s="161"/>
      <c r="C123" s="161"/>
      <c r="D123" s="161"/>
      <c r="E123" s="702" t="s">
        <v>639</v>
      </c>
      <c r="F123" s="703"/>
      <c r="G123" s="703"/>
      <c r="H123" s="703"/>
      <c r="I123" s="703"/>
      <c r="J123" s="703"/>
      <c r="K123" s="703"/>
      <c r="L123" s="703"/>
      <c r="M123" s="703"/>
      <c r="N123" s="703"/>
      <c r="O123" s="703"/>
      <c r="P123" s="705"/>
      <c r="Q123" s="702"/>
      <c r="R123" s="703"/>
      <c r="S123" s="703"/>
      <c r="T123" s="703"/>
      <c r="U123" s="703"/>
      <c r="V123" s="703"/>
      <c r="W123" s="703"/>
      <c r="X123" s="703"/>
      <c r="Y123" s="703"/>
      <c r="Z123" s="703"/>
      <c r="AA123" s="703"/>
      <c r="AB123" s="705"/>
      <c r="AC123" s="702"/>
      <c r="AD123" s="703"/>
      <c r="AE123" s="703"/>
      <c r="AF123" s="703"/>
      <c r="AG123" s="703"/>
      <c r="AH123" s="703"/>
      <c r="AI123" s="703"/>
      <c r="AJ123" s="703"/>
      <c r="AK123" s="703"/>
      <c r="AL123" s="703"/>
      <c r="AM123" s="703"/>
      <c r="AN123" s="705"/>
      <c r="AO123" s="702"/>
      <c r="AP123" s="703"/>
      <c r="AQ123" s="703"/>
      <c r="AR123" s="703"/>
      <c r="AS123" s="703"/>
      <c r="AT123" s="703"/>
      <c r="AU123" s="703"/>
      <c r="AV123" s="703"/>
      <c r="AW123" s="703"/>
      <c r="AX123" s="704"/>
    </row>
    <row r="124" spans="1:51" ht="27" customHeight="1" x14ac:dyDescent="0.15">
      <c r="A124" s="161" t="s">
        <v>257</v>
      </c>
      <c r="B124" s="161"/>
      <c r="C124" s="161"/>
      <c r="D124" s="161"/>
      <c r="E124" s="702" t="s">
        <v>640</v>
      </c>
      <c r="F124" s="703"/>
      <c r="G124" s="703"/>
      <c r="H124" s="703"/>
      <c r="I124" s="703"/>
      <c r="J124" s="703"/>
      <c r="K124" s="703"/>
      <c r="L124" s="703"/>
      <c r="M124" s="703"/>
      <c r="N124" s="703"/>
      <c r="O124" s="703"/>
      <c r="P124" s="705"/>
      <c r="Q124" s="702"/>
      <c r="R124" s="703"/>
      <c r="S124" s="703"/>
      <c r="T124" s="703"/>
      <c r="U124" s="703"/>
      <c r="V124" s="703"/>
      <c r="W124" s="703"/>
      <c r="X124" s="703"/>
      <c r="Y124" s="703"/>
      <c r="Z124" s="703"/>
      <c r="AA124" s="703"/>
      <c r="AB124" s="705"/>
      <c r="AC124" s="702"/>
      <c r="AD124" s="703"/>
      <c r="AE124" s="703"/>
      <c r="AF124" s="703"/>
      <c r="AG124" s="703"/>
      <c r="AH124" s="703"/>
      <c r="AI124" s="703"/>
      <c r="AJ124" s="703"/>
      <c r="AK124" s="703"/>
      <c r="AL124" s="703"/>
      <c r="AM124" s="703"/>
      <c r="AN124" s="705"/>
      <c r="AO124" s="702"/>
      <c r="AP124" s="703"/>
      <c r="AQ124" s="703"/>
      <c r="AR124" s="703"/>
      <c r="AS124" s="703"/>
      <c r="AT124" s="703"/>
      <c r="AU124" s="703"/>
      <c r="AV124" s="703"/>
      <c r="AW124" s="703"/>
      <c r="AX124" s="704"/>
    </row>
    <row r="125" spans="1:51" ht="27" customHeight="1" x14ac:dyDescent="0.15">
      <c r="A125" s="161" t="s">
        <v>256</v>
      </c>
      <c r="B125" s="161"/>
      <c r="C125" s="161"/>
      <c r="D125" s="161"/>
      <c r="E125" s="702" t="s">
        <v>641</v>
      </c>
      <c r="F125" s="703"/>
      <c r="G125" s="703"/>
      <c r="H125" s="703"/>
      <c r="I125" s="703"/>
      <c r="J125" s="703"/>
      <c r="K125" s="703"/>
      <c r="L125" s="703"/>
      <c r="M125" s="703"/>
      <c r="N125" s="703"/>
      <c r="O125" s="703"/>
      <c r="P125" s="705"/>
      <c r="Q125" s="702"/>
      <c r="R125" s="703"/>
      <c r="S125" s="703"/>
      <c r="T125" s="703"/>
      <c r="U125" s="703"/>
      <c r="V125" s="703"/>
      <c r="W125" s="703"/>
      <c r="X125" s="703"/>
      <c r="Y125" s="703"/>
      <c r="Z125" s="703"/>
      <c r="AA125" s="703"/>
      <c r="AB125" s="705"/>
      <c r="AC125" s="702"/>
      <c r="AD125" s="703"/>
      <c r="AE125" s="703"/>
      <c r="AF125" s="703"/>
      <c r="AG125" s="703"/>
      <c r="AH125" s="703"/>
      <c r="AI125" s="703"/>
      <c r="AJ125" s="703"/>
      <c r="AK125" s="703"/>
      <c r="AL125" s="703"/>
      <c r="AM125" s="703"/>
      <c r="AN125" s="705"/>
      <c r="AO125" s="702"/>
      <c r="AP125" s="703"/>
      <c r="AQ125" s="703"/>
      <c r="AR125" s="703"/>
      <c r="AS125" s="703"/>
      <c r="AT125" s="703"/>
      <c r="AU125" s="703"/>
      <c r="AV125" s="703"/>
      <c r="AW125" s="703"/>
      <c r="AX125" s="704"/>
    </row>
    <row r="126" spans="1:51" ht="27" customHeight="1" x14ac:dyDescent="0.15">
      <c r="A126" s="161" t="s">
        <v>255</v>
      </c>
      <c r="B126" s="161"/>
      <c r="C126" s="161"/>
      <c r="D126" s="161"/>
      <c r="E126" s="741" t="s">
        <v>642</v>
      </c>
      <c r="F126" s="742"/>
      <c r="G126" s="742"/>
      <c r="H126" s="742"/>
      <c r="I126" s="742"/>
      <c r="J126" s="742"/>
      <c r="K126" s="742"/>
      <c r="L126" s="742"/>
      <c r="M126" s="742"/>
      <c r="N126" s="742"/>
      <c r="O126" s="742"/>
      <c r="P126" s="743"/>
      <c r="Q126" s="741"/>
      <c r="R126" s="742"/>
      <c r="S126" s="742"/>
      <c r="T126" s="742"/>
      <c r="U126" s="742"/>
      <c r="V126" s="742"/>
      <c r="W126" s="742"/>
      <c r="X126" s="742"/>
      <c r="Y126" s="742"/>
      <c r="Z126" s="742"/>
      <c r="AA126" s="742"/>
      <c r="AB126" s="743"/>
      <c r="AC126" s="741"/>
      <c r="AD126" s="742"/>
      <c r="AE126" s="742"/>
      <c r="AF126" s="742"/>
      <c r="AG126" s="742"/>
      <c r="AH126" s="742"/>
      <c r="AI126" s="742"/>
      <c r="AJ126" s="742"/>
      <c r="AK126" s="742"/>
      <c r="AL126" s="742"/>
      <c r="AM126" s="742"/>
      <c r="AN126" s="743"/>
      <c r="AO126" s="702"/>
      <c r="AP126" s="703"/>
      <c r="AQ126" s="703"/>
      <c r="AR126" s="703"/>
      <c r="AS126" s="703"/>
      <c r="AT126" s="703"/>
      <c r="AU126" s="703"/>
      <c r="AV126" s="703"/>
      <c r="AW126" s="703"/>
      <c r="AX126" s="704"/>
    </row>
    <row r="127" spans="1:51" ht="27" customHeight="1" x14ac:dyDescent="0.15">
      <c r="A127" s="161" t="s">
        <v>402</v>
      </c>
      <c r="B127" s="161"/>
      <c r="C127" s="161"/>
      <c r="D127" s="161"/>
      <c r="E127" s="708" t="s">
        <v>567</v>
      </c>
      <c r="F127" s="706"/>
      <c r="G127" s="706"/>
      <c r="H127" s="74" t="str">
        <f>IF(E127="","","-")</f>
        <v>-</v>
      </c>
      <c r="I127" s="706"/>
      <c r="J127" s="706"/>
      <c r="K127" s="74" t="str">
        <f>IF(I127="","","-")</f>
        <v/>
      </c>
      <c r="L127" s="707">
        <v>148</v>
      </c>
      <c r="M127" s="707"/>
      <c r="N127" s="74" t="str">
        <f>IF(O127="","","-")</f>
        <v/>
      </c>
      <c r="O127" s="709"/>
      <c r="P127" s="710"/>
      <c r="Q127" s="708"/>
      <c r="R127" s="706"/>
      <c r="S127" s="706"/>
      <c r="T127" s="74" t="str">
        <f>IF(Q127="","","-")</f>
        <v/>
      </c>
      <c r="U127" s="706"/>
      <c r="V127" s="706"/>
      <c r="W127" s="74" t="str">
        <f>IF(U127="","","-")</f>
        <v/>
      </c>
      <c r="X127" s="707"/>
      <c r="Y127" s="707"/>
      <c r="Z127" s="74" t="str">
        <f>IF(AA127="","","-")</f>
        <v/>
      </c>
      <c r="AA127" s="709"/>
      <c r="AB127" s="710"/>
      <c r="AC127" s="708"/>
      <c r="AD127" s="706"/>
      <c r="AE127" s="706"/>
      <c r="AF127" s="74" t="str">
        <f>IF(AC127="","","-")</f>
        <v/>
      </c>
      <c r="AG127" s="706"/>
      <c r="AH127" s="706"/>
      <c r="AI127" s="74" t="str">
        <f>IF(AG127="","","-")</f>
        <v/>
      </c>
      <c r="AJ127" s="707"/>
      <c r="AK127" s="707"/>
      <c r="AL127" s="74" t="str">
        <f>IF(AM127="","","-")</f>
        <v/>
      </c>
      <c r="AM127" s="709"/>
      <c r="AN127" s="710"/>
      <c r="AO127" s="708"/>
      <c r="AP127" s="706"/>
      <c r="AQ127" s="74" t="str">
        <f>IF(AO127="","","-")</f>
        <v/>
      </c>
      <c r="AR127" s="706"/>
      <c r="AS127" s="706"/>
      <c r="AT127" s="74" t="str">
        <f>IF(AR127="","","-")</f>
        <v/>
      </c>
      <c r="AU127" s="707"/>
      <c r="AV127" s="707"/>
      <c r="AW127" s="74" t="str">
        <f>IF(AX127="","","-")</f>
        <v/>
      </c>
      <c r="AX127" s="76"/>
    </row>
    <row r="128" spans="1:51" ht="27" customHeight="1" x14ac:dyDescent="0.15">
      <c r="A128" s="161" t="s">
        <v>368</v>
      </c>
      <c r="B128" s="161"/>
      <c r="C128" s="161"/>
      <c r="D128" s="161"/>
      <c r="E128" s="708"/>
      <c r="F128" s="706"/>
      <c r="G128" s="706"/>
      <c r="H128" s="74" t="str">
        <f>IF(E128="","","-")</f>
        <v/>
      </c>
      <c r="I128" s="706"/>
      <c r="J128" s="706"/>
      <c r="K128" s="74" t="str">
        <f>IF(I128="","","-")</f>
        <v/>
      </c>
      <c r="L128" s="707"/>
      <c r="M128" s="707"/>
      <c r="N128" s="74" t="str">
        <f>IF(O128="","","-")</f>
        <v/>
      </c>
      <c r="O128" s="709"/>
      <c r="P128" s="710"/>
      <c r="Q128" s="708"/>
      <c r="R128" s="706"/>
      <c r="S128" s="706"/>
      <c r="T128" s="74" t="str">
        <f>IF(Q128="","","-")</f>
        <v/>
      </c>
      <c r="U128" s="706"/>
      <c r="V128" s="706"/>
      <c r="W128" s="74" t="str">
        <f>IF(U128="","","-")</f>
        <v/>
      </c>
      <c r="X128" s="707"/>
      <c r="Y128" s="707"/>
      <c r="Z128" s="74" t="str">
        <f>IF(AA128="","","-")</f>
        <v/>
      </c>
      <c r="AA128" s="709"/>
      <c r="AB128" s="710"/>
      <c r="AC128" s="708"/>
      <c r="AD128" s="706"/>
      <c r="AE128" s="706"/>
      <c r="AF128" s="74" t="str">
        <f>IF(AC128="","","-")</f>
        <v/>
      </c>
      <c r="AG128" s="706"/>
      <c r="AH128" s="706"/>
      <c r="AI128" s="74" t="str">
        <f>IF(AG128="","","-")</f>
        <v/>
      </c>
      <c r="AJ128" s="707"/>
      <c r="AK128" s="707"/>
      <c r="AL128" s="74" t="str">
        <f>IF(AM128="","","-")</f>
        <v/>
      </c>
      <c r="AM128" s="709"/>
      <c r="AN128" s="710"/>
      <c r="AO128" s="708"/>
      <c r="AP128" s="706"/>
      <c r="AQ128" s="74" t="str">
        <f>IF(AO128="","","-")</f>
        <v/>
      </c>
      <c r="AR128" s="706"/>
      <c r="AS128" s="706"/>
      <c r="AT128" s="74" t="str">
        <f>IF(AR128="","","-")</f>
        <v/>
      </c>
      <c r="AU128" s="707"/>
      <c r="AV128" s="707"/>
      <c r="AW128" s="74" t="str">
        <f>IF(AX128="","","-")</f>
        <v/>
      </c>
      <c r="AX128" s="76"/>
    </row>
    <row r="129" spans="1:50" ht="24.75" customHeight="1" x14ac:dyDescent="0.15">
      <c r="A129" s="345" t="s">
        <v>250</v>
      </c>
      <c r="B129" s="346"/>
      <c r="C129" s="346"/>
      <c r="D129" s="346"/>
      <c r="E129" s="346"/>
      <c r="F129" s="347"/>
      <c r="G129" s="61" t="s">
        <v>564</v>
      </c>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8"/>
    </row>
    <row r="130" spans="1:50" ht="24.75" customHeight="1" x14ac:dyDescent="0.15">
      <c r="A130" s="345"/>
      <c r="B130" s="346"/>
      <c r="C130" s="346"/>
      <c r="D130" s="346"/>
      <c r="E130" s="346"/>
      <c r="F130" s="347"/>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8"/>
    </row>
    <row r="131" spans="1:50" ht="24.75" customHeight="1" x14ac:dyDescent="0.15">
      <c r="A131" s="345"/>
      <c r="B131" s="346"/>
      <c r="C131" s="346"/>
      <c r="D131" s="346"/>
      <c r="E131" s="346"/>
      <c r="F131" s="347"/>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8"/>
    </row>
    <row r="132" spans="1:50" ht="24.75" customHeight="1" x14ac:dyDescent="0.15">
      <c r="A132" s="345"/>
      <c r="B132" s="346"/>
      <c r="C132" s="346"/>
      <c r="D132" s="346"/>
      <c r="E132" s="346"/>
      <c r="F132" s="347"/>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8"/>
    </row>
    <row r="133" spans="1:50" ht="28.35" customHeight="1" x14ac:dyDescent="0.15">
      <c r="A133" s="345"/>
      <c r="B133" s="346"/>
      <c r="C133" s="346"/>
      <c r="D133" s="346"/>
      <c r="E133" s="346"/>
      <c r="F133" s="347"/>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8"/>
    </row>
    <row r="134" spans="1:50" ht="28.35" customHeight="1" x14ac:dyDescent="0.15">
      <c r="A134" s="345"/>
      <c r="B134" s="346"/>
      <c r="C134" s="346"/>
      <c r="D134" s="346"/>
      <c r="E134" s="346"/>
      <c r="F134" s="347"/>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8"/>
    </row>
    <row r="135" spans="1:50" ht="28.35" customHeight="1" x14ac:dyDescent="0.15">
      <c r="A135" s="345"/>
      <c r="B135" s="346"/>
      <c r="C135" s="346"/>
      <c r="D135" s="346"/>
      <c r="E135" s="346"/>
      <c r="F135" s="347"/>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8"/>
    </row>
    <row r="136" spans="1:50" ht="28.35" customHeight="1" x14ac:dyDescent="0.15">
      <c r="A136" s="345"/>
      <c r="B136" s="346"/>
      <c r="C136" s="346"/>
      <c r="D136" s="346"/>
      <c r="E136" s="346"/>
      <c r="F136" s="347"/>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8"/>
    </row>
    <row r="137" spans="1:50" ht="27.75" customHeight="1" x14ac:dyDescent="0.15">
      <c r="A137" s="345"/>
      <c r="B137" s="346"/>
      <c r="C137" s="346"/>
      <c r="D137" s="346"/>
      <c r="E137" s="346"/>
      <c r="F137" s="347"/>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8"/>
    </row>
    <row r="138" spans="1:50" ht="28.35" customHeight="1" x14ac:dyDescent="0.15">
      <c r="A138" s="345"/>
      <c r="B138" s="346"/>
      <c r="C138" s="346"/>
      <c r="D138" s="346"/>
      <c r="E138" s="346"/>
      <c r="F138" s="347"/>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8"/>
    </row>
    <row r="139" spans="1:50" ht="28.35" customHeight="1" x14ac:dyDescent="0.15">
      <c r="A139" s="345"/>
      <c r="B139" s="346"/>
      <c r="C139" s="346"/>
      <c r="D139" s="346"/>
      <c r="E139" s="346"/>
      <c r="F139" s="347"/>
      <c r="G139" s="36"/>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8"/>
    </row>
    <row r="140" spans="1:50" ht="27.75" customHeight="1" x14ac:dyDescent="0.15">
      <c r="A140" s="345"/>
      <c r="B140" s="346"/>
      <c r="C140" s="346"/>
      <c r="D140" s="346"/>
      <c r="E140" s="346"/>
      <c r="F140" s="347"/>
      <c r="G140" s="36"/>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8"/>
    </row>
    <row r="141" spans="1:50" ht="28.35" customHeight="1" x14ac:dyDescent="0.15">
      <c r="A141" s="345"/>
      <c r="B141" s="346"/>
      <c r="C141" s="346"/>
      <c r="D141" s="346"/>
      <c r="E141" s="346"/>
      <c r="F141" s="347"/>
      <c r="G141" s="36"/>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8"/>
    </row>
    <row r="142" spans="1:50" ht="28.35" customHeight="1" x14ac:dyDescent="0.15">
      <c r="A142" s="345"/>
      <c r="B142" s="346"/>
      <c r="C142" s="346"/>
      <c r="D142" s="346"/>
      <c r="E142" s="346"/>
      <c r="F142" s="347"/>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8"/>
    </row>
    <row r="143" spans="1:50" ht="28.35" customHeight="1" x14ac:dyDescent="0.15">
      <c r="A143" s="345"/>
      <c r="B143" s="346"/>
      <c r="C143" s="346"/>
      <c r="D143" s="346"/>
      <c r="E143" s="346"/>
      <c r="F143" s="347"/>
      <c r="G143" s="36"/>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8"/>
    </row>
    <row r="144" spans="1:50" ht="28.35" customHeight="1" x14ac:dyDescent="0.15">
      <c r="A144" s="345"/>
      <c r="B144" s="346"/>
      <c r="C144" s="346"/>
      <c r="D144" s="346"/>
      <c r="E144" s="346"/>
      <c r="F144" s="347"/>
      <c r="G144" s="36"/>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8"/>
    </row>
    <row r="145" spans="1:50" ht="28.35" customHeight="1" x14ac:dyDescent="0.15">
      <c r="A145" s="345"/>
      <c r="B145" s="346"/>
      <c r="C145" s="346"/>
      <c r="D145" s="346"/>
      <c r="E145" s="346"/>
      <c r="F145" s="347"/>
      <c r="G145" s="36"/>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8"/>
    </row>
    <row r="146" spans="1:50" ht="27.75" customHeight="1" x14ac:dyDescent="0.15">
      <c r="A146" s="345"/>
      <c r="B146" s="346"/>
      <c r="C146" s="346"/>
      <c r="D146" s="346"/>
      <c r="E146" s="346"/>
      <c r="F146" s="347"/>
      <c r="G146" s="36"/>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8"/>
    </row>
    <row r="147" spans="1:50" ht="28.35" customHeight="1" x14ac:dyDescent="0.15">
      <c r="A147" s="345"/>
      <c r="B147" s="346"/>
      <c r="C147" s="346"/>
      <c r="D147" s="346"/>
      <c r="E147" s="346"/>
      <c r="F147" s="347"/>
      <c r="G147" s="36"/>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8"/>
    </row>
    <row r="148" spans="1:50" ht="28.35" customHeight="1" x14ac:dyDescent="0.15">
      <c r="A148" s="345"/>
      <c r="B148" s="346"/>
      <c r="C148" s="346"/>
      <c r="D148" s="346"/>
      <c r="E148" s="346"/>
      <c r="F148" s="347"/>
      <c r="G148" s="36"/>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8"/>
    </row>
    <row r="149" spans="1:50" ht="28.35" customHeight="1" x14ac:dyDescent="0.15">
      <c r="A149" s="345"/>
      <c r="B149" s="346"/>
      <c r="C149" s="346"/>
      <c r="D149" s="346"/>
      <c r="E149" s="346"/>
      <c r="F149" s="347"/>
      <c r="G149" s="36"/>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8"/>
    </row>
    <row r="150" spans="1:50" ht="52.5" customHeight="1" x14ac:dyDescent="0.15">
      <c r="A150" s="345"/>
      <c r="B150" s="346"/>
      <c r="C150" s="346"/>
      <c r="D150" s="346"/>
      <c r="E150" s="346"/>
      <c r="F150" s="347"/>
      <c r="G150" s="36"/>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8"/>
    </row>
    <row r="151" spans="1:50" ht="32.25" customHeight="1" x14ac:dyDescent="0.15">
      <c r="A151" s="345"/>
      <c r="B151" s="346"/>
      <c r="C151" s="346"/>
      <c r="D151" s="346"/>
      <c r="E151" s="346"/>
      <c r="F151" s="347"/>
      <c r="G151" s="36"/>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8"/>
    </row>
    <row r="152" spans="1:50" ht="32.25" customHeight="1" x14ac:dyDescent="0.15">
      <c r="A152" s="345"/>
      <c r="B152" s="346"/>
      <c r="C152" s="346"/>
      <c r="D152" s="346"/>
      <c r="E152" s="346"/>
      <c r="F152" s="347"/>
      <c r="G152" s="36"/>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8"/>
    </row>
    <row r="153" spans="1:50" ht="32.25" customHeight="1" x14ac:dyDescent="0.15">
      <c r="A153" s="345"/>
      <c r="B153" s="346"/>
      <c r="C153" s="346"/>
      <c r="D153" s="346"/>
      <c r="E153" s="346"/>
      <c r="F153" s="347"/>
      <c r="G153" s="36"/>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8"/>
    </row>
    <row r="154" spans="1:50" ht="32.25" customHeight="1" x14ac:dyDescent="0.15">
      <c r="A154" s="345"/>
      <c r="B154" s="346"/>
      <c r="C154" s="346"/>
      <c r="D154" s="346"/>
      <c r="E154" s="346"/>
      <c r="F154" s="347"/>
      <c r="G154" s="36"/>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8"/>
    </row>
    <row r="155" spans="1:50" ht="32.25" customHeight="1" thickBot="1" x14ac:dyDescent="0.2">
      <c r="A155" s="345"/>
      <c r="B155" s="346"/>
      <c r="C155" s="346"/>
      <c r="D155" s="346"/>
      <c r="E155" s="346"/>
      <c r="F155" s="347"/>
      <c r="G155" s="36"/>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8"/>
    </row>
    <row r="156" spans="1:50" ht="30" customHeight="1" x14ac:dyDescent="0.15">
      <c r="A156" s="360"/>
      <c r="B156" s="361"/>
      <c r="C156" s="361"/>
      <c r="D156" s="361"/>
      <c r="E156" s="361"/>
      <c r="F156" s="362"/>
      <c r="G156" s="565" t="s">
        <v>676</v>
      </c>
      <c r="H156" s="566"/>
      <c r="I156" s="566"/>
      <c r="J156" s="566"/>
      <c r="K156" s="566"/>
      <c r="L156" s="566"/>
      <c r="M156" s="566"/>
      <c r="N156" s="566"/>
      <c r="O156" s="566"/>
      <c r="P156" s="566"/>
      <c r="Q156" s="566"/>
      <c r="R156" s="566"/>
      <c r="S156" s="566"/>
      <c r="T156" s="566"/>
      <c r="U156" s="566"/>
      <c r="V156" s="566"/>
      <c r="W156" s="566"/>
      <c r="X156" s="566"/>
      <c r="Y156" s="566"/>
      <c r="Z156" s="566"/>
      <c r="AA156" s="566"/>
      <c r="AB156" s="567"/>
      <c r="AC156" s="565" t="s">
        <v>208</v>
      </c>
      <c r="AD156" s="566"/>
      <c r="AE156" s="566"/>
      <c r="AF156" s="566"/>
      <c r="AG156" s="566"/>
      <c r="AH156" s="566"/>
      <c r="AI156" s="566"/>
      <c r="AJ156" s="566"/>
      <c r="AK156" s="566"/>
      <c r="AL156" s="566"/>
      <c r="AM156" s="566"/>
      <c r="AN156" s="566"/>
      <c r="AO156" s="566"/>
      <c r="AP156" s="566"/>
      <c r="AQ156" s="566"/>
      <c r="AR156" s="566"/>
      <c r="AS156" s="566"/>
      <c r="AT156" s="566"/>
      <c r="AU156" s="566"/>
      <c r="AV156" s="566"/>
      <c r="AW156" s="566"/>
      <c r="AX156" s="568"/>
    </row>
    <row r="157" spans="1:50" ht="24.75" customHeight="1" x14ac:dyDescent="0.15">
      <c r="A157" s="360"/>
      <c r="B157" s="361"/>
      <c r="C157" s="361"/>
      <c r="D157" s="361"/>
      <c r="E157" s="361"/>
      <c r="F157" s="362"/>
      <c r="G157" s="558" t="s">
        <v>17</v>
      </c>
      <c r="H157" s="559"/>
      <c r="I157" s="559"/>
      <c r="J157" s="559"/>
      <c r="K157" s="559"/>
      <c r="L157" s="560" t="s">
        <v>18</v>
      </c>
      <c r="M157" s="559"/>
      <c r="N157" s="559"/>
      <c r="O157" s="559"/>
      <c r="P157" s="559"/>
      <c r="Q157" s="559"/>
      <c r="R157" s="559"/>
      <c r="S157" s="559"/>
      <c r="T157" s="559"/>
      <c r="U157" s="559"/>
      <c r="V157" s="559"/>
      <c r="W157" s="559"/>
      <c r="X157" s="561"/>
      <c r="Y157" s="555" t="s">
        <v>19</v>
      </c>
      <c r="Z157" s="556"/>
      <c r="AA157" s="556"/>
      <c r="AB157" s="557"/>
      <c r="AC157" s="558" t="s">
        <v>17</v>
      </c>
      <c r="AD157" s="559"/>
      <c r="AE157" s="559"/>
      <c r="AF157" s="559"/>
      <c r="AG157" s="559"/>
      <c r="AH157" s="560" t="s">
        <v>18</v>
      </c>
      <c r="AI157" s="559"/>
      <c r="AJ157" s="559"/>
      <c r="AK157" s="559"/>
      <c r="AL157" s="559"/>
      <c r="AM157" s="559"/>
      <c r="AN157" s="559"/>
      <c r="AO157" s="559"/>
      <c r="AP157" s="559"/>
      <c r="AQ157" s="559"/>
      <c r="AR157" s="559"/>
      <c r="AS157" s="559"/>
      <c r="AT157" s="561"/>
      <c r="AU157" s="555" t="s">
        <v>19</v>
      </c>
      <c r="AV157" s="556"/>
      <c r="AW157" s="556"/>
      <c r="AX157" s="562"/>
    </row>
    <row r="158" spans="1:50" ht="24.75" customHeight="1" x14ac:dyDescent="0.15">
      <c r="A158" s="360"/>
      <c r="B158" s="361"/>
      <c r="C158" s="361"/>
      <c r="D158" s="361"/>
      <c r="E158" s="361"/>
      <c r="F158" s="362"/>
      <c r="G158" s="548" t="s">
        <v>600</v>
      </c>
      <c r="H158" s="549"/>
      <c r="I158" s="549"/>
      <c r="J158" s="549"/>
      <c r="K158" s="550"/>
      <c r="L158" s="551" t="s">
        <v>653</v>
      </c>
      <c r="M158" s="552"/>
      <c r="N158" s="552"/>
      <c r="O158" s="552"/>
      <c r="P158" s="552"/>
      <c r="Q158" s="552"/>
      <c r="R158" s="552"/>
      <c r="S158" s="552"/>
      <c r="T158" s="552"/>
      <c r="U158" s="552"/>
      <c r="V158" s="552"/>
      <c r="W158" s="552"/>
      <c r="X158" s="553"/>
      <c r="Y158" s="382">
        <v>36.89</v>
      </c>
      <c r="Z158" s="383"/>
      <c r="AA158" s="383"/>
      <c r="AB158" s="554"/>
      <c r="AC158" s="548"/>
      <c r="AD158" s="549"/>
      <c r="AE158" s="549"/>
      <c r="AF158" s="549"/>
      <c r="AG158" s="550"/>
      <c r="AH158" s="551"/>
      <c r="AI158" s="552"/>
      <c r="AJ158" s="552"/>
      <c r="AK158" s="552"/>
      <c r="AL158" s="552"/>
      <c r="AM158" s="552"/>
      <c r="AN158" s="552"/>
      <c r="AO158" s="552"/>
      <c r="AP158" s="552"/>
      <c r="AQ158" s="552"/>
      <c r="AR158" s="552"/>
      <c r="AS158" s="552"/>
      <c r="AT158" s="553"/>
      <c r="AU158" s="382"/>
      <c r="AV158" s="383"/>
      <c r="AW158" s="383"/>
      <c r="AX158" s="384"/>
    </row>
    <row r="159" spans="1:50" ht="24.75" customHeight="1" x14ac:dyDescent="0.15">
      <c r="A159" s="360"/>
      <c r="B159" s="361"/>
      <c r="C159" s="361"/>
      <c r="D159" s="361"/>
      <c r="E159" s="361"/>
      <c r="F159" s="362"/>
      <c r="G159" s="548" t="s">
        <v>600</v>
      </c>
      <c r="H159" s="549"/>
      <c r="I159" s="549"/>
      <c r="J159" s="549"/>
      <c r="K159" s="550"/>
      <c r="L159" s="577" t="s">
        <v>673</v>
      </c>
      <c r="M159" s="578"/>
      <c r="N159" s="578"/>
      <c r="O159" s="578"/>
      <c r="P159" s="578"/>
      <c r="Q159" s="578"/>
      <c r="R159" s="578"/>
      <c r="S159" s="578"/>
      <c r="T159" s="578"/>
      <c r="U159" s="578"/>
      <c r="V159" s="578"/>
      <c r="W159" s="578"/>
      <c r="X159" s="579"/>
      <c r="Y159" s="571">
        <v>11.02</v>
      </c>
      <c r="Z159" s="572"/>
      <c r="AA159" s="572"/>
      <c r="AB159" s="573"/>
      <c r="AC159" s="574"/>
      <c r="AD159" s="575"/>
      <c r="AE159" s="575"/>
      <c r="AF159" s="575"/>
      <c r="AG159" s="576"/>
      <c r="AH159" s="577"/>
      <c r="AI159" s="580"/>
      <c r="AJ159" s="580"/>
      <c r="AK159" s="580"/>
      <c r="AL159" s="580"/>
      <c r="AM159" s="580"/>
      <c r="AN159" s="580"/>
      <c r="AO159" s="580"/>
      <c r="AP159" s="580"/>
      <c r="AQ159" s="580"/>
      <c r="AR159" s="580"/>
      <c r="AS159" s="580"/>
      <c r="AT159" s="581"/>
      <c r="AU159" s="571"/>
      <c r="AV159" s="572"/>
      <c r="AW159" s="572"/>
      <c r="AX159" s="582"/>
    </row>
    <row r="160" spans="1:50" ht="24.75" customHeight="1" x14ac:dyDescent="0.15">
      <c r="A160" s="360"/>
      <c r="B160" s="361"/>
      <c r="C160" s="361"/>
      <c r="D160" s="361"/>
      <c r="E160" s="361"/>
      <c r="F160" s="362"/>
      <c r="G160" s="548" t="s">
        <v>600</v>
      </c>
      <c r="H160" s="549"/>
      <c r="I160" s="549"/>
      <c r="J160" s="549"/>
      <c r="K160" s="550"/>
      <c r="L160" s="577" t="s">
        <v>674</v>
      </c>
      <c r="M160" s="578"/>
      <c r="N160" s="578"/>
      <c r="O160" s="578"/>
      <c r="P160" s="578"/>
      <c r="Q160" s="578"/>
      <c r="R160" s="578"/>
      <c r="S160" s="578"/>
      <c r="T160" s="578"/>
      <c r="U160" s="578"/>
      <c r="V160" s="578"/>
      <c r="W160" s="578"/>
      <c r="X160" s="579"/>
      <c r="Y160" s="571">
        <v>3.07</v>
      </c>
      <c r="Z160" s="572"/>
      <c r="AA160" s="572"/>
      <c r="AB160" s="573"/>
      <c r="AC160" s="574"/>
      <c r="AD160" s="575"/>
      <c r="AE160" s="575"/>
      <c r="AF160" s="575"/>
      <c r="AG160" s="576"/>
      <c r="AH160" s="577"/>
      <c r="AI160" s="580"/>
      <c r="AJ160" s="580"/>
      <c r="AK160" s="580"/>
      <c r="AL160" s="580"/>
      <c r="AM160" s="580"/>
      <c r="AN160" s="580"/>
      <c r="AO160" s="580"/>
      <c r="AP160" s="580"/>
      <c r="AQ160" s="580"/>
      <c r="AR160" s="580"/>
      <c r="AS160" s="580"/>
      <c r="AT160" s="581"/>
      <c r="AU160" s="571"/>
      <c r="AV160" s="572"/>
      <c r="AW160" s="572"/>
      <c r="AX160" s="582"/>
    </row>
    <row r="161" spans="1:50" ht="24.75" customHeight="1" x14ac:dyDescent="0.15">
      <c r="A161" s="360"/>
      <c r="B161" s="361"/>
      <c r="C161" s="361"/>
      <c r="D161" s="361"/>
      <c r="E161" s="361"/>
      <c r="F161" s="362"/>
      <c r="G161" s="574"/>
      <c r="H161" s="575"/>
      <c r="I161" s="575"/>
      <c r="J161" s="575"/>
      <c r="K161" s="576"/>
      <c r="L161" s="577"/>
      <c r="M161" s="580"/>
      <c r="N161" s="580"/>
      <c r="O161" s="580"/>
      <c r="P161" s="580"/>
      <c r="Q161" s="580"/>
      <c r="R161" s="580"/>
      <c r="S161" s="580"/>
      <c r="T161" s="580"/>
      <c r="U161" s="580"/>
      <c r="V161" s="580"/>
      <c r="W161" s="580"/>
      <c r="X161" s="581"/>
      <c r="Y161" s="571"/>
      <c r="Z161" s="572"/>
      <c r="AA161" s="572"/>
      <c r="AB161" s="573"/>
      <c r="AC161" s="574"/>
      <c r="AD161" s="575"/>
      <c r="AE161" s="575"/>
      <c r="AF161" s="575"/>
      <c r="AG161" s="576"/>
      <c r="AH161" s="577"/>
      <c r="AI161" s="580"/>
      <c r="AJ161" s="580"/>
      <c r="AK161" s="580"/>
      <c r="AL161" s="580"/>
      <c r="AM161" s="580"/>
      <c r="AN161" s="580"/>
      <c r="AO161" s="580"/>
      <c r="AP161" s="580"/>
      <c r="AQ161" s="580"/>
      <c r="AR161" s="580"/>
      <c r="AS161" s="580"/>
      <c r="AT161" s="581"/>
      <c r="AU161" s="571"/>
      <c r="AV161" s="572"/>
      <c r="AW161" s="572"/>
      <c r="AX161" s="582"/>
    </row>
    <row r="162" spans="1:50" ht="24.75" customHeight="1" x14ac:dyDescent="0.15">
      <c r="A162" s="360"/>
      <c r="B162" s="361"/>
      <c r="C162" s="361"/>
      <c r="D162" s="361"/>
      <c r="E162" s="361"/>
      <c r="F162" s="362"/>
      <c r="G162" s="574"/>
      <c r="H162" s="575"/>
      <c r="I162" s="575"/>
      <c r="J162" s="575"/>
      <c r="K162" s="576"/>
      <c r="L162" s="577"/>
      <c r="M162" s="580"/>
      <c r="N162" s="580"/>
      <c r="O162" s="580"/>
      <c r="P162" s="580"/>
      <c r="Q162" s="580"/>
      <c r="R162" s="580"/>
      <c r="S162" s="580"/>
      <c r="T162" s="580"/>
      <c r="U162" s="580"/>
      <c r="V162" s="580"/>
      <c r="W162" s="580"/>
      <c r="X162" s="581"/>
      <c r="Y162" s="571"/>
      <c r="Z162" s="572"/>
      <c r="AA162" s="572"/>
      <c r="AB162" s="573"/>
      <c r="AC162" s="574"/>
      <c r="AD162" s="575"/>
      <c r="AE162" s="575"/>
      <c r="AF162" s="575"/>
      <c r="AG162" s="576"/>
      <c r="AH162" s="577"/>
      <c r="AI162" s="580"/>
      <c r="AJ162" s="580"/>
      <c r="AK162" s="580"/>
      <c r="AL162" s="580"/>
      <c r="AM162" s="580"/>
      <c r="AN162" s="580"/>
      <c r="AO162" s="580"/>
      <c r="AP162" s="580"/>
      <c r="AQ162" s="580"/>
      <c r="AR162" s="580"/>
      <c r="AS162" s="580"/>
      <c r="AT162" s="581"/>
      <c r="AU162" s="571"/>
      <c r="AV162" s="572"/>
      <c r="AW162" s="572"/>
      <c r="AX162" s="582"/>
    </row>
    <row r="163" spans="1:50" ht="24.75" customHeight="1" x14ac:dyDescent="0.15">
      <c r="A163" s="360"/>
      <c r="B163" s="361"/>
      <c r="C163" s="361"/>
      <c r="D163" s="361"/>
      <c r="E163" s="361"/>
      <c r="F163" s="362"/>
      <c r="G163" s="574"/>
      <c r="H163" s="575"/>
      <c r="I163" s="575"/>
      <c r="J163" s="575"/>
      <c r="K163" s="576"/>
      <c r="L163" s="577"/>
      <c r="M163" s="580"/>
      <c r="N163" s="580"/>
      <c r="O163" s="580"/>
      <c r="P163" s="580"/>
      <c r="Q163" s="580"/>
      <c r="R163" s="580"/>
      <c r="S163" s="580"/>
      <c r="T163" s="580"/>
      <c r="U163" s="580"/>
      <c r="V163" s="580"/>
      <c r="W163" s="580"/>
      <c r="X163" s="581"/>
      <c r="Y163" s="571"/>
      <c r="Z163" s="572"/>
      <c r="AA163" s="572"/>
      <c r="AB163" s="573"/>
      <c r="AC163" s="574"/>
      <c r="AD163" s="575"/>
      <c r="AE163" s="575"/>
      <c r="AF163" s="575"/>
      <c r="AG163" s="576"/>
      <c r="AH163" s="577"/>
      <c r="AI163" s="580"/>
      <c r="AJ163" s="580"/>
      <c r="AK163" s="580"/>
      <c r="AL163" s="580"/>
      <c r="AM163" s="580"/>
      <c r="AN163" s="580"/>
      <c r="AO163" s="580"/>
      <c r="AP163" s="580"/>
      <c r="AQ163" s="580"/>
      <c r="AR163" s="580"/>
      <c r="AS163" s="580"/>
      <c r="AT163" s="581"/>
      <c r="AU163" s="571"/>
      <c r="AV163" s="572"/>
      <c r="AW163" s="572"/>
      <c r="AX163" s="582"/>
    </row>
    <row r="164" spans="1:50" ht="24.75" customHeight="1" x14ac:dyDescent="0.15">
      <c r="A164" s="360"/>
      <c r="B164" s="361"/>
      <c r="C164" s="361"/>
      <c r="D164" s="361"/>
      <c r="E164" s="361"/>
      <c r="F164" s="362"/>
      <c r="G164" s="574"/>
      <c r="H164" s="575"/>
      <c r="I164" s="575"/>
      <c r="J164" s="575"/>
      <c r="K164" s="576"/>
      <c r="L164" s="577"/>
      <c r="M164" s="580"/>
      <c r="N164" s="580"/>
      <c r="O164" s="580"/>
      <c r="P164" s="580"/>
      <c r="Q164" s="580"/>
      <c r="R164" s="580"/>
      <c r="S164" s="580"/>
      <c r="T164" s="580"/>
      <c r="U164" s="580"/>
      <c r="V164" s="580"/>
      <c r="W164" s="580"/>
      <c r="X164" s="581"/>
      <c r="Y164" s="571"/>
      <c r="Z164" s="572"/>
      <c r="AA164" s="572"/>
      <c r="AB164" s="573"/>
      <c r="AC164" s="574"/>
      <c r="AD164" s="575"/>
      <c r="AE164" s="575"/>
      <c r="AF164" s="575"/>
      <c r="AG164" s="576"/>
      <c r="AH164" s="577"/>
      <c r="AI164" s="580"/>
      <c r="AJ164" s="580"/>
      <c r="AK164" s="580"/>
      <c r="AL164" s="580"/>
      <c r="AM164" s="580"/>
      <c r="AN164" s="580"/>
      <c r="AO164" s="580"/>
      <c r="AP164" s="580"/>
      <c r="AQ164" s="580"/>
      <c r="AR164" s="580"/>
      <c r="AS164" s="580"/>
      <c r="AT164" s="581"/>
      <c r="AU164" s="571"/>
      <c r="AV164" s="572"/>
      <c r="AW164" s="572"/>
      <c r="AX164" s="582"/>
    </row>
    <row r="165" spans="1:50" ht="24.75" customHeight="1" x14ac:dyDescent="0.15">
      <c r="A165" s="360"/>
      <c r="B165" s="361"/>
      <c r="C165" s="361"/>
      <c r="D165" s="361"/>
      <c r="E165" s="361"/>
      <c r="F165" s="362"/>
      <c r="G165" s="574"/>
      <c r="H165" s="575"/>
      <c r="I165" s="575"/>
      <c r="J165" s="575"/>
      <c r="K165" s="576"/>
      <c r="L165" s="577"/>
      <c r="M165" s="580"/>
      <c r="N165" s="580"/>
      <c r="O165" s="580"/>
      <c r="P165" s="580"/>
      <c r="Q165" s="580"/>
      <c r="R165" s="580"/>
      <c r="S165" s="580"/>
      <c r="T165" s="580"/>
      <c r="U165" s="580"/>
      <c r="V165" s="580"/>
      <c r="W165" s="580"/>
      <c r="X165" s="581"/>
      <c r="Y165" s="571"/>
      <c r="Z165" s="572"/>
      <c r="AA165" s="572"/>
      <c r="AB165" s="573"/>
      <c r="AC165" s="574"/>
      <c r="AD165" s="575"/>
      <c r="AE165" s="575"/>
      <c r="AF165" s="575"/>
      <c r="AG165" s="576"/>
      <c r="AH165" s="577"/>
      <c r="AI165" s="580"/>
      <c r="AJ165" s="580"/>
      <c r="AK165" s="580"/>
      <c r="AL165" s="580"/>
      <c r="AM165" s="580"/>
      <c r="AN165" s="580"/>
      <c r="AO165" s="580"/>
      <c r="AP165" s="580"/>
      <c r="AQ165" s="580"/>
      <c r="AR165" s="580"/>
      <c r="AS165" s="580"/>
      <c r="AT165" s="581"/>
      <c r="AU165" s="571"/>
      <c r="AV165" s="572"/>
      <c r="AW165" s="572"/>
      <c r="AX165" s="582"/>
    </row>
    <row r="166" spans="1:50" ht="24.75" customHeight="1" x14ac:dyDescent="0.15">
      <c r="A166" s="360"/>
      <c r="B166" s="361"/>
      <c r="C166" s="361"/>
      <c r="D166" s="361"/>
      <c r="E166" s="361"/>
      <c r="F166" s="362"/>
      <c r="G166" s="574"/>
      <c r="H166" s="575"/>
      <c r="I166" s="575"/>
      <c r="J166" s="575"/>
      <c r="K166" s="576"/>
      <c r="L166" s="577"/>
      <c r="M166" s="580"/>
      <c r="N166" s="580"/>
      <c r="O166" s="580"/>
      <c r="P166" s="580"/>
      <c r="Q166" s="580"/>
      <c r="R166" s="580"/>
      <c r="S166" s="580"/>
      <c r="T166" s="580"/>
      <c r="U166" s="580"/>
      <c r="V166" s="580"/>
      <c r="W166" s="580"/>
      <c r="X166" s="581"/>
      <c r="Y166" s="571"/>
      <c r="Z166" s="572"/>
      <c r="AA166" s="572"/>
      <c r="AB166" s="573"/>
      <c r="AC166" s="574"/>
      <c r="AD166" s="575"/>
      <c r="AE166" s="575"/>
      <c r="AF166" s="575"/>
      <c r="AG166" s="576"/>
      <c r="AH166" s="577"/>
      <c r="AI166" s="580"/>
      <c r="AJ166" s="580"/>
      <c r="AK166" s="580"/>
      <c r="AL166" s="580"/>
      <c r="AM166" s="580"/>
      <c r="AN166" s="580"/>
      <c r="AO166" s="580"/>
      <c r="AP166" s="580"/>
      <c r="AQ166" s="580"/>
      <c r="AR166" s="580"/>
      <c r="AS166" s="580"/>
      <c r="AT166" s="581"/>
      <c r="AU166" s="571"/>
      <c r="AV166" s="572"/>
      <c r="AW166" s="572"/>
      <c r="AX166" s="582"/>
    </row>
    <row r="167" spans="1:50" ht="24.75" customHeight="1" x14ac:dyDescent="0.15">
      <c r="A167" s="360"/>
      <c r="B167" s="361"/>
      <c r="C167" s="361"/>
      <c r="D167" s="361"/>
      <c r="E167" s="361"/>
      <c r="F167" s="362"/>
      <c r="G167" s="574"/>
      <c r="H167" s="575"/>
      <c r="I167" s="575"/>
      <c r="J167" s="575"/>
      <c r="K167" s="576"/>
      <c r="L167" s="577"/>
      <c r="M167" s="580"/>
      <c r="N167" s="580"/>
      <c r="O167" s="580"/>
      <c r="P167" s="580"/>
      <c r="Q167" s="580"/>
      <c r="R167" s="580"/>
      <c r="S167" s="580"/>
      <c r="T167" s="580"/>
      <c r="U167" s="580"/>
      <c r="V167" s="580"/>
      <c r="W167" s="580"/>
      <c r="X167" s="581"/>
      <c r="Y167" s="571"/>
      <c r="Z167" s="572"/>
      <c r="AA167" s="572"/>
      <c r="AB167" s="573"/>
      <c r="AC167" s="574"/>
      <c r="AD167" s="575"/>
      <c r="AE167" s="575"/>
      <c r="AF167" s="575"/>
      <c r="AG167" s="576"/>
      <c r="AH167" s="577"/>
      <c r="AI167" s="580"/>
      <c r="AJ167" s="580"/>
      <c r="AK167" s="580"/>
      <c r="AL167" s="580"/>
      <c r="AM167" s="580"/>
      <c r="AN167" s="580"/>
      <c r="AO167" s="580"/>
      <c r="AP167" s="580"/>
      <c r="AQ167" s="580"/>
      <c r="AR167" s="580"/>
      <c r="AS167" s="580"/>
      <c r="AT167" s="581"/>
      <c r="AU167" s="571"/>
      <c r="AV167" s="572"/>
      <c r="AW167" s="572"/>
      <c r="AX167" s="582"/>
    </row>
    <row r="168" spans="1:50" ht="24.75" customHeight="1" x14ac:dyDescent="0.15">
      <c r="A168" s="360"/>
      <c r="B168" s="361"/>
      <c r="C168" s="361"/>
      <c r="D168" s="361"/>
      <c r="E168" s="361"/>
      <c r="F168" s="362"/>
      <c r="G168" s="583" t="s">
        <v>20</v>
      </c>
      <c r="H168" s="584"/>
      <c r="I168" s="584"/>
      <c r="J168" s="584"/>
      <c r="K168" s="584"/>
      <c r="L168" s="585"/>
      <c r="M168" s="586"/>
      <c r="N168" s="586"/>
      <c r="O168" s="586"/>
      <c r="P168" s="586"/>
      <c r="Q168" s="586"/>
      <c r="R168" s="586"/>
      <c r="S168" s="586"/>
      <c r="T168" s="586"/>
      <c r="U168" s="586"/>
      <c r="V168" s="586"/>
      <c r="W168" s="586"/>
      <c r="X168" s="587"/>
      <c r="Y168" s="588">
        <f>SUM(Y158:AB167)</f>
        <v>50.98</v>
      </c>
      <c r="Z168" s="589"/>
      <c r="AA168" s="589"/>
      <c r="AB168" s="590"/>
      <c r="AC168" s="583" t="s">
        <v>20</v>
      </c>
      <c r="AD168" s="584"/>
      <c r="AE168" s="584"/>
      <c r="AF168" s="584"/>
      <c r="AG168" s="584"/>
      <c r="AH168" s="585"/>
      <c r="AI168" s="586"/>
      <c r="AJ168" s="586"/>
      <c r="AK168" s="586"/>
      <c r="AL168" s="586"/>
      <c r="AM168" s="586"/>
      <c r="AN168" s="586"/>
      <c r="AO168" s="586"/>
      <c r="AP168" s="586"/>
      <c r="AQ168" s="586"/>
      <c r="AR168" s="586"/>
      <c r="AS168" s="586"/>
      <c r="AT168" s="587"/>
      <c r="AU168" s="588">
        <f>SUM(AU158:AX167)</f>
        <v>0</v>
      </c>
      <c r="AV168" s="589"/>
      <c r="AW168" s="589"/>
      <c r="AX168" s="591"/>
    </row>
    <row r="169" spans="1:50" ht="24.75" customHeight="1" x14ac:dyDescent="0.15">
      <c r="A169" s="4"/>
      <c r="B169" s="4"/>
      <c r="C169" s="4"/>
      <c r="D169" s="4"/>
      <c r="E169" s="4"/>
      <c r="F169" s="4"/>
      <c r="G169" s="7"/>
      <c r="H169" s="7"/>
      <c r="I169" s="7"/>
      <c r="J169" s="7"/>
      <c r="K169" s="7"/>
      <c r="L169" s="3"/>
      <c r="M169" s="7"/>
      <c r="N169" s="7"/>
      <c r="O169" s="7"/>
      <c r="P169" s="7"/>
      <c r="Q169" s="7"/>
      <c r="R169" s="7"/>
      <c r="S169" s="7"/>
      <c r="T169" s="7"/>
      <c r="U169" s="7"/>
      <c r="V169" s="7"/>
      <c r="W169" s="7"/>
      <c r="X169" s="7"/>
      <c r="Y169" s="8"/>
      <c r="Z169" s="8"/>
      <c r="AA169" s="8"/>
      <c r="AB169" s="8"/>
      <c r="AC169" s="7"/>
      <c r="AD169" s="7"/>
      <c r="AE169" s="7"/>
      <c r="AF169" s="7"/>
      <c r="AG169" s="7"/>
      <c r="AH169" s="3"/>
      <c r="AI169" s="7"/>
      <c r="AJ169" s="7"/>
      <c r="AK169" s="7"/>
      <c r="AL169" s="7"/>
      <c r="AM169" s="7"/>
      <c r="AN169" s="7"/>
      <c r="AO169" s="7"/>
      <c r="AP169" s="7"/>
      <c r="AQ169" s="7"/>
      <c r="AR169" s="7"/>
      <c r="AS169" s="7"/>
      <c r="AT169" s="7"/>
      <c r="AU169" s="8"/>
      <c r="AV169" s="8"/>
      <c r="AW169" s="8"/>
      <c r="AX169" s="8"/>
    </row>
    <row r="170" spans="1:50" ht="25.5" customHeight="1" x14ac:dyDescent="0.15"/>
    <row r="171" spans="1:50" ht="24.75" customHeight="1" x14ac:dyDescent="0.15">
      <c r="A171" s="9"/>
      <c r="B171" s="1" t="s">
        <v>27</v>
      </c>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row>
    <row r="172" spans="1:50" ht="24.75" customHeight="1" x14ac:dyDescent="0.15">
      <c r="A172" s="9"/>
      <c r="B172" s="39" t="s">
        <v>233</v>
      </c>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row>
    <row r="173" spans="1:50" ht="67.5" customHeight="1" x14ac:dyDescent="0.15">
      <c r="A173" s="159"/>
      <c r="B173" s="159"/>
      <c r="C173" s="159" t="s">
        <v>26</v>
      </c>
      <c r="D173" s="159"/>
      <c r="E173" s="159"/>
      <c r="F173" s="159"/>
      <c r="G173" s="159"/>
      <c r="H173" s="159"/>
      <c r="I173" s="159"/>
      <c r="J173" s="160" t="s">
        <v>190</v>
      </c>
      <c r="K173" s="161"/>
      <c r="L173" s="161"/>
      <c r="M173" s="161"/>
      <c r="N173" s="161"/>
      <c r="O173" s="161"/>
      <c r="P173" s="162" t="s">
        <v>179</v>
      </c>
      <c r="Q173" s="162"/>
      <c r="R173" s="162"/>
      <c r="S173" s="162"/>
      <c r="T173" s="162"/>
      <c r="U173" s="162"/>
      <c r="V173" s="162"/>
      <c r="W173" s="162"/>
      <c r="X173" s="162"/>
      <c r="Y173" s="163" t="s">
        <v>189</v>
      </c>
      <c r="Z173" s="164"/>
      <c r="AA173" s="164"/>
      <c r="AB173" s="164"/>
      <c r="AC173" s="160" t="s">
        <v>217</v>
      </c>
      <c r="AD173" s="160"/>
      <c r="AE173" s="160"/>
      <c r="AF173" s="160"/>
      <c r="AG173" s="160"/>
      <c r="AH173" s="163" t="s">
        <v>238</v>
      </c>
      <c r="AI173" s="159"/>
      <c r="AJ173" s="159"/>
      <c r="AK173" s="159"/>
      <c r="AL173" s="159" t="s">
        <v>21</v>
      </c>
      <c r="AM173" s="159"/>
      <c r="AN173" s="159"/>
      <c r="AO173" s="165"/>
      <c r="AP173" s="166" t="s">
        <v>191</v>
      </c>
      <c r="AQ173" s="166"/>
      <c r="AR173" s="166"/>
      <c r="AS173" s="166"/>
      <c r="AT173" s="166"/>
      <c r="AU173" s="166"/>
      <c r="AV173" s="166"/>
      <c r="AW173" s="166"/>
      <c r="AX173" s="166"/>
    </row>
    <row r="174" spans="1:50" ht="42.75" customHeight="1" x14ac:dyDescent="0.15">
      <c r="A174" s="592">
        <v>1</v>
      </c>
      <c r="B174" s="592">
        <v>1</v>
      </c>
      <c r="C174" s="140" t="s">
        <v>601</v>
      </c>
      <c r="D174" s="141"/>
      <c r="E174" s="141"/>
      <c r="F174" s="141"/>
      <c r="G174" s="141"/>
      <c r="H174" s="141"/>
      <c r="I174" s="141"/>
      <c r="J174" s="142"/>
      <c r="K174" s="143"/>
      <c r="L174" s="143"/>
      <c r="M174" s="143"/>
      <c r="N174" s="143"/>
      <c r="O174" s="143"/>
      <c r="P174" s="144" t="s">
        <v>660</v>
      </c>
      <c r="Q174" s="145"/>
      <c r="R174" s="145"/>
      <c r="S174" s="145"/>
      <c r="T174" s="145"/>
      <c r="U174" s="145"/>
      <c r="V174" s="145"/>
      <c r="W174" s="145"/>
      <c r="X174" s="145"/>
      <c r="Y174" s="146">
        <v>0.151</v>
      </c>
      <c r="Z174" s="147"/>
      <c r="AA174" s="147"/>
      <c r="AB174" s="148"/>
      <c r="AC174" s="149" t="s">
        <v>78</v>
      </c>
      <c r="AD174" s="150"/>
      <c r="AE174" s="150"/>
      <c r="AF174" s="150"/>
      <c r="AG174" s="150"/>
      <c r="AH174" s="151"/>
      <c r="AI174" s="152"/>
      <c r="AJ174" s="152"/>
      <c r="AK174" s="152"/>
      <c r="AL174" s="153"/>
      <c r="AM174" s="154"/>
      <c r="AN174" s="154"/>
      <c r="AO174" s="155"/>
      <c r="AP174" s="156"/>
      <c r="AQ174" s="156"/>
      <c r="AR174" s="156"/>
      <c r="AS174" s="156"/>
      <c r="AT174" s="156"/>
      <c r="AU174" s="156"/>
      <c r="AV174" s="156"/>
      <c r="AW174" s="156"/>
      <c r="AX174" s="156"/>
    </row>
    <row r="175" spans="1:50" ht="24.75" customHeight="1" x14ac:dyDescent="0.15">
      <c r="A175" s="592">
        <v>2</v>
      </c>
      <c r="B175" s="592">
        <v>1</v>
      </c>
      <c r="C175" s="140" t="s">
        <v>602</v>
      </c>
      <c r="D175" s="141"/>
      <c r="E175" s="141"/>
      <c r="F175" s="141"/>
      <c r="G175" s="141"/>
      <c r="H175" s="141"/>
      <c r="I175" s="141"/>
      <c r="J175" s="142"/>
      <c r="K175" s="143"/>
      <c r="L175" s="143"/>
      <c r="M175" s="143"/>
      <c r="N175" s="143"/>
      <c r="O175" s="143"/>
      <c r="P175" s="144" t="s">
        <v>659</v>
      </c>
      <c r="Q175" s="145"/>
      <c r="R175" s="145"/>
      <c r="S175" s="145"/>
      <c r="T175" s="145"/>
      <c r="U175" s="145"/>
      <c r="V175" s="145"/>
      <c r="W175" s="145"/>
      <c r="X175" s="145"/>
      <c r="Y175" s="146">
        <v>0.1217</v>
      </c>
      <c r="Z175" s="147"/>
      <c r="AA175" s="147"/>
      <c r="AB175" s="148"/>
      <c r="AC175" s="149" t="s">
        <v>78</v>
      </c>
      <c r="AD175" s="150"/>
      <c r="AE175" s="150"/>
      <c r="AF175" s="150"/>
      <c r="AG175" s="150"/>
      <c r="AH175" s="151"/>
      <c r="AI175" s="152"/>
      <c r="AJ175" s="152"/>
      <c r="AK175" s="152"/>
      <c r="AL175" s="153"/>
      <c r="AM175" s="154"/>
      <c r="AN175" s="154"/>
      <c r="AO175" s="155"/>
      <c r="AP175" s="156"/>
      <c r="AQ175" s="156"/>
      <c r="AR175" s="156"/>
      <c r="AS175" s="156"/>
      <c r="AT175" s="156"/>
      <c r="AU175" s="156"/>
      <c r="AV175" s="156"/>
      <c r="AW175" s="156"/>
      <c r="AX175" s="156"/>
    </row>
    <row r="176" spans="1:50" ht="42.75" customHeight="1" x14ac:dyDescent="0.15">
      <c r="A176" s="592">
        <v>3</v>
      </c>
      <c r="B176" s="592">
        <v>1</v>
      </c>
      <c r="C176" s="140" t="s">
        <v>603</v>
      </c>
      <c r="D176" s="141"/>
      <c r="E176" s="141"/>
      <c r="F176" s="141"/>
      <c r="G176" s="141"/>
      <c r="H176" s="141"/>
      <c r="I176" s="141"/>
      <c r="J176" s="142"/>
      <c r="K176" s="143"/>
      <c r="L176" s="143"/>
      <c r="M176" s="143"/>
      <c r="N176" s="143"/>
      <c r="O176" s="143"/>
      <c r="P176" s="144" t="s">
        <v>663</v>
      </c>
      <c r="Q176" s="145"/>
      <c r="R176" s="145"/>
      <c r="S176" s="145"/>
      <c r="T176" s="145"/>
      <c r="U176" s="145"/>
      <c r="V176" s="145"/>
      <c r="W176" s="145"/>
      <c r="X176" s="145"/>
      <c r="Y176" s="146">
        <v>0.106</v>
      </c>
      <c r="Z176" s="147"/>
      <c r="AA176" s="147"/>
      <c r="AB176" s="148"/>
      <c r="AC176" s="149" t="s">
        <v>78</v>
      </c>
      <c r="AD176" s="150"/>
      <c r="AE176" s="150"/>
      <c r="AF176" s="150"/>
      <c r="AG176" s="150"/>
      <c r="AH176" s="157"/>
      <c r="AI176" s="158"/>
      <c r="AJ176" s="158"/>
      <c r="AK176" s="158"/>
      <c r="AL176" s="153"/>
      <c r="AM176" s="154"/>
      <c r="AN176" s="154"/>
      <c r="AO176" s="155"/>
      <c r="AP176" s="156"/>
      <c r="AQ176" s="156"/>
      <c r="AR176" s="156"/>
      <c r="AS176" s="156"/>
      <c r="AT176" s="156"/>
      <c r="AU176" s="156"/>
      <c r="AV176" s="156"/>
      <c r="AW176" s="156"/>
      <c r="AX176" s="156"/>
    </row>
    <row r="177" spans="1:50" ht="24.75" customHeight="1" x14ac:dyDescent="0.15">
      <c r="A177" s="592">
        <v>4</v>
      </c>
      <c r="B177" s="592">
        <v>1</v>
      </c>
      <c r="C177" s="140" t="s">
        <v>604</v>
      </c>
      <c r="D177" s="141"/>
      <c r="E177" s="141"/>
      <c r="F177" s="141"/>
      <c r="G177" s="141"/>
      <c r="H177" s="141"/>
      <c r="I177" s="141"/>
      <c r="J177" s="142"/>
      <c r="K177" s="143"/>
      <c r="L177" s="143"/>
      <c r="M177" s="143"/>
      <c r="N177" s="143"/>
      <c r="O177" s="143"/>
      <c r="P177" s="144" t="s">
        <v>659</v>
      </c>
      <c r="Q177" s="145"/>
      <c r="R177" s="145"/>
      <c r="S177" s="145"/>
      <c r="T177" s="145"/>
      <c r="U177" s="145"/>
      <c r="V177" s="145"/>
      <c r="W177" s="145"/>
      <c r="X177" s="145"/>
      <c r="Y177" s="146">
        <v>9.9000000000000005E-2</v>
      </c>
      <c r="Z177" s="147"/>
      <c r="AA177" s="147"/>
      <c r="AB177" s="148"/>
      <c r="AC177" s="149" t="s">
        <v>608</v>
      </c>
      <c r="AD177" s="150"/>
      <c r="AE177" s="150"/>
      <c r="AF177" s="150"/>
      <c r="AG177" s="150"/>
      <c r="AH177" s="157"/>
      <c r="AI177" s="158"/>
      <c r="AJ177" s="158"/>
      <c r="AK177" s="158"/>
      <c r="AL177" s="153"/>
      <c r="AM177" s="154"/>
      <c r="AN177" s="154"/>
      <c r="AO177" s="155"/>
      <c r="AP177" s="156"/>
      <c r="AQ177" s="156"/>
      <c r="AR177" s="156"/>
      <c r="AS177" s="156"/>
      <c r="AT177" s="156"/>
      <c r="AU177" s="156"/>
      <c r="AV177" s="156"/>
      <c r="AW177" s="156"/>
      <c r="AX177" s="156"/>
    </row>
    <row r="178" spans="1:50" ht="24.75" customHeight="1" x14ac:dyDescent="0.15">
      <c r="A178" s="592">
        <v>5</v>
      </c>
      <c r="B178" s="592">
        <v>1</v>
      </c>
      <c r="C178" s="140" t="s">
        <v>605</v>
      </c>
      <c r="D178" s="141"/>
      <c r="E178" s="141"/>
      <c r="F178" s="141"/>
      <c r="G178" s="141"/>
      <c r="H178" s="141"/>
      <c r="I178" s="141"/>
      <c r="J178" s="142"/>
      <c r="K178" s="143"/>
      <c r="L178" s="143"/>
      <c r="M178" s="143"/>
      <c r="N178" s="143"/>
      <c r="O178" s="143"/>
      <c r="P178" s="144" t="s">
        <v>659</v>
      </c>
      <c r="Q178" s="145"/>
      <c r="R178" s="145"/>
      <c r="S178" s="145"/>
      <c r="T178" s="145"/>
      <c r="U178" s="145"/>
      <c r="V178" s="145"/>
      <c r="W178" s="145"/>
      <c r="X178" s="145"/>
      <c r="Y178" s="146">
        <v>9.9000000000000005E-2</v>
      </c>
      <c r="Z178" s="147"/>
      <c r="AA178" s="147"/>
      <c r="AB178" s="148"/>
      <c r="AC178" s="149" t="s">
        <v>608</v>
      </c>
      <c r="AD178" s="150"/>
      <c r="AE178" s="150"/>
      <c r="AF178" s="150"/>
      <c r="AG178" s="150"/>
      <c r="AH178" s="157"/>
      <c r="AI178" s="158"/>
      <c r="AJ178" s="158"/>
      <c r="AK178" s="158"/>
      <c r="AL178" s="153"/>
      <c r="AM178" s="154"/>
      <c r="AN178" s="154"/>
      <c r="AO178" s="155"/>
      <c r="AP178" s="156"/>
      <c r="AQ178" s="156"/>
      <c r="AR178" s="156"/>
      <c r="AS178" s="156"/>
      <c r="AT178" s="156"/>
      <c r="AU178" s="156"/>
      <c r="AV178" s="156"/>
      <c r="AW178" s="156"/>
      <c r="AX178" s="156"/>
    </row>
    <row r="179" spans="1:50" ht="24.75" customHeight="1" x14ac:dyDescent="0.15">
      <c r="A179" s="592">
        <v>6</v>
      </c>
      <c r="B179" s="592">
        <v>1</v>
      </c>
      <c r="C179" s="140" t="s">
        <v>606</v>
      </c>
      <c r="D179" s="141"/>
      <c r="E179" s="141"/>
      <c r="F179" s="141"/>
      <c r="G179" s="141"/>
      <c r="H179" s="141"/>
      <c r="I179" s="141"/>
      <c r="J179" s="142"/>
      <c r="K179" s="143"/>
      <c r="L179" s="143"/>
      <c r="M179" s="143"/>
      <c r="N179" s="143"/>
      <c r="O179" s="143"/>
      <c r="P179" s="144" t="s">
        <v>659</v>
      </c>
      <c r="Q179" s="145"/>
      <c r="R179" s="145"/>
      <c r="S179" s="145"/>
      <c r="T179" s="145"/>
      <c r="U179" s="145"/>
      <c r="V179" s="145"/>
      <c r="W179" s="145"/>
      <c r="X179" s="145"/>
      <c r="Y179" s="146">
        <v>9.9000000000000005E-2</v>
      </c>
      <c r="Z179" s="147"/>
      <c r="AA179" s="147"/>
      <c r="AB179" s="148"/>
      <c r="AC179" s="149" t="s">
        <v>608</v>
      </c>
      <c r="AD179" s="150"/>
      <c r="AE179" s="150"/>
      <c r="AF179" s="150"/>
      <c r="AG179" s="150"/>
      <c r="AH179" s="157"/>
      <c r="AI179" s="158"/>
      <c r="AJ179" s="158"/>
      <c r="AK179" s="158"/>
      <c r="AL179" s="153"/>
      <c r="AM179" s="154"/>
      <c r="AN179" s="154"/>
      <c r="AO179" s="155"/>
      <c r="AP179" s="156"/>
      <c r="AQ179" s="156"/>
      <c r="AR179" s="156"/>
      <c r="AS179" s="156"/>
      <c r="AT179" s="156"/>
      <c r="AU179" s="156"/>
      <c r="AV179" s="156"/>
      <c r="AW179" s="156"/>
      <c r="AX179" s="156"/>
    </row>
    <row r="180" spans="1:50" ht="24.75" customHeight="1" x14ac:dyDescent="0.15">
      <c r="A180" s="592">
        <v>7</v>
      </c>
      <c r="B180" s="592">
        <v>1</v>
      </c>
      <c r="C180" s="140" t="s">
        <v>607</v>
      </c>
      <c r="D180" s="141"/>
      <c r="E180" s="141"/>
      <c r="F180" s="141"/>
      <c r="G180" s="141"/>
      <c r="H180" s="141"/>
      <c r="I180" s="141"/>
      <c r="J180" s="142"/>
      <c r="K180" s="143"/>
      <c r="L180" s="143"/>
      <c r="M180" s="143"/>
      <c r="N180" s="143"/>
      <c r="O180" s="143"/>
      <c r="P180" s="144" t="s">
        <v>659</v>
      </c>
      <c r="Q180" s="145"/>
      <c r="R180" s="145"/>
      <c r="S180" s="145"/>
      <c r="T180" s="145"/>
      <c r="U180" s="145"/>
      <c r="V180" s="145"/>
      <c r="W180" s="145"/>
      <c r="X180" s="145"/>
      <c r="Y180" s="146">
        <v>9.9000000000000005E-2</v>
      </c>
      <c r="Z180" s="147"/>
      <c r="AA180" s="147"/>
      <c r="AB180" s="148"/>
      <c r="AC180" s="149" t="s">
        <v>608</v>
      </c>
      <c r="AD180" s="150"/>
      <c r="AE180" s="150"/>
      <c r="AF180" s="150"/>
      <c r="AG180" s="150"/>
      <c r="AH180" s="157"/>
      <c r="AI180" s="158"/>
      <c r="AJ180" s="158"/>
      <c r="AK180" s="158"/>
      <c r="AL180" s="153"/>
      <c r="AM180" s="154"/>
      <c r="AN180" s="154"/>
      <c r="AO180" s="155"/>
      <c r="AP180" s="156"/>
      <c r="AQ180" s="156"/>
      <c r="AR180" s="156"/>
      <c r="AS180" s="156"/>
      <c r="AT180" s="156"/>
      <c r="AU180" s="156"/>
      <c r="AV180" s="156"/>
      <c r="AW180" s="156"/>
      <c r="AX180" s="156"/>
    </row>
    <row r="181" spans="1:50" ht="24.75" customHeight="1" x14ac:dyDescent="0.15">
      <c r="A181" s="592">
        <v>8</v>
      </c>
      <c r="B181" s="592">
        <v>1</v>
      </c>
      <c r="C181" s="140" t="s">
        <v>675</v>
      </c>
      <c r="D181" s="141"/>
      <c r="E181" s="141"/>
      <c r="F181" s="141"/>
      <c r="G181" s="141"/>
      <c r="H181" s="141"/>
      <c r="I181" s="141"/>
      <c r="J181" s="142">
        <v>2010401116623</v>
      </c>
      <c r="K181" s="143"/>
      <c r="L181" s="143"/>
      <c r="M181" s="143"/>
      <c r="N181" s="143"/>
      <c r="O181" s="143"/>
      <c r="P181" s="144" t="s">
        <v>659</v>
      </c>
      <c r="Q181" s="145"/>
      <c r="R181" s="145"/>
      <c r="S181" s="145"/>
      <c r="T181" s="145"/>
      <c r="U181" s="145"/>
      <c r="V181" s="145"/>
      <c r="W181" s="145"/>
      <c r="X181" s="145"/>
      <c r="Y181" s="146">
        <v>9.0399999999999994E-2</v>
      </c>
      <c r="Z181" s="147"/>
      <c r="AA181" s="147"/>
      <c r="AB181" s="148"/>
      <c r="AC181" s="149" t="s">
        <v>608</v>
      </c>
      <c r="AD181" s="150"/>
      <c r="AE181" s="150"/>
      <c r="AF181" s="150"/>
      <c r="AG181" s="150"/>
      <c r="AH181" s="157"/>
      <c r="AI181" s="158"/>
      <c r="AJ181" s="158"/>
      <c r="AK181" s="158"/>
      <c r="AL181" s="153"/>
      <c r="AM181" s="154"/>
      <c r="AN181" s="154"/>
      <c r="AO181" s="155"/>
      <c r="AP181" s="156"/>
      <c r="AQ181" s="156"/>
      <c r="AR181" s="156"/>
      <c r="AS181" s="156"/>
      <c r="AT181" s="156"/>
      <c r="AU181" s="156"/>
      <c r="AV181" s="156"/>
      <c r="AW181" s="156"/>
      <c r="AX181" s="156"/>
    </row>
    <row r="182" spans="1:50" ht="42.75" customHeight="1" x14ac:dyDescent="0.15">
      <c r="A182" s="592">
        <v>9</v>
      </c>
      <c r="B182" s="592">
        <v>1</v>
      </c>
      <c r="C182" s="140" t="s">
        <v>609</v>
      </c>
      <c r="D182" s="141"/>
      <c r="E182" s="141"/>
      <c r="F182" s="141"/>
      <c r="G182" s="141"/>
      <c r="H182" s="141"/>
      <c r="I182" s="141"/>
      <c r="J182" s="142"/>
      <c r="K182" s="143"/>
      <c r="L182" s="143"/>
      <c r="M182" s="143"/>
      <c r="N182" s="143"/>
      <c r="O182" s="143"/>
      <c r="P182" s="144" t="s">
        <v>663</v>
      </c>
      <c r="Q182" s="145"/>
      <c r="R182" s="145"/>
      <c r="S182" s="145"/>
      <c r="T182" s="145"/>
      <c r="U182" s="145"/>
      <c r="V182" s="145"/>
      <c r="W182" s="145"/>
      <c r="X182" s="145"/>
      <c r="Y182" s="146">
        <v>0.09</v>
      </c>
      <c r="Z182" s="147"/>
      <c r="AA182" s="147"/>
      <c r="AB182" s="148"/>
      <c r="AC182" s="149" t="s">
        <v>608</v>
      </c>
      <c r="AD182" s="150"/>
      <c r="AE182" s="150"/>
      <c r="AF182" s="150"/>
      <c r="AG182" s="150"/>
      <c r="AH182" s="157"/>
      <c r="AI182" s="158"/>
      <c r="AJ182" s="158"/>
      <c r="AK182" s="158"/>
      <c r="AL182" s="153"/>
      <c r="AM182" s="154"/>
      <c r="AN182" s="154"/>
      <c r="AO182" s="155"/>
      <c r="AP182" s="156"/>
      <c r="AQ182" s="156"/>
      <c r="AR182" s="156"/>
      <c r="AS182" s="156"/>
      <c r="AT182" s="156"/>
      <c r="AU182" s="156"/>
      <c r="AV182" s="156"/>
      <c r="AW182" s="156"/>
      <c r="AX182" s="156"/>
    </row>
    <row r="183" spans="1:50" ht="42.75" customHeight="1" x14ac:dyDescent="0.15">
      <c r="A183" s="592">
        <v>10</v>
      </c>
      <c r="B183" s="592">
        <v>1</v>
      </c>
      <c r="C183" s="140" t="s">
        <v>610</v>
      </c>
      <c r="D183" s="141"/>
      <c r="E183" s="141"/>
      <c r="F183" s="141"/>
      <c r="G183" s="141"/>
      <c r="H183" s="141"/>
      <c r="I183" s="141"/>
      <c r="J183" s="142"/>
      <c r="K183" s="143"/>
      <c r="L183" s="143"/>
      <c r="M183" s="143"/>
      <c r="N183" s="143"/>
      <c r="O183" s="143"/>
      <c r="P183" s="144" t="s">
        <v>663</v>
      </c>
      <c r="Q183" s="145"/>
      <c r="R183" s="145"/>
      <c r="S183" s="145"/>
      <c r="T183" s="145"/>
      <c r="U183" s="145"/>
      <c r="V183" s="145"/>
      <c r="W183" s="145"/>
      <c r="X183" s="145"/>
      <c r="Y183" s="146">
        <v>8.8999999999999996E-2</v>
      </c>
      <c r="Z183" s="147"/>
      <c r="AA183" s="147"/>
      <c r="AB183" s="148"/>
      <c r="AC183" s="149" t="s">
        <v>608</v>
      </c>
      <c r="AD183" s="150"/>
      <c r="AE183" s="150"/>
      <c r="AF183" s="150"/>
      <c r="AG183" s="150"/>
      <c r="AH183" s="157"/>
      <c r="AI183" s="158"/>
      <c r="AJ183" s="158"/>
      <c r="AK183" s="158"/>
      <c r="AL183" s="153"/>
      <c r="AM183" s="154"/>
      <c r="AN183" s="154"/>
      <c r="AO183" s="155"/>
      <c r="AP183" s="156"/>
      <c r="AQ183" s="156"/>
      <c r="AR183" s="156"/>
      <c r="AS183" s="156"/>
      <c r="AT183" s="156"/>
      <c r="AU183" s="156"/>
      <c r="AV183" s="156"/>
      <c r="AW183" s="156"/>
      <c r="AX183" s="156"/>
    </row>
    <row r="184" spans="1:50" ht="24.75" customHeight="1" x14ac:dyDescent="0.15">
      <c r="A184" s="43"/>
      <c r="B184" s="43"/>
      <c r="C184" s="43"/>
      <c r="D184" s="43"/>
      <c r="E184" s="43"/>
      <c r="F184" s="43"/>
      <c r="G184" s="43"/>
      <c r="H184" s="43"/>
      <c r="I184" s="43"/>
      <c r="J184" s="44"/>
      <c r="K184" s="44"/>
      <c r="L184" s="44"/>
      <c r="M184" s="44"/>
      <c r="N184" s="44"/>
      <c r="O184" s="44"/>
      <c r="P184" s="45"/>
      <c r="Q184" s="45"/>
      <c r="R184" s="45"/>
      <c r="S184" s="45"/>
      <c r="T184" s="45"/>
      <c r="U184" s="45"/>
      <c r="V184" s="45"/>
      <c r="W184" s="45"/>
      <c r="X184" s="45"/>
      <c r="Y184" s="46"/>
      <c r="Z184" s="46"/>
      <c r="AA184" s="46"/>
      <c r="AB184" s="46"/>
      <c r="AC184" s="46"/>
      <c r="AD184" s="46"/>
      <c r="AE184" s="46"/>
      <c r="AF184" s="46"/>
      <c r="AG184" s="46"/>
      <c r="AH184" s="46"/>
      <c r="AI184" s="46"/>
      <c r="AJ184" s="46"/>
      <c r="AK184" s="46"/>
      <c r="AL184" s="46"/>
      <c r="AM184" s="46"/>
      <c r="AN184" s="46"/>
      <c r="AO184" s="46"/>
      <c r="AP184" s="45"/>
      <c r="AQ184" s="45"/>
      <c r="AR184" s="45"/>
      <c r="AS184" s="45"/>
      <c r="AT184" s="45"/>
      <c r="AU184" s="45"/>
      <c r="AV184" s="45"/>
      <c r="AW184" s="45"/>
      <c r="AX184" s="45"/>
    </row>
    <row r="185" spans="1:50" ht="24.75" customHeight="1" x14ac:dyDescent="0.15">
      <c r="A185" s="43"/>
      <c r="B185" s="47" t="s">
        <v>175</v>
      </c>
      <c r="C185" s="43"/>
      <c r="D185" s="43"/>
      <c r="E185" s="43"/>
      <c r="F185" s="43"/>
      <c r="G185" s="43"/>
      <c r="H185" s="43"/>
      <c r="I185" s="43"/>
      <c r="J185" s="43"/>
      <c r="K185" s="43"/>
      <c r="L185" s="43"/>
      <c r="M185" s="43"/>
      <c r="N185" s="43"/>
      <c r="O185" s="43"/>
      <c r="P185" s="48"/>
      <c r="Q185" s="48"/>
      <c r="R185" s="48"/>
      <c r="S185" s="48"/>
      <c r="T185" s="48"/>
      <c r="U185" s="48"/>
      <c r="V185" s="48"/>
      <c r="W185" s="48"/>
      <c r="X185" s="48"/>
      <c r="Y185" s="49"/>
      <c r="Z185" s="49"/>
      <c r="AA185" s="49"/>
      <c r="AB185" s="49"/>
      <c r="AC185" s="49"/>
      <c r="AD185" s="49"/>
      <c r="AE185" s="49"/>
      <c r="AF185" s="49"/>
      <c r="AG185" s="49"/>
      <c r="AH185" s="49"/>
      <c r="AI185" s="49"/>
      <c r="AJ185" s="49"/>
      <c r="AK185" s="49"/>
      <c r="AL185" s="49"/>
      <c r="AM185" s="49"/>
      <c r="AN185" s="49"/>
      <c r="AO185" s="49"/>
      <c r="AP185" s="48"/>
      <c r="AQ185" s="48"/>
      <c r="AR185" s="48"/>
      <c r="AS185" s="48"/>
      <c r="AT185" s="48"/>
      <c r="AU185" s="48"/>
      <c r="AV185" s="48"/>
      <c r="AW185" s="48"/>
      <c r="AX185" s="48"/>
    </row>
    <row r="186" spans="1:50" ht="67.5" customHeight="1" x14ac:dyDescent="0.15">
      <c r="A186" s="159"/>
      <c r="B186" s="159"/>
      <c r="C186" s="159" t="s">
        <v>26</v>
      </c>
      <c r="D186" s="159"/>
      <c r="E186" s="159"/>
      <c r="F186" s="159"/>
      <c r="G186" s="159"/>
      <c r="H186" s="159"/>
      <c r="I186" s="159"/>
      <c r="J186" s="160" t="s">
        <v>190</v>
      </c>
      <c r="K186" s="161"/>
      <c r="L186" s="161"/>
      <c r="M186" s="161"/>
      <c r="N186" s="161"/>
      <c r="O186" s="161"/>
      <c r="P186" s="162" t="s">
        <v>179</v>
      </c>
      <c r="Q186" s="162"/>
      <c r="R186" s="162"/>
      <c r="S186" s="162"/>
      <c r="T186" s="162"/>
      <c r="U186" s="162"/>
      <c r="V186" s="162"/>
      <c r="W186" s="162"/>
      <c r="X186" s="162"/>
      <c r="Y186" s="163" t="s">
        <v>189</v>
      </c>
      <c r="Z186" s="164"/>
      <c r="AA186" s="164"/>
      <c r="AB186" s="164"/>
      <c r="AC186" s="160" t="s">
        <v>217</v>
      </c>
      <c r="AD186" s="160"/>
      <c r="AE186" s="160"/>
      <c r="AF186" s="160"/>
      <c r="AG186" s="160"/>
      <c r="AH186" s="163" t="s">
        <v>238</v>
      </c>
      <c r="AI186" s="159"/>
      <c r="AJ186" s="159"/>
      <c r="AK186" s="159"/>
      <c r="AL186" s="159" t="s">
        <v>21</v>
      </c>
      <c r="AM186" s="159"/>
      <c r="AN186" s="159"/>
      <c r="AO186" s="165"/>
      <c r="AP186" s="166" t="s">
        <v>191</v>
      </c>
      <c r="AQ186" s="166"/>
      <c r="AR186" s="166"/>
      <c r="AS186" s="166"/>
      <c r="AT186" s="166"/>
      <c r="AU186" s="166"/>
      <c r="AV186" s="166"/>
      <c r="AW186" s="166"/>
      <c r="AX186" s="166"/>
    </row>
    <row r="187" spans="1:50" ht="29.25" customHeight="1" x14ac:dyDescent="0.15">
      <c r="A187" s="592">
        <v>1</v>
      </c>
      <c r="B187" s="592">
        <v>1</v>
      </c>
      <c r="C187" s="140" t="s">
        <v>678</v>
      </c>
      <c r="D187" s="141"/>
      <c r="E187" s="141"/>
      <c r="F187" s="141"/>
      <c r="G187" s="141"/>
      <c r="H187" s="141"/>
      <c r="I187" s="141"/>
      <c r="J187" s="142">
        <v>6010001109206</v>
      </c>
      <c r="K187" s="143"/>
      <c r="L187" s="143"/>
      <c r="M187" s="143"/>
      <c r="N187" s="143"/>
      <c r="O187" s="143"/>
      <c r="P187" s="167" t="s">
        <v>655</v>
      </c>
      <c r="Q187" s="168"/>
      <c r="R187" s="168"/>
      <c r="S187" s="168"/>
      <c r="T187" s="168"/>
      <c r="U187" s="168"/>
      <c r="V187" s="168"/>
      <c r="W187" s="168"/>
      <c r="X187" s="168"/>
      <c r="Y187" s="146">
        <v>0.61</v>
      </c>
      <c r="Z187" s="147"/>
      <c r="AA187" s="147"/>
      <c r="AB187" s="148"/>
      <c r="AC187" s="660" t="s">
        <v>245</v>
      </c>
      <c r="AD187" s="661"/>
      <c r="AE187" s="661"/>
      <c r="AF187" s="661"/>
      <c r="AG187" s="661"/>
      <c r="AH187" s="151"/>
      <c r="AI187" s="152"/>
      <c r="AJ187" s="152"/>
      <c r="AK187" s="152"/>
      <c r="AL187" s="153"/>
      <c r="AM187" s="154"/>
      <c r="AN187" s="154"/>
      <c r="AO187" s="155"/>
      <c r="AP187" s="156"/>
      <c r="AQ187" s="156"/>
      <c r="AR187" s="156"/>
      <c r="AS187" s="156"/>
      <c r="AT187" s="156"/>
      <c r="AU187" s="156"/>
      <c r="AV187" s="156"/>
      <c r="AW187" s="156"/>
      <c r="AX187" s="156"/>
    </row>
    <row r="188" spans="1:50" ht="29.25" customHeight="1" x14ac:dyDescent="0.15">
      <c r="A188" s="592">
        <v>2</v>
      </c>
      <c r="B188" s="592">
        <v>1</v>
      </c>
      <c r="C188" s="140" t="s">
        <v>679</v>
      </c>
      <c r="D188" s="141"/>
      <c r="E188" s="141"/>
      <c r="F188" s="141"/>
      <c r="G188" s="141"/>
      <c r="H188" s="141"/>
      <c r="I188" s="141"/>
      <c r="J188" s="142">
        <v>9010001027784</v>
      </c>
      <c r="K188" s="143"/>
      <c r="L188" s="143"/>
      <c r="M188" s="143"/>
      <c r="N188" s="143"/>
      <c r="O188" s="143"/>
      <c r="P188" s="167" t="s">
        <v>656</v>
      </c>
      <c r="Q188" s="168"/>
      <c r="R188" s="168"/>
      <c r="S188" s="168"/>
      <c r="T188" s="168"/>
      <c r="U188" s="168"/>
      <c r="V188" s="168"/>
      <c r="W188" s="168"/>
      <c r="X188" s="168"/>
      <c r="Y188" s="146">
        <v>0.35599999999999998</v>
      </c>
      <c r="Z188" s="147"/>
      <c r="AA188" s="147"/>
      <c r="AB188" s="148"/>
      <c r="AC188" s="660" t="s">
        <v>245</v>
      </c>
      <c r="AD188" s="660"/>
      <c r="AE188" s="660"/>
      <c r="AF188" s="660"/>
      <c r="AG188" s="660"/>
      <c r="AH188" s="151"/>
      <c r="AI188" s="152"/>
      <c r="AJ188" s="152"/>
      <c r="AK188" s="152"/>
      <c r="AL188" s="153"/>
      <c r="AM188" s="154"/>
      <c r="AN188" s="154"/>
      <c r="AO188" s="155"/>
      <c r="AP188" s="156"/>
      <c r="AQ188" s="156"/>
      <c r="AR188" s="156"/>
      <c r="AS188" s="156"/>
      <c r="AT188" s="156"/>
      <c r="AU188" s="156"/>
      <c r="AV188" s="156"/>
      <c r="AW188" s="156"/>
      <c r="AX188" s="156"/>
    </row>
    <row r="189" spans="1:50" ht="33" customHeight="1" x14ac:dyDescent="0.15">
      <c r="A189" s="592">
        <v>3</v>
      </c>
      <c r="B189" s="592">
        <v>1</v>
      </c>
      <c r="C189" s="140" t="s">
        <v>680</v>
      </c>
      <c r="D189" s="141"/>
      <c r="E189" s="141"/>
      <c r="F189" s="141"/>
      <c r="G189" s="141"/>
      <c r="H189" s="141"/>
      <c r="I189" s="141"/>
      <c r="J189" s="142">
        <v>4011301025714</v>
      </c>
      <c r="K189" s="143"/>
      <c r="L189" s="143"/>
      <c r="M189" s="143"/>
      <c r="N189" s="143"/>
      <c r="O189" s="143"/>
      <c r="P189" s="167" t="s">
        <v>657</v>
      </c>
      <c r="Q189" s="168"/>
      <c r="R189" s="168"/>
      <c r="S189" s="168"/>
      <c r="T189" s="168"/>
      <c r="U189" s="168"/>
      <c r="V189" s="168"/>
      <c r="W189" s="168"/>
      <c r="X189" s="168"/>
      <c r="Y189" s="146">
        <v>8.3000000000000004E-2</v>
      </c>
      <c r="Z189" s="147"/>
      <c r="AA189" s="147"/>
      <c r="AB189" s="148"/>
      <c r="AC189" s="660" t="s">
        <v>245</v>
      </c>
      <c r="AD189" s="660"/>
      <c r="AE189" s="660"/>
      <c r="AF189" s="660"/>
      <c r="AG189" s="660"/>
      <c r="AH189" s="157"/>
      <c r="AI189" s="158"/>
      <c r="AJ189" s="158"/>
      <c r="AK189" s="158"/>
      <c r="AL189" s="153"/>
      <c r="AM189" s="154"/>
      <c r="AN189" s="154"/>
      <c r="AO189" s="155"/>
      <c r="AP189" s="156"/>
      <c r="AQ189" s="156"/>
      <c r="AR189" s="156"/>
      <c r="AS189" s="156"/>
      <c r="AT189" s="156"/>
      <c r="AU189" s="156"/>
      <c r="AV189" s="156"/>
      <c r="AW189" s="156"/>
      <c r="AX189" s="156"/>
    </row>
    <row r="190" spans="1:50" ht="36" customHeight="1" x14ac:dyDescent="0.15">
      <c r="A190" s="592">
        <v>4</v>
      </c>
      <c r="B190" s="592">
        <v>1</v>
      </c>
      <c r="C190" s="140" t="s">
        <v>681</v>
      </c>
      <c r="D190" s="141"/>
      <c r="E190" s="141"/>
      <c r="F190" s="141"/>
      <c r="G190" s="141"/>
      <c r="H190" s="141"/>
      <c r="I190" s="141"/>
      <c r="J190" s="142">
        <v>9011101031552</v>
      </c>
      <c r="K190" s="143"/>
      <c r="L190" s="143"/>
      <c r="M190" s="143"/>
      <c r="N190" s="143"/>
      <c r="O190" s="143"/>
      <c r="P190" s="167" t="s">
        <v>658</v>
      </c>
      <c r="Q190" s="168"/>
      <c r="R190" s="168"/>
      <c r="S190" s="168"/>
      <c r="T190" s="168"/>
      <c r="U190" s="168"/>
      <c r="V190" s="168"/>
      <c r="W190" s="168"/>
      <c r="X190" s="168"/>
      <c r="Y190" s="146">
        <v>6.0999999999999999E-2</v>
      </c>
      <c r="Z190" s="147"/>
      <c r="AA190" s="147"/>
      <c r="AB190" s="148"/>
      <c r="AC190" s="660" t="s">
        <v>245</v>
      </c>
      <c r="AD190" s="660"/>
      <c r="AE190" s="660"/>
      <c r="AF190" s="660"/>
      <c r="AG190" s="660"/>
      <c r="AH190" s="157"/>
      <c r="AI190" s="158"/>
      <c r="AJ190" s="158"/>
      <c r="AK190" s="158"/>
      <c r="AL190" s="153"/>
      <c r="AM190" s="154"/>
      <c r="AN190" s="154"/>
      <c r="AO190" s="155"/>
      <c r="AP190" s="156"/>
      <c r="AQ190" s="156"/>
      <c r="AR190" s="156"/>
      <c r="AS190" s="156"/>
      <c r="AT190" s="156"/>
      <c r="AU190" s="156"/>
      <c r="AV190" s="156"/>
      <c r="AW190" s="156"/>
      <c r="AX190" s="156"/>
    </row>
    <row r="191" spans="1:50" ht="36" customHeight="1" x14ac:dyDescent="0.15">
      <c r="A191" s="592">
        <v>5</v>
      </c>
      <c r="B191" s="592">
        <v>1</v>
      </c>
      <c r="C191" s="140" t="s">
        <v>682</v>
      </c>
      <c r="D191" s="141"/>
      <c r="E191" s="141"/>
      <c r="F191" s="141"/>
      <c r="G191" s="141"/>
      <c r="H191" s="141"/>
      <c r="I191" s="141"/>
      <c r="J191" s="142">
        <v>5010401017488</v>
      </c>
      <c r="K191" s="143"/>
      <c r="L191" s="143"/>
      <c r="M191" s="143"/>
      <c r="N191" s="143"/>
      <c r="O191" s="143"/>
      <c r="P191" s="167" t="s">
        <v>657</v>
      </c>
      <c r="Q191" s="168"/>
      <c r="R191" s="168"/>
      <c r="S191" s="168"/>
      <c r="T191" s="168"/>
      <c r="U191" s="168"/>
      <c r="V191" s="168"/>
      <c r="W191" s="168"/>
      <c r="X191" s="168"/>
      <c r="Y191" s="146">
        <v>5.7000000000000002E-2</v>
      </c>
      <c r="Z191" s="147"/>
      <c r="AA191" s="147"/>
      <c r="AB191" s="148"/>
      <c r="AC191" s="169" t="s">
        <v>245</v>
      </c>
      <c r="AD191" s="169"/>
      <c r="AE191" s="169"/>
      <c r="AF191" s="169"/>
      <c r="AG191" s="169"/>
      <c r="AH191" s="157"/>
      <c r="AI191" s="158"/>
      <c r="AJ191" s="158"/>
      <c r="AK191" s="158"/>
      <c r="AL191" s="153"/>
      <c r="AM191" s="154"/>
      <c r="AN191" s="154"/>
      <c r="AO191" s="155"/>
      <c r="AP191" s="156"/>
      <c r="AQ191" s="156"/>
      <c r="AR191" s="156"/>
      <c r="AS191" s="156"/>
      <c r="AT191" s="156"/>
      <c r="AU191" s="156"/>
      <c r="AV191" s="156"/>
      <c r="AW191" s="156"/>
      <c r="AX191" s="156"/>
    </row>
    <row r="192" spans="1:50" ht="24.75" customHeight="1" x14ac:dyDescent="0.15">
      <c r="A192" s="592">
        <v>6</v>
      </c>
      <c r="B192" s="592">
        <v>1</v>
      </c>
      <c r="C192" s="140" t="s">
        <v>611</v>
      </c>
      <c r="D192" s="141"/>
      <c r="E192" s="141"/>
      <c r="F192" s="141"/>
      <c r="G192" s="141"/>
      <c r="H192" s="141"/>
      <c r="I192" s="141"/>
      <c r="J192" s="142"/>
      <c r="K192" s="143"/>
      <c r="L192" s="143"/>
      <c r="M192" s="143"/>
      <c r="N192" s="143"/>
      <c r="O192" s="143"/>
      <c r="P192" s="167" t="s">
        <v>661</v>
      </c>
      <c r="Q192" s="168"/>
      <c r="R192" s="168"/>
      <c r="S192" s="168"/>
      <c r="T192" s="168"/>
      <c r="U192" s="168"/>
      <c r="V192" s="168"/>
      <c r="W192" s="168"/>
      <c r="X192" s="168"/>
      <c r="Y192" s="146">
        <v>4.4999999999999998E-2</v>
      </c>
      <c r="Z192" s="147"/>
      <c r="AA192" s="147"/>
      <c r="AB192" s="148"/>
      <c r="AC192" s="169" t="s">
        <v>245</v>
      </c>
      <c r="AD192" s="169"/>
      <c r="AE192" s="169"/>
      <c r="AF192" s="169"/>
      <c r="AG192" s="169"/>
      <c r="AH192" s="157"/>
      <c r="AI192" s="158"/>
      <c r="AJ192" s="158"/>
      <c r="AK192" s="158"/>
      <c r="AL192" s="153"/>
      <c r="AM192" s="154"/>
      <c r="AN192" s="154"/>
      <c r="AO192" s="155"/>
      <c r="AP192" s="156"/>
      <c r="AQ192" s="156"/>
      <c r="AR192" s="156"/>
      <c r="AS192" s="156"/>
      <c r="AT192" s="156"/>
      <c r="AU192" s="156"/>
      <c r="AV192" s="156"/>
      <c r="AW192" s="156"/>
      <c r="AX192" s="156"/>
    </row>
    <row r="193" spans="1:50" ht="36" customHeight="1" x14ac:dyDescent="0.15">
      <c r="A193" s="592">
        <v>7</v>
      </c>
      <c r="B193" s="592">
        <v>1</v>
      </c>
      <c r="C193" s="140" t="s">
        <v>685</v>
      </c>
      <c r="D193" s="141"/>
      <c r="E193" s="141"/>
      <c r="F193" s="141"/>
      <c r="G193" s="141"/>
      <c r="H193" s="141"/>
      <c r="I193" s="141"/>
      <c r="J193" s="142">
        <v>4010502006218</v>
      </c>
      <c r="K193" s="143"/>
      <c r="L193" s="143"/>
      <c r="M193" s="143"/>
      <c r="N193" s="143"/>
      <c r="O193" s="143"/>
      <c r="P193" s="167" t="s">
        <v>657</v>
      </c>
      <c r="Q193" s="168"/>
      <c r="R193" s="168"/>
      <c r="S193" s="168"/>
      <c r="T193" s="168"/>
      <c r="U193" s="168"/>
      <c r="V193" s="168"/>
      <c r="W193" s="168"/>
      <c r="X193" s="168"/>
      <c r="Y193" s="146">
        <v>4.4999999999999998E-2</v>
      </c>
      <c r="Z193" s="147"/>
      <c r="AA193" s="147"/>
      <c r="AB193" s="148"/>
      <c r="AC193" s="169" t="s">
        <v>245</v>
      </c>
      <c r="AD193" s="169"/>
      <c r="AE193" s="169"/>
      <c r="AF193" s="169"/>
      <c r="AG193" s="169"/>
      <c r="AH193" s="157"/>
      <c r="AI193" s="158"/>
      <c r="AJ193" s="158"/>
      <c r="AK193" s="158"/>
      <c r="AL193" s="153"/>
      <c r="AM193" s="154"/>
      <c r="AN193" s="154"/>
      <c r="AO193" s="155"/>
      <c r="AP193" s="156"/>
      <c r="AQ193" s="156"/>
      <c r="AR193" s="156"/>
      <c r="AS193" s="156"/>
      <c r="AT193" s="156"/>
      <c r="AU193" s="156"/>
      <c r="AV193" s="156"/>
      <c r="AW193" s="156"/>
      <c r="AX193" s="156"/>
    </row>
    <row r="194" spans="1:50" ht="36" customHeight="1" x14ac:dyDescent="0.15">
      <c r="A194" s="592">
        <v>8</v>
      </c>
      <c r="B194" s="592">
        <v>1</v>
      </c>
      <c r="C194" s="140" t="s">
        <v>666</v>
      </c>
      <c r="D194" s="141"/>
      <c r="E194" s="141"/>
      <c r="F194" s="141"/>
      <c r="G194" s="141"/>
      <c r="H194" s="141"/>
      <c r="I194" s="141"/>
      <c r="J194" s="142"/>
      <c r="K194" s="143"/>
      <c r="L194" s="143"/>
      <c r="M194" s="143"/>
      <c r="N194" s="143"/>
      <c r="O194" s="143"/>
      <c r="P194" s="167" t="s">
        <v>662</v>
      </c>
      <c r="Q194" s="168"/>
      <c r="R194" s="168"/>
      <c r="S194" s="168"/>
      <c r="T194" s="168"/>
      <c r="U194" s="168"/>
      <c r="V194" s="168"/>
      <c r="W194" s="168"/>
      <c r="X194" s="168"/>
      <c r="Y194" s="146">
        <v>1.9E-2</v>
      </c>
      <c r="Z194" s="147"/>
      <c r="AA194" s="147"/>
      <c r="AB194" s="148"/>
      <c r="AC194" s="169" t="s">
        <v>245</v>
      </c>
      <c r="AD194" s="169"/>
      <c r="AE194" s="169"/>
      <c r="AF194" s="169"/>
      <c r="AG194" s="169"/>
      <c r="AH194" s="157"/>
      <c r="AI194" s="158"/>
      <c r="AJ194" s="158"/>
      <c r="AK194" s="158"/>
      <c r="AL194" s="153"/>
      <c r="AM194" s="154"/>
      <c r="AN194" s="154"/>
      <c r="AO194" s="155"/>
      <c r="AP194" s="156"/>
      <c r="AQ194" s="156"/>
      <c r="AR194" s="156"/>
      <c r="AS194" s="156"/>
      <c r="AT194" s="156"/>
      <c r="AU194" s="156"/>
      <c r="AV194" s="156"/>
      <c r="AW194" s="156"/>
      <c r="AX194" s="156"/>
    </row>
    <row r="195" spans="1:50" ht="36" customHeight="1" x14ac:dyDescent="0.15">
      <c r="A195" s="592">
        <v>9</v>
      </c>
      <c r="B195" s="592">
        <v>1</v>
      </c>
      <c r="C195" s="140" t="s">
        <v>683</v>
      </c>
      <c r="D195" s="141"/>
      <c r="E195" s="141"/>
      <c r="F195" s="141"/>
      <c r="G195" s="141"/>
      <c r="H195" s="141"/>
      <c r="I195" s="141"/>
      <c r="J195" s="142">
        <v>4013201004021</v>
      </c>
      <c r="K195" s="143"/>
      <c r="L195" s="143"/>
      <c r="M195" s="143"/>
      <c r="N195" s="143"/>
      <c r="O195" s="143"/>
      <c r="P195" s="167" t="s">
        <v>664</v>
      </c>
      <c r="Q195" s="168"/>
      <c r="R195" s="168"/>
      <c r="S195" s="168"/>
      <c r="T195" s="168"/>
      <c r="U195" s="168"/>
      <c r="V195" s="168"/>
      <c r="W195" s="168"/>
      <c r="X195" s="168"/>
      <c r="Y195" s="146">
        <v>1.6E-2</v>
      </c>
      <c r="Z195" s="147"/>
      <c r="AA195" s="147"/>
      <c r="AB195" s="148"/>
      <c r="AC195" s="169" t="s">
        <v>245</v>
      </c>
      <c r="AD195" s="169"/>
      <c r="AE195" s="169"/>
      <c r="AF195" s="169"/>
      <c r="AG195" s="169"/>
      <c r="AH195" s="157"/>
      <c r="AI195" s="158"/>
      <c r="AJ195" s="158"/>
      <c r="AK195" s="158"/>
      <c r="AL195" s="153"/>
      <c r="AM195" s="154"/>
      <c r="AN195" s="154"/>
      <c r="AO195" s="155"/>
      <c r="AP195" s="156"/>
      <c r="AQ195" s="156"/>
      <c r="AR195" s="156"/>
      <c r="AS195" s="156"/>
      <c r="AT195" s="156"/>
      <c r="AU195" s="156"/>
      <c r="AV195" s="156"/>
      <c r="AW195" s="156"/>
      <c r="AX195" s="156"/>
    </row>
    <row r="196" spans="1:50" ht="24.75" customHeight="1" x14ac:dyDescent="0.15">
      <c r="A196" s="592">
        <v>10</v>
      </c>
      <c r="B196" s="592">
        <v>1</v>
      </c>
      <c r="C196" s="140" t="s">
        <v>684</v>
      </c>
      <c r="D196" s="141"/>
      <c r="E196" s="141"/>
      <c r="F196" s="141"/>
      <c r="G196" s="141"/>
      <c r="H196" s="141"/>
      <c r="I196" s="141"/>
      <c r="J196" s="142">
        <v>6012401010323</v>
      </c>
      <c r="K196" s="143"/>
      <c r="L196" s="143"/>
      <c r="M196" s="143"/>
      <c r="N196" s="143"/>
      <c r="O196" s="143"/>
      <c r="P196" s="167" t="s">
        <v>665</v>
      </c>
      <c r="Q196" s="168"/>
      <c r="R196" s="168"/>
      <c r="S196" s="168"/>
      <c r="T196" s="168"/>
      <c r="U196" s="168"/>
      <c r="V196" s="168"/>
      <c r="W196" s="168"/>
      <c r="X196" s="168"/>
      <c r="Y196" s="146">
        <v>0.01</v>
      </c>
      <c r="Z196" s="147"/>
      <c r="AA196" s="147"/>
      <c r="AB196" s="148"/>
      <c r="AC196" s="169" t="s">
        <v>245</v>
      </c>
      <c r="AD196" s="169"/>
      <c r="AE196" s="169"/>
      <c r="AF196" s="169"/>
      <c r="AG196" s="169"/>
      <c r="AH196" s="157"/>
      <c r="AI196" s="158"/>
      <c r="AJ196" s="158"/>
      <c r="AK196" s="158"/>
      <c r="AL196" s="153"/>
      <c r="AM196" s="154"/>
      <c r="AN196" s="154"/>
      <c r="AO196" s="155"/>
      <c r="AP196" s="156"/>
      <c r="AQ196" s="156"/>
      <c r="AR196" s="156"/>
      <c r="AS196" s="156"/>
      <c r="AT196" s="156"/>
      <c r="AU196" s="156"/>
      <c r="AV196" s="156"/>
      <c r="AW196" s="156"/>
      <c r="AX196" s="156"/>
    </row>
    <row r="197" spans="1:50" ht="24.75" customHeight="1" x14ac:dyDescent="0.15">
      <c r="A197" s="50"/>
      <c r="B197" s="50"/>
      <c r="C197" s="50"/>
      <c r="D197" s="50"/>
      <c r="E197" s="50"/>
      <c r="F197" s="50"/>
      <c r="G197" s="50"/>
      <c r="H197" s="50"/>
      <c r="I197" s="50"/>
      <c r="J197" s="50"/>
      <c r="K197" s="50"/>
      <c r="L197" s="50"/>
      <c r="M197" s="50"/>
      <c r="N197" s="50"/>
      <c r="O197" s="50"/>
      <c r="P197" s="51"/>
      <c r="Q197" s="51"/>
      <c r="R197" s="51"/>
      <c r="S197" s="51"/>
      <c r="T197" s="51"/>
      <c r="U197" s="51"/>
      <c r="V197" s="51"/>
      <c r="W197" s="51"/>
      <c r="X197" s="51"/>
      <c r="Y197" s="52"/>
      <c r="Z197" s="52"/>
      <c r="AA197" s="52"/>
      <c r="AB197" s="52"/>
      <c r="AC197" s="52"/>
      <c r="AD197" s="52"/>
      <c r="AE197" s="52"/>
      <c r="AF197" s="52"/>
      <c r="AG197" s="52"/>
      <c r="AH197" s="52"/>
      <c r="AI197" s="52"/>
      <c r="AJ197" s="52"/>
      <c r="AK197" s="52"/>
      <c r="AL197" s="52"/>
      <c r="AM197" s="52"/>
      <c r="AN197" s="52"/>
      <c r="AO197" s="52"/>
      <c r="AP197" s="51"/>
      <c r="AQ197" s="51"/>
      <c r="AR197" s="51"/>
      <c r="AS197" s="51"/>
      <c r="AT197" s="51"/>
      <c r="AU197" s="51"/>
      <c r="AV197" s="51"/>
      <c r="AW197" s="51"/>
      <c r="AX197" s="51"/>
    </row>
    <row r="198" spans="1:50" ht="24.75" customHeight="1" x14ac:dyDescent="0.15">
      <c r="A198" s="43"/>
      <c r="B198" s="47" t="s">
        <v>209</v>
      </c>
      <c r="C198" s="43"/>
      <c r="D198" s="43"/>
      <c r="E198" s="43"/>
      <c r="F198" s="43"/>
      <c r="G198" s="43"/>
      <c r="H198" s="43"/>
      <c r="I198" s="43"/>
      <c r="J198" s="43"/>
      <c r="K198" s="43"/>
      <c r="L198" s="43"/>
      <c r="M198" s="43"/>
      <c r="N198" s="43"/>
      <c r="O198" s="43"/>
      <c r="P198" s="48"/>
      <c r="Q198" s="48"/>
      <c r="R198" s="48"/>
      <c r="S198" s="48"/>
      <c r="T198" s="48"/>
      <c r="U198" s="48"/>
      <c r="V198" s="48"/>
      <c r="W198" s="48"/>
      <c r="X198" s="48"/>
      <c r="Y198" s="49"/>
      <c r="Z198" s="49"/>
      <c r="AA198" s="49"/>
      <c r="AB198" s="49"/>
      <c r="AC198" s="49"/>
      <c r="AD198" s="49"/>
      <c r="AE198" s="49"/>
      <c r="AF198" s="49"/>
      <c r="AG198" s="49"/>
      <c r="AH198" s="49"/>
      <c r="AI198" s="49"/>
      <c r="AJ198" s="49"/>
      <c r="AK198" s="49"/>
      <c r="AL198" s="49"/>
      <c r="AM198" s="49"/>
      <c r="AN198" s="49"/>
      <c r="AO198" s="49"/>
      <c r="AP198" s="48"/>
      <c r="AQ198" s="48"/>
      <c r="AR198" s="48"/>
      <c r="AS198" s="48"/>
      <c r="AT198" s="48"/>
      <c r="AU198" s="48"/>
      <c r="AV198" s="48"/>
      <c r="AW198" s="48"/>
      <c r="AX198" s="48"/>
    </row>
    <row r="199" spans="1:50" ht="67.5" customHeight="1" x14ac:dyDescent="0.15">
      <c r="A199" s="159"/>
      <c r="B199" s="159"/>
      <c r="C199" s="159" t="s">
        <v>26</v>
      </c>
      <c r="D199" s="159"/>
      <c r="E199" s="159"/>
      <c r="F199" s="159"/>
      <c r="G199" s="159"/>
      <c r="H199" s="159"/>
      <c r="I199" s="159"/>
      <c r="J199" s="160" t="s">
        <v>190</v>
      </c>
      <c r="K199" s="161"/>
      <c r="L199" s="161"/>
      <c r="M199" s="161"/>
      <c r="N199" s="161"/>
      <c r="O199" s="161"/>
      <c r="P199" s="162" t="s">
        <v>179</v>
      </c>
      <c r="Q199" s="162"/>
      <c r="R199" s="162"/>
      <c r="S199" s="162"/>
      <c r="T199" s="162"/>
      <c r="U199" s="162"/>
      <c r="V199" s="162"/>
      <c r="W199" s="162"/>
      <c r="X199" s="162"/>
      <c r="Y199" s="163" t="s">
        <v>189</v>
      </c>
      <c r="Z199" s="164"/>
      <c r="AA199" s="164"/>
      <c r="AB199" s="164"/>
      <c r="AC199" s="160" t="s">
        <v>217</v>
      </c>
      <c r="AD199" s="160"/>
      <c r="AE199" s="160"/>
      <c r="AF199" s="160"/>
      <c r="AG199" s="160"/>
      <c r="AH199" s="163" t="s">
        <v>238</v>
      </c>
      <c r="AI199" s="159"/>
      <c r="AJ199" s="159"/>
      <c r="AK199" s="159"/>
      <c r="AL199" s="159" t="s">
        <v>21</v>
      </c>
      <c r="AM199" s="159"/>
      <c r="AN199" s="159"/>
      <c r="AO199" s="165"/>
      <c r="AP199" s="166" t="s">
        <v>191</v>
      </c>
      <c r="AQ199" s="166"/>
      <c r="AR199" s="166"/>
      <c r="AS199" s="166"/>
      <c r="AT199" s="166"/>
      <c r="AU199" s="166"/>
      <c r="AV199" s="166"/>
      <c r="AW199" s="166"/>
      <c r="AX199" s="166"/>
    </row>
    <row r="200" spans="1:50" ht="42.75" customHeight="1" x14ac:dyDescent="0.15">
      <c r="A200" s="592">
        <v>1</v>
      </c>
      <c r="B200" s="592">
        <v>1</v>
      </c>
      <c r="C200" s="140" t="s">
        <v>651</v>
      </c>
      <c r="D200" s="141"/>
      <c r="E200" s="141"/>
      <c r="F200" s="141"/>
      <c r="G200" s="141"/>
      <c r="H200" s="141"/>
      <c r="I200" s="141"/>
      <c r="J200" s="142" t="s">
        <v>650</v>
      </c>
      <c r="K200" s="143"/>
      <c r="L200" s="143"/>
      <c r="M200" s="143"/>
      <c r="N200" s="143"/>
      <c r="O200" s="143"/>
      <c r="P200" s="144" t="s">
        <v>653</v>
      </c>
      <c r="Q200" s="145"/>
      <c r="R200" s="145"/>
      <c r="S200" s="145"/>
      <c r="T200" s="145"/>
      <c r="U200" s="145"/>
      <c r="V200" s="145"/>
      <c r="W200" s="145"/>
      <c r="X200" s="145"/>
      <c r="Y200" s="146">
        <v>36.89</v>
      </c>
      <c r="Z200" s="147"/>
      <c r="AA200" s="147"/>
      <c r="AB200" s="148"/>
      <c r="AC200" s="149"/>
      <c r="AD200" s="150"/>
      <c r="AE200" s="150"/>
      <c r="AF200" s="150"/>
      <c r="AG200" s="150"/>
      <c r="AH200" s="151"/>
      <c r="AI200" s="152"/>
      <c r="AJ200" s="152"/>
      <c r="AK200" s="152"/>
      <c r="AL200" s="153"/>
      <c r="AM200" s="154"/>
      <c r="AN200" s="154"/>
      <c r="AO200" s="155"/>
      <c r="AP200" s="156"/>
      <c r="AQ200" s="156"/>
      <c r="AR200" s="156"/>
      <c r="AS200" s="156"/>
      <c r="AT200" s="156"/>
      <c r="AU200" s="156"/>
      <c r="AV200" s="156"/>
      <c r="AW200" s="156"/>
      <c r="AX200" s="156"/>
    </row>
    <row r="201" spans="1:50" ht="42.75" customHeight="1" x14ac:dyDescent="0.15">
      <c r="A201" s="592">
        <v>2</v>
      </c>
      <c r="B201" s="592">
        <v>1</v>
      </c>
      <c r="C201" s="140" t="s">
        <v>651</v>
      </c>
      <c r="D201" s="141"/>
      <c r="E201" s="141"/>
      <c r="F201" s="141"/>
      <c r="G201" s="141"/>
      <c r="H201" s="141"/>
      <c r="I201" s="141"/>
      <c r="J201" s="142" t="s">
        <v>645</v>
      </c>
      <c r="K201" s="143"/>
      <c r="L201" s="143"/>
      <c r="M201" s="143"/>
      <c r="N201" s="143"/>
      <c r="O201" s="143"/>
      <c r="P201" s="144" t="s">
        <v>652</v>
      </c>
      <c r="Q201" s="145"/>
      <c r="R201" s="145"/>
      <c r="S201" s="145"/>
      <c r="T201" s="145"/>
      <c r="U201" s="145"/>
      <c r="V201" s="145"/>
      <c r="W201" s="145"/>
      <c r="X201" s="145"/>
      <c r="Y201" s="146">
        <v>11.025</v>
      </c>
      <c r="Z201" s="147"/>
      <c r="AA201" s="147"/>
      <c r="AB201" s="148"/>
      <c r="AC201" s="149"/>
      <c r="AD201" s="150"/>
      <c r="AE201" s="150"/>
      <c r="AF201" s="150"/>
      <c r="AG201" s="150"/>
      <c r="AH201" s="151"/>
      <c r="AI201" s="152"/>
      <c r="AJ201" s="152"/>
      <c r="AK201" s="152"/>
      <c r="AL201" s="153"/>
      <c r="AM201" s="154"/>
      <c r="AN201" s="154"/>
      <c r="AO201" s="155"/>
      <c r="AP201" s="156"/>
      <c r="AQ201" s="156"/>
      <c r="AR201" s="156"/>
      <c r="AS201" s="156"/>
      <c r="AT201" s="156"/>
      <c r="AU201" s="156"/>
      <c r="AV201" s="156"/>
      <c r="AW201" s="156"/>
      <c r="AX201" s="156"/>
    </row>
    <row r="202" spans="1:50" ht="24.75" customHeight="1" x14ac:dyDescent="0.15">
      <c r="A202" s="592">
        <v>3</v>
      </c>
      <c r="B202" s="592">
        <v>1</v>
      </c>
      <c r="C202" s="140" t="s">
        <v>651</v>
      </c>
      <c r="D202" s="141"/>
      <c r="E202" s="141"/>
      <c r="F202" s="141"/>
      <c r="G202" s="141"/>
      <c r="H202" s="141"/>
      <c r="I202" s="141"/>
      <c r="J202" s="142" t="s">
        <v>645</v>
      </c>
      <c r="K202" s="143"/>
      <c r="L202" s="143"/>
      <c r="M202" s="143"/>
      <c r="N202" s="143"/>
      <c r="O202" s="143"/>
      <c r="P202" s="144" t="s">
        <v>654</v>
      </c>
      <c r="Q202" s="145"/>
      <c r="R202" s="145"/>
      <c r="S202" s="145"/>
      <c r="T202" s="145"/>
      <c r="U202" s="145"/>
      <c r="V202" s="145"/>
      <c r="W202" s="145"/>
      <c r="X202" s="145"/>
      <c r="Y202" s="146">
        <v>3.0750000000000002</v>
      </c>
      <c r="Z202" s="147"/>
      <c r="AA202" s="147"/>
      <c r="AB202" s="148"/>
      <c r="AC202" s="149"/>
      <c r="AD202" s="150"/>
      <c r="AE202" s="150"/>
      <c r="AF202" s="150"/>
      <c r="AG202" s="150"/>
      <c r="AH202" s="157"/>
      <c r="AI202" s="158"/>
      <c r="AJ202" s="158"/>
      <c r="AK202" s="158"/>
      <c r="AL202" s="153"/>
      <c r="AM202" s="154"/>
      <c r="AN202" s="154"/>
      <c r="AO202" s="155"/>
      <c r="AP202" s="156"/>
      <c r="AQ202" s="156"/>
      <c r="AR202" s="156"/>
      <c r="AS202" s="156"/>
      <c r="AT202" s="156"/>
      <c r="AU202" s="156"/>
      <c r="AV202" s="156"/>
      <c r="AW202" s="156"/>
      <c r="AX202" s="156"/>
    </row>
    <row r="203" spans="1:50" ht="24.75" customHeight="1" x14ac:dyDescent="0.15"/>
    <row r="204" spans="1:50" ht="24.75" customHeight="1" x14ac:dyDescent="0.15"/>
    <row r="205" spans="1:50" ht="24.75" customHeight="1" x14ac:dyDescent="0.15"/>
    <row r="206" spans="1:50" ht="24.75" customHeight="1" x14ac:dyDescent="0.15"/>
    <row r="207" spans="1:50" ht="24.75" customHeight="1" x14ac:dyDescent="0.15"/>
    <row r="208" spans="1:50" ht="24.75" customHeight="1" x14ac:dyDescent="0.15"/>
    <row r="209" spans="1:59" ht="24.75" customHeight="1" x14ac:dyDescent="0.15"/>
    <row r="210" spans="1:59" ht="24.75" customHeight="1" x14ac:dyDescent="0.15"/>
    <row r="211" spans="1:59" ht="24.75" customHeight="1" x14ac:dyDescent="0.15"/>
    <row r="212" spans="1:59" ht="24.75" customHeight="1" x14ac:dyDescent="0.15"/>
    <row r="213" spans="1:59" s="16" customFormat="1" ht="24.75" customHeight="1" x14ac:dyDescent="0.15">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row>
    <row r="214" spans="1:59" ht="24.75" customHeight="1" x14ac:dyDescent="0.15"/>
    <row r="215" spans="1:59" ht="24.75" customHeight="1" x14ac:dyDescent="0.15"/>
    <row r="216" spans="1:59" ht="24.75" customHeight="1" x14ac:dyDescent="0.15"/>
    <row r="217" spans="1:59" ht="24.75" customHeight="1" x14ac:dyDescent="0.15"/>
    <row r="218" spans="1:59" ht="24.75" customHeight="1" x14ac:dyDescent="0.15"/>
    <row r="219" spans="1:59" ht="24.75" customHeight="1" x14ac:dyDescent="0.15"/>
    <row r="220" spans="1:59" ht="24.75" customHeight="1" x14ac:dyDescent="0.15"/>
    <row r="221" spans="1:59" ht="24.75" customHeight="1" x14ac:dyDescent="0.15"/>
    <row r="222" spans="1:59" ht="24.75" customHeight="1" x14ac:dyDescent="0.15"/>
    <row r="223" spans="1:59" ht="24.75" customHeight="1" x14ac:dyDescent="0.15"/>
    <row r="224" spans="1:59" ht="24.75" customHeight="1" x14ac:dyDescent="0.15"/>
    <row r="225" ht="24.75" customHeight="1" x14ac:dyDescent="0.15"/>
    <row r="226" ht="24.75" customHeight="1" x14ac:dyDescent="0.15"/>
    <row r="227" ht="24.75" customHeight="1" x14ac:dyDescent="0.15"/>
    <row r="228" ht="24.75" customHeight="1" x14ac:dyDescent="0.15"/>
    <row r="229" ht="59.25" customHeight="1" x14ac:dyDescent="0.15"/>
    <row r="230" ht="45" customHeight="1" x14ac:dyDescent="0.15"/>
    <row r="231" ht="30" customHeight="1" x14ac:dyDescent="0.15"/>
    <row r="232" ht="40.5" customHeight="1" x14ac:dyDescent="0.15"/>
    <row r="233" ht="30" customHeight="1" x14ac:dyDescent="0.15"/>
    <row r="234" ht="30" customHeight="1" x14ac:dyDescent="0.15"/>
    <row r="235" ht="30" customHeight="1" x14ac:dyDescent="0.15"/>
    <row r="236" ht="30" customHeight="1" x14ac:dyDescent="0.15"/>
    <row r="237" ht="30" customHeight="1" x14ac:dyDescent="0.15"/>
    <row r="238" ht="39.75" customHeight="1" x14ac:dyDescent="0.15"/>
    <row r="239" ht="36" customHeight="1" x14ac:dyDescent="0.15"/>
    <row r="240" ht="30" customHeight="1" x14ac:dyDescent="0.15"/>
    <row r="241" spans="1:59" ht="30" customHeight="1" x14ac:dyDescent="0.15"/>
    <row r="242" spans="1:59" ht="30" customHeight="1" x14ac:dyDescent="0.15"/>
    <row r="243" spans="1:59" ht="30" customHeight="1" x14ac:dyDescent="0.15"/>
    <row r="244" spans="1:59" ht="30" customHeight="1" x14ac:dyDescent="0.15"/>
    <row r="245" spans="1:59" ht="30" customHeight="1" x14ac:dyDescent="0.15"/>
    <row r="246" spans="1:59" s="16" customFormat="1" ht="30" customHeight="1" x14ac:dyDescent="0.15">
      <c r="A246"/>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row>
    <row r="247" spans="1:59" ht="30" customHeight="1" x14ac:dyDescent="0.15"/>
    <row r="248" spans="1:59" ht="30" customHeight="1" x14ac:dyDescent="0.15"/>
    <row r="249" spans="1:59" ht="30" customHeight="1" x14ac:dyDescent="0.15"/>
    <row r="250" spans="1:59" ht="30" customHeight="1" x14ac:dyDescent="0.15"/>
    <row r="251" spans="1:59" ht="30" customHeight="1" x14ac:dyDescent="0.15"/>
    <row r="252" spans="1:59" ht="30" customHeight="1" x14ac:dyDescent="0.15"/>
    <row r="253" spans="1:59" ht="30" customHeight="1" x14ac:dyDescent="0.15"/>
    <row r="254" spans="1:59" ht="30" customHeight="1" x14ac:dyDescent="0.15"/>
    <row r="255" spans="1:59" ht="30" customHeight="1" x14ac:dyDescent="0.15"/>
    <row r="256" spans="1:59" ht="30" customHeight="1" x14ac:dyDescent="0.15"/>
    <row r="257" ht="30" customHeight="1" x14ac:dyDescent="0.15"/>
    <row r="258" ht="30" customHeight="1" x14ac:dyDescent="0.15"/>
    <row r="259" ht="30" customHeight="1" x14ac:dyDescent="0.15"/>
    <row r="260" ht="24.75" customHeight="1" x14ac:dyDescent="0.15"/>
    <row r="261" ht="24.75" customHeight="1" x14ac:dyDescent="0.15"/>
    <row r="262" ht="59.25"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spans="1:59" ht="30" customHeight="1" x14ac:dyDescent="0.15"/>
    <row r="274" spans="1:59" ht="30" customHeight="1" x14ac:dyDescent="0.15"/>
    <row r="275" spans="1:59" ht="30" customHeight="1" x14ac:dyDescent="0.15"/>
    <row r="276" spans="1:59" ht="30" customHeight="1" x14ac:dyDescent="0.15"/>
    <row r="277" spans="1:59" ht="30" customHeight="1" x14ac:dyDescent="0.15"/>
    <row r="278" spans="1:59" ht="30" customHeight="1" x14ac:dyDescent="0.15"/>
    <row r="279" spans="1:59" s="16" customFormat="1" ht="30" customHeight="1" x14ac:dyDescent="0.15">
      <c r="A279"/>
      <c r="B279"/>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row>
    <row r="280" spans="1:59" ht="30" customHeight="1" x14ac:dyDescent="0.15"/>
    <row r="281" spans="1:59" ht="30" customHeight="1" x14ac:dyDescent="0.15"/>
    <row r="282" spans="1:59" ht="30" customHeight="1" x14ac:dyDescent="0.15"/>
    <row r="283" spans="1:59" ht="30" customHeight="1" x14ac:dyDescent="0.15"/>
    <row r="284" spans="1:59" ht="30" customHeight="1" x14ac:dyDescent="0.15"/>
    <row r="285" spans="1:59" ht="30" customHeight="1" x14ac:dyDescent="0.15"/>
    <row r="286" spans="1:59" ht="30" customHeight="1" x14ac:dyDescent="0.15"/>
    <row r="287" spans="1:59" ht="30" customHeight="1" x14ac:dyDescent="0.15"/>
    <row r="288" spans="1:59" ht="30" customHeight="1" x14ac:dyDescent="0.15"/>
    <row r="289" ht="30" customHeight="1" x14ac:dyDescent="0.15"/>
    <row r="290" ht="30" customHeight="1" x14ac:dyDescent="0.15"/>
    <row r="291" ht="30" customHeight="1" x14ac:dyDescent="0.15"/>
    <row r="292" ht="30" customHeight="1" x14ac:dyDescent="0.15"/>
    <row r="293" ht="24.75" customHeight="1" x14ac:dyDescent="0.15"/>
    <row r="294" ht="24.75" customHeight="1" x14ac:dyDescent="0.15"/>
    <row r="295" ht="59.25" customHeight="1" x14ac:dyDescent="0.15"/>
    <row r="296" ht="47.45" customHeight="1" x14ac:dyDescent="0.15"/>
    <row r="297" ht="47.45" customHeight="1" x14ac:dyDescent="0.15"/>
    <row r="298" ht="30" customHeight="1" x14ac:dyDescent="0.15"/>
  </sheetData>
  <sheetProtection formatRows="0"/>
  <dataConsolidate/>
  <mergeCells count="947">
    <mergeCell ref="AM128:AN128"/>
    <mergeCell ref="AO128:AP128"/>
    <mergeCell ref="AR128:AS128"/>
    <mergeCell ref="AU128:AV128"/>
    <mergeCell ref="A125:D125"/>
    <mergeCell ref="E125:P125"/>
    <mergeCell ref="Q125:AB125"/>
    <mergeCell ref="AC125:AN125"/>
    <mergeCell ref="AO125:AX125"/>
    <mergeCell ref="A126:D126"/>
    <mergeCell ref="E126:P126"/>
    <mergeCell ref="Q126:AB126"/>
    <mergeCell ref="AC126:AN126"/>
    <mergeCell ref="AO126:AX126"/>
    <mergeCell ref="A127:D127"/>
    <mergeCell ref="E127:G127"/>
    <mergeCell ref="I127:J127"/>
    <mergeCell ref="L127:M127"/>
    <mergeCell ref="O127:P127"/>
    <mergeCell ref="Q127:S127"/>
    <mergeCell ref="AU127:AV127"/>
    <mergeCell ref="E123:P123"/>
    <mergeCell ref="Q123:AB123"/>
    <mergeCell ref="AC123:AN123"/>
    <mergeCell ref="AO123:AX123"/>
    <mergeCell ref="E124:P124"/>
    <mergeCell ref="Q124:AB124"/>
    <mergeCell ref="AC124:AN124"/>
    <mergeCell ref="AO124:AX124"/>
    <mergeCell ref="AR127:AS127"/>
    <mergeCell ref="A12:F21"/>
    <mergeCell ref="AS36:AX36"/>
    <mergeCell ref="G22:O22"/>
    <mergeCell ref="G23:O23"/>
    <mergeCell ref="G24:O24"/>
    <mergeCell ref="G25:O25"/>
    <mergeCell ref="A22:F28"/>
    <mergeCell ref="AD22:AX22"/>
    <mergeCell ref="AD23:AX28"/>
    <mergeCell ref="W22:AC22"/>
    <mergeCell ref="A121:D121"/>
    <mergeCell ref="E121:P121"/>
    <mergeCell ref="Q121:AB121"/>
    <mergeCell ref="AC121:AN121"/>
    <mergeCell ref="AO121:AX121"/>
    <mergeCell ref="E122:P122"/>
    <mergeCell ref="Q122:AB122"/>
    <mergeCell ref="AC122:AN122"/>
    <mergeCell ref="AO122:AX122"/>
    <mergeCell ref="A118:D118"/>
    <mergeCell ref="E118:P118"/>
    <mergeCell ref="Q118:AB118"/>
    <mergeCell ref="AC118:AN118"/>
    <mergeCell ref="AC120:AN120"/>
    <mergeCell ref="AO120:AX120"/>
    <mergeCell ref="W23:AC23"/>
    <mergeCell ref="W24:AC24"/>
    <mergeCell ref="AG128:AH128"/>
    <mergeCell ref="AJ128:AK128"/>
    <mergeCell ref="A123:D123"/>
    <mergeCell ref="A122:D122"/>
    <mergeCell ref="A128:D128"/>
    <mergeCell ref="E128:G128"/>
    <mergeCell ref="I128:J128"/>
    <mergeCell ref="L128:M128"/>
    <mergeCell ref="Q128:S128"/>
    <mergeCell ref="U128:V128"/>
    <mergeCell ref="X128:Y128"/>
    <mergeCell ref="AC128:AE128"/>
    <mergeCell ref="U127:V127"/>
    <mergeCell ref="X127:Y127"/>
    <mergeCell ref="AA127:AB127"/>
    <mergeCell ref="AC127:AE127"/>
    <mergeCell ref="AG127:AH127"/>
    <mergeCell ref="AJ127:AK127"/>
    <mergeCell ref="AM127:AN127"/>
    <mergeCell ref="AO127:AP127"/>
    <mergeCell ref="AD2:AH2"/>
    <mergeCell ref="AJ2:AM2"/>
    <mergeCell ref="G8:X8"/>
    <mergeCell ref="C94:AC94"/>
    <mergeCell ref="AD94:AF94"/>
    <mergeCell ref="W27:AC27"/>
    <mergeCell ref="AO2:AQ2"/>
    <mergeCell ref="AS2:AU2"/>
    <mergeCell ref="P27:V27"/>
    <mergeCell ref="P28:V28"/>
    <mergeCell ref="W28:AC28"/>
    <mergeCell ref="P183:X183"/>
    <mergeCell ref="Y179:AB179"/>
    <mergeCell ref="A75:F77"/>
    <mergeCell ref="G75:X75"/>
    <mergeCell ref="AB76:AD76"/>
    <mergeCell ref="AB78:AD78"/>
    <mergeCell ref="AQ77:AX77"/>
    <mergeCell ref="P22:V22"/>
    <mergeCell ref="P23:V23"/>
    <mergeCell ref="P24:V24"/>
    <mergeCell ref="P25:V25"/>
    <mergeCell ref="P26:V26"/>
    <mergeCell ref="G26:O26"/>
    <mergeCell ref="G27:O27"/>
    <mergeCell ref="G28:O28"/>
    <mergeCell ref="W25:AC25"/>
    <mergeCell ref="W26:AC26"/>
    <mergeCell ref="AO118:AX118"/>
    <mergeCell ref="A119:D119"/>
    <mergeCell ref="E119:P119"/>
    <mergeCell ref="Q119:AB119"/>
    <mergeCell ref="AC119:AN119"/>
    <mergeCell ref="AO119:AX119"/>
    <mergeCell ref="A120:D120"/>
    <mergeCell ref="AH179:AK179"/>
    <mergeCell ref="AL179:AO179"/>
    <mergeCell ref="AH180:AK180"/>
    <mergeCell ref="AP181:AX181"/>
    <mergeCell ref="AP182:AX182"/>
    <mergeCell ref="AP183:AX183"/>
    <mergeCell ref="AC181:AG181"/>
    <mergeCell ref="AC182:AG182"/>
    <mergeCell ref="AC183:AG183"/>
    <mergeCell ref="C173:I173"/>
    <mergeCell ref="P173:X173"/>
    <mergeCell ref="G79:X80"/>
    <mergeCell ref="Y79:AA79"/>
    <mergeCell ref="Y175:AB175"/>
    <mergeCell ref="Y176:AB176"/>
    <mergeCell ref="Y177:AB177"/>
    <mergeCell ref="Y181:AB181"/>
    <mergeCell ref="Y182:AB182"/>
    <mergeCell ref="Y180:AB180"/>
    <mergeCell ref="Y178:AB178"/>
    <mergeCell ref="P180:X180"/>
    <mergeCell ref="P181:X181"/>
    <mergeCell ref="P182:X182"/>
    <mergeCell ref="E120:P120"/>
    <mergeCell ref="Q120:AB120"/>
    <mergeCell ref="A124:D124"/>
    <mergeCell ref="O128:P128"/>
    <mergeCell ref="AA128:AB128"/>
    <mergeCell ref="AU66:AX66"/>
    <mergeCell ref="AQ67:AT67"/>
    <mergeCell ref="AU67:AX67"/>
    <mergeCell ref="AQ70:AX70"/>
    <mergeCell ref="AE69:AH69"/>
    <mergeCell ref="AM79:AP79"/>
    <mergeCell ref="AM63:AP63"/>
    <mergeCell ref="Y77:AA77"/>
    <mergeCell ref="AB77:AD77"/>
    <mergeCell ref="AU42:AX42"/>
    <mergeCell ref="AS53:AT53"/>
    <mergeCell ref="AQ54:AT54"/>
    <mergeCell ref="AU54:AX54"/>
    <mergeCell ref="AS43:AT43"/>
    <mergeCell ref="AE60:AH60"/>
    <mergeCell ref="AE47:AH48"/>
    <mergeCell ref="AI47:AL48"/>
    <mergeCell ref="AM47:AP48"/>
    <mergeCell ref="AQ47:AT47"/>
    <mergeCell ref="AU47:AX47"/>
    <mergeCell ref="AQ48:AR48"/>
    <mergeCell ref="AS48:AT48"/>
    <mergeCell ref="AE49:AH49"/>
    <mergeCell ref="AI49:AL49"/>
    <mergeCell ref="AM49:AP49"/>
    <mergeCell ref="AQ49:AT49"/>
    <mergeCell ref="AU49:AX49"/>
    <mergeCell ref="AE50:AH50"/>
    <mergeCell ref="AI50:AL50"/>
    <mergeCell ref="AM50:AP50"/>
    <mergeCell ref="AQ50:AT50"/>
    <mergeCell ref="AU50:AX50"/>
    <mergeCell ref="AE51:AH51"/>
    <mergeCell ref="AQ31:AT31"/>
    <mergeCell ref="AD17:AJ17"/>
    <mergeCell ref="AK17:AQ17"/>
    <mergeCell ref="AR17:AX17"/>
    <mergeCell ref="AK13:AQ13"/>
    <mergeCell ref="AR13:AX13"/>
    <mergeCell ref="Y7:AD7"/>
    <mergeCell ref="Y33:AA33"/>
    <mergeCell ref="AE31:AH31"/>
    <mergeCell ref="AQ30:AR30"/>
    <mergeCell ref="AE32:AH32"/>
    <mergeCell ref="AS30:AT30"/>
    <mergeCell ref="AW30:AX30"/>
    <mergeCell ref="AU30:AV30"/>
    <mergeCell ref="AW2:AX2"/>
    <mergeCell ref="AH162:AT162"/>
    <mergeCell ref="AU162:AX162"/>
    <mergeCell ref="AW48:AX48"/>
    <mergeCell ref="AU31:AX31"/>
    <mergeCell ref="AU32:AX32"/>
    <mergeCell ref="AU33:AX33"/>
    <mergeCell ref="AI74:AL74"/>
    <mergeCell ref="AM74:AP74"/>
    <mergeCell ref="AQ72:AX72"/>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199:B199"/>
    <mergeCell ref="A202:B202"/>
    <mergeCell ref="A200:B200"/>
    <mergeCell ref="A201:B201"/>
    <mergeCell ref="C200:I200"/>
    <mergeCell ref="J200:O200"/>
    <mergeCell ref="P200:X200"/>
    <mergeCell ref="Y200:AB200"/>
    <mergeCell ref="AC200:AG200"/>
    <mergeCell ref="A196:B196"/>
    <mergeCell ref="A194:B194"/>
    <mergeCell ref="A195:B195"/>
    <mergeCell ref="C194:I194"/>
    <mergeCell ref="J194:O194"/>
    <mergeCell ref="P194:X194"/>
    <mergeCell ref="Y194:AB194"/>
    <mergeCell ref="AC194:AG194"/>
    <mergeCell ref="AH194:AK194"/>
    <mergeCell ref="AP189:AX189"/>
    <mergeCell ref="A192:B192"/>
    <mergeCell ref="A193:B193"/>
    <mergeCell ref="A190:B190"/>
    <mergeCell ref="A191:B191"/>
    <mergeCell ref="C190:I190"/>
    <mergeCell ref="J190:O190"/>
    <mergeCell ref="P190:X190"/>
    <mergeCell ref="Y190:AB190"/>
    <mergeCell ref="AC190:AG190"/>
    <mergeCell ref="AH190:AK190"/>
    <mergeCell ref="AL190:AO190"/>
    <mergeCell ref="AP190:AX190"/>
    <mergeCell ref="C191:I191"/>
    <mergeCell ref="J191:O191"/>
    <mergeCell ref="P191:X191"/>
    <mergeCell ref="Y191:AB191"/>
    <mergeCell ref="AC191:AG191"/>
    <mergeCell ref="AH191:AK191"/>
    <mergeCell ref="AL191:AO191"/>
    <mergeCell ref="AP191:AX191"/>
    <mergeCell ref="AP186:AX186"/>
    <mergeCell ref="C187:I187"/>
    <mergeCell ref="J187:O187"/>
    <mergeCell ref="P187:X187"/>
    <mergeCell ref="Y187:AB187"/>
    <mergeCell ref="AC187:AG187"/>
    <mergeCell ref="AH187:AK187"/>
    <mergeCell ref="AP187:AX187"/>
    <mergeCell ref="AC188:AG188"/>
    <mergeCell ref="AH188:AK188"/>
    <mergeCell ref="AL188:AO188"/>
    <mergeCell ref="AP188:AX188"/>
    <mergeCell ref="A188:B188"/>
    <mergeCell ref="AL187:AO187"/>
    <mergeCell ref="C188:I188"/>
    <mergeCell ref="J188:O188"/>
    <mergeCell ref="P188:X188"/>
    <mergeCell ref="Y188:AB188"/>
    <mergeCell ref="A189:B189"/>
    <mergeCell ref="A186:B186"/>
    <mergeCell ref="A187:B187"/>
    <mergeCell ref="C186:I186"/>
    <mergeCell ref="J186:O186"/>
    <mergeCell ref="P186:X186"/>
    <mergeCell ref="Y186:AB186"/>
    <mergeCell ref="AC186:AG186"/>
    <mergeCell ref="AH186:AK186"/>
    <mergeCell ref="AL186:AO186"/>
    <mergeCell ref="C189:I189"/>
    <mergeCell ref="J189:O189"/>
    <mergeCell ref="P189:X189"/>
    <mergeCell ref="Y189:AB189"/>
    <mergeCell ref="AC189:AG189"/>
    <mergeCell ref="AH189:AK189"/>
    <mergeCell ref="AL189:AO189"/>
    <mergeCell ref="AP174:AX174"/>
    <mergeCell ref="AP175:AX175"/>
    <mergeCell ref="AP176:AX176"/>
    <mergeCell ref="AP177:AX177"/>
    <mergeCell ref="J183:O183"/>
    <mergeCell ref="P174:X174"/>
    <mergeCell ref="P175:X175"/>
    <mergeCell ref="P176:X176"/>
    <mergeCell ref="P177:X177"/>
    <mergeCell ref="P178:X178"/>
    <mergeCell ref="P179:X179"/>
    <mergeCell ref="AP178:AX178"/>
    <mergeCell ref="AH177:AK177"/>
    <mergeCell ref="Y183:AB183"/>
    <mergeCell ref="AH183:AK183"/>
    <mergeCell ref="AL183:AO183"/>
    <mergeCell ref="AP180:AX180"/>
    <mergeCell ref="AH182:AK182"/>
    <mergeCell ref="AL182:AO182"/>
    <mergeCell ref="AC178:AG178"/>
    <mergeCell ref="AC175:AG175"/>
    <mergeCell ref="AC176:AG176"/>
    <mergeCell ref="AC177:AG177"/>
    <mergeCell ref="AL177:AO177"/>
    <mergeCell ref="A183:B183"/>
    <mergeCell ref="AL180:AO180"/>
    <mergeCell ref="J176:O176"/>
    <mergeCell ref="J177:O177"/>
    <mergeCell ref="J178:O178"/>
    <mergeCell ref="J179:O179"/>
    <mergeCell ref="J180:O180"/>
    <mergeCell ref="AH173:AK173"/>
    <mergeCell ref="AL173:AO173"/>
    <mergeCell ref="AC173:AG173"/>
    <mergeCell ref="AC174:AG174"/>
    <mergeCell ref="J181:O181"/>
    <mergeCell ref="J182:O182"/>
    <mergeCell ref="A175:B175"/>
    <mergeCell ref="A176:B176"/>
    <mergeCell ref="AH174:AK174"/>
    <mergeCell ref="AL174:AO174"/>
    <mergeCell ref="J173:O173"/>
    <mergeCell ref="J175:O175"/>
    <mergeCell ref="J174:O174"/>
    <mergeCell ref="Y174:AB174"/>
    <mergeCell ref="AH176:AK176"/>
    <mergeCell ref="AL176:AO176"/>
    <mergeCell ref="Y173:AB173"/>
    <mergeCell ref="B47:F51"/>
    <mergeCell ref="AE76:AH76"/>
    <mergeCell ref="G78:X78"/>
    <mergeCell ref="Y78:AA78"/>
    <mergeCell ref="AK20:AQ20"/>
    <mergeCell ref="A60:F62"/>
    <mergeCell ref="AB60:AD60"/>
    <mergeCell ref="AM44:AP44"/>
    <mergeCell ref="Y63:AA63"/>
    <mergeCell ref="AB63:AD63"/>
    <mergeCell ref="AM52:AP53"/>
    <mergeCell ref="AE59:AH59"/>
    <mergeCell ref="AI59:AL59"/>
    <mergeCell ref="AM59:AP59"/>
    <mergeCell ref="AM54:AP54"/>
    <mergeCell ref="AE42:AH43"/>
    <mergeCell ref="AI42:AL43"/>
    <mergeCell ref="AM42:AP43"/>
    <mergeCell ref="AB39:AX41"/>
    <mergeCell ref="AQ45:AT45"/>
    <mergeCell ref="AU45:AX45"/>
    <mergeCell ref="AE46:AH46"/>
    <mergeCell ref="AM45:AP45"/>
    <mergeCell ref="AB52:AD53"/>
    <mergeCell ref="P29:X30"/>
    <mergeCell ref="AB29:AD30"/>
    <mergeCell ref="AB31:AD31"/>
    <mergeCell ref="A29:F33"/>
    <mergeCell ref="A37:A56"/>
    <mergeCell ref="AB32:AD32"/>
    <mergeCell ref="A3:AH3"/>
    <mergeCell ref="AJ3:AW3"/>
    <mergeCell ref="AG89:AX89"/>
    <mergeCell ref="A83:B8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G168:K168"/>
    <mergeCell ref="L168:X168"/>
    <mergeCell ref="Y168:AB168"/>
    <mergeCell ref="AC168:AG168"/>
    <mergeCell ref="AH168:AT168"/>
    <mergeCell ref="AU168:AX168"/>
    <mergeCell ref="A182:B182"/>
    <mergeCell ref="AH175:AK175"/>
    <mergeCell ref="AL175:AO175"/>
    <mergeCell ref="AC179:AG179"/>
    <mergeCell ref="AC180:AG180"/>
    <mergeCell ref="AP179:AX179"/>
    <mergeCell ref="A178:B178"/>
    <mergeCell ref="AH178:AK178"/>
    <mergeCell ref="AL178:AO178"/>
    <mergeCell ref="AH181:AK181"/>
    <mergeCell ref="AL181:AO181"/>
    <mergeCell ref="A177:B177"/>
    <mergeCell ref="A181:B181"/>
    <mergeCell ref="A180:B180"/>
    <mergeCell ref="A179:B179"/>
    <mergeCell ref="A174:B174"/>
    <mergeCell ref="A173:B173"/>
    <mergeCell ref="AP173:AX173"/>
    <mergeCell ref="G166:K166"/>
    <mergeCell ref="L166:X166"/>
    <mergeCell ref="Y166:AB166"/>
    <mergeCell ref="AC166:AG166"/>
    <mergeCell ref="AH166:AT166"/>
    <mergeCell ref="AU166:AX166"/>
    <mergeCell ref="G167:K167"/>
    <mergeCell ref="L167:X167"/>
    <mergeCell ref="Y167:AB167"/>
    <mergeCell ref="AC167:AG167"/>
    <mergeCell ref="AH167:AT167"/>
    <mergeCell ref="AU167:AX167"/>
    <mergeCell ref="G164:K164"/>
    <mergeCell ref="L164:X164"/>
    <mergeCell ref="Y164:AB164"/>
    <mergeCell ref="AC164:AG164"/>
    <mergeCell ref="AH164:AT164"/>
    <mergeCell ref="AU164:AX164"/>
    <mergeCell ref="G165:K165"/>
    <mergeCell ref="L165:X165"/>
    <mergeCell ref="Y165:AB165"/>
    <mergeCell ref="AC165:AG165"/>
    <mergeCell ref="AH165:AT165"/>
    <mergeCell ref="AU165:AX165"/>
    <mergeCell ref="AU161:AX161"/>
    <mergeCell ref="G162:K162"/>
    <mergeCell ref="L162:X162"/>
    <mergeCell ref="G163:K163"/>
    <mergeCell ref="L163:X163"/>
    <mergeCell ref="Y163:AB163"/>
    <mergeCell ref="AC163:AG163"/>
    <mergeCell ref="AH163:AT163"/>
    <mergeCell ref="AU163:AX163"/>
    <mergeCell ref="G156:AB156"/>
    <mergeCell ref="AC156:AX156"/>
    <mergeCell ref="G157:K157"/>
    <mergeCell ref="L157:X157"/>
    <mergeCell ref="C107:F107"/>
    <mergeCell ref="Y162:AB162"/>
    <mergeCell ref="AC162:AG162"/>
    <mergeCell ref="G159:K159"/>
    <mergeCell ref="L159:X159"/>
    <mergeCell ref="Y159:AB159"/>
    <mergeCell ref="AC159:AG159"/>
    <mergeCell ref="AH159:AT159"/>
    <mergeCell ref="AU159:AX159"/>
    <mergeCell ref="G160:K160"/>
    <mergeCell ref="L160:X160"/>
    <mergeCell ref="Y160:AB160"/>
    <mergeCell ref="AC160:AG160"/>
    <mergeCell ref="AH160:AT160"/>
    <mergeCell ref="AU160:AX160"/>
    <mergeCell ref="G161:K161"/>
    <mergeCell ref="L161:X161"/>
    <mergeCell ref="Y161:AB161"/>
    <mergeCell ref="AC161:AG161"/>
    <mergeCell ref="AH161:AT161"/>
    <mergeCell ref="G158:K158"/>
    <mergeCell ref="L158:X158"/>
    <mergeCell ref="Y158:AB158"/>
    <mergeCell ref="AC158:AG158"/>
    <mergeCell ref="AH158:AT158"/>
    <mergeCell ref="Y157:AB157"/>
    <mergeCell ref="AC157:AG157"/>
    <mergeCell ref="AH157:AT157"/>
    <mergeCell ref="AU157:AX157"/>
    <mergeCell ref="AG93:AX93"/>
    <mergeCell ref="C89:AC89"/>
    <mergeCell ref="AB80:AD80"/>
    <mergeCell ref="AM77:AP77"/>
    <mergeCell ref="C84:AC84"/>
    <mergeCell ref="C85:AC85"/>
    <mergeCell ref="C86:AC86"/>
    <mergeCell ref="AG82:AX82"/>
    <mergeCell ref="G76:X77"/>
    <mergeCell ref="AQ79:AX79"/>
    <mergeCell ref="AD88:AF88"/>
    <mergeCell ref="AD85:AF85"/>
    <mergeCell ref="AB79:AD79"/>
    <mergeCell ref="AE80:AH80"/>
    <mergeCell ref="A81:AX81"/>
    <mergeCell ref="AE78:AH78"/>
    <mergeCell ref="AI78:AL78"/>
    <mergeCell ref="AM78:AP78"/>
    <mergeCell ref="AQ78:AX78"/>
    <mergeCell ref="AE79:AH79"/>
    <mergeCell ref="AI79:AL79"/>
    <mergeCell ref="AM80:AP80"/>
    <mergeCell ref="AQ80:AX80"/>
    <mergeCell ref="AK14:AQ14"/>
    <mergeCell ref="P13:V13"/>
    <mergeCell ref="P17:V17"/>
    <mergeCell ref="W17:AC17"/>
    <mergeCell ref="AD16:AJ16"/>
    <mergeCell ref="AR16:AX16"/>
    <mergeCell ref="AK16:AQ16"/>
    <mergeCell ref="P31:X33"/>
    <mergeCell ref="G12:O12"/>
    <mergeCell ref="P14:V14"/>
    <mergeCell ref="I14:O14"/>
    <mergeCell ref="I17:O17"/>
    <mergeCell ref="I13:O13"/>
    <mergeCell ref="AQ29:AT29"/>
    <mergeCell ref="G29:O30"/>
    <mergeCell ref="AD13:AJ13"/>
    <mergeCell ref="AR14:AX14"/>
    <mergeCell ref="AK15:AQ15"/>
    <mergeCell ref="AD15:AJ15"/>
    <mergeCell ref="P19:V19"/>
    <mergeCell ref="AR15:AX15"/>
    <mergeCell ref="Y29:AA30"/>
    <mergeCell ref="Y31:AA31"/>
    <mergeCell ref="Y32:AA32"/>
    <mergeCell ref="AE8:AX8"/>
    <mergeCell ref="W16:AC16"/>
    <mergeCell ref="A10:F10"/>
    <mergeCell ref="AR12:AX12"/>
    <mergeCell ref="G13:H18"/>
    <mergeCell ref="F112:AX112"/>
    <mergeCell ref="E87:AC87"/>
    <mergeCell ref="E88:AC88"/>
    <mergeCell ref="AG95:AX95"/>
    <mergeCell ref="A111:AX111"/>
    <mergeCell ref="AG96:AX96"/>
    <mergeCell ref="AD84:AF84"/>
    <mergeCell ref="AG92:AX92"/>
    <mergeCell ref="A109:AX109"/>
    <mergeCell ref="C108:F108"/>
    <mergeCell ref="W12:AC12"/>
    <mergeCell ref="AR20:AX20"/>
    <mergeCell ref="A78:F80"/>
    <mergeCell ref="AI80:AL80"/>
    <mergeCell ref="B42:F46"/>
    <mergeCell ref="AD91:AF91"/>
    <mergeCell ref="C99:AC99"/>
    <mergeCell ref="G10:AX10"/>
    <mergeCell ref="AD14:AJ14"/>
    <mergeCell ref="G4:X4"/>
    <mergeCell ref="Y4:AD4"/>
    <mergeCell ref="AE4:AP4"/>
    <mergeCell ref="AQ4:AX4"/>
    <mergeCell ref="A5:F5"/>
    <mergeCell ref="C90:AC90"/>
    <mergeCell ref="G11:AX11"/>
    <mergeCell ref="Y5:AD5"/>
    <mergeCell ref="AE5:AP5"/>
    <mergeCell ref="AQ5:AX5"/>
    <mergeCell ref="A4:F4"/>
    <mergeCell ref="A6:F6"/>
    <mergeCell ref="AK12:AQ12"/>
    <mergeCell ref="W14:AC14"/>
    <mergeCell ref="AG85:AX85"/>
    <mergeCell ref="AG90:AX90"/>
    <mergeCell ref="C83:AC83"/>
    <mergeCell ref="Y50:AA50"/>
    <mergeCell ref="I16:O16"/>
    <mergeCell ref="P16:V16"/>
    <mergeCell ref="AW53:AX53"/>
    <mergeCell ref="AD86:AF86"/>
    <mergeCell ref="I18:O18"/>
    <mergeCell ref="AD12:AJ12"/>
    <mergeCell ref="W13:AC13"/>
    <mergeCell ref="G31:O33"/>
    <mergeCell ref="A11:F11"/>
    <mergeCell ref="AD87:AF87"/>
    <mergeCell ref="A114:E114"/>
    <mergeCell ref="G39:AA41"/>
    <mergeCell ref="Y54:AA54"/>
    <mergeCell ref="P12:V12"/>
    <mergeCell ref="AB33:AD33"/>
    <mergeCell ref="A100:B106"/>
    <mergeCell ref="AD93:AF93"/>
    <mergeCell ref="Y69:AA69"/>
    <mergeCell ref="AB69:AD69"/>
    <mergeCell ref="G70:X71"/>
    <mergeCell ref="Y70:AA70"/>
    <mergeCell ref="A96:B99"/>
    <mergeCell ref="C96:AC96"/>
    <mergeCell ref="AD89:AF89"/>
    <mergeCell ref="Y80:AA80"/>
    <mergeCell ref="C87:D88"/>
    <mergeCell ref="A112:E112"/>
    <mergeCell ref="A107:B108"/>
    <mergeCell ref="A72:F74"/>
    <mergeCell ref="A113:AX113"/>
    <mergeCell ref="AG97:AX97"/>
    <mergeCell ref="C100:AC100"/>
    <mergeCell ref="AE74:AH74"/>
    <mergeCell ref="AD98:AF98"/>
    <mergeCell ref="AD97:AF97"/>
    <mergeCell ref="A156:F168"/>
    <mergeCell ref="A110:AX110"/>
    <mergeCell ref="F114:AX114"/>
    <mergeCell ref="A86:B95"/>
    <mergeCell ref="C95:AC95"/>
    <mergeCell ref="A117:AX117"/>
    <mergeCell ref="AD99:AF99"/>
    <mergeCell ref="AG86:AX88"/>
    <mergeCell ref="AU158:AX158"/>
    <mergeCell ref="C91:AC91"/>
    <mergeCell ref="AD96:AF96"/>
    <mergeCell ref="A115:AX115"/>
    <mergeCell ref="AG98:AX98"/>
    <mergeCell ref="A116:AX116"/>
    <mergeCell ref="AI76:AL76"/>
    <mergeCell ref="AE77:AH77"/>
    <mergeCell ref="AI77:AL77"/>
    <mergeCell ref="C92:AC92"/>
    <mergeCell ref="AD95:AF95"/>
    <mergeCell ref="G61:X62"/>
    <mergeCell ref="AQ71:AX71"/>
    <mergeCell ref="AM65:AP65"/>
    <mergeCell ref="AQ69:AX69"/>
    <mergeCell ref="AE70:AH70"/>
    <mergeCell ref="AI70:AL70"/>
    <mergeCell ref="P42:X43"/>
    <mergeCell ref="Y42:AA43"/>
    <mergeCell ref="AQ42:AT42"/>
    <mergeCell ref="AQ43:AR43"/>
    <mergeCell ref="G44:O46"/>
    <mergeCell ref="AU43:AV43"/>
    <mergeCell ref="AB51:AD51"/>
    <mergeCell ref="AB56:AD56"/>
    <mergeCell ref="Y57:AA57"/>
    <mergeCell ref="AB67:AD67"/>
    <mergeCell ref="Y68:AA68"/>
    <mergeCell ref="G64:X65"/>
    <mergeCell ref="Y64:AA64"/>
    <mergeCell ref="AB64:AD64"/>
    <mergeCell ref="Y65:AA65"/>
    <mergeCell ref="AB65:AD65"/>
    <mergeCell ref="Y56:AA56"/>
    <mergeCell ref="AE66:AH66"/>
    <mergeCell ref="A36:AN36"/>
    <mergeCell ref="G63:X63"/>
    <mergeCell ref="AM70:AP70"/>
    <mergeCell ref="G108:AX108"/>
    <mergeCell ref="G107:AX107"/>
    <mergeCell ref="AB55:AD55"/>
    <mergeCell ref="Y51:AA51"/>
    <mergeCell ref="Y55:AA55"/>
    <mergeCell ref="P47:X48"/>
    <mergeCell ref="Y47:AA48"/>
    <mergeCell ref="AB47:AD48"/>
    <mergeCell ref="G49:O51"/>
    <mergeCell ref="P49:X51"/>
    <mergeCell ref="Y49:AA49"/>
    <mergeCell ref="AB49:AD49"/>
    <mergeCell ref="AB50:AD50"/>
    <mergeCell ref="G37:AA38"/>
    <mergeCell ref="G54:O56"/>
    <mergeCell ref="G52:O53"/>
    <mergeCell ref="AE72:AH72"/>
    <mergeCell ref="AM76:AP76"/>
    <mergeCell ref="AD90:AF90"/>
    <mergeCell ref="AB59:AD59"/>
    <mergeCell ref="G42:O43"/>
    <mergeCell ref="G58:X59"/>
    <mergeCell ref="AB42:AD43"/>
    <mergeCell ref="P44:X46"/>
    <mergeCell ref="AB45:AD45"/>
    <mergeCell ref="Y45:AA45"/>
    <mergeCell ref="AE44:AH44"/>
    <mergeCell ref="AI44:AL44"/>
    <mergeCell ref="AE45:AH45"/>
    <mergeCell ref="AI45:AL45"/>
    <mergeCell ref="Y44:AA44"/>
    <mergeCell ref="P52:X53"/>
    <mergeCell ref="AB44:AD44"/>
    <mergeCell ref="AB46:AD46"/>
    <mergeCell ref="AB54:AD54"/>
    <mergeCell ref="AI51:AL51"/>
    <mergeCell ref="AM60:AP60"/>
    <mergeCell ref="AE61:AH61"/>
    <mergeCell ref="AI61:AL61"/>
    <mergeCell ref="AM61:AP61"/>
    <mergeCell ref="AQ76:AX76"/>
    <mergeCell ref="AB74:AD74"/>
    <mergeCell ref="AQ74:AX74"/>
    <mergeCell ref="Y75:AA75"/>
    <mergeCell ref="AB75:AD75"/>
    <mergeCell ref="AI71:AL71"/>
    <mergeCell ref="AE73:AH73"/>
    <mergeCell ref="AI73:AL73"/>
    <mergeCell ref="AM73:AP73"/>
    <mergeCell ref="AQ73:AX73"/>
    <mergeCell ref="AE75:AH75"/>
    <mergeCell ref="AI75:AL75"/>
    <mergeCell ref="AQ75:AX75"/>
    <mergeCell ref="Y72:AA72"/>
    <mergeCell ref="Y74:AA74"/>
    <mergeCell ref="AI72:AL72"/>
    <mergeCell ref="AM72:AP72"/>
    <mergeCell ref="AM66:AP66"/>
    <mergeCell ref="AE71:AH71"/>
    <mergeCell ref="AE67:AH67"/>
    <mergeCell ref="AM69:AP69"/>
    <mergeCell ref="AM75:AP75"/>
    <mergeCell ref="AE65:AH65"/>
    <mergeCell ref="AI65:AL65"/>
    <mergeCell ref="AB70:AD70"/>
    <mergeCell ref="Y61:AA61"/>
    <mergeCell ref="AB61:AD61"/>
    <mergeCell ref="Y62:AA62"/>
    <mergeCell ref="AB62:AD62"/>
    <mergeCell ref="AE64:AH64"/>
    <mergeCell ref="AI64:AL64"/>
    <mergeCell ref="AM64:AP64"/>
    <mergeCell ref="AI63:AL63"/>
    <mergeCell ref="AI67:AL67"/>
    <mergeCell ref="AM67:AP67"/>
    <mergeCell ref="AI69:AL69"/>
    <mergeCell ref="AM71:AP71"/>
    <mergeCell ref="AM56:AP56"/>
    <mergeCell ref="AQ56:AT56"/>
    <mergeCell ref="AU56:AX56"/>
    <mergeCell ref="AE57:AH57"/>
    <mergeCell ref="AI57:AL57"/>
    <mergeCell ref="AM57:AP57"/>
    <mergeCell ref="AU53:AV53"/>
    <mergeCell ref="AI46:AL46"/>
    <mergeCell ref="AM46:AP46"/>
    <mergeCell ref="AQ46:AT46"/>
    <mergeCell ref="AM51:AP51"/>
    <mergeCell ref="AQ51:AT51"/>
    <mergeCell ref="AU51:AX51"/>
    <mergeCell ref="A7:F7"/>
    <mergeCell ref="G7:X7"/>
    <mergeCell ref="A8:F8"/>
    <mergeCell ref="A57:F59"/>
    <mergeCell ref="G57:X57"/>
    <mergeCell ref="G47:O48"/>
    <mergeCell ref="AQ44:AT44"/>
    <mergeCell ref="AU44:AX44"/>
    <mergeCell ref="P54:X56"/>
    <mergeCell ref="AE55:AH55"/>
    <mergeCell ref="AI55:AL55"/>
    <mergeCell ref="AM55:AP55"/>
    <mergeCell ref="AQ55:AT55"/>
    <mergeCell ref="AU55:AX55"/>
    <mergeCell ref="AE56:AH56"/>
    <mergeCell ref="AI56:AL56"/>
    <mergeCell ref="B37:F41"/>
    <mergeCell ref="AE58:AH58"/>
    <mergeCell ref="AI58:AL58"/>
    <mergeCell ref="AM58:AP58"/>
    <mergeCell ref="AU46:AX46"/>
    <mergeCell ref="AE52:AH53"/>
    <mergeCell ref="AI52:AL53"/>
    <mergeCell ref="AQ52:AT52"/>
    <mergeCell ref="G6:AX6"/>
    <mergeCell ref="AW43:AX43"/>
    <mergeCell ref="AU48:AV48"/>
    <mergeCell ref="AI66:AL66"/>
    <mergeCell ref="AE68:AH68"/>
    <mergeCell ref="AI68:AL68"/>
    <mergeCell ref="AM68:AP68"/>
    <mergeCell ref="B52:F56"/>
    <mergeCell ref="A63:F65"/>
    <mergeCell ref="AB37:AX38"/>
    <mergeCell ref="Y59:AA59"/>
    <mergeCell ref="Y46:AA46"/>
    <mergeCell ref="AB58:AD58"/>
    <mergeCell ref="G60:X60"/>
    <mergeCell ref="Y60:AA60"/>
    <mergeCell ref="A66:F68"/>
    <mergeCell ref="G66:X66"/>
    <mergeCell ref="Y66:AA66"/>
    <mergeCell ref="AB66:AD66"/>
    <mergeCell ref="G67:X68"/>
    <mergeCell ref="Y67:AA67"/>
    <mergeCell ref="AB68:AD68"/>
    <mergeCell ref="Y52:AA53"/>
    <mergeCell ref="AB57:AD57"/>
    <mergeCell ref="AH196:AK196"/>
    <mergeCell ref="AL196:AO196"/>
    <mergeCell ref="AP196:AX196"/>
    <mergeCell ref="C193:I193"/>
    <mergeCell ref="AD82:AF82"/>
    <mergeCell ref="C82:AC82"/>
    <mergeCell ref="AG83:AX83"/>
    <mergeCell ref="C192:I192"/>
    <mergeCell ref="J192:O192"/>
    <mergeCell ref="P192:X192"/>
    <mergeCell ref="Y192:AB192"/>
    <mergeCell ref="AC192:AG192"/>
    <mergeCell ref="AH192:AK192"/>
    <mergeCell ref="AL192:AO192"/>
    <mergeCell ref="AP192:AX192"/>
    <mergeCell ref="J193:O193"/>
    <mergeCell ref="AC195:AG195"/>
    <mergeCell ref="C98:AC98"/>
    <mergeCell ref="AD100:AF100"/>
    <mergeCell ref="AG99:AX99"/>
    <mergeCell ref="C93:AC93"/>
    <mergeCell ref="A129:F155"/>
    <mergeCell ref="AG100:AX106"/>
    <mergeCell ref="C97:AC97"/>
    <mergeCell ref="C196:I196"/>
    <mergeCell ref="C195:I195"/>
    <mergeCell ref="J195:O195"/>
    <mergeCell ref="P195:X195"/>
    <mergeCell ref="Y195:AB195"/>
    <mergeCell ref="J196:O196"/>
    <mergeCell ref="P196:X196"/>
    <mergeCell ref="Y196:AB196"/>
    <mergeCell ref="AC196:AG196"/>
    <mergeCell ref="AH195:AK195"/>
    <mergeCell ref="AL195:AO195"/>
    <mergeCell ref="AP195:AX195"/>
    <mergeCell ref="P193:X193"/>
    <mergeCell ref="Y193:AB193"/>
    <mergeCell ref="AC193:AG193"/>
    <mergeCell ref="AH193:AK193"/>
    <mergeCell ref="AL193:AO193"/>
    <mergeCell ref="AP193:AX193"/>
    <mergeCell ref="AL194:AO194"/>
    <mergeCell ref="AP194:AX194"/>
    <mergeCell ref="C202:I202"/>
    <mergeCell ref="J202:O202"/>
    <mergeCell ref="P202:X202"/>
    <mergeCell ref="Y202:AB202"/>
    <mergeCell ref="AC202:AG202"/>
    <mergeCell ref="AH202:AK202"/>
    <mergeCell ref="AL202:AO202"/>
    <mergeCell ref="AP202:AX202"/>
    <mergeCell ref="C199:I199"/>
    <mergeCell ref="J199:O199"/>
    <mergeCell ref="P199:X199"/>
    <mergeCell ref="Y199:AB199"/>
    <mergeCell ref="AC199:AG199"/>
    <mergeCell ref="AH199:AK199"/>
    <mergeCell ref="AL199:AO199"/>
    <mergeCell ref="AP199:AX199"/>
    <mergeCell ref="AH200:AK200"/>
    <mergeCell ref="AL200:AO200"/>
    <mergeCell ref="AP200:AX200"/>
    <mergeCell ref="AK21:AQ21"/>
    <mergeCell ref="AR21:AX21"/>
    <mergeCell ref="A34:F35"/>
    <mergeCell ref="G34:AX35"/>
    <mergeCell ref="AG84:AX84"/>
    <mergeCell ref="AD83:AF83"/>
    <mergeCell ref="C201:I201"/>
    <mergeCell ref="J201:O201"/>
    <mergeCell ref="P201:X201"/>
    <mergeCell ref="Y201:AB201"/>
    <mergeCell ref="AC201:AG201"/>
    <mergeCell ref="AH201:AK201"/>
    <mergeCell ref="AL201:AO201"/>
    <mergeCell ref="AP201:AX201"/>
    <mergeCell ref="C174:I174"/>
    <mergeCell ref="C175:I175"/>
    <mergeCell ref="C176:I176"/>
    <mergeCell ref="C177:I177"/>
    <mergeCell ref="C178:I178"/>
    <mergeCell ref="C179:I179"/>
    <mergeCell ref="C180:I180"/>
    <mergeCell ref="C181:I181"/>
    <mergeCell ref="C182:I182"/>
    <mergeCell ref="C183:I183"/>
    <mergeCell ref="C106:F106"/>
    <mergeCell ref="AD92:AF92"/>
    <mergeCell ref="AG91:AX91"/>
    <mergeCell ref="AQ61:AT61"/>
    <mergeCell ref="AU61:AX61"/>
    <mergeCell ref="AQ62:AT62"/>
    <mergeCell ref="AU62:AX62"/>
    <mergeCell ref="AQ63:AT63"/>
    <mergeCell ref="AU63:AX63"/>
    <mergeCell ref="AQ64:AT64"/>
    <mergeCell ref="AU64:AX64"/>
    <mergeCell ref="AQ65:AT65"/>
    <mergeCell ref="G73:X74"/>
    <mergeCell ref="A69:F71"/>
    <mergeCell ref="G69:X69"/>
    <mergeCell ref="Y76:AA76"/>
    <mergeCell ref="AB73:AD73"/>
    <mergeCell ref="Y71:AA71"/>
    <mergeCell ref="AB71:AD71"/>
    <mergeCell ref="G72:X72"/>
    <mergeCell ref="Y73:AA73"/>
    <mergeCell ref="AB72:AD72"/>
    <mergeCell ref="AQ66:AT66"/>
    <mergeCell ref="AQ68:AT68"/>
    <mergeCell ref="C102:F102"/>
    <mergeCell ref="G101:M101"/>
    <mergeCell ref="N101:AF101"/>
    <mergeCell ref="C101:F101"/>
    <mergeCell ref="G102:H102"/>
    <mergeCell ref="N103:AF103"/>
    <mergeCell ref="N104:AF104"/>
    <mergeCell ref="N105:AF105"/>
    <mergeCell ref="G21:O21"/>
    <mergeCell ref="P21:V21"/>
    <mergeCell ref="W21:AC21"/>
    <mergeCell ref="AD21:AJ21"/>
    <mergeCell ref="N102:AF102"/>
    <mergeCell ref="J102:K102"/>
    <mergeCell ref="C103:F103"/>
    <mergeCell ref="C104:F104"/>
    <mergeCell ref="C105:F105"/>
    <mergeCell ref="AE62:AH62"/>
    <mergeCell ref="AI62:AL62"/>
    <mergeCell ref="AE63:AH63"/>
    <mergeCell ref="AE54:AH54"/>
    <mergeCell ref="AI54:AL54"/>
    <mergeCell ref="Y58:AA58"/>
    <mergeCell ref="AI60:AL60"/>
    <mergeCell ref="AG94:AX94"/>
    <mergeCell ref="N106:AF106"/>
    <mergeCell ref="AO36:AQ36"/>
    <mergeCell ref="G103:H103"/>
    <mergeCell ref="G104:H104"/>
    <mergeCell ref="G105:H105"/>
    <mergeCell ref="G106:H106"/>
    <mergeCell ref="J103:K103"/>
    <mergeCell ref="J104:K104"/>
    <mergeCell ref="J105:K105"/>
    <mergeCell ref="J106:K106"/>
    <mergeCell ref="AU65:AX65"/>
    <mergeCell ref="AQ57:AT57"/>
    <mergeCell ref="AU57:AX57"/>
    <mergeCell ref="AQ58:AT58"/>
    <mergeCell ref="AQ59:AT59"/>
    <mergeCell ref="AU58:AX58"/>
    <mergeCell ref="AU59:AX59"/>
    <mergeCell ref="AQ60:AT60"/>
    <mergeCell ref="AU60:AX60"/>
    <mergeCell ref="AU68:AX68"/>
    <mergeCell ref="AM62:AP62"/>
    <mergeCell ref="AU52:AX52"/>
    <mergeCell ref="AQ53:AR53"/>
  </mergeCells>
  <phoneticPr fontId="5"/>
  <conditionalFormatting sqref="P14:AQ14">
    <cfRule type="expression" dxfId="315" priority="14061">
      <formula>IF(RIGHT(TEXT(P14,"0.#"),1)=".",FALSE,TRUE)</formula>
    </cfRule>
    <cfRule type="expression" dxfId="314" priority="14062">
      <formula>IF(RIGHT(TEXT(P14,"0.#"),1)=".",TRUE,FALSE)</formula>
    </cfRule>
  </conditionalFormatting>
  <conditionalFormatting sqref="AE31">
    <cfRule type="expression" dxfId="313" priority="14051">
      <formula>IF(RIGHT(TEXT(AE31,"0.#"),1)=".",FALSE,TRUE)</formula>
    </cfRule>
    <cfRule type="expression" dxfId="312" priority="14052">
      <formula>IF(RIGHT(TEXT(AE31,"0.#"),1)=".",TRUE,FALSE)</formula>
    </cfRule>
  </conditionalFormatting>
  <conditionalFormatting sqref="P18:AX18">
    <cfRule type="expression" dxfId="311" priority="13937">
      <formula>IF(RIGHT(TEXT(P18,"0.#"),1)=".",FALSE,TRUE)</formula>
    </cfRule>
    <cfRule type="expression" dxfId="310" priority="13938">
      <formula>IF(RIGHT(TEXT(P18,"0.#"),1)=".",TRUE,FALSE)</formula>
    </cfRule>
  </conditionalFormatting>
  <conditionalFormatting sqref="Y160:Y167 Y158">
    <cfRule type="expression" dxfId="309" priority="13711">
      <formula>IF(RIGHT(TEXT(Y158,"0.#"),1)=".",FALSE,TRUE)</formula>
    </cfRule>
    <cfRule type="expression" dxfId="308" priority="13712">
      <formula>IF(RIGHT(TEXT(Y158,"0.#"),1)=".",TRUE,FALSE)</formula>
    </cfRule>
  </conditionalFormatting>
  <conditionalFormatting sqref="P16:AQ17 P13:AX13 P15:AX15">
    <cfRule type="expression" dxfId="307" priority="13759">
      <formula>IF(RIGHT(TEXT(P13,"0.#"),1)=".",FALSE,TRUE)</formula>
    </cfRule>
    <cfRule type="expression" dxfId="306" priority="13760">
      <formula>IF(RIGHT(TEXT(P13,"0.#"),1)=".",TRUE,FALSE)</formula>
    </cfRule>
  </conditionalFormatting>
  <conditionalFormatting sqref="P19:AJ19">
    <cfRule type="expression" dxfId="305" priority="13757">
      <formula>IF(RIGHT(TEXT(P19,"0.#"),1)=".",FALSE,TRUE)</formula>
    </cfRule>
    <cfRule type="expression" dxfId="304" priority="13758">
      <formula>IF(RIGHT(TEXT(P19,"0.#"),1)=".",TRUE,FALSE)</formula>
    </cfRule>
  </conditionalFormatting>
  <conditionalFormatting sqref="AE58 AQ58">
    <cfRule type="expression" dxfId="303" priority="13749">
      <formula>IF(RIGHT(TEXT(AE58,"0.#"),1)=".",FALSE,TRUE)</formula>
    </cfRule>
    <cfRule type="expression" dxfId="302" priority="13750">
      <formula>IF(RIGHT(TEXT(AE58,"0.#"),1)=".",TRUE,FALSE)</formula>
    </cfRule>
  </conditionalFormatting>
  <conditionalFormatting sqref="Y159">
    <cfRule type="expression" dxfId="301" priority="13715">
      <formula>IF(RIGHT(TEXT(Y159,"0.#"),1)=".",FALSE,TRUE)</formula>
    </cfRule>
    <cfRule type="expression" dxfId="300" priority="13716">
      <formula>IF(RIGHT(TEXT(Y159,"0.#"),1)=".",TRUE,FALSE)</formula>
    </cfRule>
  </conditionalFormatting>
  <conditionalFormatting sqref="Y168">
    <cfRule type="expression" dxfId="299" priority="13713">
      <formula>IF(RIGHT(TEXT(Y168,"0.#"),1)=".",FALSE,TRUE)</formula>
    </cfRule>
    <cfRule type="expression" dxfId="298" priority="13714">
      <formula>IF(RIGHT(TEXT(Y168,"0.#"),1)=".",TRUE,FALSE)</formula>
    </cfRule>
  </conditionalFormatting>
  <conditionalFormatting sqref="AU159">
    <cfRule type="expression" dxfId="297" priority="13709">
      <formula>IF(RIGHT(TEXT(AU159,"0.#"),1)=".",FALSE,TRUE)</formula>
    </cfRule>
    <cfRule type="expression" dxfId="296" priority="13710">
      <formula>IF(RIGHT(TEXT(AU159,"0.#"),1)=".",TRUE,FALSE)</formula>
    </cfRule>
  </conditionalFormatting>
  <conditionalFormatting sqref="AU168">
    <cfRule type="expression" dxfId="295" priority="13707">
      <formula>IF(RIGHT(TEXT(AU168,"0.#"),1)=".",FALSE,TRUE)</formula>
    </cfRule>
    <cfRule type="expression" dxfId="294" priority="13708">
      <formula>IF(RIGHT(TEXT(AU168,"0.#"),1)=".",TRUE,FALSE)</formula>
    </cfRule>
  </conditionalFormatting>
  <conditionalFormatting sqref="AU160:AU167 AU158">
    <cfRule type="expression" dxfId="293" priority="13705">
      <formula>IF(RIGHT(TEXT(AU158,"0.#"),1)=".",FALSE,TRUE)</formula>
    </cfRule>
    <cfRule type="expression" dxfId="292" priority="13706">
      <formula>IF(RIGHT(TEXT(AU158,"0.#"),1)=".",TRUE,FALSE)</formula>
    </cfRule>
  </conditionalFormatting>
  <conditionalFormatting sqref="AM44">
    <cfRule type="expression" dxfId="291" priority="13359">
      <formula>IF(RIGHT(TEXT(AM44,"0.#"),1)=".",FALSE,TRUE)</formula>
    </cfRule>
    <cfRule type="expression" dxfId="290" priority="13360">
      <formula>IF(RIGHT(TEXT(AM44,"0.#"),1)=".",TRUE,FALSE)</formula>
    </cfRule>
  </conditionalFormatting>
  <conditionalFormatting sqref="AM33">
    <cfRule type="expression" dxfId="289" priority="13505">
      <formula>IF(RIGHT(TEXT(AM33,"0.#"),1)=".",FALSE,TRUE)</formula>
    </cfRule>
    <cfRule type="expression" dxfId="288" priority="13506">
      <formula>IF(RIGHT(TEXT(AM33,"0.#"),1)=".",TRUE,FALSE)</formula>
    </cfRule>
  </conditionalFormatting>
  <conditionalFormatting sqref="AE32">
    <cfRule type="expression" dxfId="287" priority="13519">
      <formula>IF(RIGHT(TEXT(AE32,"0.#"),1)=".",FALSE,TRUE)</formula>
    </cfRule>
    <cfRule type="expression" dxfId="286" priority="13520">
      <formula>IF(RIGHT(TEXT(AE32,"0.#"),1)=".",TRUE,FALSE)</formula>
    </cfRule>
  </conditionalFormatting>
  <conditionalFormatting sqref="AE33">
    <cfRule type="expression" dxfId="285" priority="13517">
      <formula>IF(RIGHT(TEXT(AE33,"0.#"),1)=".",FALSE,TRUE)</formula>
    </cfRule>
    <cfRule type="expression" dxfId="284" priority="13518">
      <formula>IF(RIGHT(TEXT(AE33,"0.#"),1)=".",TRUE,FALSE)</formula>
    </cfRule>
  </conditionalFormatting>
  <conditionalFormatting sqref="AI33">
    <cfRule type="expression" dxfId="283" priority="13515">
      <formula>IF(RIGHT(TEXT(AI33,"0.#"),1)=".",FALSE,TRUE)</formula>
    </cfRule>
    <cfRule type="expression" dxfId="282" priority="13516">
      <formula>IF(RIGHT(TEXT(AI33,"0.#"),1)=".",TRUE,FALSE)</formula>
    </cfRule>
  </conditionalFormatting>
  <conditionalFormatting sqref="AI32">
    <cfRule type="expression" dxfId="281" priority="13513">
      <formula>IF(RIGHT(TEXT(AI32,"0.#"),1)=".",FALSE,TRUE)</formula>
    </cfRule>
    <cfRule type="expression" dxfId="280" priority="13514">
      <formula>IF(RIGHT(TEXT(AI32,"0.#"),1)=".",TRUE,FALSE)</formula>
    </cfRule>
  </conditionalFormatting>
  <conditionalFormatting sqref="AI31">
    <cfRule type="expression" dxfId="279" priority="13511">
      <formula>IF(RIGHT(TEXT(AI31,"0.#"),1)=".",FALSE,TRUE)</formula>
    </cfRule>
    <cfRule type="expression" dxfId="278" priority="13512">
      <formula>IF(RIGHT(TEXT(AI31,"0.#"),1)=".",TRUE,FALSE)</formula>
    </cfRule>
  </conditionalFormatting>
  <conditionalFormatting sqref="AM31">
    <cfRule type="expression" dxfId="277" priority="13509">
      <formula>IF(RIGHT(TEXT(AM31,"0.#"),1)=".",FALSE,TRUE)</formula>
    </cfRule>
    <cfRule type="expression" dxfId="276" priority="13510">
      <formula>IF(RIGHT(TEXT(AM31,"0.#"),1)=".",TRUE,FALSE)</formula>
    </cfRule>
  </conditionalFormatting>
  <conditionalFormatting sqref="AM32">
    <cfRule type="expression" dxfId="275" priority="13507">
      <formula>IF(RIGHT(TEXT(AM32,"0.#"),1)=".",FALSE,TRUE)</formula>
    </cfRule>
    <cfRule type="expression" dxfId="274" priority="13508">
      <formula>IF(RIGHT(TEXT(AM32,"0.#"),1)=".",TRUE,FALSE)</formula>
    </cfRule>
  </conditionalFormatting>
  <conditionalFormatting sqref="AQ31:AQ33">
    <cfRule type="expression" dxfId="273" priority="13499">
      <formula>IF(RIGHT(TEXT(AQ31,"0.#"),1)=".",FALSE,TRUE)</formula>
    </cfRule>
    <cfRule type="expression" dxfId="272" priority="13500">
      <formula>IF(RIGHT(TEXT(AQ31,"0.#"),1)=".",TRUE,FALSE)</formula>
    </cfRule>
  </conditionalFormatting>
  <conditionalFormatting sqref="AU31:AU33">
    <cfRule type="expression" dxfId="271" priority="13497">
      <formula>IF(RIGHT(TEXT(AU31,"0.#"),1)=".",FALSE,TRUE)</formula>
    </cfRule>
    <cfRule type="expression" dxfId="270" priority="13498">
      <formula>IF(RIGHT(TEXT(AU31,"0.#"),1)=".",TRUE,FALSE)</formula>
    </cfRule>
  </conditionalFormatting>
  <conditionalFormatting sqref="AE44">
    <cfRule type="expression" dxfId="269" priority="13371">
      <formula>IF(RIGHT(TEXT(AE44,"0.#"),1)=".",FALSE,TRUE)</formula>
    </cfRule>
    <cfRule type="expression" dxfId="268" priority="13372">
      <formula>IF(RIGHT(TEXT(AE44,"0.#"),1)=".",TRUE,FALSE)</formula>
    </cfRule>
  </conditionalFormatting>
  <conditionalFormatting sqref="AE45">
    <cfRule type="expression" dxfId="267" priority="13369">
      <formula>IF(RIGHT(TEXT(AE45,"0.#"),1)=".",FALSE,TRUE)</formula>
    </cfRule>
    <cfRule type="expression" dxfId="266" priority="13370">
      <formula>IF(RIGHT(TEXT(AE45,"0.#"),1)=".",TRUE,FALSE)</formula>
    </cfRule>
  </conditionalFormatting>
  <conditionalFormatting sqref="AE46">
    <cfRule type="expression" dxfId="265" priority="13367">
      <formula>IF(RIGHT(TEXT(AE46,"0.#"),1)=".",FALSE,TRUE)</formula>
    </cfRule>
    <cfRule type="expression" dxfId="264" priority="13368">
      <formula>IF(RIGHT(TEXT(AE46,"0.#"),1)=".",TRUE,FALSE)</formula>
    </cfRule>
  </conditionalFormatting>
  <conditionalFormatting sqref="AI46">
    <cfRule type="expression" dxfId="263" priority="13365">
      <formula>IF(RIGHT(TEXT(AI46,"0.#"),1)=".",FALSE,TRUE)</formula>
    </cfRule>
    <cfRule type="expression" dxfId="262" priority="13366">
      <formula>IF(RIGHT(TEXT(AI46,"0.#"),1)=".",TRUE,FALSE)</formula>
    </cfRule>
  </conditionalFormatting>
  <conditionalFormatting sqref="AI45">
    <cfRule type="expression" dxfId="261" priority="13363">
      <formula>IF(RIGHT(TEXT(AI45,"0.#"),1)=".",FALSE,TRUE)</formula>
    </cfRule>
    <cfRule type="expression" dxfId="260" priority="13364">
      <formula>IF(RIGHT(TEXT(AI45,"0.#"),1)=".",TRUE,FALSE)</formula>
    </cfRule>
  </conditionalFormatting>
  <conditionalFormatting sqref="AI44">
    <cfRule type="expression" dxfId="259" priority="13361">
      <formula>IF(RIGHT(TEXT(AI44,"0.#"),1)=".",FALSE,TRUE)</formula>
    </cfRule>
    <cfRule type="expression" dxfId="258" priority="13362">
      <formula>IF(RIGHT(TEXT(AI44,"0.#"),1)=".",TRUE,FALSE)</formula>
    </cfRule>
  </conditionalFormatting>
  <conditionalFormatting sqref="AM45">
    <cfRule type="expression" dxfId="257" priority="13357">
      <formula>IF(RIGHT(TEXT(AM45,"0.#"),1)=".",FALSE,TRUE)</formula>
    </cfRule>
    <cfRule type="expression" dxfId="256" priority="13358">
      <formula>IF(RIGHT(TEXT(AM45,"0.#"),1)=".",TRUE,FALSE)</formula>
    </cfRule>
  </conditionalFormatting>
  <conditionalFormatting sqref="AM46">
    <cfRule type="expression" dxfId="255" priority="13355">
      <formula>IF(RIGHT(TEXT(AM46,"0.#"),1)=".",FALSE,TRUE)</formula>
    </cfRule>
    <cfRule type="expression" dxfId="254" priority="13356">
      <formula>IF(RIGHT(TEXT(AM46,"0.#"),1)=".",TRUE,FALSE)</formula>
    </cfRule>
  </conditionalFormatting>
  <conditionalFormatting sqref="AE49">
    <cfRule type="expression" dxfId="253" priority="13341">
      <formula>IF(RIGHT(TEXT(AE49,"0.#"),1)=".",FALSE,TRUE)</formula>
    </cfRule>
    <cfRule type="expression" dxfId="252" priority="13342">
      <formula>IF(RIGHT(TEXT(AE49,"0.#"),1)=".",TRUE,FALSE)</formula>
    </cfRule>
  </conditionalFormatting>
  <conditionalFormatting sqref="AE50">
    <cfRule type="expression" dxfId="251" priority="13339">
      <formula>IF(RIGHT(TEXT(AE50,"0.#"),1)=".",FALSE,TRUE)</formula>
    </cfRule>
    <cfRule type="expression" dxfId="250" priority="13340">
      <formula>IF(RIGHT(TEXT(AE50,"0.#"),1)=".",TRUE,FALSE)</formula>
    </cfRule>
  </conditionalFormatting>
  <conditionalFormatting sqref="AE51">
    <cfRule type="expression" dxfId="249" priority="13337">
      <formula>IF(RIGHT(TEXT(AE51,"0.#"),1)=".",FALSE,TRUE)</formula>
    </cfRule>
    <cfRule type="expression" dxfId="248" priority="13338">
      <formula>IF(RIGHT(TEXT(AE51,"0.#"),1)=".",TRUE,FALSE)</formula>
    </cfRule>
  </conditionalFormatting>
  <conditionalFormatting sqref="AI51">
    <cfRule type="expression" dxfId="247" priority="13335">
      <formula>IF(RIGHT(TEXT(AI51,"0.#"),1)=".",FALSE,TRUE)</formula>
    </cfRule>
    <cfRule type="expression" dxfId="246" priority="13336">
      <formula>IF(RIGHT(TEXT(AI51,"0.#"),1)=".",TRUE,FALSE)</formula>
    </cfRule>
  </conditionalFormatting>
  <conditionalFormatting sqref="AI50">
    <cfRule type="expression" dxfId="245" priority="13333">
      <formula>IF(RIGHT(TEXT(AI50,"0.#"),1)=".",FALSE,TRUE)</formula>
    </cfRule>
    <cfRule type="expression" dxfId="244" priority="13334">
      <formula>IF(RIGHT(TEXT(AI50,"0.#"),1)=".",TRUE,FALSE)</formula>
    </cfRule>
  </conditionalFormatting>
  <conditionalFormatting sqref="AI49">
    <cfRule type="expression" dxfId="243" priority="13331">
      <formula>IF(RIGHT(TEXT(AI49,"0.#"),1)=".",FALSE,TRUE)</formula>
    </cfRule>
    <cfRule type="expression" dxfId="242" priority="13332">
      <formula>IF(RIGHT(TEXT(AI49,"0.#"),1)=".",TRUE,FALSE)</formula>
    </cfRule>
  </conditionalFormatting>
  <conditionalFormatting sqref="AM49">
    <cfRule type="expression" dxfId="241" priority="13329">
      <formula>IF(RIGHT(TEXT(AM49,"0.#"),1)=".",FALSE,TRUE)</formula>
    </cfRule>
    <cfRule type="expression" dxfId="240" priority="13330">
      <formula>IF(RIGHT(TEXT(AM49,"0.#"),1)=".",TRUE,FALSE)</formula>
    </cfRule>
  </conditionalFormatting>
  <conditionalFormatting sqref="AM50">
    <cfRule type="expression" dxfId="239" priority="13327">
      <formula>IF(RIGHT(TEXT(AM50,"0.#"),1)=".",FALSE,TRUE)</formula>
    </cfRule>
    <cfRule type="expression" dxfId="238" priority="13328">
      <formula>IF(RIGHT(TEXT(AM50,"0.#"),1)=".",TRUE,FALSE)</formula>
    </cfRule>
  </conditionalFormatting>
  <conditionalFormatting sqref="AM51">
    <cfRule type="expression" dxfId="237" priority="13325">
      <formula>IF(RIGHT(TEXT(AM51,"0.#"),1)=".",FALSE,TRUE)</formula>
    </cfRule>
    <cfRule type="expression" dxfId="236" priority="13326">
      <formula>IF(RIGHT(TEXT(AM51,"0.#"),1)=".",TRUE,FALSE)</formula>
    </cfRule>
  </conditionalFormatting>
  <conditionalFormatting sqref="AE54">
    <cfRule type="expression" dxfId="235" priority="13311">
      <formula>IF(RIGHT(TEXT(AE54,"0.#"),1)=".",FALSE,TRUE)</formula>
    </cfRule>
    <cfRule type="expression" dxfId="234" priority="13312">
      <formula>IF(RIGHT(TEXT(AE54,"0.#"),1)=".",TRUE,FALSE)</formula>
    </cfRule>
  </conditionalFormatting>
  <conditionalFormatting sqref="AE55">
    <cfRule type="expression" dxfId="233" priority="13309">
      <formula>IF(RIGHT(TEXT(AE55,"0.#"),1)=".",FALSE,TRUE)</formula>
    </cfRule>
    <cfRule type="expression" dxfId="232" priority="13310">
      <formula>IF(RIGHT(TEXT(AE55,"0.#"),1)=".",TRUE,FALSE)</formula>
    </cfRule>
  </conditionalFormatting>
  <conditionalFormatting sqref="AE56">
    <cfRule type="expression" dxfId="231" priority="13307">
      <formula>IF(RIGHT(TEXT(AE56,"0.#"),1)=".",FALSE,TRUE)</formula>
    </cfRule>
    <cfRule type="expression" dxfId="230" priority="13308">
      <formula>IF(RIGHT(TEXT(AE56,"0.#"),1)=".",TRUE,FALSE)</formula>
    </cfRule>
  </conditionalFormatting>
  <conditionalFormatting sqref="AI56">
    <cfRule type="expression" dxfId="229" priority="13305">
      <formula>IF(RIGHT(TEXT(AI56,"0.#"),1)=".",FALSE,TRUE)</formula>
    </cfRule>
    <cfRule type="expression" dxfId="228" priority="13306">
      <formula>IF(RIGHT(TEXT(AI56,"0.#"),1)=".",TRUE,FALSE)</formula>
    </cfRule>
  </conditionalFormatting>
  <conditionalFormatting sqref="AI55">
    <cfRule type="expression" dxfId="227" priority="13303">
      <formula>IF(RIGHT(TEXT(AI55,"0.#"),1)=".",FALSE,TRUE)</formula>
    </cfRule>
    <cfRule type="expression" dxfId="226" priority="13304">
      <formula>IF(RIGHT(TEXT(AI55,"0.#"),1)=".",TRUE,FALSE)</formula>
    </cfRule>
  </conditionalFormatting>
  <conditionalFormatting sqref="AI54">
    <cfRule type="expression" dxfId="225" priority="13301">
      <formula>IF(RIGHT(TEXT(AI54,"0.#"),1)=".",FALSE,TRUE)</formula>
    </cfRule>
    <cfRule type="expression" dxfId="224" priority="13302">
      <formula>IF(RIGHT(TEXT(AI54,"0.#"),1)=".",TRUE,FALSE)</formula>
    </cfRule>
  </conditionalFormatting>
  <conditionalFormatting sqref="AM54">
    <cfRule type="expression" dxfId="223" priority="13299">
      <formula>IF(RIGHT(TEXT(AM54,"0.#"),1)=".",FALSE,TRUE)</formula>
    </cfRule>
    <cfRule type="expression" dxfId="222" priority="13300">
      <formula>IF(RIGHT(TEXT(AM54,"0.#"),1)=".",TRUE,FALSE)</formula>
    </cfRule>
  </conditionalFormatting>
  <conditionalFormatting sqref="AI58">
    <cfRule type="expression" dxfId="221" priority="13281">
      <formula>IF(RIGHT(TEXT(AI58,"0.#"),1)=".",FALSE,TRUE)</formula>
    </cfRule>
    <cfRule type="expression" dxfId="220" priority="13282">
      <formula>IF(RIGHT(TEXT(AI58,"0.#"),1)=".",TRUE,FALSE)</formula>
    </cfRule>
  </conditionalFormatting>
  <conditionalFormatting sqref="AM58">
    <cfRule type="expression" dxfId="219" priority="13279">
      <formula>IF(RIGHT(TEXT(AM58,"0.#"),1)=".",FALSE,TRUE)</formula>
    </cfRule>
    <cfRule type="expression" dxfId="218" priority="13280">
      <formula>IF(RIGHT(TEXT(AM58,"0.#"),1)=".",TRUE,FALSE)</formula>
    </cfRule>
  </conditionalFormatting>
  <conditionalFormatting sqref="AE59">
    <cfRule type="expression" dxfId="217" priority="13277">
      <formula>IF(RIGHT(TEXT(AE59,"0.#"),1)=".",FALSE,TRUE)</formula>
    </cfRule>
    <cfRule type="expression" dxfId="216" priority="13278">
      <formula>IF(RIGHT(TEXT(AE59,"0.#"),1)=".",TRUE,FALSE)</formula>
    </cfRule>
  </conditionalFormatting>
  <conditionalFormatting sqref="AI59">
    <cfRule type="expression" dxfId="215" priority="13275">
      <formula>IF(RIGHT(TEXT(AI59,"0.#"),1)=".",FALSE,TRUE)</formula>
    </cfRule>
    <cfRule type="expression" dxfId="214" priority="13276">
      <formula>IF(RIGHT(TEXT(AI59,"0.#"),1)=".",TRUE,FALSE)</formula>
    </cfRule>
  </conditionalFormatting>
  <conditionalFormatting sqref="AM59">
    <cfRule type="expression" dxfId="213" priority="13273">
      <formula>IF(RIGHT(TEXT(AM59,"0.#"),1)=".",FALSE,TRUE)</formula>
    </cfRule>
    <cfRule type="expression" dxfId="212" priority="13274">
      <formula>IF(RIGHT(TEXT(AM59,"0.#"),1)=".",TRUE,FALSE)</formula>
    </cfRule>
  </conditionalFormatting>
  <conditionalFormatting sqref="AQ59">
    <cfRule type="expression" dxfId="211" priority="13271">
      <formula>IF(RIGHT(TEXT(AQ59,"0.#"),1)=".",FALSE,TRUE)</formula>
    </cfRule>
    <cfRule type="expression" dxfId="210" priority="13272">
      <formula>IF(RIGHT(TEXT(AQ59,"0.#"),1)=".",TRUE,FALSE)</formula>
    </cfRule>
  </conditionalFormatting>
  <conditionalFormatting sqref="AE61">
    <cfRule type="expression" dxfId="209" priority="13269">
      <formula>IF(RIGHT(TEXT(AE61,"0.#"),1)=".",FALSE,TRUE)</formula>
    </cfRule>
    <cfRule type="expression" dxfId="208" priority="13270">
      <formula>IF(RIGHT(TEXT(AE61,"0.#"),1)=".",TRUE,FALSE)</formula>
    </cfRule>
  </conditionalFormatting>
  <conditionalFormatting sqref="AI61">
    <cfRule type="expression" dxfId="207" priority="13267">
      <formula>IF(RIGHT(TEXT(AI61,"0.#"),1)=".",FALSE,TRUE)</formula>
    </cfRule>
    <cfRule type="expression" dxfId="206" priority="13268">
      <formula>IF(RIGHT(TEXT(AI61,"0.#"),1)=".",TRUE,FALSE)</formula>
    </cfRule>
  </conditionalFormatting>
  <conditionalFormatting sqref="AM61">
    <cfRule type="expression" dxfId="205" priority="13265">
      <formula>IF(RIGHT(TEXT(AM61,"0.#"),1)=".",FALSE,TRUE)</formula>
    </cfRule>
    <cfRule type="expression" dxfId="204" priority="13266">
      <formula>IF(RIGHT(TEXT(AM61,"0.#"),1)=".",TRUE,FALSE)</formula>
    </cfRule>
  </conditionalFormatting>
  <conditionalFormatting sqref="AE62">
    <cfRule type="expression" dxfId="203" priority="13263">
      <formula>IF(RIGHT(TEXT(AE62,"0.#"),1)=".",FALSE,TRUE)</formula>
    </cfRule>
    <cfRule type="expression" dxfId="202" priority="13264">
      <formula>IF(RIGHT(TEXT(AE62,"0.#"),1)=".",TRUE,FALSE)</formula>
    </cfRule>
  </conditionalFormatting>
  <conditionalFormatting sqref="AI62">
    <cfRule type="expression" dxfId="201" priority="13261">
      <formula>IF(RIGHT(TEXT(AI62,"0.#"),1)=".",FALSE,TRUE)</formula>
    </cfRule>
    <cfRule type="expression" dxfId="200" priority="13262">
      <formula>IF(RIGHT(TEXT(AI62,"0.#"),1)=".",TRUE,FALSE)</formula>
    </cfRule>
  </conditionalFormatting>
  <conditionalFormatting sqref="AM62">
    <cfRule type="expression" dxfId="199" priority="13259">
      <formula>IF(RIGHT(TEXT(AM62,"0.#"),1)=".",FALSE,TRUE)</formula>
    </cfRule>
    <cfRule type="expression" dxfId="198" priority="13260">
      <formula>IF(RIGHT(TEXT(AM62,"0.#"),1)=".",TRUE,FALSE)</formula>
    </cfRule>
  </conditionalFormatting>
  <conditionalFormatting sqref="AE64">
    <cfRule type="expression" dxfId="197" priority="13255">
      <formula>IF(RIGHT(TEXT(AE64,"0.#"),1)=".",FALSE,TRUE)</formula>
    </cfRule>
    <cfRule type="expression" dxfId="196" priority="13256">
      <formula>IF(RIGHT(TEXT(AE64,"0.#"),1)=".",TRUE,FALSE)</formula>
    </cfRule>
  </conditionalFormatting>
  <conditionalFormatting sqref="AI64">
    <cfRule type="expression" dxfId="195" priority="13253">
      <formula>IF(RIGHT(TEXT(AI64,"0.#"),1)=".",FALSE,TRUE)</formula>
    </cfRule>
    <cfRule type="expression" dxfId="194" priority="13254">
      <formula>IF(RIGHT(TEXT(AI64,"0.#"),1)=".",TRUE,FALSE)</formula>
    </cfRule>
  </conditionalFormatting>
  <conditionalFormatting sqref="AM64">
    <cfRule type="expression" dxfId="193" priority="13251">
      <formula>IF(RIGHT(TEXT(AM64,"0.#"),1)=".",FALSE,TRUE)</formula>
    </cfRule>
    <cfRule type="expression" dxfId="192" priority="13252">
      <formula>IF(RIGHT(TEXT(AM64,"0.#"),1)=".",TRUE,FALSE)</formula>
    </cfRule>
  </conditionalFormatting>
  <conditionalFormatting sqref="AE65">
    <cfRule type="expression" dxfId="191" priority="13249">
      <formula>IF(RIGHT(TEXT(AE65,"0.#"),1)=".",FALSE,TRUE)</formula>
    </cfRule>
    <cfRule type="expression" dxfId="190" priority="13250">
      <formula>IF(RIGHT(TEXT(AE65,"0.#"),1)=".",TRUE,FALSE)</formula>
    </cfRule>
  </conditionalFormatting>
  <conditionalFormatting sqref="AI65">
    <cfRule type="expression" dxfId="189" priority="13247">
      <formula>IF(RIGHT(TEXT(AI65,"0.#"),1)=".",FALSE,TRUE)</formula>
    </cfRule>
    <cfRule type="expression" dxfId="188" priority="13248">
      <formula>IF(RIGHT(TEXT(AI65,"0.#"),1)=".",TRUE,FALSE)</formula>
    </cfRule>
  </conditionalFormatting>
  <conditionalFormatting sqref="AM65">
    <cfRule type="expression" dxfId="187" priority="13245">
      <formula>IF(RIGHT(TEXT(AM65,"0.#"),1)=".",FALSE,TRUE)</formula>
    </cfRule>
    <cfRule type="expression" dxfId="186" priority="13246">
      <formula>IF(RIGHT(TEXT(AM65,"0.#"),1)=".",TRUE,FALSE)</formula>
    </cfRule>
  </conditionalFormatting>
  <conditionalFormatting sqref="AE67">
    <cfRule type="expression" dxfId="185" priority="13241">
      <formula>IF(RIGHT(TEXT(AE67,"0.#"),1)=".",FALSE,TRUE)</formula>
    </cfRule>
    <cfRule type="expression" dxfId="184" priority="13242">
      <formula>IF(RIGHT(TEXT(AE67,"0.#"),1)=".",TRUE,FALSE)</formula>
    </cfRule>
  </conditionalFormatting>
  <conditionalFormatting sqref="AI67">
    <cfRule type="expression" dxfId="183" priority="13239">
      <formula>IF(RIGHT(TEXT(AI67,"0.#"),1)=".",FALSE,TRUE)</formula>
    </cfRule>
    <cfRule type="expression" dxfId="182" priority="13240">
      <formula>IF(RIGHT(TEXT(AI67,"0.#"),1)=".",TRUE,FALSE)</formula>
    </cfRule>
  </conditionalFormatting>
  <conditionalFormatting sqref="AM67">
    <cfRule type="expression" dxfId="181" priority="13237">
      <formula>IF(RIGHT(TEXT(AM67,"0.#"),1)=".",FALSE,TRUE)</formula>
    </cfRule>
    <cfRule type="expression" dxfId="180" priority="13238">
      <formula>IF(RIGHT(TEXT(AM67,"0.#"),1)=".",TRUE,FALSE)</formula>
    </cfRule>
  </conditionalFormatting>
  <conditionalFormatting sqref="AE68">
    <cfRule type="expression" dxfId="179" priority="13235">
      <formula>IF(RIGHT(TEXT(AE68,"0.#"),1)=".",FALSE,TRUE)</formula>
    </cfRule>
    <cfRule type="expression" dxfId="178" priority="13236">
      <formula>IF(RIGHT(TEXT(AE68,"0.#"),1)=".",TRUE,FALSE)</formula>
    </cfRule>
  </conditionalFormatting>
  <conditionalFormatting sqref="AI68">
    <cfRule type="expression" dxfId="177" priority="13233">
      <formula>IF(RIGHT(TEXT(AI68,"0.#"),1)=".",FALSE,TRUE)</formula>
    </cfRule>
    <cfRule type="expression" dxfId="176" priority="13234">
      <formula>IF(RIGHT(TEXT(AI68,"0.#"),1)=".",TRUE,FALSE)</formula>
    </cfRule>
  </conditionalFormatting>
  <conditionalFormatting sqref="AM68">
    <cfRule type="expression" dxfId="175" priority="13231">
      <formula>IF(RIGHT(TEXT(AM68,"0.#"),1)=".",FALSE,TRUE)</formula>
    </cfRule>
    <cfRule type="expression" dxfId="174" priority="13232">
      <formula>IF(RIGHT(TEXT(AM68,"0.#"),1)=".",TRUE,FALSE)</formula>
    </cfRule>
  </conditionalFormatting>
  <conditionalFormatting sqref="AE70 AQ70">
    <cfRule type="expression" dxfId="173" priority="13213">
      <formula>IF(RIGHT(TEXT(AE70,"0.#"),1)=".",FALSE,TRUE)</formula>
    </cfRule>
    <cfRule type="expression" dxfId="172" priority="13214">
      <formula>IF(RIGHT(TEXT(AE70,"0.#"),1)=".",TRUE,FALSE)</formula>
    </cfRule>
  </conditionalFormatting>
  <conditionalFormatting sqref="AI70">
    <cfRule type="expression" dxfId="171" priority="13211">
      <formula>IF(RIGHT(TEXT(AI70,"0.#"),1)=".",FALSE,TRUE)</formula>
    </cfRule>
    <cfRule type="expression" dxfId="170" priority="13212">
      <formula>IF(RIGHT(TEXT(AI70,"0.#"),1)=".",TRUE,FALSE)</formula>
    </cfRule>
  </conditionalFormatting>
  <conditionalFormatting sqref="AM70">
    <cfRule type="expression" dxfId="169" priority="13209">
      <formula>IF(RIGHT(TEXT(AM70,"0.#"),1)=".",FALSE,TRUE)</formula>
    </cfRule>
    <cfRule type="expression" dxfId="168" priority="13210">
      <formula>IF(RIGHT(TEXT(AM70,"0.#"),1)=".",TRUE,FALSE)</formula>
    </cfRule>
  </conditionalFormatting>
  <conditionalFormatting sqref="AE71 AM71">
    <cfRule type="expression" dxfId="167" priority="13207">
      <formula>IF(RIGHT(TEXT(AE71,"0.#"),1)=".",FALSE,TRUE)</formula>
    </cfRule>
    <cfRule type="expression" dxfId="166" priority="13208">
      <formula>IF(RIGHT(TEXT(AE71,"0.#"),1)=".",TRUE,FALSE)</formula>
    </cfRule>
  </conditionalFormatting>
  <conditionalFormatting sqref="AI71">
    <cfRule type="expression" dxfId="165" priority="13205">
      <formula>IF(RIGHT(TEXT(AI71,"0.#"),1)=".",FALSE,TRUE)</formula>
    </cfRule>
    <cfRule type="expression" dxfId="164" priority="13206">
      <formula>IF(RIGHT(TEXT(AI71,"0.#"),1)=".",TRUE,FALSE)</formula>
    </cfRule>
  </conditionalFormatting>
  <conditionalFormatting sqref="AQ71">
    <cfRule type="expression" dxfId="163" priority="13201">
      <formula>IF(RIGHT(TEXT(AQ71,"0.#"),1)=".",FALSE,TRUE)</formula>
    </cfRule>
    <cfRule type="expression" dxfId="162" priority="13202">
      <formula>IF(RIGHT(TEXT(AQ71,"0.#"),1)=".",TRUE,FALSE)</formula>
    </cfRule>
  </conditionalFormatting>
  <conditionalFormatting sqref="AE73 AQ73">
    <cfRule type="expression" dxfId="161" priority="13199">
      <formula>IF(RIGHT(TEXT(AE73,"0.#"),1)=".",FALSE,TRUE)</formula>
    </cfRule>
    <cfRule type="expression" dxfId="160" priority="13200">
      <formula>IF(RIGHT(TEXT(AE73,"0.#"),1)=".",TRUE,FALSE)</formula>
    </cfRule>
  </conditionalFormatting>
  <conditionalFormatting sqref="AI73">
    <cfRule type="expression" dxfId="159" priority="13197">
      <formula>IF(RIGHT(TEXT(AI73,"0.#"),1)=".",FALSE,TRUE)</formula>
    </cfRule>
    <cfRule type="expression" dxfId="158" priority="13198">
      <formula>IF(RIGHT(TEXT(AI73,"0.#"),1)=".",TRUE,FALSE)</formula>
    </cfRule>
  </conditionalFormatting>
  <conditionalFormatting sqref="AM73">
    <cfRule type="expression" dxfId="157" priority="13195">
      <formula>IF(RIGHT(TEXT(AM73,"0.#"),1)=".",FALSE,TRUE)</formula>
    </cfRule>
    <cfRule type="expression" dxfId="156" priority="13196">
      <formula>IF(RIGHT(TEXT(AM73,"0.#"),1)=".",TRUE,FALSE)</formula>
    </cfRule>
  </conditionalFormatting>
  <conditionalFormatting sqref="AQ74">
    <cfRule type="expression" dxfId="155" priority="13187">
      <formula>IF(RIGHT(TEXT(AQ74,"0.#"),1)=".",FALSE,TRUE)</formula>
    </cfRule>
    <cfRule type="expression" dxfId="154" priority="13188">
      <formula>IF(RIGHT(TEXT(AQ74,"0.#"),1)=".",TRUE,FALSE)</formula>
    </cfRule>
  </conditionalFormatting>
  <conditionalFormatting sqref="AE76 AQ76">
    <cfRule type="expression" dxfId="153" priority="13185">
      <formula>IF(RIGHT(TEXT(AE76,"0.#"),1)=".",FALSE,TRUE)</formula>
    </cfRule>
    <cfRule type="expression" dxfId="152" priority="13186">
      <formula>IF(RIGHT(TEXT(AE76,"0.#"),1)=".",TRUE,FALSE)</formula>
    </cfRule>
  </conditionalFormatting>
  <conditionalFormatting sqref="AI76">
    <cfRule type="expression" dxfId="151" priority="13183">
      <formula>IF(RIGHT(TEXT(AI76,"0.#"),1)=".",FALSE,TRUE)</formula>
    </cfRule>
    <cfRule type="expression" dxfId="150" priority="13184">
      <formula>IF(RIGHT(TEXT(AI76,"0.#"),1)=".",TRUE,FALSE)</formula>
    </cfRule>
  </conditionalFormatting>
  <conditionalFormatting sqref="AM76">
    <cfRule type="expression" dxfId="149" priority="13181">
      <formula>IF(RIGHT(TEXT(AM76,"0.#"),1)=".",FALSE,TRUE)</formula>
    </cfRule>
    <cfRule type="expression" dxfId="148" priority="13182">
      <formula>IF(RIGHT(TEXT(AM76,"0.#"),1)=".",TRUE,FALSE)</formula>
    </cfRule>
  </conditionalFormatting>
  <conditionalFormatting sqref="AQ77">
    <cfRule type="expression" dxfId="147" priority="13173">
      <formula>IF(RIGHT(TEXT(AQ77,"0.#"),1)=".",FALSE,TRUE)</formula>
    </cfRule>
    <cfRule type="expression" dxfId="146" priority="13174">
      <formula>IF(RIGHT(TEXT(AQ77,"0.#"),1)=".",TRUE,FALSE)</formula>
    </cfRule>
  </conditionalFormatting>
  <conditionalFormatting sqref="AE79 AQ79">
    <cfRule type="expression" dxfId="145" priority="13171">
      <formula>IF(RIGHT(TEXT(AE79,"0.#"),1)=".",FALSE,TRUE)</formula>
    </cfRule>
    <cfRule type="expression" dxfId="144" priority="13172">
      <formula>IF(RIGHT(TEXT(AE79,"0.#"),1)=".",TRUE,FALSE)</formula>
    </cfRule>
  </conditionalFormatting>
  <conditionalFormatting sqref="AI79">
    <cfRule type="expression" dxfId="143" priority="13169">
      <formula>IF(RIGHT(TEXT(AI79,"0.#"),1)=".",FALSE,TRUE)</formula>
    </cfRule>
    <cfRule type="expression" dxfId="142" priority="13170">
      <formula>IF(RIGHT(TEXT(AI79,"0.#"),1)=".",TRUE,FALSE)</formula>
    </cfRule>
  </conditionalFormatting>
  <conditionalFormatting sqref="AM79">
    <cfRule type="expression" dxfId="141" priority="13167">
      <formula>IF(RIGHT(TEXT(AM79,"0.#"),1)=".",FALSE,TRUE)</formula>
    </cfRule>
    <cfRule type="expression" dxfId="140" priority="13168">
      <formula>IF(RIGHT(TEXT(AM79,"0.#"),1)=".",TRUE,FALSE)</formula>
    </cfRule>
  </conditionalFormatting>
  <conditionalFormatting sqref="AQ80">
    <cfRule type="expression" dxfId="139" priority="13159">
      <formula>IF(RIGHT(TEXT(AQ80,"0.#"),1)=".",FALSE,TRUE)</formula>
    </cfRule>
    <cfRule type="expression" dxfId="138" priority="13160">
      <formula>IF(RIGHT(TEXT(AQ80,"0.#"),1)=".",TRUE,FALSE)</formula>
    </cfRule>
  </conditionalFormatting>
  <conditionalFormatting sqref="AL176:AO183">
    <cfRule type="expression" dxfId="137" priority="6683">
      <formula>IF(AND(AL176&gt;=0, RIGHT(TEXT(AL176,"0.#"),1)&lt;&gt;"."),TRUE,FALSE)</formula>
    </cfRule>
    <cfRule type="expression" dxfId="136" priority="6684">
      <formula>IF(AND(AL176&gt;=0, RIGHT(TEXT(AL176,"0.#"),1)="."),TRUE,FALSE)</formula>
    </cfRule>
    <cfRule type="expression" dxfId="135" priority="6685">
      <formula>IF(AND(AL176&lt;0, RIGHT(TEXT(AL176,"0.#"),1)&lt;&gt;"."),TRUE,FALSE)</formula>
    </cfRule>
    <cfRule type="expression" dxfId="134" priority="6686">
      <formula>IF(AND(AL176&lt;0, RIGHT(TEXT(AL176,"0.#"),1)="."),TRUE,FALSE)</formula>
    </cfRule>
  </conditionalFormatting>
  <conditionalFormatting sqref="AQ44:AQ46">
    <cfRule type="expression" dxfId="133" priority="4693">
      <formula>IF(RIGHT(TEXT(AQ44,"0.#"),1)=".",FALSE,TRUE)</formula>
    </cfRule>
    <cfRule type="expression" dxfId="132" priority="4694">
      <formula>IF(RIGHT(TEXT(AQ44,"0.#"),1)=".",TRUE,FALSE)</formula>
    </cfRule>
  </conditionalFormatting>
  <conditionalFormatting sqref="AU44:AU46">
    <cfRule type="expression" dxfId="131" priority="4691">
      <formula>IF(RIGHT(TEXT(AU44,"0.#"),1)=".",FALSE,TRUE)</formula>
    </cfRule>
    <cfRule type="expression" dxfId="130" priority="4692">
      <formula>IF(RIGHT(TEXT(AU44,"0.#"),1)=".",TRUE,FALSE)</formula>
    </cfRule>
  </conditionalFormatting>
  <conditionalFormatting sqref="AQ49:AQ51">
    <cfRule type="expression" dxfId="129" priority="4689">
      <formula>IF(RIGHT(TEXT(AQ49,"0.#"),1)=".",FALSE,TRUE)</formula>
    </cfRule>
    <cfRule type="expression" dxfId="128" priority="4690">
      <formula>IF(RIGHT(TEXT(AQ49,"0.#"),1)=".",TRUE,FALSE)</formula>
    </cfRule>
  </conditionalFormatting>
  <conditionalFormatting sqref="AU49:AU51">
    <cfRule type="expression" dxfId="127" priority="4687">
      <formula>IF(RIGHT(TEXT(AU49,"0.#"),1)=".",FALSE,TRUE)</formula>
    </cfRule>
    <cfRule type="expression" dxfId="126" priority="4688">
      <formula>IF(RIGHT(TEXT(AU49,"0.#"),1)=".",TRUE,FALSE)</formula>
    </cfRule>
  </conditionalFormatting>
  <conditionalFormatting sqref="AQ54:AQ56">
    <cfRule type="expression" dxfId="125" priority="4685">
      <formula>IF(RIGHT(TEXT(AQ54,"0.#"),1)=".",FALSE,TRUE)</formula>
    </cfRule>
    <cfRule type="expression" dxfId="124" priority="4686">
      <formula>IF(RIGHT(TEXT(AQ54,"0.#"),1)=".",TRUE,FALSE)</formula>
    </cfRule>
  </conditionalFormatting>
  <conditionalFormatting sqref="AU54:AU56">
    <cfRule type="expression" dxfId="123" priority="4683">
      <formula>IF(RIGHT(TEXT(AU54,"0.#"),1)=".",FALSE,TRUE)</formula>
    </cfRule>
    <cfRule type="expression" dxfId="122" priority="4684">
      <formula>IF(RIGHT(TEXT(AU54,"0.#"),1)=".",TRUE,FALSE)</formula>
    </cfRule>
  </conditionalFormatting>
  <conditionalFormatting sqref="AE74 AM74">
    <cfRule type="expression" dxfId="121" priority="3027">
      <formula>IF(RIGHT(TEXT(AE74,"0.#"),1)=".",FALSE,TRUE)</formula>
    </cfRule>
    <cfRule type="expression" dxfId="120" priority="3028">
      <formula>IF(RIGHT(TEXT(AE74,"0.#"),1)=".",TRUE,FALSE)</formula>
    </cfRule>
  </conditionalFormatting>
  <conditionalFormatting sqref="AI80">
    <cfRule type="expression" dxfId="119" priority="3017">
      <formula>IF(RIGHT(TEXT(AI80,"0.#"),1)=".",FALSE,TRUE)</formula>
    </cfRule>
    <cfRule type="expression" dxfId="118" priority="3018">
      <formula>IF(RIGHT(TEXT(AI80,"0.#"),1)=".",TRUE,FALSE)</formula>
    </cfRule>
  </conditionalFormatting>
  <conditionalFormatting sqref="AI74">
    <cfRule type="expression" dxfId="117" priority="3025">
      <formula>IF(RIGHT(TEXT(AI74,"0.#"),1)=".",FALSE,TRUE)</formula>
    </cfRule>
    <cfRule type="expression" dxfId="116" priority="3026">
      <formula>IF(RIGHT(TEXT(AI74,"0.#"),1)=".",TRUE,FALSE)</formula>
    </cfRule>
  </conditionalFormatting>
  <conditionalFormatting sqref="AE77 AM77">
    <cfRule type="expression" dxfId="115" priority="3023">
      <formula>IF(RIGHT(TEXT(AE77,"0.#"),1)=".",FALSE,TRUE)</formula>
    </cfRule>
    <cfRule type="expression" dxfId="114" priority="3024">
      <formula>IF(RIGHT(TEXT(AE77,"0.#"),1)=".",TRUE,FALSE)</formula>
    </cfRule>
  </conditionalFormatting>
  <conditionalFormatting sqref="AI77">
    <cfRule type="expression" dxfId="113" priority="3021">
      <formula>IF(RIGHT(TEXT(AI77,"0.#"),1)=".",FALSE,TRUE)</formula>
    </cfRule>
    <cfRule type="expression" dxfId="112" priority="3022">
      <formula>IF(RIGHT(TEXT(AI77,"0.#"),1)=".",TRUE,FALSE)</formula>
    </cfRule>
  </conditionalFormatting>
  <conditionalFormatting sqref="AE80 AM80">
    <cfRule type="expression" dxfId="111" priority="3019">
      <formula>IF(RIGHT(TEXT(AE80,"0.#"),1)=".",FALSE,TRUE)</formula>
    </cfRule>
    <cfRule type="expression" dxfId="110" priority="3020">
      <formula>IF(RIGHT(TEXT(AE80,"0.#"),1)=".",TRUE,FALSE)</formula>
    </cfRule>
  </conditionalFormatting>
  <conditionalFormatting sqref="Y176">
    <cfRule type="expression" dxfId="109" priority="3011">
      <formula>IF(RIGHT(TEXT(Y176,"0.#"),1)=".",FALSE,TRUE)</formula>
    </cfRule>
    <cfRule type="expression" dxfId="108" priority="3012">
      <formula>IF(RIGHT(TEXT(Y176,"0.#"),1)=".",TRUE,FALSE)</formula>
    </cfRule>
  </conditionalFormatting>
  <conditionalFormatting sqref="AL174:AO175">
    <cfRule type="expression" dxfId="107" priority="2869">
      <formula>IF(AND(AL174&gt;=0, RIGHT(TEXT(AL174,"0.#"),1)&lt;&gt;"."),TRUE,FALSE)</formula>
    </cfRule>
    <cfRule type="expression" dxfId="106" priority="2870">
      <formula>IF(AND(AL174&gt;=0, RIGHT(TEXT(AL174,"0.#"),1)="."),TRUE,FALSE)</formula>
    </cfRule>
    <cfRule type="expression" dxfId="105" priority="2871">
      <formula>IF(AND(AL174&lt;0, RIGHT(TEXT(AL174,"0.#"),1)&lt;&gt;"."),TRUE,FALSE)</formula>
    </cfRule>
    <cfRule type="expression" dxfId="104" priority="2872">
      <formula>IF(AND(AL174&lt;0, RIGHT(TEXT(AL174,"0.#"),1)="."),TRUE,FALSE)</formula>
    </cfRule>
  </conditionalFormatting>
  <conditionalFormatting sqref="Y174:Y175">
    <cfRule type="expression" dxfId="103" priority="2867">
      <formula>IF(RIGHT(TEXT(Y174,"0.#"),1)=".",FALSE,TRUE)</formula>
    </cfRule>
    <cfRule type="expression" dxfId="102" priority="2868">
      <formula>IF(RIGHT(TEXT(Y174,"0.#"),1)=".",TRUE,FALSE)</formula>
    </cfRule>
  </conditionalFormatting>
  <conditionalFormatting sqref="Y202">
    <cfRule type="expression" dxfId="101" priority="2115">
      <formula>IF(RIGHT(TEXT(Y202,"0.#"),1)=".",FALSE,TRUE)</formula>
    </cfRule>
    <cfRule type="expression" dxfId="100" priority="2116">
      <formula>IF(RIGHT(TEXT(Y202,"0.#"),1)=".",TRUE,FALSE)</formula>
    </cfRule>
  </conditionalFormatting>
  <conditionalFormatting sqref="Y200:Y201">
    <cfRule type="expression" dxfId="99" priority="2109">
      <formula>IF(RIGHT(TEXT(Y200,"0.#"),1)=".",FALSE,TRUE)</formula>
    </cfRule>
    <cfRule type="expression" dxfId="98" priority="2110">
      <formula>IF(RIGHT(TEXT(Y200,"0.#"),1)=".",TRUE,FALSE)</formula>
    </cfRule>
  </conditionalFormatting>
  <conditionalFormatting sqref="W23">
    <cfRule type="expression" dxfId="97" priority="2363">
      <formula>IF(RIGHT(TEXT(W23,"0.#"),1)=".",FALSE,TRUE)</formula>
    </cfRule>
    <cfRule type="expression" dxfId="96" priority="2364">
      <formula>IF(RIGHT(TEXT(W23,"0.#"),1)=".",TRUE,FALSE)</formula>
    </cfRule>
  </conditionalFormatting>
  <conditionalFormatting sqref="W24:W27">
    <cfRule type="expression" dxfId="95" priority="2361">
      <formula>IF(RIGHT(TEXT(W24,"0.#"),1)=".",FALSE,TRUE)</formula>
    </cfRule>
    <cfRule type="expression" dxfId="94" priority="2362">
      <formula>IF(RIGHT(TEXT(W24,"0.#"),1)=".",TRUE,FALSE)</formula>
    </cfRule>
  </conditionalFormatting>
  <conditionalFormatting sqref="P23">
    <cfRule type="expression" dxfId="93" priority="2351">
      <formula>IF(RIGHT(TEXT(P23,"0.#"),1)=".",FALSE,TRUE)</formula>
    </cfRule>
    <cfRule type="expression" dxfId="92" priority="2352">
      <formula>IF(RIGHT(TEXT(P23,"0.#"),1)=".",TRUE,FALSE)</formula>
    </cfRule>
  </conditionalFormatting>
  <conditionalFormatting sqref="P24:P27">
    <cfRule type="expression" dxfId="91" priority="2349">
      <formula>IF(RIGHT(TEXT(P24,"0.#"),1)=".",FALSE,TRUE)</formula>
    </cfRule>
    <cfRule type="expression" dxfId="90" priority="2350">
      <formula>IF(RIGHT(TEXT(P24,"0.#"),1)=".",TRUE,FALSE)</formula>
    </cfRule>
  </conditionalFormatting>
  <conditionalFormatting sqref="AQ61">
    <cfRule type="expression" dxfId="89" priority="2345">
      <formula>IF(RIGHT(TEXT(AQ61,"0.#"),1)=".",FALSE,TRUE)</formula>
    </cfRule>
    <cfRule type="expression" dxfId="88" priority="2346">
      <formula>IF(RIGHT(TEXT(AQ61,"0.#"),1)=".",TRUE,FALSE)</formula>
    </cfRule>
  </conditionalFormatting>
  <conditionalFormatting sqref="AQ62">
    <cfRule type="expression" dxfId="87" priority="2343">
      <formula>IF(RIGHT(TEXT(AQ62,"0.#"),1)=".",FALSE,TRUE)</formula>
    </cfRule>
    <cfRule type="expression" dxfId="86" priority="2344">
      <formula>IF(RIGHT(TEXT(AQ62,"0.#"),1)=".",TRUE,FALSE)</formula>
    </cfRule>
  </conditionalFormatting>
  <conditionalFormatting sqref="AQ64">
    <cfRule type="expression" dxfId="85" priority="2341">
      <formula>IF(RIGHT(TEXT(AQ64,"0.#"),1)=".",FALSE,TRUE)</formula>
    </cfRule>
    <cfRule type="expression" dxfId="84" priority="2342">
      <formula>IF(RIGHT(TEXT(AQ64,"0.#"),1)=".",TRUE,FALSE)</formula>
    </cfRule>
  </conditionalFormatting>
  <conditionalFormatting sqref="AQ65">
    <cfRule type="expression" dxfId="83" priority="2339">
      <formula>IF(RIGHT(TEXT(AQ65,"0.#"),1)=".",FALSE,TRUE)</formula>
    </cfRule>
    <cfRule type="expression" dxfId="82" priority="2340">
      <formula>IF(RIGHT(TEXT(AQ65,"0.#"),1)=".",TRUE,FALSE)</formula>
    </cfRule>
  </conditionalFormatting>
  <conditionalFormatting sqref="AQ67">
    <cfRule type="expression" dxfId="81" priority="2337">
      <formula>IF(RIGHT(TEXT(AQ67,"0.#"),1)=".",FALSE,TRUE)</formula>
    </cfRule>
    <cfRule type="expression" dxfId="80" priority="2338">
      <formula>IF(RIGHT(TEXT(AQ67,"0.#"),1)=".",TRUE,FALSE)</formula>
    </cfRule>
  </conditionalFormatting>
  <conditionalFormatting sqref="AQ68">
    <cfRule type="expression" dxfId="79" priority="2335">
      <formula>IF(RIGHT(TEXT(AQ68,"0.#"),1)=".",FALSE,TRUE)</formula>
    </cfRule>
    <cfRule type="expression" dxfId="78" priority="2336">
      <formula>IF(RIGHT(TEXT(AQ68,"0.#"),1)=".",TRUE,FALSE)</formula>
    </cfRule>
  </conditionalFormatting>
  <conditionalFormatting sqref="AL189:AO196">
    <cfRule type="expression" dxfId="77" priority="2129">
      <formula>IF(AND(AL189&gt;=0, RIGHT(TEXT(AL189,"0.#"),1)&lt;&gt;"."),TRUE,FALSE)</formula>
    </cfRule>
    <cfRule type="expression" dxfId="76" priority="2130">
      <formula>IF(AND(AL189&gt;=0, RIGHT(TEXT(AL189,"0.#"),1)="."),TRUE,FALSE)</formula>
    </cfRule>
    <cfRule type="expression" dxfId="75" priority="2131">
      <formula>IF(AND(AL189&lt;0, RIGHT(TEXT(AL189,"0.#"),1)&lt;&gt;"."),TRUE,FALSE)</formula>
    </cfRule>
    <cfRule type="expression" dxfId="74" priority="2132">
      <formula>IF(AND(AL189&lt;0, RIGHT(TEXT(AL189,"0.#"),1)="."),TRUE,FALSE)</formula>
    </cfRule>
  </conditionalFormatting>
  <conditionalFormatting sqref="AL187:AO188">
    <cfRule type="expression" dxfId="73" priority="2123">
      <formula>IF(AND(AL187&gt;=0, RIGHT(TEXT(AL187,"0.#"),1)&lt;&gt;"."),TRUE,FALSE)</formula>
    </cfRule>
    <cfRule type="expression" dxfId="72" priority="2124">
      <formula>IF(AND(AL187&gt;=0, RIGHT(TEXT(AL187,"0.#"),1)="."),TRUE,FALSE)</formula>
    </cfRule>
    <cfRule type="expression" dxfId="71" priority="2125">
      <formula>IF(AND(AL187&lt;0, RIGHT(TEXT(AL187,"0.#"),1)&lt;&gt;"."),TRUE,FALSE)</formula>
    </cfRule>
    <cfRule type="expression" dxfId="70" priority="2126">
      <formula>IF(AND(AL187&lt;0, RIGHT(TEXT(AL187,"0.#"),1)="."),TRUE,FALSE)</formula>
    </cfRule>
  </conditionalFormatting>
  <conditionalFormatting sqref="AL202:AO202">
    <cfRule type="expression" dxfId="69" priority="2117">
      <formula>IF(AND(AL202&gt;=0, RIGHT(TEXT(AL202,"0.#"),1)&lt;&gt;"."),TRUE,FALSE)</formula>
    </cfRule>
    <cfRule type="expression" dxfId="68" priority="2118">
      <formula>IF(AND(AL202&gt;=0, RIGHT(TEXT(AL202,"0.#"),1)="."),TRUE,FALSE)</formula>
    </cfRule>
    <cfRule type="expression" dxfId="67" priority="2119">
      <formula>IF(AND(AL202&lt;0, RIGHT(TEXT(AL202,"0.#"),1)&lt;&gt;"."),TRUE,FALSE)</formula>
    </cfRule>
    <cfRule type="expression" dxfId="66" priority="2120">
      <formula>IF(AND(AL202&lt;0, RIGHT(TEXT(AL202,"0.#"),1)="."),TRUE,FALSE)</formula>
    </cfRule>
  </conditionalFormatting>
  <conditionalFormatting sqref="AL200:AO201">
    <cfRule type="expression" dxfId="65" priority="2111">
      <formula>IF(AND(AL200&gt;=0, RIGHT(TEXT(AL200,"0.#"),1)&lt;&gt;"."),TRUE,FALSE)</formula>
    </cfRule>
    <cfRule type="expression" dxfId="64" priority="2112">
      <formula>IF(AND(AL200&gt;=0, RIGHT(TEXT(AL200,"0.#"),1)="."),TRUE,FALSE)</formula>
    </cfRule>
    <cfRule type="expression" dxfId="63" priority="2113">
      <formula>IF(AND(AL200&lt;0, RIGHT(TEXT(AL200,"0.#"),1)&lt;&gt;"."),TRUE,FALSE)</formula>
    </cfRule>
    <cfRule type="expression" dxfId="62" priority="2114">
      <formula>IF(AND(AL200&lt;0, RIGHT(TEXT(AL200,"0.#"),1)="."),TRUE,FALSE)</formula>
    </cfRule>
  </conditionalFormatting>
  <conditionalFormatting sqref="AU58">
    <cfRule type="expression" dxfId="61" priority="515">
      <formula>IF(RIGHT(TEXT(AU58,"0.#"),1)=".",FALSE,TRUE)</formula>
    </cfRule>
    <cfRule type="expression" dxfId="60" priority="516">
      <formula>IF(RIGHT(TEXT(AU58,"0.#"),1)=".",TRUE,FALSE)</formula>
    </cfRule>
  </conditionalFormatting>
  <conditionalFormatting sqref="AU59">
    <cfRule type="expression" dxfId="59" priority="513">
      <formula>IF(RIGHT(TEXT(AU59,"0.#"),1)=".",FALSE,TRUE)</formula>
    </cfRule>
    <cfRule type="expression" dxfId="58" priority="514">
      <formula>IF(RIGHT(TEXT(AU59,"0.#"),1)=".",TRUE,FALSE)</formula>
    </cfRule>
  </conditionalFormatting>
  <conditionalFormatting sqref="AU61">
    <cfRule type="expression" dxfId="57" priority="509">
      <formula>IF(RIGHT(TEXT(AU61,"0.#"),1)=".",FALSE,TRUE)</formula>
    </cfRule>
    <cfRule type="expression" dxfId="56" priority="510">
      <formula>IF(RIGHT(TEXT(AU61,"0.#"),1)=".",TRUE,FALSE)</formula>
    </cfRule>
  </conditionalFormatting>
  <conditionalFormatting sqref="AU62">
    <cfRule type="expression" dxfId="55" priority="507">
      <formula>IF(RIGHT(TEXT(AU62,"0.#"),1)=".",FALSE,TRUE)</formula>
    </cfRule>
    <cfRule type="expression" dxfId="54" priority="508">
      <formula>IF(RIGHT(TEXT(AU62,"0.#"),1)=".",TRUE,FALSE)</formula>
    </cfRule>
  </conditionalFormatting>
  <conditionalFormatting sqref="AU64">
    <cfRule type="expression" dxfId="53" priority="503">
      <formula>IF(RIGHT(TEXT(AU64,"0.#"),1)=".",FALSE,TRUE)</formula>
    </cfRule>
    <cfRule type="expression" dxfId="52" priority="504">
      <formula>IF(RIGHT(TEXT(AU64,"0.#"),1)=".",TRUE,FALSE)</formula>
    </cfRule>
  </conditionalFormatting>
  <conditionalFormatting sqref="AU65">
    <cfRule type="expression" dxfId="51" priority="501">
      <formula>IF(RIGHT(TEXT(AU65,"0.#"),1)=".",FALSE,TRUE)</formula>
    </cfRule>
    <cfRule type="expression" dxfId="50" priority="502">
      <formula>IF(RIGHT(TEXT(AU65,"0.#"),1)=".",TRUE,FALSE)</formula>
    </cfRule>
  </conditionalFormatting>
  <conditionalFormatting sqref="AU67">
    <cfRule type="expression" dxfId="49" priority="499">
      <formula>IF(RIGHT(TEXT(AU67,"0.#"),1)=".",FALSE,TRUE)</formula>
    </cfRule>
    <cfRule type="expression" dxfId="48" priority="500">
      <formula>IF(RIGHT(TEXT(AU67,"0.#"),1)=".",TRUE,FALSE)</formula>
    </cfRule>
  </conditionalFormatting>
  <conditionalFormatting sqref="AU68">
    <cfRule type="expression" dxfId="47" priority="497">
      <formula>IF(RIGHT(TEXT(AU68,"0.#"),1)=".",FALSE,TRUE)</formula>
    </cfRule>
    <cfRule type="expression" dxfId="46" priority="498">
      <formula>IF(RIGHT(TEXT(AU68,"0.#"),1)=".",TRUE,FALSE)</formula>
    </cfRule>
  </conditionalFormatting>
  <conditionalFormatting sqref="P28:AC28">
    <cfRule type="expression" dxfId="45" priority="59">
      <formula>IF(RIGHT(TEXT(P28,"0.#"),1)=".",FALSE,TRUE)</formula>
    </cfRule>
    <cfRule type="expression" dxfId="44" priority="60">
      <formula>IF(RIGHT(TEXT(P28,"0.#"),1)=".",TRUE,FALSE)</formula>
    </cfRule>
  </conditionalFormatting>
  <conditionalFormatting sqref="Y189:Y196">
    <cfRule type="expression" dxfId="43" priority="57">
      <formula>IF(RIGHT(TEXT(Y189,"0.#"),1)=".",FALSE,TRUE)</formula>
    </cfRule>
    <cfRule type="expression" dxfId="42" priority="58">
      <formula>IF(RIGHT(TEXT(Y189,"0.#"),1)=".",TRUE,FALSE)</formula>
    </cfRule>
  </conditionalFormatting>
  <conditionalFormatting sqref="Y187:Y188">
    <cfRule type="expression" dxfId="41" priority="55">
      <formula>IF(RIGHT(TEXT(Y187,"0.#"),1)=".",FALSE,TRUE)</formula>
    </cfRule>
    <cfRule type="expression" dxfId="40" priority="56">
      <formula>IF(RIGHT(TEXT(Y187,"0.#"),1)=".",TRUE,FALSE)</formula>
    </cfRule>
  </conditionalFormatting>
  <conditionalFormatting sqref="Y177">
    <cfRule type="expression" dxfId="39" priority="53">
      <formula>IF(RIGHT(TEXT(Y177,"0.#"),1)=".",FALSE,TRUE)</formula>
    </cfRule>
    <cfRule type="expression" dxfId="38" priority="54">
      <formula>IF(RIGHT(TEXT(Y177,"0.#"),1)=".",TRUE,FALSE)</formula>
    </cfRule>
  </conditionalFormatting>
  <conditionalFormatting sqref="Y178">
    <cfRule type="expression" dxfId="37" priority="51">
      <formula>IF(RIGHT(TEXT(Y178,"0.#"),1)=".",FALSE,TRUE)</formula>
    </cfRule>
    <cfRule type="expression" dxfId="36" priority="52">
      <formula>IF(RIGHT(TEXT(Y178,"0.#"),1)=".",TRUE,FALSE)</formula>
    </cfRule>
  </conditionalFormatting>
  <conditionalFormatting sqref="Y179">
    <cfRule type="expression" dxfId="35" priority="49">
      <formula>IF(RIGHT(TEXT(Y179,"0.#"),1)=".",FALSE,TRUE)</formula>
    </cfRule>
    <cfRule type="expression" dxfId="34" priority="50">
      <formula>IF(RIGHT(TEXT(Y179,"0.#"),1)=".",TRUE,FALSE)</formula>
    </cfRule>
  </conditionalFormatting>
  <conditionalFormatting sqref="Y180">
    <cfRule type="expression" dxfId="33" priority="47">
      <formula>IF(RIGHT(TEXT(Y180,"0.#"),1)=".",FALSE,TRUE)</formula>
    </cfRule>
    <cfRule type="expression" dxfId="32" priority="48">
      <formula>IF(RIGHT(TEXT(Y180,"0.#"),1)=".",TRUE,FALSE)</formula>
    </cfRule>
  </conditionalFormatting>
  <conditionalFormatting sqref="Y181">
    <cfRule type="expression" dxfId="31" priority="45">
      <formula>IF(RIGHT(TEXT(Y181,"0.#"),1)=".",FALSE,TRUE)</formula>
    </cfRule>
    <cfRule type="expression" dxfId="30" priority="46">
      <formula>IF(RIGHT(TEXT(Y181,"0.#"),1)=".",TRUE,FALSE)</formula>
    </cfRule>
  </conditionalFormatting>
  <conditionalFormatting sqref="Y182">
    <cfRule type="expression" dxfId="29" priority="43">
      <formula>IF(RIGHT(TEXT(Y182,"0.#"),1)=".",FALSE,TRUE)</formula>
    </cfRule>
    <cfRule type="expression" dxfId="28" priority="44">
      <formula>IF(RIGHT(TEXT(Y182,"0.#"),1)=".",TRUE,FALSE)</formula>
    </cfRule>
  </conditionalFormatting>
  <conditionalFormatting sqref="Y183">
    <cfRule type="expression" dxfId="27" priority="41">
      <formula>IF(RIGHT(TEXT(Y183,"0.#"),1)=".",FALSE,TRUE)</formula>
    </cfRule>
    <cfRule type="expression" dxfId="26" priority="42">
      <formula>IF(RIGHT(TEXT(Y183,"0.#"),1)=".",TRUE,FALSE)</formula>
    </cfRule>
  </conditionalFormatting>
  <conditionalFormatting sqref="AM55">
    <cfRule type="expression" dxfId="25" priority="3">
      <formula>IF(RIGHT(TEXT(AM55,"0.#"),1)=".",FALSE,TRUE)</formula>
    </cfRule>
    <cfRule type="expression" dxfId="24" priority="4">
      <formula>IF(RIGHT(TEXT(AM55,"0.#"),1)=".",TRUE,FALSE)</formula>
    </cfRule>
  </conditionalFormatting>
  <conditionalFormatting sqref="AM56">
    <cfRule type="expression" dxfId="23" priority="1">
      <formula>IF(RIGHT(TEXT(AM56,"0.#"),1)=".",FALSE,TRUE)</formula>
    </cfRule>
    <cfRule type="expression" dxfId="22" priority="2">
      <formula>IF(RIGHT(TEXT(AM56,"0.#"),1)=".",TRUE,FALSE)</formula>
    </cfRule>
  </conditionalFormatting>
  <dataValidations count="30">
    <dataValidation type="custom" imeMode="disabled" allowBlank="1" showInputMessage="1" showErrorMessage="1" sqref="J102:K106 P13:AX13 AR15:AX15 P14:AQ18 AR18:AX18 P19:AJ19 AQ30:AR30 AU30:AX30 AE31:AX33 AQ43:AR43 AU43:AX43 AE44:AX46 AQ48:AR48 AU48:AX48 AE49:AX51 AQ53:AR53 AU53:AX53 AE54:AX56 AE58:AX59 AE61:AX62 AE64:AX65 AE67:AX68 AE70:AX70 AE73:AX73 AE76:AX76 AE79:AX79 Y158:AB167 AU158:AX167 Y174:AB183 AL174:AO183 Y187:AB196 AL187:AO196 Y200:AB202 AL200:AO202 P23:AC28">
      <formula1>OR(ISNUMBER(J13), J13="-")</formula1>
    </dataValidation>
    <dataValidation type="list" allowBlank="1" showInputMessage="1" showErrorMessage="1" sqref="G102:H106">
      <formula1>T事業番号</formula1>
    </dataValidation>
    <dataValidation type="list" allowBlank="1" showInputMessage="1" showErrorMessage="1" sqref="S5:X5">
      <formula1>T終了年度</formula1>
    </dataValidation>
    <dataValidation type="list" allowBlank="1" showInputMessage="1" showErrorMessage="1" sqref="AR36">
      <formula1>"　, ☑"</formula1>
    </dataValidation>
    <dataValidation type="list" allowBlank="1" showInputMessage="1" showErrorMessage="1" error="プルダウンリストから選択してください。" sqref="AD83:AF86 AD89:AD100 AE89:AF93 AE95:AF100">
      <formula1>"○,△,×,‐"</formula1>
    </dataValidation>
    <dataValidation type="list" allowBlank="1" showInputMessage="1" showErrorMessage="1" error="プルダウンリストから選択してください。" sqref="AD87:AF88">
      <formula1>"有,無"</formula1>
    </dataValidation>
    <dataValidation type="list" allowBlank="1" showInputMessage="1" showErrorMessage="1" sqref="A114:E114">
      <formula1>T所見を踏まえた改善点</formula1>
    </dataValidation>
    <dataValidation imeMode="disabled" allowBlank="1" showInputMessage="1" showErrorMessage="1" sqref="L102:L106"/>
    <dataValidation type="whole" imeMode="disabled" allowBlank="1" showInputMessage="1" showErrorMessage="1" sqref="M102:M106 AW2:AX2">
      <formula1>0</formula1>
      <formula2>99</formula2>
    </dataValidation>
    <dataValidation type="custom" imeMode="off" allowBlank="1" showInputMessage="1" showErrorMessage="1" sqref="J174:O183 J187:O196 J200:O202">
      <formula1>OR(ISNUMBER(J174), J174="-")</formula1>
    </dataValidation>
    <dataValidation type="custom" imeMode="disabled" allowBlank="1" showInputMessage="1" showErrorMessage="1" sqref="AH174:AK183 AH187:AK196 AH200:AK202">
      <formula1>OR(AND(MOD(IF(ISNUMBER(AH174), AH174, 0.5),1)=0, 0&lt;=AH174), AH174="-")</formula1>
    </dataValidation>
    <dataValidation type="list" allowBlank="1" showInputMessage="1" showErrorMessage="1" sqref="A112:E11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2:F106">
      <formula1>T省庁</formula1>
    </dataValidation>
    <dataValidation type="whole" imeMode="disabled" allowBlank="1" showInputMessage="1" showErrorMessage="1" sqref="AS2:AU2">
      <formula1>0</formula1>
      <formula2>9999</formula2>
    </dataValidation>
    <dataValidation type="whole" allowBlank="1" showInputMessage="1" showErrorMessage="1" sqref="L127:M127 L128:M128 X127:Y127 X128:Y128 AJ127:AK127 AJ128:AK128 AU127:AV127 AU128:AV128">
      <formula1>0</formula1>
      <formula2>9999</formula2>
    </dataValidation>
    <dataValidation type="whole" allowBlank="1" showInputMessage="1" showErrorMessage="1" sqref="O127:P127 O128:P128 AA127:AB127 AA128:AB128 AM127:AN127 AM128:AN128 AX127 AX128">
      <formula1>0</formula1>
      <formula2>99</formula2>
    </dataValidation>
    <dataValidation type="list" allowBlank="1" showInputMessage="1" showErrorMessage="1" sqref="E127:G128">
      <formula1>$V$2:$V$23</formula1>
    </dataValidation>
    <dataValidation type="list" allowBlank="1" showInputMessage="1" showErrorMessage="1" sqref="Q127:S128">
      <formula1>$V$2:$V$23</formula1>
    </dataValidation>
    <dataValidation type="list" allowBlank="1" showInputMessage="1" showErrorMessage="1" sqref="AC127:AE128">
      <formula1>$V$2:$V$23</formula1>
    </dataValidation>
    <dataValidation type="list" allowBlank="1" showInputMessage="1" showErrorMessage="1" sqref="AO127:AP127">
      <formula1>$V$2:$V$23</formula1>
    </dataValidation>
    <dataValidation type="list" allowBlank="1" showInputMessage="1" showErrorMessage="1" sqref="AC187:AG196">
      <formula1>$AF$2:$AF$13</formula1>
    </dataValidation>
    <dataValidation type="list" allowBlank="1" showInputMessage="1" showErrorMessage="1" sqref="AC200:AG202">
      <formula1>$AF$2:$AF$13</formula1>
    </dataValidation>
    <dataValidation type="list" allowBlank="1" showInputMessage="1" showErrorMessage="1" sqref="U127:V127">
      <formula1>$T$37:$T$39</formula1>
    </dataValidation>
    <dataValidation type="list" allowBlank="1" showInputMessage="1" showErrorMessage="1" sqref="AG127:AH127">
      <formula1>$T$37:$T$39</formula1>
    </dataValidation>
    <dataValidation type="list" allowBlank="1" showInputMessage="1" showErrorMessage="1" sqref="AR127:AS127">
      <formula1>$T$37:$T$39</formula1>
    </dataValidation>
    <dataValidation type="list" allowBlank="1" showInputMessage="1" showErrorMessage="1" sqref="U128:V128">
      <formula1>$T$7:$T$9</formula1>
    </dataValidation>
    <dataValidation type="list" allowBlank="1" showInputMessage="1" showErrorMessage="1" sqref="AG128:AH128">
      <formula1>$T$7:$T$9</formula1>
    </dataValidation>
    <dataValidation type="list" allowBlank="1" showInputMessage="1" showErrorMessage="1" sqref="AR128:AS128">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6" max="49" man="1"/>
    <brk id="74" max="49" man="1"/>
    <brk id="99" max="49" man="1"/>
    <brk id="128" max="49" man="1"/>
    <brk id="155" max="49" man="1"/>
    <brk id="184"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AO128</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AC174:AG183</xm:sqref>
        </x14:dataValidation>
        <x14:dataValidation type="list" allowBlank="1" showInputMessage="1" showErrorMessage="1">
          <x14:formula1>
            <xm:f>入力規則等!$M$37:$M$39</xm:f>
          </x14:formula1>
          <xm:sqref>I127:J127</xm:sqref>
        </x14:dataValidation>
        <x14:dataValidation type="list" allowBlank="1" showInputMessage="1" showErrorMessage="1">
          <x14:formula1>
            <xm:f>入力規則等!$M$7:$M$9</xm:f>
          </x14:formula1>
          <xm:sqref>I128:J128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7.7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81</v>
      </c>
      <c r="B1" s="23" t="s">
        <v>82</v>
      </c>
      <c r="D1" s="24" t="s">
        <v>4</v>
      </c>
      <c r="E1" s="24" t="s">
        <v>71</v>
      </c>
      <c r="F1" s="13"/>
      <c r="G1" s="25" t="s">
        <v>100</v>
      </c>
      <c r="H1" s="23" t="s">
        <v>82</v>
      </c>
      <c r="J1" s="24" t="s">
        <v>5</v>
      </c>
      <c r="K1" s="24" t="s">
        <v>71</v>
      </c>
      <c r="L1" s="13"/>
      <c r="M1" s="27" t="s">
        <v>167</v>
      </c>
      <c r="N1" s="26"/>
      <c r="O1" s="27" t="s">
        <v>166</v>
      </c>
      <c r="P1" s="26"/>
      <c r="Q1" s="27" t="s">
        <v>79</v>
      </c>
      <c r="R1" s="27" t="s">
        <v>403</v>
      </c>
      <c r="S1" s="27" t="s">
        <v>80</v>
      </c>
      <c r="T1" s="27" t="s">
        <v>404</v>
      </c>
      <c r="U1" s="27" t="s">
        <v>32</v>
      </c>
      <c r="W1" s="27" t="s">
        <v>44</v>
      </c>
      <c r="X1" s="28"/>
      <c r="Y1" s="40" t="s">
        <v>180</v>
      </c>
      <c r="AA1" s="40" t="s">
        <v>182</v>
      </c>
      <c r="AB1" s="26"/>
      <c r="AC1" s="40" t="s">
        <v>186</v>
      </c>
      <c r="AD1" s="26"/>
      <c r="AE1" s="60"/>
      <c r="AF1" s="60"/>
      <c r="AH1" s="26" t="s">
        <v>229</v>
      </c>
    </row>
    <row r="2" spans="1:34" ht="13.5" customHeight="1" x14ac:dyDescent="0.15">
      <c r="A2" s="14" t="s">
        <v>83</v>
      </c>
      <c r="B2" s="15"/>
      <c r="D2" s="12" t="s">
        <v>70</v>
      </c>
      <c r="E2" s="17" t="s">
        <v>571</v>
      </c>
      <c r="F2" s="13"/>
      <c r="G2" s="14" t="s">
        <v>101</v>
      </c>
      <c r="H2" s="15"/>
      <c r="J2" s="12" t="s">
        <v>72</v>
      </c>
      <c r="K2" s="17" t="s">
        <v>571</v>
      </c>
      <c r="L2" s="13"/>
      <c r="M2" s="75">
        <v>20</v>
      </c>
      <c r="N2" s="26"/>
      <c r="O2" s="30" t="s">
        <v>172</v>
      </c>
      <c r="P2" s="26"/>
      <c r="Q2" s="30" t="s">
        <v>66</v>
      </c>
      <c r="R2" s="30" t="s">
        <v>66</v>
      </c>
      <c r="S2" s="69" t="s">
        <v>270</v>
      </c>
      <c r="T2" s="69" t="s">
        <v>498</v>
      </c>
      <c r="U2" s="70" t="s">
        <v>133</v>
      </c>
      <c r="W2" s="35" t="s">
        <v>168</v>
      </c>
      <c r="X2" s="28"/>
      <c r="Y2" s="41" t="s">
        <v>239</v>
      </c>
      <c r="AA2" s="40" t="s">
        <v>267</v>
      </c>
      <c r="AB2" s="26"/>
      <c r="AC2" s="40" t="s">
        <v>187</v>
      </c>
      <c r="AD2" s="26"/>
      <c r="AE2" s="60"/>
      <c r="AF2" s="60"/>
      <c r="AH2" s="41" t="s">
        <v>239</v>
      </c>
    </row>
    <row r="3" spans="1:34" ht="13.5" customHeight="1" x14ac:dyDescent="0.15">
      <c r="A3" s="14" t="s">
        <v>84</v>
      </c>
      <c r="B3" s="15"/>
      <c r="D3" s="18" t="s">
        <v>110</v>
      </c>
      <c r="E3" s="17"/>
      <c r="F3" s="13"/>
      <c r="G3" s="14" t="s">
        <v>102</v>
      </c>
      <c r="H3" s="15"/>
      <c r="J3" s="12" t="s">
        <v>73</v>
      </c>
      <c r="K3" s="17"/>
      <c r="L3" s="13"/>
      <c r="M3" s="30" t="s">
        <v>529</v>
      </c>
      <c r="N3" s="26"/>
      <c r="O3" s="30" t="s">
        <v>147</v>
      </c>
      <c r="P3" s="26"/>
      <c r="Q3" s="30" t="s">
        <v>67</v>
      </c>
      <c r="R3" s="30" t="s">
        <v>405</v>
      </c>
      <c r="S3" s="69" t="s">
        <v>370</v>
      </c>
      <c r="T3" s="69" t="s">
        <v>499</v>
      </c>
      <c r="U3" s="70" t="s">
        <v>134</v>
      </c>
      <c r="W3" s="35" t="s">
        <v>169</v>
      </c>
      <c r="X3" s="28"/>
      <c r="Y3" s="41" t="s">
        <v>240</v>
      </c>
      <c r="AA3" s="40" t="s">
        <v>181</v>
      </c>
      <c r="AB3" s="26"/>
      <c r="AC3" s="40" t="s">
        <v>693</v>
      </c>
      <c r="AD3" s="26"/>
      <c r="AE3" s="60"/>
      <c r="AF3" s="60"/>
      <c r="AH3" s="41" t="s">
        <v>240</v>
      </c>
    </row>
    <row r="4" spans="1:34" ht="13.5" customHeight="1" x14ac:dyDescent="0.15">
      <c r="A4" s="14" t="s">
        <v>85</v>
      </c>
      <c r="B4" s="15"/>
      <c r="D4" s="18" t="s">
        <v>111</v>
      </c>
      <c r="E4" s="17"/>
      <c r="F4" s="13"/>
      <c r="G4" s="14" t="s">
        <v>103</v>
      </c>
      <c r="H4" s="15"/>
      <c r="J4" s="12" t="s">
        <v>74</v>
      </c>
      <c r="K4" s="17"/>
      <c r="L4" s="13"/>
      <c r="M4" s="30" t="s">
        <v>530</v>
      </c>
      <c r="N4" s="26"/>
      <c r="O4" s="30" t="s">
        <v>148</v>
      </c>
      <c r="P4" s="26"/>
      <c r="Q4" s="30" t="s">
        <v>277</v>
      </c>
      <c r="R4" s="30" t="s">
        <v>406</v>
      </c>
      <c r="S4" s="69" t="s">
        <v>371</v>
      </c>
      <c r="T4" s="69" t="s">
        <v>500</v>
      </c>
      <c r="U4" s="69" t="s">
        <v>135</v>
      </c>
      <c r="W4" s="35" t="s">
        <v>170</v>
      </c>
      <c r="X4" s="28"/>
      <c r="Y4" s="41" t="s">
        <v>241</v>
      </c>
      <c r="AA4" s="40" t="s">
        <v>183</v>
      </c>
      <c r="AB4" s="26"/>
      <c r="AC4" s="40" t="s">
        <v>694</v>
      </c>
      <c r="AD4" s="26"/>
      <c r="AE4" s="60"/>
      <c r="AF4" s="60"/>
      <c r="AH4" s="41" t="s">
        <v>241</v>
      </c>
    </row>
    <row r="5" spans="1:34" ht="13.5" customHeight="1" x14ac:dyDescent="0.15">
      <c r="A5" s="14" t="s">
        <v>86</v>
      </c>
      <c r="B5" s="15"/>
      <c r="D5" s="18" t="s">
        <v>112</v>
      </c>
      <c r="E5" s="17"/>
      <c r="F5" s="13"/>
      <c r="G5" s="14" t="s">
        <v>104</v>
      </c>
      <c r="H5" s="15"/>
      <c r="J5" s="12" t="s">
        <v>75</v>
      </c>
      <c r="K5" s="17"/>
      <c r="L5" s="13"/>
      <c r="M5" s="26"/>
      <c r="N5" s="26"/>
      <c r="O5" s="30" t="s">
        <v>554</v>
      </c>
      <c r="P5" s="26"/>
      <c r="Q5" s="30" t="s">
        <v>278</v>
      </c>
      <c r="R5" s="30" t="s">
        <v>407</v>
      </c>
      <c r="S5" s="69" t="s">
        <v>372</v>
      </c>
      <c r="T5" s="69" t="s">
        <v>501</v>
      </c>
      <c r="U5" s="69" t="s">
        <v>171</v>
      </c>
      <c r="V5" s="29"/>
      <c r="W5" s="35" t="s">
        <v>251</v>
      </c>
      <c r="X5" s="28"/>
      <c r="Y5" s="41" t="s">
        <v>242</v>
      </c>
      <c r="AA5" s="40" t="s">
        <v>274</v>
      </c>
      <c r="AB5" s="26"/>
      <c r="AC5" s="40" t="s">
        <v>695</v>
      </c>
      <c r="AD5" s="26"/>
      <c r="AE5" s="26"/>
      <c r="AH5" s="41" t="s">
        <v>242</v>
      </c>
    </row>
    <row r="6" spans="1:34" ht="13.5" customHeight="1" x14ac:dyDescent="0.15">
      <c r="A6" s="14" t="s">
        <v>87</v>
      </c>
      <c r="B6" s="15"/>
      <c r="D6" s="18" t="s">
        <v>113</v>
      </c>
      <c r="E6" s="17"/>
      <c r="F6" s="13"/>
      <c r="G6" s="14" t="s">
        <v>105</v>
      </c>
      <c r="H6" s="15"/>
      <c r="J6" s="12" t="s">
        <v>76</v>
      </c>
      <c r="K6" s="17"/>
      <c r="L6" s="13"/>
      <c r="M6" s="30" t="s">
        <v>252</v>
      </c>
      <c r="N6" s="26"/>
      <c r="O6" s="30" t="s">
        <v>149</v>
      </c>
      <c r="P6" s="26"/>
      <c r="Q6" s="30" t="s">
        <v>279</v>
      </c>
      <c r="R6" s="30" t="s">
        <v>408</v>
      </c>
      <c r="S6" s="69" t="s">
        <v>373</v>
      </c>
      <c r="T6" s="69" t="s">
        <v>502</v>
      </c>
      <c r="U6" s="69" t="s">
        <v>136</v>
      </c>
      <c r="V6" s="29"/>
      <c r="W6" s="35" t="s">
        <v>249</v>
      </c>
      <c r="X6" s="28"/>
      <c r="Y6" s="41" t="s">
        <v>243</v>
      </c>
      <c r="AA6" s="40" t="s">
        <v>275</v>
      </c>
      <c r="AB6" s="26"/>
      <c r="AC6" s="40" t="s">
        <v>696</v>
      </c>
      <c r="AD6" s="26"/>
      <c r="AE6" s="26"/>
      <c r="AH6" s="41" t="s">
        <v>243</v>
      </c>
    </row>
    <row r="7" spans="1:34" ht="13.5" customHeight="1" x14ac:dyDescent="0.15">
      <c r="A7" s="14" t="s">
        <v>88</v>
      </c>
      <c r="B7" s="15"/>
      <c r="D7" s="18" t="s">
        <v>192</v>
      </c>
      <c r="E7" s="17"/>
      <c r="F7" s="13"/>
      <c r="G7" s="14" t="s">
        <v>106</v>
      </c>
      <c r="H7" s="15"/>
      <c r="J7" s="12" t="s">
        <v>77</v>
      </c>
      <c r="K7" s="17"/>
      <c r="L7" s="13"/>
      <c r="M7" s="30"/>
      <c r="N7" s="26"/>
      <c r="O7" s="30" t="s">
        <v>150</v>
      </c>
      <c r="P7" s="26"/>
      <c r="Q7" s="30" t="s">
        <v>280</v>
      </c>
      <c r="R7" s="30" t="s">
        <v>409</v>
      </c>
      <c r="S7" s="69" t="s">
        <v>374</v>
      </c>
      <c r="T7" s="69" t="s">
        <v>503</v>
      </c>
      <c r="U7" s="29"/>
      <c r="V7" s="29"/>
      <c r="W7" s="30" t="s">
        <v>136</v>
      </c>
      <c r="X7" s="28"/>
      <c r="Y7" s="41" t="s">
        <v>244</v>
      </c>
      <c r="Z7" s="63"/>
      <c r="AA7" s="41" t="s">
        <v>264</v>
      </c>
      <c r="AB7" s="26"/>
      <c r="AC7" s="40" t="s">
        <v>697</v>
      </c>
      <c r="AD7" s="26"/>
      <c r="AE7" s="26"/>
      <c r="AH7" s="41" t="s">
        <v>244</v>
      </c>
    </row>
    <row r="8" spans="1:34" ht="13.5" customHeight="1" x14ac:dyDescent="0.15">
      <c r="A8" s="14" t="s">
        <v>89</v>
      </c>
      <c r="B8" s="15"/>
      <c r="D8" s="18" t="s">
        <v>114</v>
      </c>
      <c r="E8" s="17"/>
      <c r="F8" s="13"/>
      <c r="G8" s="14" t="s">
        <v>107</v>
      </c>
      <c r="H8" s="15"/>
      <c r="J8" s="12" t="s">
        <v>78</v>
      </c>
      <c r="K8" s="17"/>
      <c r="L8" s="13"/>
      <c r="M8" s="30" t="s">
        <v>272</v>
      </c>
      <c r="N8" s="26"/>
      <c r="O8" s="30" t="s">
        <v>151</v>
      </c>
      <c r="P8" s="26"/>
      <c r="Q8" s="30" t="s">
        <v>281</v>
      </c>
      <c r="R8" s="30" t="s">
        <v>410</v>
      </c>
      <c r="S8" s="69" t="s">
        <v>375</v>
      </c>
      <c r="T8" s="69" t="s">
        <v>504</v>
      </c>
      <c r="U8" s="29"/>
      <c r="V8" s="29"/>
      <c r="W8" s="29"/>
      <c r="X8" s="28"/>
      <c r="Y8" s="41" t="s">
        <v>245</v>
      </c>
      <c r="AA8" s="40" t="s">
        <v>265</v>
      </c>
      <c r="AB8" s="26"/>
      <c r="AC8" s="40" t="s">
        <v>698</v>
      </c>
      <c r="AD8" s="26"/>
      <c r="AE8" s="26"/>
      <c r="AH8" s="41" t="s">
        <v>245</v>
      </c>
    </row>
    <row r="9" spans="1:34" ht="13.5" customHeight="1" x14ac:dyDescent="0.15">
      <c r="A9" s="14" t="s">
        <v>90</v>
      </c>
      <c r="B9" s="15"/>
      <c r="D9" s="18" t="s">
        <v>193</v>
      </c>
      <c r="E9" s="17"/>
      <c r="F9" s="13"/>
      <c r="G9" s="14" t="s">
        <v>108</v>
      </c>
      <c r="H9" s="15"/>
      <c r="K9" s="19"/>
      <c r="L9" s="13"/>
      <c r="M9" s="30" t="s">
        <v>273</v>
      </c>
      <c r="N9" s="26"/>
      <c r="O9" s="30" t="s">
        <v>152</v>
      </c>
      <c r="P9" s="26"/>
      <c r="Q9" s="30" t="s">
        <v>282</v>
      </c>
      <c r="R9" s="30" t="s">
        <v>411</v>
      </c>
      <c r="S9" s="69" t="s">
        <v>376</v>
      </c>
      <c r="T9" s="69" t="s">
        <v>505</v>
      </c>
      <c r="U9" s="29"/>
      <c r="V9" s="29"/>
      <c r="W9" s="29"/>
      <c r="X9" s="28"/>
      <c r="Y9" s="41" t="s">
        <v>246</v>
      </c>
      <c r="AA9" s="59"/>
      <c r="AB9" s="26"/>
      <c r="AC9" s="40" t="s">
        <v>699</v>
      </c>
      <c r="AD9" s="26"/>
      <c r="AE9" s="26"/>
      <c r="AH9" s="41" t="s">
        <v>246</v>
      </c>
    </row>
    <row r="10" spans="1:34" ht="13.5" customHeight="1" x14ac:dyDescent="0.15">
      <c r="A10" s="14" t="s">
        <v>212</v>
      </c>
      <c r="B10" s="15"/>
      <c r="D10" s="18" t="s">
        <v>115</v>
      </c>
      <c r="E10" s="17"/>
      <c r="F10" s="13"/>
      <c r="G10" s="14" t="s">
        <v>213</v>
      </c>
      <c r="H10" s="15"/>
      <c r="J10" s="13" t="s">
        <v>692</v>
      </c>
      <c r="K10" s="19"/>
      <c r="L10" s="13"/>
      <c r="M10" s="26"/>
      <c r="N10" s="26"/>
      <c r="O10" s="30" t="s">
        <v>153</v>
      </c>
      <c r="P10" s="26"/>
      <c r="Q10" s="30" t="s">
        <v>283</v>
      </c>
      <c r="R10" s="30" t="s">
        <v>412</v>
      </c>
      <c r="S10" s="69" t="s">
        <v>377</v>
      </c>
      <c r="T10" s="69" t="s">
        <v>506</v>
      </c>
      <c r="U10" s="29"/>
      <c r="V10" s="29"/>
      <c r="W10" s="29"/>
      <c r="X10" s="28"/>
      <c r="Y10" s="41" t="s">
        <v>234</v>
      </c>
      <c r="AA10" s="26"/>
      <c r="AB10" s="26"/>
      <c r="AC10" s="40" t="s">
        <v>700</v>
      </c>
      <c r="AD10" s="26"/>
      <c r="AE10" s="26"/>
      <c r="AH10" s="40" t="s">
        <v>230</v>
      </c>
    </row>
    <row r="11" spans="1:34" ht="13.5" customHeight="1" x14ac:dyDescent="0.15">
      <c r="A11" s="14" t="s">
        <v>91</v>
      </c>
      <c r="B11" s="15"/>
      <c r="D11" s="18" t="s">
        <v>116</v>
      </c>
      <c r="E11" s="17"/>
      <c r="F11" s="13"/>
      <c r="G11" s="14" t="s">
        <v>109</v>
      </c>
      <c r="H11" s="15" t="s">
        <v>571</v>
      </c>
      <c r="K11" s="19"/>
      <c r="L11" s="13"/>
      <c r="M11" s="26"/>
      <c r="N11" s="26"/>
      <c r="O11" s="30" t="s">
        <v>154</v>
      </c>
      <c r="P11" s="26"/>
      <c r="Q11" s="30" t="s">
        <v>284</v>
      </c>
      <c r="R11" s="30" t="s">
        <v>413</v>
      </c>
      <c r="S11" s="69" t="s">
        <v>378</v>
      </c>
      <c r="T11" s="69" t="s">
        <v>507</v>
      </c>
      <c r="U11" s="29"/>
      <c r="V11" s="29"/>
      <c r="W11" s="29"/>
      <c r="X11" s="28"/>
      <c r="Y11" s="40" t="s">
        <v>237</v>
      </c>
      <c r="AA11" s="26"/>
      <c r="AB11" s="26"/>
      <c r="AC11" s="40" t="s">
        <v>701</v>
      </c>
      <c r="AD11" s="26"/>
      <c r="AE11" s="26"/>
    </row>
    <row r="12" spans="1:34" ht="13.5" customHeight="1" x14ac:dyDescent="0.15">
      <c r="A12" s="14" t="s">
        <v>92</v>
      </c>
      <c r="B12" s="15"/>
      <c r="D12" s="18" t="s">
        <v>117</v>
      </c>
      <c r="E12" s="17"/>
      <c r="F12" s="13"/>
      <c r="G12" s="13"/>
      <c r="K12" s="19"/>
      <c r="L12" s="13"/>
      <c r="M12" s="27" t="s">
        <v>531</v>
      </c>
      <c r="N12" s="26"/>
      <c r="O12" s="30" t="s">
        <v>155</v>
      </c>
      <c r="P12" s="26"/>
      <c r="Q12" s="30" t="s">
        <v>285</v>
      </c>
      <c r="R12" s="30" t="s">
        <v>414</v>
      </c>
      <c r="S12" s="69" t="s">
        <v>379</v>
      </c>
      <c r="T12" s="69" t="s">
        <v>508</v>
      </c>
      <c r="U12" s="29"/>
      <c r="V12" s="29"/>
      <c r="W12" s="29"/>
      <c r="X12" s="28"/>
      <c r="Y12" s="40" t="s">
        <v>235</v>
      </c>
      <c r="AA12" s="26"/>
      <c r="AB12" s="26"/>
      <c r="AC12" s="40" t="s">
        <v>702</v>
      </c>
      <c r="AD12" s="26"/>
      <c r="AE12" s="26"/>
    </row>
    <row r="13" spans="1:34" ht="13.5" customHeight="1" x14ac:dyDescent="0.15">
      <c r="A13" s="14" t="s">
        <v>93</v>
      </c>
      <c r="B13" s="15"/>
      <c r="D13" s="18" t="s">
        <v>118</v>
      </c>
      <c r="E13" s="17"/>
      <c r="F13" s="13"/>
      <c r="G13" s="13" t="s">
        <v>109</v>
      </c>
      <c r="K13" s="19"/>
      <c r="L13" s="13"/>
      <c r="M13" s="30" t="s">
        <v>172</v>
      </c>
      <c r="N13" s="26"/>
      <c r="O13" s="30" t="s">
        <v>156</v>
      </c>
      <c r="P13" s="26"/>
      <c r="Q13" s="30" t="s">
        <v>286</v>
      </c>
      <c r="R13" s="30" t="s">
        <v>415</v>
      </c>
      <c r="S13" s="69" t="s">
        <v>380</v>
      </c>
      <c r="T13" s="69" t="s">
        <v>509</v>
      </c>
      <c r="U13" s="29"/>
      <c r="V13" s="29"/>
      <c r="W13" s="29"/>
      <c r="X13" s="28"/>
      <c r="Y13" s="40" t="s">
        <v>236</v>
      </c>
      <c r="AA13" s="26"/>
      <c r="AB13" s="26"/>
      <c r="AC13" s="40" t="s">
        <v>703</v>
      </c>
      <c r="AD13" s="26"/>
      <c r="AE13" s="26"/>
    </row>
    <row r="14" spans="1:34" ht="13.5" customHeight="1" x14ac:dyDescent="0.15">
      <c r="A14" s="14" t="s">
        <v>94</v>
      </c>
      <c r="B14" s="15"/>
      <c r="D14" s="18" t="s">
        <v>119</v>
      </c>
      <c r="E14" s="17"/>
      <c r="F14" s="13"/>
      <c r="G14" s="13"/>
      <c r="K14" s="19"/>
      <c r="L14" s="13"/>
      <c r="M14" s="30" t="s">
        <v>532</v>
      </c>
      <c r="N14" s="26"/>
      <c r="O14" s="30" t="s">
        <v>157</v>
      </c>
      <c r="P14" s="26"/>
      <c r="Q14" s="30" t="s">
        <v>287</v>
      </c>
      <c r="R14" s="30" t="s">
        <v>416</v>
      </c>
      <c r="S14" s="69" t="s">
        <v>381</v>
      </c>
      <c r="T14" s="69" t="s">
        <v>510</v>
      </c>
      <c r="U14" s="29"/>
      <c r="V14" s="29"/>
      <c r="W14" s="29"/>
      <c r="X14" s="28"/>
      <c r="Y14" s="59"/>
      <c r="AA14" s="26"/>
      <c r="AB14" s="26"/>
      <c r="AC14" s="40" t="s">
        <v>704</v>
      </c>
      <c r="AD14" s="26"/>
      <c r="AE14" s="26"/>
    </row>
    <row r="15" spans="1:34" ht="13.5" customHeight="1" x14ac:dyDescent="0.15">
      <c r="A15" s="14" t="s">
        <v>95</v>
      </c>
      <c r="B15" s="15"/>
      <c r="D15" s="18" t="s">
        <v>120</v>
      </c>
      <c r="E15" s="17"/>
      <c r="F15" s="13"/>
      <c r="G15" s="13"/>
      <c r="K15" s="19"/>
      <c r="L15" s="13"/>
      <c r="M15" s="30" t="s">
        <v>533</v>
      </c>
      <c r="N15" s="26"/>
      <c r="O15" s="30" t="s">
        <v>158</v>
      </c>
      <c r="P15" s="26"/>
      <c r="Q15" s="30" t="s">
        <v>288</v>
      </c>
      <c r="R15" s="30" t="s">
        <v>417</v>
      </c>
      <c r="S15" s="69" t="s">
        <v>382</v>
      </c>
      <c r="T15" s="69" t="s">
        <v>511</v>
      </c>
      <c r="U15" s="29"/>
      <c r="V15" s="29"/>
      <c r="W15" s="29"/>
      <c r="X15" s="28"/>
      <c r="Y15" s="60"/>
      <c r="AA15" s="26"/>
      <c r="AB15" s="26"/>
      <c r="AC15" s="40" t="s">
        <v>705</v>
      </c>
      <c r="AD15" s="26"/>
      <c r="AE15" s="26"/>
    </row>
    <row r="16" spans="1:34" ht="13.5" customHeight="1" x14ac:dyDescent="0.15">
      <c r="A16" s="14" t="s">
        <v>96</v>
      </c>
      <c r="B16" s="15"/>
      <c r="D16" s="18" t="s">
        <v>121</v>
      </c>
      <c r="E16" s="17"/>
      <c r="F16" s="13"/>
      <c r="G16" s="13"/>
      <c r="K16" s="19"/>
      <c r="L16" s="13"/>
      <c r="M16" s="30" t="s">
        <v>534</v>
      </c>
      <c r="N16" s="26"/>
      <c r="O16" s="30" t="s">
        <v>159</v>
      </c>
      <c r="P16" s="26"/>
      <c r="Q16" s="30" t="s">
        <v>289</v>
      </c>
      <c r="R16" s="30" t="s">
        <v>418</v>
      </c>
      <c r="S16" s="69" t="s">
        <v>383</v>
      </c>
      <c r="T16" s="69" t="s">
        <v>512</v>
      </c>
      <c r="U16" s="29"/>
      <c r="V16" s="29"/>
      <c r="W16" s="29"/>
      <c r="X16" s="28"/>
      <c r="Y16" s="60"/>
      <c r="AA16" s="26"/>
      <c r="AB16" s="26"/>
      <c r="AC16" s="40" t="s">
        <v>706</v>
      </c>
      <c r="AD16" s="26"/>
      <c r="AE16" s="26"/>
    </row>
    <row r="17" spans="1:31" ht="13.5" customHeight="1" x14ac:dyDescent="0.15">
      <c r="A17" s="14" t="s">
        <v>97</v>
      </c>
      <c r="B17" s="15"/>
      <c r="D17" s="18" t="s">
        <v>122</v>
      </c>
      <c r="E17" s="17"/>
      <c r="F17" s="13"/>
      <c r="G17" s="13"/>
      <c r="K17" s="19"/>
      <c r="L17" s="13"/>
      <c r="M17" s="30" t="s">
        <v>535</v>
      </c>
      <c r="N17" s="26"/>
      <c r="O17" s="30" t="s">
        <v>160</v>
      </c>
      <c r="P17" s="26"/>
      <c r="Q17" s="30" t="s">
        <v>290</v>
      </c>
      <c r="R17" s="30" t="s">
        <v>419</v>
      </c>
      <c r="S17" s="69" t="s">
        <v>384</v>
      </c>
      <c r="T17" s="69" t="s">
        <v>513</v>
      </c>
      <c r="U17" s="29"/>
      <c r="V17" s="29"/>
      <c r="W17" s="29"/>
      <c r="X17" s="28"/>
      <c r="Y17" s="60"/>
      <c r="AA17" s="26"/>
      <c r="AB17" s="26"/>
      <c r="AC17" s="40" t="s">
        <v>707</v>
      </c>
      <c r="AD17" s="26"/>
      <c r="AE17" s="26"/>
    </row>
    <row r="18" spans="1:31" ht="13.5" customHeight="1" x14ac:dyDescent="0.15">
      <c r="A18" s="14" t="s">
        <v>98</v>
      </c>
      <c r="B18" s="15"/>
      <c r="D18" s="18" t="s">
        <v>123</v>
      </c>
      <c r="E18" s="17"/>
      <c r="F18" s="13"/>
      <c r="G18" s="13"/>
      <c r="K18" s="19"/>
      <c r="L18" s="13"/>
      <c r="M18" s="30" t="s">
        <v>536</v>
      </c>
      <c r="N18" s="26"/>
      <c r="O18" s="30" t="s">
        <v>161</v>
      </c>
      <c r="P18" s="26"/>
      <c r="Q18" s="30" t="s">
        <v>291</v>
      </c>
      <c r="R18" s="30" t="s">
        <v>420</v>
      </c>
      <c r="S18" s="69" t="s">
        <v>385</v>
      </c>
      <c r="T18" s="69" t="s">
        <v>514</v>
      </c>
      <c r="U18" s="29"/>
      <c r="V18" s="29"/>
      <c r="W18" s="29"/>
      <c r="X18" s="28"/>
      <c r="Y18" s="26"/>
      <c r="AA18" s="26"/>
      <c r="AB18" s="26"/>
      <c r="AC18" s="40" t="s">
        <v>708</v>
      </c>
      <c r="AD18" s="26"/>
      <c r="AE18" s="26"/>
    </row>
    <row r="19" spans="1:31" ht="13.5" customHeight="1" x14ac:dyDescent="0.15">
      <c r="A19" s="14" t="s">
        <v>99</v>
      </c>
      <c r="B19" s="15"/>
      <c r="D19" s="18" t="s">
        <v>124</v>
      </c>
      <c r="E19" s="17"/>
      <c r="F19" s="13"/>
      <c r="G19" s="13"/>
      <c r="K19" s="19"/>
      <c r="L19" s="13"/>
      <c r="M19" s="30" t="s">
        <v>537</v>
      </c>
      <c r="N19" s="26"/>
      <c r="O19" s="30" t="s">
        <v>162</v>
      </c>
      <c r="P19" s="26"/>
      <c r="Q19" s="30" t="s">
        <v>292</v>
      </c>
      <c r="R19" s="30" t="s">
        <v>421</v>
      </c>
      <c r="S19" s="69" t="s">
        <v>386</v>
      </c>
      <c r="T19" s="69" t="s">
        <v>515</v>
      </c>
      <c r="U19" s="29"/>
      <c r="V19" s="29"/>
      <c r="W19" s="29"/>
      <c r="X19" s="28"/>
      <c r="Y19" s="26"/>
      <c r="AA19" s="26"/>
      <c r="AB19" s="26"/>
      <c r="AC19" s="40" t="s">
        <v>709</v>
      </c>
      <c r="AD19" s="26"/>
      <c r="AE19" s="26"/>
    </row>
    <row r="20" spans="1:31" ht="13.5" customHeight="1" x14ac:dyDescent="0.15">
      <c r="A20" s="14" t="s">
        <v>203</v>
      </c>
      <c r="B20" s="15"/>
      <c r="D20" s="18" t="s">
        <v>202</v>
      </c>
      <c r="E20" s="17"/>
      <c r="F20" s="13"/>
      <c r="G20" s="13"/>
      <c r="K20" s="19"/>
      <c r="L20" s="13"/>
      <c r="M20" s="30" t="s">
        <v>538</v>
      </c>
      <c r="N20" s="26"/>
      <c r="O20" s="30" t="s">
        <v>163</v>
      </c>
      <c r="P20" s="26"/>
      <c r="Q20" s="30" t="s">
        <v>293</v>
      </c>
      <c r="R20" s="30" t="s">
        <v>422</v>
      </c>
      <c r="S20" s="69" t="s">
        <v>387</v>
      </c>
      <c r="T20" s="69" t="s">
        <v>516</v>
      </c>
      <c r="U20" s="29"/>
      <c r="V20" s="29"/>
      <c r="W20" s="29"/>
      <c r="X20" s="28"/>
      <c r="Y20" s="26"/>
      <c r="AA20" s="26"/>
      <c r="AB20" s="26"/>
      <c r="AC20" s="40" t="s">
        <v>710</v>
      </c>
      <c r="AD20" s="26"/>
      <c r="AE20" s="26"/>
    </row>
    <row r="21" spans="1:31" ht="13.5" customHeight="1" x14ac:dyDescent="0.15">
      <c r="A21" s="14" t="s">
        <v>204</v>
      </c>
      <c r="B21" s="15"/>
      <c r="D21" s="18" t="s">
        <v>125</v>
      </c>
      <c r="E21" s="17"/>
      <c r="F21" s="13"/>
      <c r="G21" s="13"/>
      <c r="K21" s="19"/>
      <c r="L21" s="13"/>
      <c r="M21" s="30" t="s">
        <v>539</v>
      </c>
      <c r="N21" s="26"/>
      <c r="O21" s="30" t="s">
        <v>164</v>
      </c>
      <c r="P21" s="26"/>
      <c r="Q21" s="30" t="s">
        <v>294</v>
      </c>
      <c r="R21" s="30" t="s">
        <v>423</v>
      </c>
      <c r="S21" s="69" t="s">
        <v>388</v>
      </c>
      <c r="T21" s="69" t="s">
        <v>517</v>
      </c>
      <c r="U21" s="29"/>
      <c r="V21" s="29"/>
      <c r="W21" s="29"/>
      <c r="X21" s="28"/>
      <c r="Y21" s="26"/>
      <c r="AA21" s="26"/>
      <c r="AB21" s="26"/>
      <c r="AC21" s="40" t="s">
        <v>711</v>
      </c>
      <c r="AD21" s="26"/>
      <c r="AE21" s="26"/>
    </row>
    <row r="22" spans="1:31" ht="13.5" customHeight="1" x14ac:dyDescent="0.15">
      <c r="A22" s="14" t="s">
        <v>205</v>
      </c>
      <c r="B22" s="15"/>
      <c r="D22" s="18" t="s">
        <v>126</v>
      </c>
      <c r="E22" s="17"/>
      <c r="F22" s="13"/>
      <c r="G22" s="13"/>
      <c r="K22" s="19"/>
      <c r="L22" s="13"/>
      <c r="M22" s="30" t="s">
        <v>540</v>
      </c>
      <c r="N22" s="26"/>
      <c r="O22" s="30" t="s">
        <v>165</v>
      </c>
      <c r="P22" s="26"/>
      <c r="Q22" s="30" t="s">
        <v>295</v>
      </c>
      <c r="R22" s="30" t="s">
        <v>424</v>
      </c>
      <c r="S22" s="69" t="s">
        <v>389</v>
      </c>
      <c r="T22" s="69" t="s">
        <v>518</v>
      </c>
      <c r="U22" s="29"/>
      <c r="V22" s="29"/>
      <c r="W22" s="29"/>
      <c r="X22" s="28"/>
      <c r="Y22" s="26"/>
      <c r="AA22" s="26"/>
      <c r="AB22" s="26"/>
      <c r="AC22" s="40" t="s">
        <v>712</v>
      </c>
      <c r="AD22" s="26"/>
      <c r="AE22" s="26"/>
    </row>
    <row r="23" spans="1:31" ht="13.5" customHeight="1" x14ac:dyDescent="0.15">
      <c r="A23" s="14" t="s">
        <v>206</v>
      </c>
      <c r="B23" s="15"/>
      <c r="D23" s="18" t="s">
        <v>127</v>
      </c>
      <c r="E23" s="17"/>
      <c r="F23" s="13"/>
      <c r="G23" s="13"/>
      <c r="K23" s="19"/>
      <c r="L23" s="13"/>
      <c r="M23" s="30" t="s">
        <v>541</v>
      </c>
      <c r="N23" s="26"/>
      <c r="O23" s="30" t="s">
        <v>557</v>
      </c>
      <c r="P23" s="26"/>
      <c r="Q23" s="30" t="s">
        <v>296</v>
      </c>
      <c r="R23" s="30" t="s">
        <v>425</v>
      </c>
      <c r="S23" s="69" t="s">
        <v>390</v>
      </c>
      <c r="T23" s="69" t="s">
        <v>519</v>
      </c>
      <c r="U23" s="29"/>
      <c r="V23" s="29"/>
      <c r="W23" s="29"/>
      <c r="X23" s="28"/>
      <c r="Y23" s="26"/>
      <c r="AA23" s="26"/>
      <c r="AB23" s="26"/>
      <c r="AC23" s="40" t="s">
        <v>713</v>
      </c>
      <c r="AD23" s="26"/>
      <c r="AE23" s="26"/>
    </row>
    <row r="24" spans="1:31" ht="13.5" customHeight="1" x14ac:dyDescent="0.15">
      <c r="A24" s="66" t="s">
        <v>266</v>
      </c>
      <c r="B24" s="15"/>
      <c r="D24" s="18" t="s">
        <v>268</v>
      </c>
      <c r="E24" s="17"/>
      <c r="F24" s="13"/>
      <c r="G24" s="13"/>
      <c r="K24" s="19"/>
      <c r="L24" s="13"/>
      <c r="M24" s="30" t="s">
        <v>542</v>
      </c>
      <c r="N24" s="26"/>
      <c r="O24" s="26"/>
      <c r="P24" s="26"/>
      <c r="Q24" s="30" t="s">
        <v>297</v>
      </c>
      <c r="R24" s="30" t="s">
        <v>426</v>
      </c>
      <c r="S24" s="69" t="s">
        <v>391</v>
      </c>
      <c r="T24" s="69" t="s">
        <v>520</v>
      </c>
      <c r="U24" s="29"/>
      <c r="V24" s="29"/>
      <c r="W24" s="29"/>
      <c r="X24" s="28"/>
      <c r="Y24" s="26"/>
      <c r="AA24" s="26"/>
      <c r="AB24" s="26"/>
      <c r="AC24" s="40" t="s">
        <v>714</v>
      </c>
      <c r="AD24" s="26"/>
      <c r="AE24" s="26"/>
    </row>
    <row r="25" spans="1:31" ht="13.5" customHeight="1" x14ac:dyDescent="0.15">
      <c r="A25" s="68"/>
      <c r="B25" s="67"/>
      <c r="D25" s="18" t="s">
        <v>128</v>
      </c>
      <c r="E25" s="17"/>
      <c r="F25" s="13"/>
      <c r="G25" s="13"/>
      <c r="K25" s="19"/>
      <c r="L25" s="13"/>
      <c r="M25" s="30" t="s">
        <v>543</v>
      </c>
      <c r="N25" s="26"/>
      <c r="O25" s="26"/>
      <c r="P25" s="26"/>
      <c r="Q25" s="30" t="s">
        <v>298</v>
      </c>
      <c r="R25" s="30" t="s">
        <v>427</v>
      </c>
      <c r="S25" s="69" t="s">
        <v>392</v>
      </c>
      <c r="T25" s="69" t="s">
        <v>521</v>
      </c>
      <c r="U25" s="29"/>
      <c r="V25" s="29"/>
      <c r="W25" s="29"/>
      <c r="X25" s="28"/>
      <c r="Y25" s="26"/>
      <c r="AA25" s="26"/>
      <c r="AB25" s="26"/>
      <c r="AC25" s="40" t="s">
        <v>715</v>
      </c>
      <c r="AD25" s="26"/>
      <c r="AE25" s="26"/>
    </row>
    <row r="26" spans="1:31" ht="13.5" customHeight="1" x14ac:dyDescent="0.15">
      <c r="A26" s="65"/>
      <c r="B26" s="64"/>
      <c r="D26" s="18" t="s">
        <v>129</v>
      </c>
      <c r="E26" s="17"/>
      <c r="F26" s="13"/>
      <c r="G26" s="13"/>
      <c r="K26" s="19"/>
      <c r="L26" s="13"/>
      <c r="M26" s="30" t="s">
        <v>544</v>
      </c>
      <c r="N26" s="26"/>
      <c r="O26" s="26"/>
      <c r="P26" s="26"/>
      <c r="Q26" s="30" t="s">
        <v>299</v>
      </c>
      <c r="R26" s="30" t="s">
        <v>428</v>
      </c>
      <c r="S26" s="69" t="s">
        <v>393</v>
      </c>
      <c r="T26" s="69" t="s">
        <v>522</v>
      </c>
      <c r="U26" s="29"/>
      <c r="V26" s="29"/>
      <c r="W26" s="29"/>
      <c r="X26" s="28"/>
      <c r="Y26" s="26"/>
      <c r="AA26" s="26"/>
      <c r="AB26" s="26"/>
      <c r="AC26" s="40" t="s">
        <v>716</v>
      </c>
      <c r="AD26" s="26"/>
      <c r="AE26" s="26"/>
    </row>
    <row r="27" spans="1:31" ht="13.5" customHeight="1" x14ac:dyDescent="0.15">
      <c r="A27" s="13" t="s">
        <v>717</v>
      </c>
      <c r="B27" s="13"/>
      <c r="D27" s="18" t="s">
        <v>130</v>
      </c>
      <c r="E27" s="17"/>
      <c r="F27" s="13"/>
      <c r="G27" s="13"/>
      <c r="K27" s="19"/>
      <c r="L27" s="13"/>
      <c r="M27" s="30" t="s">
        <v>545</v>
      </c>
      <c r="N27" s="26"/>
      <c r="O27" s="26"/>
      <c r="P27" s="26"/>
      <c r="Q27" s="30" t="s">
        <v>300</v>
      </c>
      <c r="R27" s="30" t="s">
        <v>429</v>
      </c>
      <c r="S27" s="69" t="s">
        <v>394</v>
      </c>
      <c r="T27" s="69" t="s">
        <v>523</v>
      </c>
      <c r="U27" s="29"/>
      <c r="V27" s="29"/>
      <c r="W27" s="29"/>
      <c r="X27" s="28"/>
      <c r="Y27" s="26"/>
      <c r="AA27" s="26"/>
      <c r="AB27" s="26"/>
      <c r="AC27" s="40" t="s">
        <v>718</v>
      </c>
      <c r="AD27" s="26"/>
      <c r="AE27" s="26"/>
    </row>
    <row r="28" spans="1:31" ht="13.5" customHeight="1" x14ac:dyDescent="0.15">
      <c r="B28" s="13"/>
      <c r="D28" s="18" t="s">
        <v>131</v>
      </c>
      <c r="E28" s="17"/>
      <c r="F28" s="13"/>
      <c r="G28" s="13"/>
      <c r="K28" s="19"/>
      <c r="L28" s="13"/>
      <c r="M28" s="30" t="s">
        <v>546</v>
      </c>
      <c r="N28" s="26"/>
      <c r="O28" s="26"/>
      <c r="P28" s="26"/>
      <c r="Q28" s="30" t="s">
        <v>301</v>
      </c>
      <c r="R28" s="30" t="s">
        <v>430</v>
      </c>
      <c r="S28" s="69" t="s">
        <v>395</v>
      </c>
      <c r="T28" s="69" t="s">
        <v>524</v>
      </c>
      <c r="U28" s="29"/>
      <c r="V28" s="29"/>
      <c r="W28" s="29"/>
      <c r="X28" s="28"/>
      <c r="Y28" s="26"/>
      <c r="AA28" s="26"/>
      <c r="AB28" s="26"/>
      <c r="AC28" s="40" t="s">
        <v>188</v>
      </c>
      <c r="AD28" s="26"/>
      <c r="AE28" s="26"/>
    </row>
    <row r="29" spans="1:31" ht="13.5" customHeight="1" x14ac:dyDescent="0.15">
      <c r="A29" s="13"/>
      <c r="B29" s="13"/>
      <c r="D29" s="18" t="s">
        <v>194</v>
      </c>
      <c r="E29" s="17"/>
      <c r="F29" s="13"/>
      <c r="G29" s="13"/>
      <c r="K29" s="19"/>
      <c r="L29" s="13"/>
      <c r="M29" s="30" t="s">
        <v>547</v>
      </c>
      <c r="N29" s="26"/>
      <c r="O29" s="26"/>
      <c r="P29" s="26"/>
      <c r="Q29" s="30" t="s">
        <v>302</v>
      </c>
      <c r="R29" s="30" t="s">
        <v>431</v>
      </c>
      <c r="S29" s="69" t="s">
        <v>396</v>
      </c>
      <c r="T29" s="69" t="s">
        <v>525</v>
      </c>
      <c r="U29" s="29"/>
      <c r="V29" s="29"/>
      <c r="W29" s="29"/>
      <c r="X29" s="28"/>
      <c r="Y29" s="26"/>
      <c r="AA29" s="26"/>
      <c r="AB29" s="26"/>
      <c r="AC29" s="40" t="s">
        <v>719</v>
      </c>
      <c r="AD29" s="26"/>
      <c r="AE29" s="26"/>
    </row>
    <row r="30" spans="1:31" ht="13.5" customHeight="1" x14ac:dyDescent="0.15">
      <c r="A30" s="13"/>
      <c r="B30" s="13"/>
      <c r="D30" s="18" t="s">
        <v>195</v>
      </c>
      <c r="E30" s="17"/>
      <c r="F30" s="13"/>
      <c r="G30" s="13"/>
      <c r="K30" s="19"/>
      <c r="L30" s="13"/>
      <c r="M30" s="30" t="s">
        <v>548</v>
      </c>
      <c r="N30" s="26"/>
      <c r="O30" s="26"/>
      <c r="P30" s="26"/>
      <c r="Q30" s="30" t="s">
        <v>303</v>
      </c>
      <c r="R30" s="30" t="s">
        <v>432</v>
      </c>
      <c r="S30" s="69" t="s">
        <v>397</v>
      </c>
      <c r="T30" s="69" t="s">
        <v>526</v>
      </c>
      <c r="U30" s="29"/>
      <c r="V30" s="29"/>
      <c r="W30" s="29"/>
      <c r="X30" s="28"/>
      <c r="Y30" s="26"/>
      <c r="AA30" s="26"/>
      <c r="AB30" s="26"/>
      <c r="AC30" s="40" t="s">
        <v>720</v>
      </c>
      <c r="AD30" s="26"/>
      <c r="AE30" s="26"/>
    </row>
    <row r="31" spans="1:31" ht="13.5" customHeight="1" x14ac:dyDescent="0.15">
      <c r="A31" s="13"/>
      <c r="B31" s="13"/>
      <c r="D31" s="18" t="s">
        <v>196</v>
      </c>
      <c r="E31" s="17"/>
      <c r="F31" s="13"/>
      <c r="G31" s="13"/>
      <c r="K31" s="19"/>
      <c r="L31" s="13"/>
      <c r="M31" s="30" t="s">
        <v>549</v>
      </c>
      <c r="N31" s="26"/>
      <c r="O31" s="26"/>
      <c r="P31" s="26"/>
      <c r="Q31" s="30" t="s">
        <v>304</v>
      </c>
      <c r="R31" s="30" t="s">
        <v>433</v>
      </c>
      <c r="S31" s="69" t="s">
        <v>398</v>
      </c>
      <c r="T31" s="69" t="s">
        <v>527</v>
      </c>
      <c r="U31" s="29"/>
      <c r="V31" s="29"/>
      <c r="W31" s="29"/>
      <c r="X31" s="28"/>
      <c r="Y31" s="26"/>
      <c r="AA31" s="26"/>
      <c r="AB31" s="26"/>
      <c r="AC31" s="40" t="s">
        <v>721</v>
      </c>
      <c r="AD31" s="26"/>
      <c r="AE31" s="26"/>
    </row>
    <row r="32" spans="1:31" ht="13.5" customHeight="1" x14ac:dyDescent="0.15">
      <c r="A32" s="13"/>
      <c r="B32" s="13"/>
      <c r="D32" s="18" t="s">
        <v>197</v>
      </c>
      <c r="E32" s="17"/>
      <c r="F32" s="13"/>
      <c r="G32" s="13"/>
      <c r="K32" s="19"/>
      <c r="L32" s="13"/>
      <c r="M32" s="30" t="s">
        <v>550</v>
      </c>
      <c r="N32" s="26"/>
      <c r="O32" s="26"/>
      <c r="P32" s="26"/>
      <c r="Q32" s="30" t="s">
        <v>305</v>
      </c>
      <c r="R32" s="30" t="s">
        <v>434</v>
      </c>
      <c r="S32" s="69" t="s">
        <v>68</v>
      </c>
      <c r="T32" s="69" t="s">
        <v>68</v>
      </c>
      <c r="U32" s="29"/>
      <c r="V32" s="29"/>
      <c r="W32" s="29"/>
      <c r="X32" s="28"/>
      <c r="Y32" s="26"/>
      <c r="AA32" s="26"/>
      <c r="AB32" s="26"/>
      <c r="AC32" s="40" t="s">
        <v>722</v>
      </c>
      <c r="AD32" s="26"/>
      <c r="AE32" s="26"/>
    </row>
    <row r="33" spans="1:31" ht="13.5" customHeight="1" x14ac:dyDescent="0.15">
      <c r="A33" s="13"/>
      <c r="B33" s="13"/>
      <c r="D33" s="18" t="s">
        <v>198</v>
      </c>
      <c r="E33" s="17"/>
      <c r="F33" s="13"/>
      <c r="G33" s="13"/>
      <c r="K33" s="19"/>
      <c r="L33" s="13"/>
      <c r="M33" s="30" t="s">
        <v>551</v>
      </c>
      <c r="N33" s="26"/>
      <c r="O33" s="26"/>
      <c r="P33" s="26"/>
      <c r="Q33" s="30" t="s">
        <v>306</v>
      </c>
      <c r="R33" s="30" t="s">
        <v>435</v>
      </c>
      <c r="S33" s="53"/>
      <c r="T33" s="29"/>
      <c r="U33" s="29"/>
      <c r="V33" s="29"/>
      <c r="W33" s="29"/>
      <c r="X33" s="28"/>
      <c r="Y33" s="26"/>
      <c r="AA33" s="26"/>
      <c r="AB33" s="26"/>
      <c r="AC33" s="40" t="s">
        <v>723</v>
      </c>
      <c r="AD33" s="26"/>
      <c r="AE33" s="26"/>
    </row>
    <row r="34" spans="1:31" ht="13.5" customHeight="1" x14ac:dyDescent="0.15">
      <c r="A34" s="13"/>
      <c r="B34" s="13"/>
      <c r="D34" s="18" t="s">
        <v>199</v>
      </c>
      <c r="E34" s="17"/>
      <c r="F34" s="13"/>
      <c r="G34" s="13"/>
      <c r="K34" s="19"/>
      <c r="L34" s="13"/>
      <c r="M34" s="30" t="s">
        <v>552</v>
      </c>
      <c r="N34" s="26"/>
      <c r="O34" s="26"/>
      <c r="P34" s="26"/>
      <c r="Q34" s="30" t="s">
        <v>307</v>
      </c>
      <c r="R34" s="30" t="s">
        <v>436</v>
      </c>
      <c r="S34" s="31"/>
      <c r="T34" s="29"/>
      <c r="U34" s="29"/>
      <c r="V34" s="29"/>
      <c r="W34" s="29"/>
      <c r="X34" s="28"/>
      <c r="Y34" s="26"/>
      <c r="AA34" s="26"/>
      <c r="AB34" s="26"/>
      <c r="AC34" s="40" t="s">
        <v>724</v>
      </c>
      <c r="AD34" s="26"/>
      <c r="AE34" s="26"/>
    </row>
    <row r="35" spans="1:31" ht="13.5" customHeight="1" x14ac:dyDescent="0.15">
      <c r="A35" s="13"/>
      <c r="B35" s="13"/>
      <c r="D35" s="18" t="s">
        <v>200</v>
      </c>
      <c r="E35" s="17"/>
      <c r="F35" s="13"/>
      <c r="G35" s="13"/>
      <c r="K35" s="19"/>
      <c r="L35" s="13"/>
      <c r="M35" s="26"/>
      <c r="N35" s="26"/>
      <c r="O35" s="26"/>
      <c r="P35" s="26"/>
      <c r="Q35" s="30" t="s">
        <v>308</v>
      </c>
      <c r="R35" s="30" t="s">
        <v>437</v>
      </c>
      <c r="S35" s="31"/>
      <c r="T35" s="31"/>
      <c r="U35" s="29"/>
      <c r="V35" s="31"/>
      <c r="W35" s="31"/>
      <c r="X35" s="28"/>
      <c r="Y35" s="26"/>
      <c r="AA35" s="26"/>
      <c r="AB35" s="26"/>
      <c r="AC35" s="40" t="s">
        <v>725</v>
      </c>
      <c r="AD35" s="26"/>
      <c r="AE35" s="26"/>
    </row>
    <row r="36" spans="1:31" ht="13.5" customHeight="1" x14ac:dyDescent="0.15">
      <c r="A36" s="13"/>
      <c r="B36" s="13"/>
      <c r="D36" s="18" t="s">
        <v>201</v>
      </c>
      <c r="E36" s="17"/>
      <c r="F36" s="13"/>
      <c r="G36" s="13"/>
      <c r="K36" s="19"/>
      <c r="L36" s="13"/>
      <c r="M36" s="30" t="s">
        <v>553</v>
      </c>
      <c r="N36" s="26"/>
      <c r="O36" s="26"/>
      <c r="P36" s="26"/>
      <c r="Q36" s="30" t="s">
        <v>309</v>
      </c>
      <c r="R36" s="30" t="s">
        <v>438</v>
      </c>
      <c r="S36" s="31"/>
      <c r="T36" s="31"/>
      <c r="U36" s="31"/>
      <c r="V36" s="31"/>
      <c r="W36" s="31"/>
      <c r="X36" s="28"/>
      <c r="Y36" s="26"/>
      <c r="AA36" s="26"/>
      <c r="AB36" s="26"/>
      <c r="AC36" s="40" t="s">
        <v>726</v>
      </c>
      <c r="AD36" s="26"/>
      <c r="AE36" s="26"/>
    </row>
    <row r="37" spans="1:31" ht="13.5" customHeight="1" x14ac:dyDescent="0.15">
      <c r="A37" s="13"/>
      <c r="B37" s="13"/>
      <c r="E37" s="19"/>
      <c r="F37" s="13"/>
      <c r="G37" s="13"/>
      <c r="K37" s="19"/>
      <c r="L37" s="13"/>
      <c r="M37" s="30"/>
      <c r="N37" s="26"/>
      <c r="O37" s="26"/>
      <c r="P37" s="26"/>
      <c r="Q37" s="30" t="s">
        <v>310</v>
      </c>
      <c r="R37" s="30" t="s">
        <v>439</v>
      </c>
      <c r="S37" s="31"/>
      <c r="T37" s="31"/>
      <c r="U37" s="31"/>
      <c r="V37" s="31"/>
      <c r="W37" s="31"/>
      <c r="X37" s="28"/>
      <c r="Y37" s="26"/>
      <c r="AA37" s="26"/>
      <c r="AB37" s="26"/>
      <c r="AC37" s="40" t="s">
        <v>727</v>
      </c>
      <c r="AD37" s="26"/>
      <c r="AE37" s="26"/>
    </row>
    <row r="38" spans="1:31" x14ac:dyDescent="0.15">
      <c r="A38" s="13"/>
      <c r="B38" s="13"/>
      <c r="E38" s="19"/>
      <c r="F38" s="13"/>
      <c r="G38" s="13"/>
      <c r="K38" s="19"/>
      <c r="L38" s="13"/>
      <c r="M38" s="30" t="s">
        <v>253</v>
      </c>
      <c r="N38" s="26"/>
      <c r="O38" s="26"/>
      <c r="P38" s="26"/>
      <c r="Q38" s="30" t="s">
        <v>311</v>
      </c>
      <c r="R38" s="30" t="s">
        <v>440</v>
      </c>
      <c r="S38" s="31"/>
      <c r="T38" s="31"/>
      <c r="U38" s="31"/>
      <c r="V38" s="31"/>
      <c r="W38" s="31"/>
      <c r="X38" s="28"/>
      <c r="Y38" s="26"/>
      <c r="AA38" s="26"/>
      <c r="AB38" s="26"/>
      <c r="AC38" s="40" t="s">
        <v>728</v>
      </c>
      <c r="AD38" s="26"/>
      <c r="AE38" s="26"/>
    </row>
    <row r="39" spans="1:31" x14ac:dyDescent="0.15">
      <c r="A39" s="13"/>
      <c r="B39" s="13"/>
      <c r="D39" s="13" t="s">
        <v>691</v>
      </c>
      <c r="E39" s="19"/>
      <c r="F39" s="13"/>
      <c r="G39" s="13"/>
      <c r="K39" s="19"/>
      <c r="L39" s="13"/>
      <c r="M39" s="30" t="s">
        <v>263</v>
      </c>
      <c r="N39" s="26"/>
      <c r="O39" s="26"/>
      <c r="P39" s="26"/>
      <c r="Q39" s="30" t="s">
        <v>312</v>
      </c>
      <c r="R39" s="30" t="s">
        <v>441</v>
      </c>
      <c r="S39" s="31"/>
      <c r="T39" s="31"/>
      <c r="U39" s="31"/>
      <c r="V39" s="31"/>
      <c r="W39" s="31"/>
      <c r="X39" s="28"/>
      <c r="Y39" s="26"/>
      <c r="AA39" s="26"/>
      <c r="AB39" s="26"/>
      <c r="AC39" s="40" t="s">
        <v>729</v>
      </c>
      <c r="AD39" s="26"/>
      <c r="AE39" s="26"/>
    </row>
    <row r="40" spans="1:31" x14ac:dyDescent="0.15">
      <c r="A40" s="13"/>
      <c r="B40" s="13"/>
      <c r="E40" s="19"/>
      <c r="F40" s="13"/>
      <c r="G40" s="13"/>
      <c r="K40" s="19"/>
      <c r="L40" s="13"/>
      <c r="M40" s="26"/>
      <c r="N40" s="26"/>
      <c r="O40" s="26"/>
      <c r="P40" s="26"/>
      <c r="Q40" s="30" t="s">
        <v>313</v>
      </c>
      <c r="R40" s="30" t="s">
        <v>442</v>
      </c>
      <c r="S40" s="31"/>
      <c r="T40" s="31"/>
      <c r="U40" s="31"/>
      <c r="V40" s="31"/>
      <c r="W40" s="31"/>
      <c r="X40" s="28"/>
      <c r="Y40" s="26"/>
      <c r="AA40" s="26"/>
      <c r="AB40" s="26"/>
      <c r="AC40" s="40" t="s">
        <v>730</v>
      </c>
      <c r="AD40" s="26"/>
      <c r="AE40" s="26"/>
    </row>
    <row r="41" spans="1:31" x14ac:dyDescent="0.15">
      <c r="A41" s="13"/>
      <c r="B41" s="13"/>
      <c r="E41" s="19"/>
      <c r="F41" s="13"/>
      <c r="G41" s="13"/>
      <c r="K41" s="19"/>
      <c r="L41" s="13"/>
      <c r="M41" s="26"/>
      <c r="N41" s="26"/>
      <c r="O41" s="26"/>
      <c r="P41" s="26"/>
      <c r="Q41" s="30" t="s">
        <v>314</v>
      </c>
      <c r="R41" s="30" t="s">
        <v>443</v>
      </c>
      <c r="S41" s="31"/>
      <c r="T41" s="31"/>
      <c r="U41" s="31"/>
      <c r="V41" s="31"/>
      <c r="W41" s="31"/>
      <c r="X41" s="28"/>
      <c r="Y41" s="26"/>
      <c r="AA41" s="26"/>
      <c r="AB41" s="26"/>
      <c r="AC41" s="40" t="s">
        <v>731</v>
      </c>
      <c r="AD41" s="26"/>
      <c r="AE41" s="26"/>
    </row>
    <row r="42" spans="1:31" x14ac:dyDescent="0.15">
      <c r="A42" s="13"/>
      <c r="B42" s="13"/>
      <c r="E42" s="19"/>
      <c r="F42" s="13"/>
      <c r="G42" s="13"/>
      <c r="K42" s="19"/>
      <c r="L42" s="13"/>
      <c r="M42" s="26"/>
      <c r="N42" s="26"/>
      <c r="O42" s="26"/>
      <c r="P42" s="26"/>
      <c r="Q42" s="30" t="s">
        <v>315</v>
      </c>
      <c r="R42" s="30" t="s">
        <v>444</v>
      </c>
      <c r="S42" s="31"/>
      <c r="T42" s="31"/>
      <c r="U42" s="31"/>
      <c r="V42" s="31"/>
      <c r="W42" s="31"/>
      <c r="X42" s="28"/>
      <c r="Y42" s="26"/>
      <c r="AA42" s="26"/>
      <c r="AB42" s="26"/>
      <c r="AC42" s="40" t="s">
        <v>732</v>
      </c>
      <c r="AD42" s="26"/>
      <c r="AE42" s="26"/>
    </row>
    <row r="43" spans="1:31" x14ac:dyDescent="0.15">
      <c r="A43" s="13"/>
      <c r="B43" s="13"/>
      <c r="E43" s="19"/>
      <c r="F43" s="13"/>
      <c r="G43" s="13"/>
      <c r="K43" s="19"/>
      <c r="L43" s="13"/>
      <c r="M43" s="26"/>
      <c r="N43" s="26"/>
      <c r="O43" s="26"/>
      <c r="P43" s="26"/>
      <c r="Q43" s="30" t="s">
        <v>316</v>
      </c>
      <c r="R43" s="30" t="s">
        <v>445</v>
      </c>
      <c r="S43" s="31"/>
      <c r="T43" s="31"/>
      <c r="U43" s="31"/>
      <c r="V43" s="31"/>
      <c r="W43" s="31"/>
      <c r="X43" s="28"/>
      <c r="Y43" s="26"/>
      <c r="AA43" s="26"/>
      <c r="AB43" s="26"/>
      <c r="AC43" s="40" t="s">
        <v>733</v>
      </c>
      <c r="AD43" s="26"/>
      <c r="AE43" s="26"/>
    </row>
    <row r="44" spans="1:31" x14ac:dyDescent="0.15">
      <c r="A44" s="13"/>
      <c r="B44" s="13"/>
      <c r="E44" s="19"/>
      <c r="F44" s="13"/>
      <c r="G44" s="13"/>
      <c r="K44" s="19"/>
      <c r="L44" s="13"/>
      <c r="M44" s="26"/>
      <c r="N44" s="26"/>
      <c r="O44" s="26"/>
      <c r="P44" s="26"/>
      <c r="Q44" s="30" t="s">
        <v>317</v>
      </c>
      <c r="R44" s="30" t="s">
        <v>446</v>
      </c>
      <c r="S44" s="31"/>
      <c r="T44" s="31"/>
      <c r="U44" s="31"/>
      <c r="V44" s="31"/>
      <c r="W44" s="31"/>
      <c r="X44" s="28"/>
      <c r="Y44" s="26"/>
      <c r="AA44" s="26"/>
      <c r="AB44" s="26"/>
      <c r="AC44" s="40" t="s">
        <v>734</v>
      </c>
      <c r="AD44" s="26"/>
      <c r="AE44" s="26"/>
    </row>
    <row r="45" spans="1:31" x14ac:dyDescent="0.15">
      <c r="A45" s="13"/>
      <c r="B45" s="13"/>
      <c r="E45" s="19"/>
      <c r="F45" s="13"/>
      <c r="G45" s="13"/>
      <c r="K45" s="19"/>
      <c r="L45" s="13"/>
      <c r="M45" s="26"/>
      <c r="N45" s="26"/>
      <c r="O45" s="26"/>
      <c r="P45" s="26"/>
      <c r="Q45" s="30" t="s">
        <v>318</v>
      </c>
      <c r="R45" s="30" t="s">
        <v>447</v>
      </c>
      <c r="S45" s="31"/>
      <c r="T45" s="31"/>
      <c r="U45" s="31"/>
      <c r="V45" s="31"/>
      <c r="W45" s="31"/>
      <c r="X45" s="28"/>
      <c r="Y45" s="26"/>
      <c r="AA45" s="26"/>
      <c r="AB45" s="26"/>
      <c r="AC45" s="40" t="s">
        <v>735</v>
      </c>
      <c r="AD45" s="26"/>
      <c r="AE45" s="26"/>
    </row>
    <row r="46" spans="1:31" x14ac:dyDescent="0.15">
      <c r="A46" s="13"/>
      <c r="B46" s="13"/>
      <c r="E46" s="19"/>
      <c r="F46" s="13"/>
      <c r="G46" s="13"/>
      <c r="K46" s="19"/>
      <c r="L46" s="13"/>
      <c r="M46" s="26"/>
      <c r="N46" s="26"/>
      <c r="O46" s="26"/>
      <c r="P46" s="26"/>
      <c r="Q46" s="30" t="s">
        <v>319</v>
      </c>
      <c r="R46" s="30" t="s">
        <v>448</v>
      </c>
      <c r="S46" s="31"/>
      <c r="T46" s="31"/>
      <c r="U46" s="31"/>
      <c r="V46" s="31"/>
      <c r="W46" s="31"/>
      <c r="X46" s="28"/>
      <c r="Y46" s="26"/>
      <c r="AA46" s="26"/>
      <c r="AB46" s="26"/>
      <c r="AC46" s="40" t="s">
        <v>736</v>
      </c>
      <c r="AD46" s="26"/>
      <c r="AE46" s="26"/>
    </row>
    <row r="47" spans="1:31" x14ac:dyDescent="0.15">
      <c r="A47" s="13"/>
      <c r="B47" s="13"/>
      <c r="E47" s="19"/>
      <c r="F47" s="13"/>
      <c r="G47" s="13"/>
      <c r="K47" s="19"/>
      <c r="L47" s="13"/>
      <c r="M47" s="26"/>
      <c r="N47" s="26"/>
      <c r="O47" s="26"/>
      <c r="P47" s="26"/>
      <c r="Q47" s="30" t="s">
        <v>320</v>
      </c>
      <c r="R47" s="30" t="s">
        <v>449</v>
      </c>
      <c r="S47" s="31"/>
      <c r="T47" s="31"/>
      <c r="U47" s="31"/>
      <c r="V47" s="31"/>
      <c r="W47" s="31"/>
      <c r="X47" s="28"/>
      <c r="Y47" s="26"/>
      <c r="AA47" s="26"/>
      <c r="AB47" s="26"/>
      <c r="AC47" s="40" t="s">
        <v>737</v>
      </c>
      <c r="AD47" s="26"/>
      <c r="AE47" s="26"/>
    </row>
    <row r="48" spans="1:31" x14ac:dyDescent="0.15">
      <c r="A48" s="13"/>
      <c r="B48" s="13"/>
      <c r="E48" s="19"/>
      <c r="F48" s="13"/>
      <c r="G48" s="13"/>
      <c r="K48" s="19"/>
      <c r="L48" s="13"/>
      <c r="M48" s="26"/>
      <c r="N48" s="26"/>
      <c r="O48" s="26"/>
      <c r="P48" s="26"/>
      <c r="Q48" s="30" t="s">
        <v>321</v>
      </c>
      <c r="R48" s="30" t="s">
        <v>450</v>
      </c>
      <c r="S48" s="31"/>
      <c r="T48" s="31"/>
      <c r="U48" s="31"/>
      <c r="V48" s="31"/>
      <c r="W48" s="31"/>
      <c r="X48" s="28"/>
      <c r="Y48" s="26"/>
      <c r="AA48" s="26"/>
      <c r="AB48" s="26"/>
      <c r="AC48" s="40" t="s">
        <v>738</v>
      </c>
      <c r="AD48" s="26"/>
      <c r="AE48" s="26"/>
    </row>
    <row r="49" spans="1:31" x14ac:dyDescent="0.15">
      <c r="A49" s="13"/>
      <c r="B49" s="13"/>
      <c r="E49" s="19"/>
      <c r="F49" s="13"/>
      <c r="G49" s="13"/>
      <c r="K49" s="19"/>
      <c r="L49" s="13"/>
      <c r="M49" s="26"/>
      <c r="N49" s="26"/>
      <c r="O49" s="26"/>
      <c r="P49" s="26"/>
      <c r="Q49" s="30" t="s">
        <v>322</v>
      </c>
      <c r="R49" s="30" t="s">
        <v>451</v>
      </c>
      <c r="S49" s="31"/>
      <c r="T49" s="31"/>
      <c r="U49" s="31"/>
      <c r="V49" s="31"/>
      <c r="W49" s="31"/>
      <c r="X49" s="28"/>
      <c r="Y49" s="26"/>
      <c r="AA49" s="26"/>
      <c r="AB49" s="26"/>
      <c r="AC49" s="40" t="s">
        <v>739</v>
      </c>
      <c r="AD49" s="26"/>
      <c r="AE49" s="26"/>
    </row>
    <row r="50" spans="1:31" x14ac:dyDescent="0.15">
      <c r="A50" s="13"/>
      <c r="B50" s="13"/>
      <c r="E50" s="19"/>
      <c r="F50" s="13"/>
      <c r="G50" s="13"/>
      <c r="K50" s="19"/>
      <c r="L50" s="13"/>
      <c r="M50" s="26"/>
      <c r="N50" s="26"/>
      <c r="O50" s="26"/>
      <c r="P50" s="26"/>
      <c r="Q50" s="30" t="s">
        <v>323</v>
      </c>
      <c r="R50" s="30" t="s">
        <v>452</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324</v>
      </c>
      <c r="R51" s="30" t="s">
        <v>453</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325</v>
      </c>
      <c r="R52" s="30" t="s">
        <v>454</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326</v>
      </c>
      <c r="R53" s="30" t="s">
        <v>455</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327</v>
      </c>
      <c r="R54" s="30" t="s">
        <v>456</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328</v>
      </c>
      <c r="R55" s="30" t="s">
        <v>457</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329</v>
      </c>
      <c r="R56" s="30" t="s">
        <v>458</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330</v>
      </c>
      <c r="R57" s="30" t="s">
        <v>459</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331</v>
      </c>
      <c r="R58" s="30" t="s">
        <v>460</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332</v>
      </c>
      <c r="R59" s="30" t="s">
        <v>461</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333</v>
      </c>
      <c r="R60" s="30" t="s">
        <v>462</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334</v>
      </c>
      <c r="R61" s="30" t="s">
        <v>463</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335</v>
      </c>
      <c r="R62" s="30" t="s">
        <v>464</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336</v>
      </c>
      <c r="R63" s="30" t="s">
        <v>465</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337</v>
      </c>
      <c r="R64" s="30" t="s">
        <v>466</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338</v>
      </c>
      <c r="R65" s="30" t="s">
        <v>467</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69</v>
      </c>
      <c r="R66" s="30" t="s">
        <v>468</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339</v>
      </c>
      <c r="R67" s="30" t="s">
        <v>469</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340</v>
      </c>
      <c r="R68" s="30" t="s">
        <v>470</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341</v>
      </c>
      <c r="R69" s="30" t="s">
        <v>471</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342</v>
      </c>
      <c r="R70" s="30" t="s">
        <v>472</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343</v>
      </c>
      <c r="R71" s="30" t="s">
        <v>473</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344</v>
      </c>
      <c r="R72" s="30" t="s">
        <v>474</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345</v>
      </c>
      <c r="R73" s="30" t="s">
        <v>475</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346</v>
      </c>
      <c r="R74" s="30" t="s">
        <v>476</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347</v>
      </c>
      <c r="R75" s="30" t="s">
        <v>477</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348</v>
      </c>
      <c r="R76" s="30" t="s">
        <v>478</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349</v>
      </c>
      <c r="R77" s="30" t="s">
        <v>479</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350</v>
      </c>
      <c r="R78" s="30" t="s">
        <v>480</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351</v>
      </c>
      <c r="R79" s="30" t="s">
        <v>481</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352</v>
      </c>
      <c r="R80" s="30" t="s">
        <v>482</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353</v>
      </c>
      <c r="R81" s="30" t="s">
        <v>483</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354</v>
      </c>
      <c r="R82" s="30" t="s">
        <v>484</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355</v>
      </c>
      <c r="R83" s="30" t="s">
        <v>485</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356</v>
      </c>
      <c r="R84" s="30" t="s">
        <v>486</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357</v>
      </c>
      <c r="R85" s="30" t="s">
        <v>487</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358</v>
      </c>
      <c r="R86" s="30" t="s">
        <v>488</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359</v>
      </c>
      <c r="R87" s="30" t="s">
        <v>489</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360</v>
      </c>
      <c r="R88" s="30" t="s">
        <v>490</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361</v>
      </c>
      <c r="R89" s="30" t="s">
        <v>491</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362</v>
      </c>
      <c r="R90" s="30" t="s">
        <v>492</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363</v>
      </c>
      <c r="R91" s="30" t="s">
        <v>493</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364</v>
      </c>
      <c r="R92" s="30" t="s">
        <v>494</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365</v>
      </c>
      <c r="R93" s="30" t="s">
        <v>495</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366</v>
      </c>
      <c r="R94" s="30" t="s">
        <v>496</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367</v>
      </c>
      <c r="R95" s="30" t="s">
        <v>497</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269</v>
      </c>
      <c r="R96" s="30" t="s">
        <v>498</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368</v>
      </c>
      <c r="R97" s="30" t="s">
        <v>499</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369</v>
      </c>
      <c r="R98" s="30" t="s">
        <v>500</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399</v>
      </c>
      <c r="R99" s="30" t="s">
        <v>501</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X8"/>
  <sheetViews>
    <sheetView view="pageBreakPreview" zoomScale="80" zoomScaleNormal="75" zoomScaleSheetLayoutView="80" zoomScalePageLayoutView="70" workbookViewId="0"/>
  </sheetViews>
  <sheetFormatPr defaultColWidth="9" defaultRowHeight="13.5" x14ac:dyDescent="0.15"/>
  <cols>
    <col min="1" max="49" width="2.625" style="32" customWidth="1"/>
    <col min="50" max="50" width="6.25" style="32" customWidth="1"/>
    <col min="51" max="51" width="16.125" style="32" customWidth="1"/>
    <col min="52" max="57" width="2.25" style="32" customWidth="1"/>
    <col min="58" max="61" width="9" style="32"/>
    <col min="62" max="62" width="27.875" style="32" customWidth="1"/>
    <col min="63" max="63" width="12.25" style="32" customWidth="1"/>
    <col min="64" max="16384" width="9" style="32"/>
  </cols>
  <sheetData>
    <row r="1" spans="1:50" ht="23.25" customHeight="1" x14ac:dyDescent="0.15">
      <c r="AP1" s="33"/>
      <c r="AQ1" s="33"/>
      <c r="AR1" s="33"/>
      <c r="AS1" s="33"/>
      <c r="AT1" s="33"/>
      <c r="AU1" s="33"/>
      <c r="AV1" s="33"/>
      <c r="AW1" s="34"/>
    </row>
    <row r="2" spans="1:50" ht="18.75" customHeight="1" x14ac:dyDescent="0.15">
      <c r="A2" s="620" t="s">
        <v>225</v>
      </c>
      <c r="B2" s="621"/>
      <c r="C2" s="621"/>
      <c r="D2" s="621"/>
      <c r="E2" s="621"/>
      <c r="F2" s="622"/>
      <c r="G2" s="260" t="s">
        <v>144</v>
      </c>
      <c r="H2" s="200"/>
      <c r="I2" s="200"/>
      <c r="J2" s="200"/>
      <c r="K2" s="200"/>
      <c r="L2" s="200"/>
      <c r="M2" s="200"/>
      <c r="N2" s="200"/>
      <c r="O2" s="261"/>
      <c r="P2" s="199" t="s">
        <v>57</v>
      </c>
      <c r="Q2" s="200"/>
      <c r="R2" s="200"/>
      <c r="S2" s="200"/>
      <c r="T2" s="200"/>
      <c r="U2" s="200"/>
      <c r="V2" s="200"/>
      <c r="W2" s="200"/>
      <c r="X2" s="261"/>
      <c r="Y2" s="767"/>
      <c r="Z2" s="586"/>
      <c r="AA2" s="587"/>
      <c r="AB2" s="771" t="s">
        <v>11</v>
      </c>
      <c r="AC2" s="772"/>
      <c r="AD2" s="773"/>
      <c r="AE2" s="777" t="s">
        <v>255</v>
      </c>
      <c r="AF2" s="777"/>
      <c r="AG2" s="777"/>
      <c r="AH2" s="777"/>
      <c r="AI2" s="777" t="s">
        <v>271</v>
      </c>
      <c r="AJ2" s="777"/>
      <c r="AK2" s="777"/>
      <c r="AL2" s="310"/>
      <c r="AM2" s="777" t="s">
        <v>368</v>
      </c>
      <c r="AN2" s="777"/>
      <c r="AO2" s="777"/>
      <c r="AP2" s="310"/>
      <c r="AQ2" s="284" t="s">
        <v>176</v>
      </c>
      <c r="AR2" s="285"/>
      <c r="AS2" s="285"/>
      <c r="AT2" s="286"/>
      <c r="AU2" s="287" t="s">
        <v>132</v>
      </c>
      <c r="AV2" s="287"/>
      <c r="AW2" s="287"/>
      <c r="AX2" s="288"/>
    </row>
    <row r="3" spans="1:50" ht="18.75" customHeight="1" x14ac:dyDescent="0.15">
      <c r="A3" s="620"/>
      <c r="B3" s="621"/>
      <c r="C3" s="621"/>
      <c r="D3" s="621"/>
      <c r="E3" s="621"/>
      <c r="F3" s="622"/>
      <c r="G3" s="262"/>
      <c r="H3" s="183"/>
      <c r="I3" s="183"/>
      <c r="J3" s="183"/>
      <c r="K3" s="183"/>
      <c r="L3" s="183"/>
      <c r="M3" s="183"/>
      <c r="N3" s="183"/>
      <c r="O3" s="263"/>
      <c r="P3" s="202"/>
      <c r="Q3" s="183"/>
      <c r="R3" s="183"/>
      <c r="S3" s="183"/>
      <c r="T3" s="183"/>
      <c r="U3" s="183"/>
      <c r="V3" s="183"/>
      <c r="W3" s="183"/>
      <c r="X3" s="263"/>
      <c r="Y3" s="768"/>
      <c r="Z3" s="769"/>
      <c r="AA3" s="770"/>
      <c r="AB3" s="774"/>
      <c r="AC3" s="775"/>
      <c r="AD3" s="776"/>
      <c r="AE3" s="667"/>
      <c r="AF3" s="667"/>
      <c r="AG3" s="667"/>
      <c r="AH3" s="667"/>
      <c r="AI3" s="667"/>
      <c r="AJ3" s="667"/>
      <c r="AK3" s="667"/>
      <c r="AL3" s="313"/>
      <c r="AM3" s="667"/>
      <c r="AN3" s="667"/>
      <c r="AO3" s="667"/>
      <c r="AP3" s="313"/>
      <c r="AQ3" s="289"/>
      <c r="AR3" s="185"/>
      <c r="AS3" s="678" t="s">
        <v>177</v>
      </c>
      <c r="AT3" s="679"/>
      <c r="AU3" s="185"/>
      <c r="AV3" s="185"/>
      <c r="AW3" s="183" t="s">
        <v>173</v>
      </c>
      <c r="AX3" s="184"/>
    </row>
    <row r="4" spans="1:50" ht="22.5" customHeight="1" x14ac:dyDescent="0.15">
      <c r="A4" s="623"/>
      <c r="B4" s="621"/>
      <c r="C4" s="621"/>
      <c r="D4" s="621"/>
      <c r="E4" s="621"/>
      <c r="F4" s="622"/>
      <c r="G4" s="389" t="s">
        <v>646</v>
      </c>
      <c r="H4" s="744"/>
      <c r="I4" s="744"/>
      <c r="J4" s="744"/>
      <c r="K4" s="744"/>
      <c r="L4" s="744"/>
      <c r="M4" s="744"/>
      <c r="N4" s="744"/>
      <c r="O4" s="745"/>
      <c r="P4" s="231" t="s">
        <v>672</v>
      </c>
      <c r="Q4" s="752"/>
      <c r="R4" s="752"/>
      <c r="S4" s="752"/>
      <c r="T4" s="752"/>
      <c r="U4" s="752"/>
      <c r="V4" s="752"/>
      <c r="W4" s="752"/>
      <c r="X4" s="753"/>
      <c r="Y4" s="763" t="s">
        <v>12</v>
      </c>
      <c r="Z4" s="764"/>
      <c r="AA4" s="765"/>
      <c r="AB4" s="223"/>
      <c r="AC4" s="766"/>
      <c r="AD4" s="766"/>
      <c r="AE4" s="111"/>
      <c r="AF4" s="112"/>
      <c r="AG4" s="112"/>
      <c r="AH4" s="112"/>
      <c r="AI4" s="111"/>
      <c r="AJ4" s="112"/>
      <c r="AK4" s="112"/>
      <c r="AL4" s="112"/>
      <c r="AM4" s="111">
        <v>0</v>
      </c>
      <c r="AN4" s="112"/>
      <c r="AO4" s="112"/>
      <c r="AP4" s="112"/>
      <c r="AQ4" s="264"/>
      <c r="AR4" s="265"/>
      <c r="AS4" s="265"/>
      <c r="AT4" s="266"/>
      <c r="AU4" s="112"/>
      <c r="AV4" s="112"/>
      <c r="AW4" s="112"/>
      <c r="AX4" s="113"/>
    </row>
    <row r="5" spans="1:50" ht="22.5" customHeight="1" x14ac:dyDescent="0.15">
      <c r="A5" s="624"/>
      <c r="B5" s="625"/>
      <c r="C5" s="625"/>
      <c r="D5" s="625"/>
      <c r="E5" s="625"/>
      <c r="F5" s="626"/>
      <c r="G5" s="746"/>
      <c r="H5" s="747"/>
      <c r="I5" s="747"/>
      <c r="J5" s="747"/>
      <c r="K5" s="747"/>
      <c r="L5" s="747"/>
      <c r="M5" s="747"/>
      <c r="N5" s="747"/>
      <c r="O5" s="748"/>
      <c r="P5" s="754"/>
      <c r="Q5" s="754"/>
      <c r="R5" s="754"/>
      <c r="S5" s="754"/>
      <c r="T5" s="754"/>
      <c r="U5" s="754"/>
      <c r="V5" s="754"/>
      <c r="W5" s="754"/>
      <c r="X5" s="755"/>
      <c r="Y5" s="230" t="s">
        <v>52</v>
      </c>
      <c r="Z5" s="759"/>
      <c r="AA5" s="760"/>
      <c r="AB5" s="318"/>
      <c r="AC5" s="762"/>
      <c r="AD5" s="762"/>
      <c r="AE5" s="111"/>
      <c r="AF5" s="112"/>
      <c r="AG5" s="112"/>
      <c r="AH5" s="112"/>
      <c r="AI5" s="111"/>
      <c r="AJ5" s="112"/>
      <c r="AK5" s="112"/>
      <c r="AL5" s="112"/>
      <c r="AM5" s="111" t="s">
        <v>645</v>
      </c>
      <c r="AN5" s="112"/>
      <c r="AO5" s="112"/>
      <c r="AP5" s="112"/>
      <c r="AQ5" s="264"/>
      <c r="AR5" s="265"/>
      <c r="AS5" s="265"/>
      <c r="AT5" s="266"/>
      <c r="AU5" s="112"/>
      <c r="AV5" s="112"/>
      <c r="AW5" s="112"/>
      <c r="AX5" s="113"/>
    </row>
    <row r="6" spans="1:50" ht="36" customHeight="1" x14ac:dyDescent="0.15">
      <c r="A6" s="624"/>
      <c r="B6" s="625"/>
      <c r="C6" s="625"/>
      <c r="D6" s="625"/>
      <c r="E6" s="625"/>
      <c r="F6" s="626"/>
      <c r="G6" s="749"/>
      <c r="H6" s="750"/>
      <c r="I6" s="750"/>
      <c r="J6" s="750"/>
      <c r="K6" s="750"/>
      <c r="L6" s="750"/>
      <c r="M6" s="750"/>
      <c r="N6" s="750"/>
      <c r="O6" s="751"/>
      <c r="P6" s="756"/>
      <c r="Q6" s="756"/>
      <c r="R6" s="756"/>
      <c r="S6" s="756"/>
      <c r="T6" s="756"/>
      <c r="U6" s="756"/>
      <c r="V6" s="756"/>
      <c r="W6" s="756"/>
      <c r="X6" s="757"/>
      <c r="Y6" s="758" t="s">
        <v>13</v>
      </c>
      <c r="Z6" s="759"/>
      <c r="AA6" s="760"/>
      <c r="AB6" s="339" t="s">
        <v>174</v>
      </c>
      <c r="AC6" s="761"/>
      <c r="AD6" s="761"/>
      <c r="AE6" s="111"/>
      <c r="AF6" s="112"/>
      <c r="AG6" s="112"/>
      <c r="AH6" s="112"/>
      <c r="AI6" s="111"/>
      <c r="AJ6" s="112"/>
      <c r="AK6" s="112"/>
      <c r="AL6" s="112"/>
      <c r="AM6" s="111" t="s">
        <v>645</v>
      </c>
      <c r="AN6" s="112"/>
      <c r="AO6" s="112"/>
      <c r="AP6" s="112"/>
      <c r="AQ6" s="264"/>
      <c r="AR6" s="265"/>
      <c r="AS6" s="265"/>
      <c r="AT6" s="266"/>
      <c r="AU6" s="112"/>
      <c r="AV6" s="112"/>
      <c r="AW6" s="112"/>
      <c r="AX6" s="113"/>
    </row>
    <row r="7" spans="1:50" customFormat="1" ht="23.25" customHeight="1" x14ac:dyDescent="0.15">
      <c r="A7" s="125" t="s">
        <v>247</v>
      </c>
      <c r="B7" s="126"/>
      <c r="C7" s="126"/>
      <c r="D7" s="126"/>
      <c r="E7" s="126"/>
      <c r="F7" s="127"/>
      <c r="G7" s="131"/>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3"/>
    </row>
    <row r="8" spans="1:50" customFormat="1" ht="23.25" customHeight="1" x14ac:dyDescent="0.15">
      <c r="A8" s="128"/>
      <c r="B8" s="129"/>
      <c r="C8" s="129"/>
      <c r="D8" s="129"/>
      <c r="E8" s="129"/>
      <c r="F8" s="130"/>
      <c r="G8" s="134"/>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7"/>
    </row>
  </sheetData>
  <sheetProtection formatRows="0"/>
  <mergeCells count="39">
    <mergeCell ref="AW3:AX3"/>
    <mergeCell ref="AE2:AH3"/>
    <mergeCell ref="AI2:AL3"/>
    <mergeCell ref="AM2:AP3"/>
    <mergeCell ref="AQ2:AT2"/>
    <mergeCell ref="AU2:AX2"/>
    <mergeCell ref="AQ3:AR3"/>
    <mergeCell ref="AS3:AT3"/>
    <mergeCell ref="Y4:AA4"/>
    <mergeCell ref="AB4:AD4"/>
    <mergeCell ref="Y2:AA3"/>
    <mergeCell ref="AB2:AD3"/>
    <mergeCell ref="AU3:AV3"/>
    <mergeCell ref="AE4:AH4"/>
    <mergeCell ref="AI4:AL4"/>
    <mergeCell ref="AM4:AP4"/>
    <mergeCell ref="AQ4:AT4"/>
    <mergeCell ref="AU4:AX4"/>
    <mergeCell ref="Y6:AA6"/>
    <mergeCell ref="AB6:AD6"/>
    <mergeCell ref="A7:F8"/>
    <mergeCell ref="G7:AX8"/>
    <mergeCell ref="Y5:AA5"/>
    <mergeCell ref="AB5:AD5"/>
    <mergeCell ref="AE5:AH5"/>
    <mergeCell ref="AI5:AL5"/>
    <mergeCell ref="AM5:AP5"/>
    <mergeCell ref="AQ5:AT5"/>
    <mergeCell ref="AU5:AX5"/>
    <mergeCell ref="AE6:AH6"/>
    <mergeCell ref="AI6:AL6"/>
    <mergeCell ref="AM6:AP6"/>
    <mergeCell ref="AQ6:AT6"/>
    <mergeCell ref="AU6:AX6"/>
    <mergeCell ref="G4:O6"/>
    <mergeCell ref="P4:X6"/>
    <mergeCell ref="A2:F6"/>
    <mergeCell ref="G2:O3"/>
    <mergeCell ref="P2:X3"/>
  </mergeCells>
  <phoneticPr fontId="5"/>
  <conditionalFormatting sqref="AE4">
    <cfRule type="expression" dxfId="21" priority="327">
      <formula>IF(RIGHT(TEXT(AE4,"0.#"),1)=".",FALSE,TRUE)</formula>
    </cfRule>
    <cfRule type="expression" dxfId="20" priority="328">
      <formula>IF(RIGHT(TEXT(AE4,"0.#"),1)=".",TRUE,FALSE)</formula>
    </cfRule>
  </conditionalFormatting>
  <conditionalFormatting sqref="AE5">
    <cfRule type="expression" dxfId="19" priority="325">
      <formula>IF(RIGHT(TEXT(AE5,"0.#"),1)=".",FALSE,TRUE)</formula>
    </cfRule>
    <cfRule type="expression" dxfId="18" priority="326">
      <formula>IF(RIGHT(TEXT(AE5,"0.#"),1)=".",TRUE,FALSE)</formula>
    </cfRule>
  </conditionalFormatting>
  <conditionalFormatting sqref="AE6">
    <cfRule type="expression" dxfId="17" priority="323">
      <formula>IF(RIGHT(TEXT(AE6,"0.#"),1)=".",FALSE,TRUE)</formula>
    </cfRule>
    <cfRule type="expression" dxfId="16" priority="324">
      <formula>IF(RIGHT(TEXT(AE6,"0.#"),1)=".",TRUE,FALSE)</formula>
    </cfRule>
  </conditionalFormatting>
  <conditionalFormatting sqref="AI6">
    <cfRule type="expression" dxfId="15" priority="321">
      <formula>IF(RIGHT(TEXT(AI6,"0.#"),1)=".",FALSE,TRUE)</formula>
    </cfRule>
    <cfRule type="expression" dxfId="14" priority="322">
      <formula>IF(RIGHT(TEXT(AI6,"0.#"),1)=".",TRUE,FALSE)</formula>
    </cfRule>
  </conditionalFormatting>
  <conditionalFormatting sqref="AI5">
    <cfRule type="expression" dxfId="13" priority="319">
      <formula>IF(RIGHT(TEXT(AI5,"0.#"),1)=".",FALSE,TRUE)</formula>
    </cfRule>
    <cfRule type="expression" dxfId="12" priority="320">
      <formula>IF(RIGHT(TEXT(AI5,"0.#"),1)=".",TRUE,FALSE)</formula>
    </cfRule>
  </conditionalFormatting>
  <conditionalFormatting sqref="AI4">
    <cfRule type="expression" dxfId="11" priority="317">
      <formula>IF(RIGHT(TEXT(AI4,"0.#"),1)=".",FALSE,TRUE)</formula>
    </cfRule>
    <cfRule type="expression" dxfId="10" priority="318">
      <formula>IF(RIGHT(TEXT(AI4,"0.#"),1)=".",TRUE,FALSE)</formula>
    </cfRule>
  </conditionalFormatting>
  <conditionalFormatting sqref="AM4">
    <cfRule type="expression" dxfId="9" priority="315">
      <formula>IF(RIGHT(TEXT(AM4,"0.#"),1)=".",FALSE,TRUE)</formula>
    </cfRule>
    <cfRule type="expression" dxfId="8" priority="316">
      <formula>IF(RIGHT(TEXT(AM4,"0.#"),1)=".",TRUE,FALSE)</formula>
    </cfRule>
  </conditionalFormatting>
  <conditionalFormatting sqref="AM5">
    <cfRule type="expression" dxfId="7" priority="313">
      <formula>IF(RIGHT(TEXT(AM5,"0.#"),1)=".",FALSE,TRUE)</formula>
    </cfRule>
    <cfRule type="expression" dxfId="6" priority="314">
      <formula>IF(RIGHT(TEXT(AM5,"0.#"),1)=".",TRUE,FALSE)</formula>
    </cfRule>
  </conditionalFormatting>
  <conditionalFormatting sqref="AM6">
    <cfRule type="expression" dxfId="5" priority="311">
      <formula>IF(RIGHT(TEXT(AM6,"0.#"),1)=".",FALSE,TRUE)</formula>
    </cfRule>
    <cfRule type="expression" dxfId="4" priority="312">
      <formula>IF(RIGHT(TEXT(AM6,"0.#"),1)=".",TRUE,FALSE)</formula>
    </cfRule>
  </conditionalFormatting>
  <conditionalFormatting sqref="AQ4:AQ6">
    <cfRule type="expression" dxfId="3" priority="309">
      <formula>IF(RIGHT(TEXT(AQ4,"0.#"),1)=".",FALSE,TRUE)</formula>
    </cfRule>
    <cfRule type="expression" dxfId="2" priority="310">
      <formula>IF(RIGHT(TEXT(AQ4,"0.#"),1)=".",TRUE,FALSE)</formula>
    </cfRule>
  </conditionalFormatting>
  <conditionalFormatting sqref="AU4:AU6">
    <cfRule type="expression" dxfId="1" priority="307">
      <formula>IF(RIGHT(TEXT(AU4,"0.#"),1)=".",FALSE,TRUE)</formula>
    </cfRule>
    <cfRule type="expression" dxfId="0" priority="308">
      <formula>IF(RIGHT(TEXT(AU4,"0.#"),1)=".",TRUE,FALSE)</formula>
    </cfRule>
  </conditionalFormatting>
  <dataValidations count="1">
    <dataValidation type="custom" imeMode="disabled" allowBlank="1" showInputMessage="1" showErrorMessage="1" sqref="AW3 AQ3:AQ6 AE4:AE6 AM4:AM6 AI4:AI6 AU3:AU6">
      <formula1>OR(ISNUMBER(AE3), AE3="-")</formula1>
    </dataValidation>
  </dataValidations>
  <pageMargins left="0.62992125984251968" right="0.39370078740157483" top="0.59055118110236227" bottom="0.39370078740157483" header="0.51181102362204722" footer="0.51181102362204722"/>
  <pageSetup paperSize="9" scale="53"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別紙1</vt:lpstr>
      <vt:lpstr>行政事業レビューシート!Print_Area</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2021-09-02T04:37:32Z</dcterms:created>
  <dcterms:modified xsi:type="dcterms:W3CDTF">2021-09-02T04:47:54Z</dcterms:modified>
</cp:coreProperties>
</file>