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行政事業レビューシート!$A$1:$AX$161</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L67" i="3" l="1"/>
  <c r="I67" i="3"/>
  <c r="AW89" i="3" l="1"/>
  <c r="AT89" i="3"/>
  <c r="AQ89" i="3"/>
  <c r="AL89" i="3"/>
  <c r="AI89" i="3"/>
  <c r="AF89" i="3"/>
  <c r="Z89" i="3"/>
  <c r="W89" i="3"/>
  <c r="T89" i="3"/>
  <c r="N89" i="3"/>
  <c r="K89" i="3"/>
  <c r="H89" i="3"/>
  <c r="AW88" i="3"/>
  <c r="AT88" i="3"/>
  <c r="AQ88" i="3"/>
  <c r="AL88" i="3"/>
  <c r="AI88" i="3"/>
  <c r="AF88" i="3"/>
  <c r="Z88" i="3"/>
  <c r="W88" i="3"/>
  <c r="T88" i="3"/>
  <c r="N88" i="3"/>
  <c r="K88" i="3"/>
  <c r="H88" i="3"/>
  <c r="AV2" i="3" l="1"/>
  <c r="P29" i="3" l="1"/>
  <c r="W29" i="3" l="1"/>
  <c r="W21" i="3" l="1"/>
  <c r="AD21" i="3"/>
  <c r="P21" i="3"/>
  <c r="P28" i="3" l="1"/>
  <c r="P18" i="3" l="1"/>
  <c r="P20" i="3" s="1"/>
  <c r="W18" i="3"/>
  <c r="W20" i="3" s="1"/>
  <c r="Y126" i="3"/>
  <c r="AU126" i="3"/>
  <c r="Y122" i="3"/>
  <c r="AU122" i="3"/>
  <c r="AU118" i="3"/>
  <c r="Y118" i="3"/>
  <c r="AR18" i="3"/>
  <c r="AD18" i="3"/>
  <c r="AD20" i="3" s="1"/>
  <c r="AK18" i="3"/>
  <c r="W28" i="3"/>
  <c r="G6" i="3" l="1"/>
  <c r="AE8" i="3"/>
  <c r="G11" i="3"/>
  <c r="G8" i="3" l="1"/>
</calcChain>
</file>

<file path=xl/sharedStrings.xml><?xml version="1.0" encoding="utf-8"?>
<sst xmlns="http://schemas.openxmlformats.org/spreadsheetml/2006/main" count="923" uniqueCount="716">
  <si>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</si>
  <si>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</si>
  <si>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</si>
  <si>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</si>
  <si>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</si>
  <si>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</si>
  <si>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</si>
  <si>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</si>
  <si>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</si>
  <si>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</si>
  <si>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</si>
  <si>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</si>
  <si>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</si>
  <si>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</si>
  <si>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</si>
  <si>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</si>
  <si>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</si>
  <si>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</si>
  <si>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</si>
  <si>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</si>
  <si>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</si>
  <si>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</si>
  <si>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</si>
  <si>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</si>
  <si>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</si>
  <si>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</si>
  <si>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</si>
  <si>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</si>
  <si>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</si>
  <si>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</si>
  <si>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</si>
  <si>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</si>
  <si>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</si>
  <si>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</si>
  <si>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</si>
  <si>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</si>
  <si>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</si>
  <si>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</si>
  <si>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</si>
  <si>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</si>
  <si>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</si>
  <si>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</si>
  <si>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</si>
  <si>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</si>
  <si>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</si>
  <si>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</si>
  <si>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</si>
  <si>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</si>
  <si>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</si>
  <si>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</si>
  <si>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</si>
  <si>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</si>
  <si>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</si>
  <si>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</si>
  <si>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</si>
  <si>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</si>
  <si>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</si>
  <si>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</si>
  <si>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</si>
  <si>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</si>
  <si>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</si>
  <si>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</si>
  <si>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</si>
  <si>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</si>
  <si>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</si>
  <si>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</si>
  <si>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</si>
  <si>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</si>
  <si>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</si>
  <si>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</si>
  <si>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</si>
  <si>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</si>
  <si>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</si>
  <si>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</si>
  <si>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</si>
  <si>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</si>
  <si>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</si>
  <si>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</si>
  <si>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</si>
  <si>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</si>
  <si>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</si>
  <si>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</si>
  <si>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</si>
  <si>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</si>
  <si>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</si>
  <si>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</si>
  <si>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</si>
  <si>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</si>
  <si>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</si>
  <si>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</si>
  <si>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</si>
  <si>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</si>
  <si>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</si>
  <si>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</si>
  <si>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</si>
  <si>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</si>
  <si>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</si>
  <si>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</si>
  <si>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</si>
  <si>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</si>
  <si>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</si>
  <si>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</si>
  <si>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</si>
  <si>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</si>
  <si>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</si>
  <si>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</si>
  <si>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</si>
  <si>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</si>
  <si>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</si>
  <si>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</si>
  <si>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</si>
  <si>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</si>
  <si>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</si>
  <si>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</si>
  <si>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</si>
  <si>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</si>
  <si>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</si>
  <si>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</si>
  <si>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</si>
  <si>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</si>
  <si>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</si>
  <si>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</si>
  <si>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</si>
  <si>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</si>
  <si>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</si>
  <si>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</si>
  <si>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</si>
  <si>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</si>
  <si>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</si>
  <si>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</si>
  <si>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</si>
  <si>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</si>
  <si>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</si>
  <si>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</si>
  <si>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</si>
  <si>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</si>
  <si>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</si>
  <si>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</si>
  <si>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</si>
  <si>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</si>
  <si>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</si>
  <si>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</si>
  <si>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</si>
  <si>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</si>
  <si>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</si>
  <si>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</si>
  <si>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</si>
  <si>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</si>
  <si>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</si>
  <si>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</si>
  <si>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</si>
  <si>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</si>
  <si>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</si>
  <si>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</si>
  <si>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</si>
  <si>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</si>
  <si>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</si>
  <si>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</si>
  <si>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</si>
  <si>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</si>
  <si>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</si>
  <si>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</si>
  <si>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</si>
  <si>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</si>
  <si>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</si>
  <si>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</si>
  <si>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</si>
  <si>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</si>
  <si>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</si>
  <si>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</si>
  <si>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</si>
  <si>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</si>
  <si>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</si>
  <si>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</si>
  <si>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</si>
  <si>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</si>
  <si>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</si>
  <si>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</si>
  <si>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</si>
  <si>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</si>
  <si>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</si>
  <si>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</si>
  <si>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</si>
  <si>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</si>
  <si>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</si>
  <si>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</si>
  <si>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</si>
  <si>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</si>
  <si>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</si>
  <si>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</si>
  <si>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</si>
  <si>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</si>
  <si>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</si>
  <si>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</si>
  <si>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</si>
  <si>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</si>
  <si>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</si>
  <si>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</si>
  <si>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</si>
  <si>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</si>
  <si>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</si>
  <si>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</si>
  <si>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</si>
  <si>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</si>
  <si>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</si>
  <si>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</si>
  <si>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</si>
  <si>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</si>
  <si>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</si>
  <si>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</si>
  <si>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</si>
  <si>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</si>
  <si>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</si>
  <si>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</si>
  <si>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</si>
  <si>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</si>
  <si>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</si>
  <si>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</si>
  <si>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</si>
  <si>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</si>
  <si>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</si>
  <si>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</si>
  <si>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</si>
  <si>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</si>
  <si>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</si>
  <si>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</si>
  <si>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</si>
  <si>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</si>
  <si>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</si>
  <si>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</si>
  <si>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</si>
  <si>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</si>
  <si>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</si>
  <si>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</si>
  <si>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</si>
  <si>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</si>
  <si>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</si>
  <si>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</si>
  <si>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</si>
  <si>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</si>
  <si>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</si>
  <si>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</si>
  <si>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</si>
  <si>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</si>
  <si>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</si>
  <si>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</si>
  <si>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</si>
  <si>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</si>
  <si>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</si>
  <si>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</si>
  <si>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</si>
  <si>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</si>
  <si>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</si>
  <si>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</si>
  <si>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</si>
  <si>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</si>
  <si>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</si>
  <si>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</si>
  <si>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</si>
  <si>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</si>
  <si>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</si>
  <si>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</si>
  <si>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</si>
  <si>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</si>
  <si>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</si>
  <si>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</si>
  <si>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</si>
  <si>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</si>
  <si>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</si>
  <si>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</si>
  <si>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</si>
  <si>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</si>
  <si>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</si>
  <si>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</si>
  <si>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</si>
  <si>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</si>
  <si>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</si>
  <si>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</si>
  <si>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</si>
  <si>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</si>
  <si>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</si>
  <si>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</si>
  <si>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</si>
  <si>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</si>
  <si>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</si>
  <si>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</si>
  <si>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</si>
  <si>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</si>
  <si>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</si>
  <si>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</si>
  <si>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</si>
  <si>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</si>
  <si>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</si>
  <si>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</si>
  <si>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</si>
  <si>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</si>
  <si>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</si>
  <si>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</si>
  <si>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</si>
  <si>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</si>
  <si>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</si>
  <si>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</si>
  <si>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</si>
  <si>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</si>
  <si>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</si>
  <si>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</si>
  <si>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</si>
  <si>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</si>
  <si>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</si>
  <si>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</si>
  <si>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</si>
  <si>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</si>
  <si>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</si>
  <si>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</si>
  <si>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</si>
  <si>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</si>
  <si>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</si>
  <si>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</si>
  <si>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</si>
  <si>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</si>
  <si>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</si>
  <si>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</si>
  <si>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</si>
  <si>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</si>
  <si>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</si>
  <si>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</si>
  <si>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</si>
  <si>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</si>
  <si>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</si>
  <si>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</si>
  <si>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</si>
  <si>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</si>
  <si>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</si>
  <si>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</si>
  <si>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</si>
  <si>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</si>
  <si>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</si>
  <si>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</si>
  <si>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</si>
  <si>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</si>
  <si>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</si>
  <si>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</si>
  <si>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</si>
  <si>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</si>
  <si>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</si>
  <si>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</si>
  <si>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</si>
  <si>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</si>
  <si>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</si>
  <si>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</si>
  <si>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</si>
  <si>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</si>
  <si>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</si>
  <si>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</si>
  <si>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</si>
  <si>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</si>
  <si>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</si>
  <si>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</si>
  <si>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</si>
  <si>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</si>
  <si>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</si>
  <si>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</si>
  <si>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</si>
  <si>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</si>
  <si>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</si>
  <si>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</si>
  <si>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</si>
  <si>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</si>
  <si>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</si>
  <si>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</si>
  <si>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</si>
  <si>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</si>
  <si>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</si>
  <si>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</si>
  <si>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</si>
  <si>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</si>
  <si>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</si>
  <si>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</si>
  <si>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</si>
  <si>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</si>
  <si>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</si>
  <si>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</si>
  <si>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</si>
  <si>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</si>
  <si>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</si>
  <si>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</si>
  <si>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</si>
  <si>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</si>
  <si>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</si>
  <si>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</si>
  <si>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</si>
  <si>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</si>
  <si>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</si>
  <si>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</si>
  <si>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</si>
  <si>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</si>
  <si>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</si>
  <si>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</si>
  <si>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</si>
  <si>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</si>
  <si>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</si>
  <si>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</si>
  <si>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</si>
  <si>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</si>
  <si>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</si>
  <si>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</si>
  <si>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</si>
  <si>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</si>
  <si>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</si>
  <si>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</si>
  <si>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</si>
  <si>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</si>
  <si>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</si>
  <si>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</si>
  <si>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</si>
  <si>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</si>
  <si>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</si>
  <si>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</si>
  <si>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</si>
  <si>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</si>
  <si>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</si>
  <si>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</si>
  <si>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</si>
  <si>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</si>
  <si>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</si>
  <si>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</si>
  <si>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</si>
  <si>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</si>
  <si>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</si>
  <si>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</si>
  <si>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</si>
  <si>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</si>
  <si>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</si>
  <si>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</si>
  <si>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</si>
  <si>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</si>
  <si>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</si>
  <si>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</si>
  <si>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</si>
  <si>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</si>
  <si>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</si>
  <si>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</si>
  <si>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</si>
  <si>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</si>
  <si>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</si>
  <si>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</si>
  <si>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</si>
  <si>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</si>
  <si>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</si>
  <si>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</si>
  <si>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</si>
  <si>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</si>
  <si>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</si>
  <si>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</si>
  <si>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</si>
  <si>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</si>
  <si>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</si>
  <si>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</si>
  <si>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</si>
  <si>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</si>
  <si>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</si>
  <si>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</si>
  <si>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</si>
  <si>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</si>
  <si>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</si>
  <si>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</si>
  <si>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</si>
  <si>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</si>
  <si>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</si>
  <si>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</si>
  <si>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</si>
  <si>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</si>
  <si>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</si>
  <si>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</si>
  <si>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</si>
  <si>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</si>
  <si>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</si>
  <si>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</si>
  <si>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</si>
  <si>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</si>
  <si>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</si>
  <si>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</si>
  <si>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</si>
  <si>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</si>
  <si>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</si>
  <si>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</si>
  <si>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</si>
  <si>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</si>
  <si>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</si>
  <si>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</si>
  <si>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</si>
  <si>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</si>
  <si>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</si>
  <si>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</si>
  <si>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</si>
  <si>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</si>
  <si>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</si>
  <si>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</si>
  <si>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</si>
  <si>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</si>
  <si>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</si>
  <si>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</si>
  <si>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</si>
  <si>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</si>
  <si>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</si>
  <si>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</si>
  <si>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</si>
  <si>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</si>
  <si>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</si>
  <si>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</si>
  <si>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</si>
  <si>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</si>
  <si>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</si>
  <si>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</si>
  <si>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</si>
  <si>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</si>
  <si>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</si>
  <si>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</si>
  <si>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</si>
  <si>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</si>
  <si>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</si>
  <si>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</si>
  <si>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</si>
  <si>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</si>
  <si>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</si>
  <si>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</si>
  <si>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</si>
  <si>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</si>
  <si>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</si>
  <si>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</si>
  <si>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</si>
  <si>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</si>
  <si>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</si>
  <si>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</si>
  <si>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</si>
  <si>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</si>
  <si>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</si>
  <si>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</si>
  <si>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</si>
  <si>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</si>
  <si>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</si>
  <si>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</si>
  <si>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</si>
  <si>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</si>
  <si>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</si>
  <si>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</si>
  <si>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</si>
  <si>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</si>
  <si>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</si>
  <si>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</si>
  <si>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</si>
  <si>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</si>
  <si>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</si>
  <si>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</si>
  <si>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</si>
  <si>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</si>
  <si>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</si>
  <si>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</si>
  <si>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</si>
  <si>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</si>
  <si>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経済財政政策運営の企画立案総合調整に必要な経費</t>
    <phoneticPr fontId="5"/>
  </si>
  <si>
    <t>政策統括官（経済財政運営担当）</t>
    <phoneticPr fontId="5"/>
  </si>
  <si>
    <t>内閣府</t>
  </si>
  <si>
    <t>参事官（総括担当）
参事官（経済対策・金融担当）
参事官（経済見通し担当）</t>
    <phoneticPr fontId="5"/>
  </si>
  <si>
    <t>内閣府設置法第４条第１項第１～３号</t>
    <phoneticPr fontId="5"/>
  </si>
  <si>
    <t>経済動向に応じて、適切かつ機動的に経済財政運営を行うため、「経済見通しと経済財政運営の基本的態度」や「経済対策」などの企画・立案・総合調整を行うほか、時々の政策課題に応じた経済政策を推進する。</t>
    <phoneticPr fontId="5"/>
  </si>
  <si>
    <t>-</t>
    <phoneticPr fontId="5"/>
  </si>
  <si>
    <t>経済財政政策運営調査費</t>
    <rPh sb="0" eb="2">
      <t>ケイザイ</t>
    </rPh>
    <rPh sb="2" eb="4">
      <t>ザイセイ</t>
    </rPh>
    <rPh sb="4" eb="6">
      <t>セイサク</t>
    </rPh>
    <rPh sb="6" eb="8">
      <t>ウンエイ</t>
    </rPh>
    <rPh sb="8" eb="11">
      <t>チョウサヒ</t>
    </rPh>
    <phoneticPr fontId="5"/>
  </si>
  <si>
    <t>情報処理業務庁費</t>
    <rPh sb="0" eb="2">
      <t>ジョウホウ</t>
    </rPh>
    <rPh sb="2" eb="4">
      <t>ショリ</t>
    </rPh>
    <rPh sb="4" eb="6">
      <t>ギョウム</t>
    </rPh>
    <rPh sb="6" eb="8">
      <t>チョウヒ</t>
    </rPh>
    <phoneticPr fontId="5"/>
  </si>
  <si>
    <t>委員等旅費</t>
    <phoneticPr fontId="5"/>
  </si>
  <si>
    <t>職員旅費</t>
    <phoneticPr fontId="5"/>
  </si>
  <si>
    <t>庁費</t>
    <rPh sb="0" eb="2">
      <t>チョウヒ</t>
    </rPh>
    <phoneticPr fontId="5"/>
  </si>
  <si>
    <t>経済財政運営の企画立案総合調整に係る必要経費であり、定量的な成果目標は設定できない。</t>
    <phoneticPr fontId="5"/>
  </si>
  <si>
    <t>予算の効率的執行</t>
    <phoneticPr fontId="5"/>
  </si>
  <si>
    <t>予算執行額
（達成率は100％に近い方が望ましい）</t>
    <phoneticPr fontId="5"/>
  </si>
  <si>
    <t>百万</t>
    <rPh sb="0" eb="2">
      <t>ヒャクマン</t>
    </rPh>
    <phoneticPr fontId="5"/>
  </si>
  <si>
    <t>経済財政運営に関する勉強会の開催回数</t>
    <phoneticPr fontId="5"/>
  </si>
  <si>
    <t>回</t>
    <rPh sb="0" eb="1">
      <t>カイ</t>
    </rPh>
    <phoneticPr fontId="5"/>
  </si>
  <si>
    <t>勉強会の開催に必要な経費
／
勉強会の開催数　　　　　　　　　　　　　　</t>
    <rPh sb="0" eb="3">
      <t>ベンキョウカイ</t>
    </rPh>
    <rPh sb="4" eb="6">
      <t>カイサイ</t>
    </rPh>
    <rPh sb="7" eb="9">
      <t>ヒツヨウ</t>
    </rPh>
    <rPh sb="10" eb="12">
      <t>ケイヒ</t>
    </rPh>
    <rPh sb="15" eb="18">
      <t>ベンキョウカイ</t>
    </rPh>
    <rPh sb="19" eb="21">
      <t>カイサイ</t>
    </rPh>
    <rPh sb="21" eb="22">
      <t>スウ</t>
    </rPh>
    <phoneticPr fontId="5"/>
  </si>
  <si>
    <t>千円</t>
    <rPh sb="0" eb="2">
      <t>センエン</t>
    </rPh>
    <phoneticPr fontId="5"/>
  </si>
  <si>
    <t>　　千円/回</t>
    <rPh sb="2" eb="4">
      <t>センエン</t>
    </rPh>
    <rPh sb="5" eb="6">
      <t>カイ</t>
    </rPh>
    <phoneticPr fontId="5"/>
  </si>
  <si>
    <t>206.0/4</t>
    <phoneticPr fontId="5"/>
  </si>
  <si>
    <t>630.8/13</t>
    <phoneticPr fontId="5"/>
  </si>
  <si>
    <t>府</t>
  </si>
  <si>
    <t>○</t>
  </si>
  <si>
    <t>‐</t>
  </si>
  <si>
    <t>-</t>
    <phoneticPr fontId="5"/>
  </si>
  <si>
    <t>0024</t>
    <phoneticPr fontId="5"/>
  </si>
  <si>
    <t>0029</t>
    <phoneticPr fontId="5"/>
  </si>
  <si>
    <t>0018</t>
    <phoneticPr fontId="5"/>
  </si>
  <si>
    <t>0120</t>
    <phoneticPr fontId="5"/>
  </si>
  <si>
    <t>0118</t>
    <phoneticPr fontId="5"/>
  </si>
  <si>
    <t>0129</t>
    <phoneticPr fontId="5"/>
  </si>
  <si>
    <t>0124</t>
    <phoneticPr fontId="5"/>
  </si>
  <si>
    <t>0147</t>
    <phoneticPr fontId="5"/>
  </si>
  <si>
    <t>-</t>
    <phoneticPr fontId="5"/>
  </si>
  <si>
    <t>△</t>
  </si>
  <si>
    <t>雑役務費</t>
    <phoneticPr fontId="5"/>
  </si>
  <si>
    <t>端末及び複合機等の借入及び設置・撤去</t>
    <rPh sb="0" eb="2">
      <t>タンマツ</t>
    </rPh>
    <rPh sb="2" eb="3">
      <t>オヨ</t>
    </rPh>
    <rPh sb="4" eb="7">
      <t>フクゴウキ</t>
    </rPh>
    <rPh sb="7" eb="8">
      <t>トウ</t>
    </rPh>
    <rPh sb="9" eb="11">
      <t>カリイレ</t>
    </rPh>
    <rPh sb="11" eb="12">
      <t>オヨ</t>
    </rPh>
    <rPh sb="13" eb="15">
      <t>セッチ</t>
    </rPh>
    <rPh sb="16" eb="18">
      <t>テッキョ</t>
    </rPh>
    <phoneticPr fontId="5"/>
  </si>
  <si>
    <t>B.（株）ＱＵＩＣＫ</t>
    <rPh sb="2" eb="5">
      <t>カブ</t>
    </rPh>
    <phoneticPr fontId="5"/>
  </si>
  <si>
    <t>雑役務費</t>
    <rPh sb="0" eb="1">
      <t>ザツ</t>
    </rPh>
    <rPh sb="1" eb="4">
      <t>エキムヒ</t>
    </rPh>
    <phoneticPr fontId="5"/>
  </si>
  <si>
    <t>サービスの利用、危機のレンタルにかかる経費</t>
    <rPh sb="5" eb="7">
      <t>リヨウ</t>
    </rPh>
    <rPh sb="8" eb="10">
      <t>キキ</t>
    </rPh>
    <rPh sb="19" eb="21">
      <t>ケイヒ</t>
    </rPh>
    <phoneticPr fontId="5"/>
  </si>
  <si>
    <t>C.ブルームバーグＬ．Ｐ　</t>
    <phoneticPr fontId="5"/>
  </si>
  <si>
    <t>サービスの利用、機器のレンタルにかかる経費</t>
    <rPh sb="5" eb="7">
      <t>リヨウ</t>
    </rPh>
    <rPh sb="8" eb="10">
      <t>キキ</t>
    </rPh>
    <rPh sb="19" eb="21">
      <t>ケイヒ</t>
    </rPh>
    <phoneticPr fontId="5"/>
  </si>
  <si>
    <t>D.（株）東京商工リサーチ</t>
    <rPh sb="2" eb="5">
      <t>カブ</t>
    </rPh>
    <rPh sb="5" eb="7">
      <t>トウキョウ</t>
    </rPh>
    <rPh sb="7" eb="9">
      <t>ショウコウ</t>
    </rPh>
    <phoneticPr fontId="5"/>
  </si>
  <si>
    <t>調査費</t>
    <rPh sb="0" eb="3">
      <t>チョウサヒ</t>
    </rPh>
    <phoneticPr fontId="5"/>
  </si>
  <si>
    <t>E.共同通信社</t>
    <rPh sb="2" eb="4">
      <t>キョウドウ</t>
    </rPh>
    <rPh sb="4" eb="7">
      <t>ツウシンシャ</t>
    </rPh>
    <phoneticPr fontId="5"/>
  </si>
  <si>
    <t>（株）ＱＵＩＣＫ</t>
    <phoneticPr fontId="5"/>
  </si>
  <si>
    <t>ブルームバーグＬ．Ｐ　</t>
    <phoneticPr fontId="5"/>
  </si>
  <si>
    <t>（株）東京商工リサーチ</t>
    <phoneticPr fontId="5"/>
  </si>
  <si>
    <t>共同通信社</t>
    <phoneticPr fontId="5"/>
  </si>
  <si>
    <t>サービスの利用、機器のレンタルにかかる経費</t>
    <phoneticPr fontId="5"/>
  </si>
  <si>
    <t>（株）メディア総合研究所</t>
    <phoneticPr fontId="5"/>
  </si>
  <si>
    <t>-</t>
    <phoneticPr fontId="5"/>
  </si>
  <si>
    <t>（株）ケースクエア</t>
    <phoneticPr fontId="5"/>
  </si>
  <si>
    <t>「国民の命と暮らしを守る安心と希望のための総合経済対策」の和文英訳</t>
    <rPh sb="1" eb="3">
      <t>コクミン</t>
    </rPh>
    <rPh sb="4" eb="5">
      <t>イノチ</t>
    </rPh>
    <rPh sb="6" eb="7">
      <t>ク</t>
    </rPh>
    <rPh sb="10" eb="11">
      <t>マモ</t>
    </rPh>
    <rPh sb="12" eb="14">
      <t>アンシン</t>
    </rPh>
    <rPh sb="15" eb="17">
      <t>キボウ</t>
    </rPh>
    <rPh sb="21" eb="23">
      <t>ソウゴウ</t>
    </rPh>
    <rPh sb="23" eb="25">
      <t>ケイザイ</t>
    </rPh>
    <rPh sb="25" eb="27">
      <t>タイサク</t>
    </rPh>
    <rPh sb="29" eb="31">
      <t>ワブン</t>
    </rPh>
    <rPh sb="31" eb="33">
      <t>エイヤク</t>
    </rPh>
    <phoneticPr fontId="5"/>
  </si>
  <si>
    <t>「新型コロナウイルス感染症緊急経済対策」の和文英訳</t>
    <phoneticPr fontId="5"/>
  </si>
  <si>
    <t>シンクライアント端末の修理作業</t>
    <phoneticPr fontId="5"/>
  </si>
  <si>
    <t>（株）ホテル日航福岡</t>
    <phoneticPr fontId="5"/>
  </si>
  <si>
    <t>大分県・福岡県の視察および意見交換に伴う会場借上げ（9/20福岡県）</t>
    <phoneticPr fontId="5"/>
  </si>
  <si>
    <t>扶桑速記印刷株式会社</t>
    <phoneticPr fontId="5"/>
  </si>
  <si>
    <t>（株）アライ印刷</t>
    <phoneticPr fontId="5"/>
  </si>
  <si>
    <t>第204回国会における西村内閣府特命担当大臣（経済財政政策）の経済演説</t>
    <phoneticPr fontId="5"/>
  </si>
  <si>
    <t>（有）創電社</t>
    <phoneticPr fontId="5"/>
  </si>
  <si>
    <t>パソコン（富士通ＦＭＶ：2台）</t>
    <phoneticPr fontId="5"/>
  </si>
  <si>
    <t>（株）謄栄社</t>
    <phoneticPr fontId="5"/>
  </si>
  <si>
    <t>令和３年度の経済見通しと経済財政運営の基本的態度（閣議決定版）</t>
    <phoneticPr fontId="5"/>
  </si>
  <si>
    <t>第一交通産業（株）</t>
    <phoneticPr fontId="5"/>
  </si>
  <si>
    <t>大分県・福岡県の視察および意見交換に伴う車両借上げ（9/20福岡県）</t>
    <phoneticPr fontId="5"/>
  </si>
  <si>
    <t>「会見全文速報」配信サービス</t>
    <rPh sb="1" eb="3">
      <t>カイケン</t>
    </rPh>
    <rPh sb="3" eb="5">
      <t>ゼンブン</t>
    </rPh>
    <rPh sb="5" eb="7">
      <t>ソクホウ</t>
    </rPh>
    <rPh sb="8" eb="10">
      <t>ハイシン</t>
    </rPh>
    <phoneticPr fontId="5"/>
  </si>
  <si>
    <t>有</t>
  </si>
  <si>
    <t>-</t>
    <phoneticPr fontId="5"/>
  </si>
  <si>
    <t>大分県・福岡県での視察および意見交換</t>
    <phoneticPr fontId="5"/>
  </si>
  <si>
    <t>適切かつ機動的な経済財政運営は国民生活に寄与する。</t>
    <phoneticPr fontId="5"/>
  </si>
  <si>
    <t>経済財政政策は国家運営の基本に関わる重要課題であり、内閣府がその企画・立案・総合調整を担当している。</t>
    <phoneticPr fontId="5"/>
  </si>
  <si>
    <t>時々の政策課題に応じた経済財政政策の推進は、国家運営にとって必要不可欠な事業である。</t>
    <phoneticPr fontId="5"/>
  </si>
  <si>
    <t>会計部署の定める規則等に基づき、適切に予算執行を行っている。</t>
    <phoneticPr fontId="5"/>
  </si>
  <si>
    <t>-</t>
    <phoneticPr fontId="5"/>
  </si>
  <si>
    <t>諸謝金・庁費等の事務費については会計規則に則り適切に執行した。</t>
    <phoneticPr fontId="5"/>
  </si>
  <si>
    <t>真に必要な費目・使途に限定し、コストの削減に努めている。</t>
    <phoneticPr fontId="5"/>
  </si>
  <si>
    <t>各年度の予算編成作業の前提となる経済見通しを策定し、また、その時々の経済動向に応じて経済対策等を策定した。</t>
    <phoneticPr fontId="5"/>
  </si>
  <si>
    <t>デフレ脱却と経済再生を図ることが政府の主要政策課題の一つとなっており、適切かつ機動的な経済政策運営を行うとともに、日本銀行との政策連携等を行っていくことが重要である。こうした課題の実現に向けた取組を行うため、適切な予算執行を実施している。</t>
    <phoneticPr fontId="5"/>
  </si>
  <si>
    <t>引き続き効果的・効率的な予算執行に努める。</t>
    <phoneticPr fontId="5"/>
  </si>
  <si>
    <t>個人Ａ</t>
    <rPh sb="0" eb="2">
      <t>コジン</t>
    </rPh>
    <phoneticPr fontId="5"/>
  </si>
  <si>
    <t>-</t>
  </si>
  <si>
    <t>経済対策、経済見通しの策定等により、その時々の経済動向等に応じた適切かつ機動的な経済財政運営を行うことが目標である。平成30～令和2年度においては、各年度の予算編成作業の前提となる経済見通しを３回、また、その時々の経済動向に応じて経済対策を3回策定し、政府の適切な経済財政運営を行った。</t>
    <phoneticPr fontId="5"/>
  </si>
  <si>
    <t>新型コロナウイルス感染症緊急経済対策～国民の命と生活を守り抜き、経済再生へ～（令和２年４月７日、令和２年４月20日変更）
https://www5.cao.go.jp/keizai1/keizaitaisaku/2020/20200420_taisaku.pdf
国民の命と暮らしを守る安心と希望のための総合経済対策（令和２年12月８日）
https://www5.cao.go.jp/keizai1/keizaitaisaku/2020-2/20201208_taisaku.pdf
令和３年度経済見通しと経済財政運営の基本的態度（令和３年１月１８日）
https://www5.cao.go.jp/keizai1/mitoshi/mitoshi.html</t>
    <rPh sb="243" eb="245">
      <t>レイワ</t>
    </rPh>
    <rPh sb="246" eb="248">
      <t>ネンド</t>
    </rPh>
    <rPh sb="267" eb="269">
      <t>レイワ</t>
    </rPh>
    <rPh sb="270" eb="271">
      <t>ネン</t>
    </rPh>
    <rPh sb="272" eb="273">
      <t>ガツ</t>
    </rPh>
    <rPh sb="275" eb="276">
      <t>ニチ</t>
    </rPh>
    <phoneticPr fontId="5"/>
  </si>
  <si>
    <t>680.9/13</t>
    <phoneticPr fontId="5"/>
  </si>
  <si>
    <t>「新型コロナウイルス感染症緊急経済対策（令和２年４月20日）」、「国民の命と暮らしを守る安心と希望のための総合経済対策（令和２年12月８日）」、「令和３年度の経済見通しと経済財政運営の基本的態度（令和3年1月18日）」等の成果物は、我が国の経済財政運営及び予算編成作業に資する内容となっている。</t>
    <rPh sb="1" eb="3">
      <t>シンガタ</t>
    </rPh>
    <rPh sb="10" eb="13">
      <t>カンセンショウ</t>
    </rPh>
    <rPh sb="13" eb="15">
      <t>キンキュウ</t>
    </rPh>
    <rPh sb="15" eb="17">
      <t>ケイザイ</t>
    </rPh>
    <rPh sb="17" eb="19">
      <t>タイサク</t>
    </rPh>
    <rPh sb="20" eb="22">
      <t>レイワ</t>
    </rPh>
    <rPh sb="23" eb="24">
      <t>ネン</t>
    </rPh>
    <rPh sb="25" eb="26">
      <t>ガツ</t>
    </rPh>
    <rPh sb="28" eb="29">
      <t>ニチ</t>
    </rPh>
    <rPh sb="33" eb="35">
      <t>コクミン</t>
    </rPh>
    <rPh sb="36" eb="37">
      <t>イノチ</t>
    </rPh>
    <rPh sb="38" eb="39">
      <t>ク</t>
    </rPh>
    <rPh sb="42" eb="43">
      <t>マモ</t>
    </rPh>
    <rPh sb="44" eb="46">
      <t>アンシン</t>
    </rPh>
    <rPh sb="47" eb="49">
      <t>キボウ</t>
    </rPh>
    <rPh sb="53" eb="55">
      <t>ソウゴウ</t>
    </rPh>
    <rPh sb="55" eb="57">
      <t>ケイザイ</t>
    </rPh>
    <rPh sb="57" eb="59">
      <t>タイサク</t>
    </rPh>
    <rPh sb="60" eb="62">
      <t>レイワ</t>
    </rPh>
    <rPh sb="63" eb="64">
      <t>ネン</t>
    </rPh>
    <rPh sb="66" eb="67">
      <t>ガツ</t>
    </rPh>
    <rPh sb="68" eb="69">
      <t>ニチ</t>
    </rPh>
    <phoneticPr fontId="5"/>
  </si>
  <si>
    <t>-</t>
    <phoneticPr fontId="5"/>
  </si>
  <si>
    <t>F.</t>
    <phoneticPr fontId="5"/>
  </si>
  <si>
    <t>‐</t>
    <phoneticPr fontId="5"/>
  </si>
  <si>
    <t>1019.4/20</t>
    <phoneticPr fontId="5"/>
  </si>
  <si>
    <t>「会見全文速報」の利用</t>
    <phoneticPr fontId="5"/>
  </si>
  <si>
    <t>経済財政運営に関する勉強会については、令和２年度11、12月は経済対策の策定作業が生じ、加えて、令和2年4月～5月、令和3年1月～3月の緊急事態宣言発出の影響もあり、見込みより少ない開催回数となった。</t>
    <rPh sb="48" eb="50">
      <t>レイワ</t>
    </rPh>
    <rPh sb="51" eb="52">
      <t>ネン</t>
    </rPh>
    <rPh sb="53" eb="54">
      <t>ガツ</t>
    </rPh>
    <rPh sb="56" eb="57">
      <t>ガツ</t>
    </rPh>
    <rPh sb="58" eb="60">
      <t>レイワ</t>
    </rPh>
    <rPh sb="61" eb="62">
      <t>ネン</t>
    </rPh>
    <rPh sb="66" eb="67">
      <t>ガツ</t>
    </rPh>
    <rPh sb="68" eb="70">
      <t>キンキュウ</t>
    </rPh>
    <rPh sb="70" eb="72">
      <t>ジタイ</t>
    </rPh>
    <rPh sb="72" eb="74">
      <t>センゲン</t>
    </rPh>
    <rPh sb="74" eb="76">
      <t>ハッシュツ</t>
    </rPh>
    <phoneticPr fontId="5"/>
  </si>
  <si>
    <t>A.富士ゼロックス(株)</t>
    <rPh sb="2" eb="4">
      <t>フジ</t>
    </rPh>
    <rPh sb="9" eb="12">
      <t>カブ</t>
    </rPh>
    <phoneticPr fontId="5"/>
  </si>
  <si>
    <t>富士ゼロックス(株)</t>
    <rPh sb="7" eb="10">
      <t>カブ</t>
    </rPh>
    <phoneticPr fontId="5"/>
  </si>
  <si>
    <t>富士通(株)</t>
    <rPh sb="3" eb="6">
      <t>カブ</t>
    </rPh>
    <phoneticPr fontId="5"/>
  </si>
  <si>
    <t>　四半期別ＧＤＰ速報公表に係る作業で、端末、複合機、これらを繋ぐネットワーク構築の調達に単独で対応可能な企業等が限られてしまうため、一者応札となった。
　ブルームバーグは、刻々と変化する金融情勢を迅速かつ正確に把握することができ、マーケットに関する詳細なデータ、ニュース、統計公表スケジュール、民間予想値等の各種情報が簡易に入手が可能である。類似のデータベースでこうした包括的な情報を素早く入手できるものは見当たらないため、当該業者と随意契約を結ぶこととした。
　ＱＵＩＣＫは、内外の金融・経済指標をリアルタイムで入手するとともに、市場のコンセンサスを形成する民間の経済見通しを総合的に把握することが可能である。経済見通しを作成し、経済財政運営に関する的確な判断を行うにはこれらの情報が不可欠であり、こうしたサービスを唯一提供する株式会社ＱＵＩＣＫと随意契約を結ぶこととした。</t>
    <phoneticPr fontId="5"/>
  </si>
  <si>
    <t>第2回新型コロナウイルス感染症下での経済政策に関する事務方ヒアリング</t>
    <phoneticPr fontId="5"/>
  </si>
  <si>
    <t>茂呂　賢吾
多田　洋介
赤井　久宣</t>
    <rPh sb="0" eb="2">
      <t>モロ</t>
    </rPh>
    <rPh sb="3" eb="5">
      <t>ケンゴ</t>
    </rPh>
    <rPh sb="12" eb="13">
      <t>アカ</t>
    </rPh>
    <rPh sb="13" eb="14">
      <t>イ</t>
    </rPh>
    <rPh sb="15" eb="16">
      <t>ヒサ</t>
    </rPh>
    <rPh sb="16" eb="17">
      <t>セン</t>
    </rPh>
    <phoneticPr fontId="5"/>
  </si>
  <si>
    <t>・本事業についてアウトカムの表現が難しいという説明は妥当なものである。</t>
    <phoneticPr fontId="5"/>
  </si>
  <si>
    <t>外部有識者の所見を踏まえ、引き続き、事業の適切な進捗管理、予算の効果的かつ効率的な予算執行に努めること。</t>
    <rPh sb="0" eb="2">
      <t>ガイブ</t>
    </rPh>
    <rPh sb="2" eb="5">
      <t>ユウシキシャ</t>
    </rPh>
    <rPh sb="6" eb="8">
      <t>ショケン</t>
    </rPh>
    <rPh sb="9" eb="10">
      <t>フ</t>
    </rPh>
    <phoneticPr fontId="5"/>
  </si>
  <si>
    <t>・「経済見通しと経済財政運営の基本的態度」の策定
個別の政策を具体化する毎年度の予算編成に当たり、政策全体について経済財政運営の観点から整合性を確保する必要がある。このため、予算編成作業の前提として、経済財政運営の方針を定めるとともに、それに基づく来年度の経済の姿を明らかにするため、「経済見通しと経済財政運営の基本的態度」を閣議決定している。
・経済対策等の策定
その時々の経済情勢に応じ、適時適切に経済対策等を策定するため、その企画立案及び各分野の個別の政策の総合調整を行う。また、日本銀行の行う通貨及び金融の調整と政府の経済対策の基本方針との整合性の確保を図る。
『QUICKオンライン・リアル・タイムシステム、ブルームバーグ、国民経済計算公表に係る作業に必要な端末及びプリンタの設置経費については、令和４年度概算要求からデジタル庁にて予算計上』</t>
    <phoneticPr fontId="5"/>
  </si>
  <si>
    <t>引き続き、予算を効果的かつ効率的に執行するために努めてまいる。</t>
    <phoneticPr fontId="5"/>
  </si>
  <si>
    <t xml:space="preserve">新たな成長推進枠：10
</t>
    <phoneticPr fontId="5"/>
  </si>
  <si>
    <t>調査研究にかかる人件費等</t>
    <rPh sb="0" eb="2">
      <t>チョウサ</t>
    </rPh>
    <rPh sb="2" eb="4">
      <t>ケンキュウ</t>
    </rPh>
    <rPh sb="8" eb="11">
      <t>ジンケンヒ</t>
    </rPh>
    <rPh sb="11" eb="12">
      <t>トウ</t>
    </rPh>
    <phoneticPr fontId="5"/>
  </si>
  <si>
    <t>調査研究にかかる人件費等</t>
    <phoneticPr fontId="5"/>
  </si>
  <si>
    <t>一般会計</t>
  </si>
  <si>
    <t>直接実施、委託・請負</t>
  </si>
  <si>
    <t>B</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</si>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</sst>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7"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0" xfId="0" applyNumberFormat="1" applyFont="1" applyFill="1" applyBorder="1" applyAlignment="1" applyProtection="1">
      <alignment vertical="center" wrapText="1"/>
      <protection locked="0"/>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37" xfId="0" applyFont="1" applyBorder="1" applyAlignment="1" applyProtection="1">
      <alignment horizontal="center" vertical="center"/>
      <protection locked="0"/>
    </xf>
    <xf numFmtId="0" fontId="23" fillId="0" borderId="37"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20" fillId="5" borderId="68"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0" xfId="0" applyFont="1" applyFill="1" applyBorder="1" applyAlignment="1" applyProtection="1">
      <alignment horizontal="center" vertical="center" wrapText="1"/>
      <protection locked="0"/>
    </xf>
    <xf numFmtId="0" fontId="20" fillId="5" borderId="103"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20" fillId="5" borderId="90" xfId="0" applyFont="1" applyFill="1" applyBorder="1" applyAlignment="1">
      <alignment horizontal="center" vertical="center" wrapText="1"/>
    </xf>
    <xf numFmtId="0" fontId="20" fillId="5" borderId="103"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9" fillId="2" borderId="86"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2" xfId="0" applyFont="1" applyFill="1" applyBorder="1" applyAlignment="1">
      <alignment horizontal="center" vertical="center" wrapText="1"/>
    </xf>
    <xf numFmtId="0" fontId="11" fillId="2" borderId="46"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47"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177" fontId="0" fillId="0" borderId="58" xfId="0" applyNumberFormat="1" applyFont="1" applyFill="1" applyBorder="1" applyAlignment="1" applyProtection="1">
      <alignment horizontal="center" vertical="center" shrinkToFit="1"/>
      <protection locked="0"/>
    </xf>
    <xf numFmtId="0" fontId="20" fillId="5" borderId="103"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4"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3" xfId="0" applyNumberFormat="1" applyFont="1" applyFill="1" applyBorder="1" applyAlignment="1" applyProtection="1">
      <alignment horizontal="center" vertical="center" wrapText="1" shrinkToFi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49" fontId="3"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0" borderId="49" xfId="0" applyFont="1" applyBorder="1" applyAlignment="1">
      <alignment horizontal="center" vertical="center"/>
    </xf>
    <xf numFmtId="0" fontId="0" fillId="0" borderId="98" xfId="0" applyFont="1" applyFill="1" applyBorder="1" applyAlignment="1">
      <alignment horizontal="center" vertical="center"/>
    </xf>
    <xf numFmtId="0" fontId="0" fillId="0" borderId="99"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91" xfId="0" applyNumberFormat="1" applyFont="1" applyFill="1" applyBorder="1" applyAlignment="1" applyProtection="1">
      <alignment horizontal="right" vertical="center"/>
      <protection locked="0"/>
    </xf>
    <xf numFmtId="0" fontId="0" fillId="5" borderId="68" xfId="0" applyFont="1" applyFill="1" applyBorder="1" applyAlignment="1">
      <alignment vertical="center"/>
    </xf>
    <xf numFmtId="0" fontId="0" fillId="5" borderId="13" xfId="0" applyFont="1" applyFill="1" applyBorder="1" applyAlignment="1">
      <alignment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5" xfId="0" applyFont="1" applyFill="1" applyBorder="1" applyAlignment="1">
      <alignment horizontal="center" vertical="center"/>
    </xf>
    <xf numFmtId="0" fontId="13"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16" xfId="0" applyFont="1" applyBorder="1" applyAlignment="1">
      <alignment horizontal="center" vertical="center"/>
    </xf>
    <xf numFmtId="0" fontId="0" fillId="0" borderId="44"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0" xfId="0" applyFont="1" applyFill="1" applyBorder="1" applyAlignment="1">
      <alignment horizontal="center" vertical="center"/>
    </xf>
    <xf numFmtId="0" fontId="13" fillId="2" borderId="43"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62"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77" xfId="0" applyFont="1" applyFill="1" applyBorder="1" applyAlignment="1">
      <alignment horizontal="center" vertical="center" wrapText="1"/>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0" fillId="6" borderId="46" xfId="0" applyFont="1" applyFill="1" applyBorder="1" applyAlignment="1">
      <alignment horizontal="center" vertical="center"/>
    </xf>
    <xf numFmtId="0" fontId="0" fillId="6" borderId="81"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2" borderId="82"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81" xfId="0" applyFont="1" applyFill="1" applyBorder="1" applyAlignment="1">
      <alignment horizontal="center" vertical="center"/>
    </xf>
    <xf numFmtId="0" fontId="16" fillId="2" borderId="36" xfId="0" applyFont="1" applyFill="1" applyBorder="1" applyAlignment="1">
      <alignment horizontal="center" vertical="center" wrapText="1"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0" borderId="35" xfId="0"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3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0" fillId="0" borderId="35" xfId="0" applyFont="1" applyBorder="1" applyAlignment="1">
      <alignment horizontal="center" vertical="center"/>
    </xf>
    <xf numFmtId="49" fontId="0" fillId="0" borderId="114"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9" fillId="0" borderId="80"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81" xfId="0" applyFont="1" applyBorder="1" applyAlignment="1" applyProtection="1">
      <alignment horizontal="center" vertical="center" wrapText="1"/>
      <protection locked="0"/>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36"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76"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7" xfId="0" applyFont="1" applyFill="1" applyBorder="1" applyAlignment="1">
      <alignment vertical="center"/>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72" xfId="0" applyFont="1" applyFill="1" applyBorder="1" applyAlignment="1" applyProtection="1">
      <alignment horizontal="left" vertical="center" wrapText="1"/>
      <protection locked="0"/>
    </xf>
    <xf numFmtId="0" fontId="0" fillId="0" borderId="94" xfId="0"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37"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19" xfId="0" applyFont="1" applyFill="1" applyBorder="1" applyAlignment="1">
      <alignment horizontal="left" vertical="center"/>
    </xf>
    <xf numFmtId="0" fontId="0" fillId="5" borderId="63" xfId="0" applyFont="1" applyFill="1" applyBorder="1" applyAlignment="1">
      <alignment horizontal="left" vertical="center"/>
    </xf>
    <xf numFmtId="0" fontId="13" fillId="3" borderId="119" xfId="0" applyFont="1" applyFill="1" applyBorder="1" applyAlignment="1">
      <alignment horizontal="center" vertical="center" wrapText="1"/>
    </xf>
    <xf numFmtId="0" fontId="0"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58" xfId="0" applyFont="1" applyBorder="1" applyAlignment="1">
      <alignment horizontal="center" vertical="center"/>
    </xf>
    <xf numFmtId="0" fontId="0" fillId="5" borderId="89"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0" fontId="0" fillId="0" borderId="36" xfId="0" applyFont="1" applyFill="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2" borderId="23" xfId="0" applyFont="1" applyFill="1" applyBorder="1" applyAlignment="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6" xfId="1" applyFont="1" applyFill="1" applyBorder="1" applyAlignment="1" applyProtection="1">
      <alignment horizontal="center" vertical="center" shrinkToFit="1"/>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4"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0" fillId="5" borderId="103"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3" fillId="6" borderId="40"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37"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1"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9" fillId="0" borderId="47"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8" xfId="0" applyFont="1" applyFill="1" applyBorder="1" applyAlignment="1">
      <alignment horizontal="center" vertical="center"/>
    </xf>
    <xf numFmtId="0" fontId="11" fillId="0" borderId="38" xfId="0" applyFont="1" applyBorder="1" applyAlignment="1">
      <alignment horizontal="center" vertical="center"/>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177" fontId="0" fillId="0" borderId="112"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0" borderId="69" xfId="0" applyFont="1" applyFill="1" applyBorder="1" applyAlignment="1">
      <alignment horizontal="center" vertical="center"/>
    </xf>
    <xf numFmtId="0" fontId="0" fillId="5" borderId="68" xfId="0" applyFont="1" applyFill="1" applyBorder="1" applyAlignment="1">
      <alignment vertical="center" wrapText="1"/>
    </xf>
    <xf numFmtId="0" fontId="0" fillId="5" borderId="13" xfId="0" applyFont="1" applyFill="1" applyBorder="1" applyAlignment="1">
      <alignment vertical="center" wrapText="1"/>
    </xf>
    <xf numFmtId="0" fontId="0" fillId="5" borderId="115" xfId="0" applyFont="1" applyFill="1" applyBorder="1" applyAlignment="1">
      <alignment vertical="center" wrapText="1"/>
    </xf>
    <xf numFmtId="0" fontId="0" fillId="5" borderId="101" xfId="0" applyFont="1" applyFill="1" applyBorder="1" applyAlignment="1">
      <alignment vertical="center" wrapText="1"/>
    </xf>
    <xf numFmtId="0" fontId="0" fillId="5" borderId="117" xfId="0" applyFont="1" applyFill="1" applyBorder="1" applyAlignment="1">
      <alignment vertical="center" wrapText="1"/>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89" xfId="0" applyFont="1" applyFill="1" applyBorder="1" applyAlignment="1">
      <alignment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12" fillId="0" borderId="69"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3"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2"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28" fillId="6" borderId="34" xfId="0" applyFont="1" applyFill="1" applyBorder="1" applyAlignment="1">
      <alignment horizontal="left" vertical="center" wrapText="1"/>
    </xf>
    <xf numFmtId="0" fontId="28" fillId="6" borderId="109" xfId="0" applyFont="1" applyFill="1" applyBorder="1" applyAlignment="1">
      <alignment horizontal="left" vertical="center" wrapText="1"/>
    </xf>
    <xf numFmtId="0" fontId="8" fillId="2" borderId="102"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12" fillId="2" borderId="86"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0" fillId="5" borderId="69"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3" fillId="2" borderId="10" xfId="0" applyFont="1" applyFill="1" applyBorder="1" applyAlignment="1">
      <alignment vertical="center" wrapText="1"/>
    </xf>
    <xf numFmtId="0" fontId="0" fillId="0" borderId="122" xfId="0" applyFont="1" applyBorder="1" applyAlignment="1">
      <alignment horizontal="center" vertical="center"/>
    </xf>
    <xf numFmtId="0" fontId="0" fillId="0" borderId="123" xfId="0" applyFont="1" applyBorder="1" applyAlignment="1">
      <alignment horizontal="center" vertical="center"/>
    </xf>
    <xf numFmtId="0" fontId="0" fillId="0" borderId="124" xfId="0" applyFont="1" applyBorder="1" applyAlignment="1">
      <alignment horizontal="center" vertical="center"/>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89" xfId="0" applyNumberFormat="1"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75"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3" xfId="0" applyFont="1" applyFill="1" applyBorder="1" applyAlignment="1" applyProtection="1">
      <alignment horizontal="center" vertical="center" wrapText="1"/>
    </xf>
    <xf numFmtId="0" fontId="0" fillId="0" borderId="113"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3"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68"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49" fontId="20" fillId="0" borderId="36" xfId="0" applyNumberFormat="1" applyFont="1" applyFill="1" applyBorder="1" applyAlignment="1" applyProtection="1">
      <alignment horizontal="left"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38">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84</xdr:row>
      <xdr:rowOff>76200</xdr:rowOff>
    </xdr:from>
    <xdr:to>
      <xdr:col>43</xdr:col>
      <xdr:colOff>47625</xdr:colOff>
      <xdr:row>107</xdr:row>
      <xdr:rowOff>390525</xdr:rowOff>
    </xdr:to>
    <xdr:sp macro="" textlink="">
      <xdr:nvSpPr>
        <xdr:cNvPr id="1025" name="AutoShape 1"/>
        <xdr:cNvSpPr>
          <a:spLocks noChangeAspect="1" noChangeArrowheads="1"/>
        </xdr:cNvSpPr>
      </xdr:nvSpPr>
      <xdr:spPr bwMode="auto">
        <a:xfrm>
          <a:off x="1609725" y="36328350"/>
          <a:ext cx="7038975" cy="9401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66675</xdr:colOff>
      <xdr:row>89</xdr:row>
      <xdr:rowOff>114300</xdr:rowOff>
    </xdr:from>
    <xdr:to>
      <xdr:col>44</xdr:col>
      <xdr:colOff>161925</xdr:colOff>
      <xdr:row>113</xdr:row>
      <xdr:rowOff>238125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6950" y="39014400"/>
          <a:ext cx="6696075" cy="9858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507"/>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5" t="s">
        <v>0</v>
      </c>
      <c r="Y2" s="56"/>
      <c r="Z2" s="39"/>
      <c r="AA2" s="39"/>
      <c r="AB2" s="39"/>
      <c r="AC2" s="39"/>
      <c r="AD2" s="584">
        <v>2021</v>
      </c>
      <c r="AE2" s="584"/>
      <c r="AF2" s="584"/>
      <c r="AG2" s="584"/>
      <c r="AH2" s="584"/>
      <c r="AI2" s="66" t="s">
        <v>261</v>
      </c>
      <c r="AJ2" s="584" t="s">
        <v>583</v>
      </c>
      <c r="AK2" s="584"/>
      <c r="AL2" s="584"/>
      <c r="AM2" s="584"/>
      <c r="AN2" s="66" t="s">
        <v>261</v>
      </c>
      <c r="AO2" s="584">
        <v>20</v>
      </c>
      <c r="AP2" s="584"/>
      <c r="AQ2" s="584"/>
      <c r="AR2" s="67" t="s">
        <v>559</v>
      </c>
      <c r="AS2" s="590">
        <v>164</v>
      </c>
      <c r="AT2" s="590"/>
      <c r="AU2" s="590"/>
      <c r="AV2" s="66" t="str">
        <f>IF(AW2="","","-")</f>
        <v/>
      </c>
      <c r="AW2" s="556"/>
      <c r="AX2" s="556"/>
    </row>
    <row r="3" spans="1:50" ht="21" customHeight="1" thickBot="1" x14ac:dyDescent="0.2">
      <c r="A3" s="524" t="s">
        <v>552</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21" t="s">
        <v>60</v>
      </c>
      <c r="AJ3" s="526" t="s">
        <v>562</v>
      </c>
      <c r="AK3" s="526"/>
      <c r="AL3" s="526"/>
      <c r="AM3" s="526"/>
      <c r="AN3" s="526"/>
      <c r="AO3" s="526"/>
      <c r="AP3" s="526"/>
      <c r="AQ3" s="526"/>
      <c r="AR3" s="526"/>
      <c r="AS3" s="526"/>
      <c r="AT3" s="526"/>
      <c r="AU3" s="526"/>
      <c r="AV3" s="526"/>
      <c r="AW3" s="526"/>
      <c r="AX3" s="22" t="s">
        <v>61</v>
      </c>
    </row>
    <row r="4" spans="1:50" ht="24.75" customHeight="1" x14ac:dyDescent="0.15">
      <c r="A4" s="376" t="s">
        <v>24</v>
      </c>
      <c r="B4" s="377"/>
      <c r="C4" s="377"/>
      <c r="D4" s="377"/>
      <c r="E4" s="377"/>
      <c r="F4" s="377"/>
      <c r="G4" s="354" t="s">
        <v>560</v>
      </c>
      <c r="H4" s="355"/>
      <c r="I4" s="355"/>
      <c r="J4" s="355"/>
      <c r="K4" s="355"/>
      <c r="L4" s="355"/>
      <c r="M4" s="355"/>
      <c r="N4" s="355"/>
      <c r="O4" s="355"/>
      <c r="P4" s="355"/>
      <c r="Q4" s="355"/>
      <c r="R4" s="355"/>
      <c r="S4" s="355"/>
      <c r="T4" s="355"/>
      <c r="U4" s="355"/>
      <c r="V4" s="355"/>
      <c r="W4" s="355"/>
      <c r="X4" s="355"/>
      <c r="Y4" s="356" t="s">
        <v>1</v>
      </c>
      <c r="Z4" s="357"/>
      <c r="AA4" s="357"/>
      <c r="AB4" s="357"/>
      <c r="AC4" s="357"/>
      <c r="AD4" s="358"/>
      <c r="AE4" s="359" t="s">
        <v>561</v>
      </c>
      <c r="AF4" s="360"/>
      <c r="AG4" s="360"/>
      <c r="AH4" s="360"/>
      <c r="AI4" s="360"/>
      <c r="AJ4" s="360"/>
      <c r="AK4" s="360"/>
      <c r="AL4" s="360"/>
      <c r="AM4" s="360"/>
      <c r="AN4" s="360"/>
      <c r="AO4" s="360"/>
      <c r="AP4" s="361"/>
      <c r="AQ4" s="362" t="s">
        <v>2</v>
      </c>
      <c r="AR4" s="357"/>
      <c r="AS4" s="357"/>
      <c r="AT4" s="357"/>
      <c r="AU4" s="357"/>
      <c r="AV4" s="357"/>
      <c r="AW4" s="357"/>
      <c r="AX4" s="363"/>
    </row>
    <row r="5" spans="1:50" ht="44.25" customHeight="1" x14ac:dyDescent="0.15">
      <c r="A5" s="364" t="s">
        <v>63</v>
      </c>
      <c r="B5" s="365"/>
      <c r="C5" s="365"/>
      <c r="D5" s="365"/>
      <c r="E5" s="365"/>
      <c r="F5" s="366"/>
      <c r="G5" s="507" t="s">
        <v>344</v>
      </c>
      <c r="H5" s="508"/>
      <c r="I5" s="508"/>
      <c r="J5" s="508"/>
      <c r="K5" s="508"/>
      <c r="L5" s="508"/>
      <c r="M5" s="509" t="s">
        <v>62</v>
      </c>
      <c r="N5" s="510"/>
      <c r="O5" s="510"/>
      <c r="P5" s="510"/>
      <c r="Q5" s="510"/>
      <c r="R5" s="511"/>
      <c r="S5" s="512" t="s">
        <v>66</v>
      </c>
      <c r="T5" s="508"/>
      <c r="U5" s="508"/>
      <c r="V5" s="508"/>
      <c r="W5" s="508"/>
      <c r="X5" s="513"/>
      <c r="Y5" s="370" t="s">
        <v>3</v>
      </c>
      <c r="Z5" s="228"/>
      <c r="AA5" s="228"/>
      <c r="AB5" s="228"/>
      <c r="AC5" s="228"/>
      <c r="AD5" s="229"/>
      <c r="AE5" s="371" t="s">
        <v>563</v>
      </c>
      <c r="AF5" s="371"/>
      <c r="AG5" s="371"/>
      <c r="AH5" s="371"/>
      <c r="AI5" s="371"/>
      <c r="AJ5" s="371"/>
      <c r="AK5" s="371"/>
      <c r="AL5" s="371"/>
      <c r="AM5" s="371"/>
      <c r="AN5" s="371"/>
      <c r="AO5" s="371"/>
      <c r="AP5" s="372"/>
      <c r="AQ5" s="373" t="s">
        <v>660</v>
      </c>
      <c r="AR5" s="374"/>
      <c r="AS5" s="374"/>
      <c r="AT5" s="374"/>
      <c r="AU5" s="374"/>
      <c r="AV5" s="374"/>
      <c r="AW5" s="374"/>
      <c r="AX5" s="375"/>
    </row>
    <row r="6" spans="1:50" ht="39" customHeight="1" x14ac:dyDescent="0.15">
      <c r="A6" s="378" t="s">
        <v>4</v>
      </c>
      <c r="B6" s="379"/>
      <c r="C6" s="379"/>
      <c r="D6" s="379"/>
      <c r="E6" s="379"/>
      <c r="F6" s="379"/>
      <c r="G6" s="163" t="str">
        <f>入力規則等!D39</f>
        <v>一般会計</v>
      </c>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5"/>
    </row>
    <row r="7" spans="1:50" ht="49.5" customHeight="1" x14ac:dyDescent="0.15">
      <c r="A7" s="195" t="s">
        <v>21</v>
      </c>
      <c r="B7" s="196"/>
      <c r="C7" s="196"/>
      <c r="D7" s="196"/>
      <c r="E7" s="196"/>
      <c r="F7" s="197"/>
      <c r="G7" s="198" t="s">
        <v>564</v>
      </c>
      <c r="H7" s="199"/>
      <c r="I7" s="199"/>
      <c r="J7" s="199"/>
      <c r="K7" s="199"/>
      <c r="L7" s="199"/>
      <c r="M7" s="199"/>
      <c r="N7" s="199"/>
      <c r="O7" s="199"/>
      <c r="P7" s="199"/>
      <c r="Q7" s="199"/>
      <c r="R7" s="199"/>
      <c r="S7" s="199"/>
      <c r="T7" s="199"/>
      <c r="U7" s="199"/>
      <c r="V7" s="199"/>
      <c r="W7" s="199"/>
      <c r="X7" s="200"/>
      <c r="Y7" s="565" t="s">
        <v>248</v>
      </c>
      <c r="Z7" s="179"/>
      <c r="AA7" s="179"/>
      <c r="AB7" s="179"/>
      <c r="AC7" s="179"/>
      <c r="AD7" s="566"/>
      <c r="AE7" s="557" t="s">
        <v>595</v>
      </c>
      <c r="AF7" s="558"/>
      <c r="AG7" s="558"/>
      <c r="AH7" s="558"/>
      <c r="AI7" s="558"/>
      <c r="AJ7" s="558"/>
      <c r="AK7" s="558"/>
      <c r="AL7" s="558"/>
      <c r="AM7" s="558"/>
      <c r="AN7" s="558"/>
      <c r="AO7" s="558"/>
      <c r="AP7" s="558"/>
      <c r="AQ7" s="558"/>
      <c r="AR7" s="558"/>
      <c r="AS7" s="558"/>
      <c r="AT7" s="558"/>
      <c r="AU7" s="558"/>
      <c r="AV7" s="558"/>
      <c r="AW7" s="558"/>
      <c r="AX7" s="559"/>
    </row>
    <row r="8" spans="1:50" ht="53.25" customHeight="1" x14ac:dyDescent="0.15">
      <c r="A8" s="195" t="s">
        <v>182</v>
      </c>
      <c r="B8" s="196"/>
      <c r="C8" s="196"/>
      <c r="D8" s="196"/>
      <c r="E8" s="196"/>
      <c r="F8" s="197"/>
      <c r="G8" s="585" t="str">
        <f>入力規則等!A27</f>
        <v>-</v>
      </c>
      <c r="H8" s="392"/>
      <c r="I8" s="392"/>
      <c r="J8" s="392"/>
      <c r="K8" s="392"/>
      <c r="L8" s="392"/>
      <c r="M8" s="392"/>
      <c r="N8" s="392"/>
      <c r="O8" s="392"/>
      <c r="P8" s="392"/>
      <c r="Q8" s="392"/>
      <c r="R8" s="392"/>
      <c r="S8" s="392"/>
      <c r="T8" s="392"/>
      <c r="U8" s="392"/>
      <c r="V8" s="392"/>
      <c r="W8" s="392"/>
      <c r="X8" s="586"/>
      <c r="Y8" s="514" t="s">
        <v>183</v>
      </c>
      <c r="Z8" s="515"/>
      <c r="AA8" s="515"/>
      <c r="AB8" s="515"/>
      <c r="AC8" s="515"/>
      <c r="AD8" s="516"/>
      <c r="AE8" s="391" t="str">
        <f>入力規則等!G13</f>
        <v>その他の事項経費</v>
      </c>
      <c r="AF8" s="392"/>
      <c r="AG8" s="392"/>
      <c r="AH8" s="392"/>
      <c r="AI8" s="392"/>
      <c r="AJ8" s="392"/>
      <c r="AK8" s="392"/>
      <c r="AL8" s="392"/>
      <c r="AM8" s="392"/>
      <c r="AN8" s="392"/>
      <c r="AO8" s="392"/>
      <c r="AP8" s="392"/>
      <c r="AQ8" s="392"/>
      <c r="AR8" s="392"/>
      <c r="AS8" s="392"/>
      <c r="AT8" s="392"/>
      <c r="AU8" s="392"/>
      <c r="AV8" s="392"/>
      <c r="AW8" s="392"/>
      <c r="AX8" s="393"/>
    </row>
    <row r="9" spans="1:50" ht="58.5" customHeight="1" x14ac:dyDescent="0.15">
      <c r="A9" s="517" t="s">
        <v>22</v>
      </c>
      <c r="B9" s="518"/>
      <c r="C9" s="518"/>
      <c r="D9" s="518"/>
      <c r="E9" s="518"/>
      <c r="F9" s="518"/>
      <c r="G9" s="519" t="s">
        <v>565</v>
      </c>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520"/>
      <c r="AK9" s="520"/>
      <c r="AL9" s="520"/>
      <c r="AM9" s="520"/>
      <c r="AN9" s="520"/>
      <c r="AO9" s="520"/>
      <c r="AP9" s="520"/>
      <c r="AQ9" s="520"/>
      <c r="AR9" s="520"/>
      <c r="AS9" s="520"/>
      <c r="AT9" s="520"/>
      <c r="AU9" s="520"/>
      <c r="AV9" s="520"/>
      <c r="AW9" s="520"/>
      <c r="AX9" s="521"/>
    </row>
    <row r="10" spans="1:50" ht="110.25" customHeight="1" x14ac:dyDescent="0.15">
      <c r="A10" s="331" t="s">
        <v>27</v>
      </c>
      <c r="B10" s="332"/>
      <c r="C10" s="332"/>
      <c r="D10" s="332"/>
      <c r="E10" s="332"/>
      <c r="F10" s="332"/>
      <c r="G10" s="428" t="s">
        <v>663</v>
      </c>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429"/>
      <c r="AM10" s="429"/>
      <c r="AN10" s="429"/>
      <c r="AO10" s="429"/>
      <c r="AP10" s="429"/>
      <c r="AQ10" s="429"/>
      <c r="AR10" s="429"/>
      <c r="AS10" s="429"/>
      <c r="AT10" s="429"/>
      <c r="AU10" s="429"/>
      <c r="AV10" s="429"/>
      <c r="AW10" s="429"/>
      <c r="AX10" s="430"/>
    </row>
    <row r="11" spans="1:50" ht="42" customHeight="1" x14ac:dyDescent="0.15">
      <c r="A11" s="331" t="s">
        <v>5</v>
      </c>
      <c r="B11" s="332"/>
      <c r="C11" s="332"/>
      <c r="D11" s="332"/>
      <c r="E11" s="332"/>
      <c r="F11" s="333"/>
      <c r="G11" s="367" t="str">
        <f>入力規則等!J10</f>
        <v>直接実施、委託・請負</v>
      </c>
      <c r="H11" s="368"/>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8"/>
      <c r="AM11" s="368"/>
      <c r="AN11" s="368"/>
      <c r="AO11" s="368"/>
      <c r="AP11" s="368"/>
      <c r="AQ11" s="368"/>
      <c r="AR11" s="368"/>
      <c r="AS11" s="368"/>
      <c r="AT11" s="368"/>
      <c r="AU11" s="368"/>
      <c r="AV11" s="368"/>
      <c r="AW11" s="368"/>
      <c r="AX11" s="369"/>
    </row>
    <row r="12" spans="1:50" ht="21" customHeight="1" x14ac:dyDescent="0.15">
      <c r="A12" s="603" t="s">
        <v>23</v>
      </c>
      <c r="B12" s="604"/>
      <c r="C12" s="604"/>
      <c r="D12" s="604"/>
      <c r="E12" s="604"/>
      <c r="F12" s="605"/>
      <c r="G12" s="434"/>
      <c r="H12" s="435"/>
      <c r="I12" s="435"/>
      <c r="J12" s="435"/>
      <c r="K12" s="435"/>
      <c r="L12" s="435"/>
      <c r="M12" s="435"/>
      <c r="N12" s="435"/>
      <c r="O12" s="435"/>
      <c r="P12" s="353" t="s">
        <v>249</v>
      </c>
      <c r="Q12" s="181"/>
      <c r="R12" s="181"/>
      <c r="S12" s="181"/>
      <c r="T12" s="181"/>
      <c r="U12" s="181"/>
      <c r="V12" s="182"/>
      <c r="W12" s="353" t="s">
        <v>265</v>
      </c>
      <c r="X12" s="181"/>
      <c r="Y12" s="181"/>
      <c r="Z12" s="181"/>
      <c r="AA12" s="181"/>
      <c r="AB12" s="181"/>
      <c r="AC12" s="182"/>
      <c r="AD12" s="353" t="s">
        <v>549</v>
      </c>
      <c r="AE12" s="181"/>
      <c r="AF12" s="181"/>
      <c r="AG12" s="181"/>
      <c r="AH12" s="181"/>
      <c r="AI12" s="181"/>
      <c r="AJ12" s="182"/>
      <c r="AK12" s="353" t="s">
        <v>553</v>
      </c>
      <c r="AL12" s="181"/>
      <c r="AM12" s="181"/>
      <c r="AN12" s="181"/>
      <c r="AO12" s="181"/>
      <c r="AP12" s="181"/>
      <c r="AQ12" s="182"/>
      <c r="AR12" s="353" t="s">
        <v>554</v>
      </c>
      <c r="AS12" s="181"/>
      <c r="AT12" s="181"/>
      <c r="AU12" s="181"/>
      <c r="AV12" s="181"/>
      <c r="AW12" s="181"/>
      <c r="AX12" s="394"/>
    </row>
    <row r="13" spans="1:50" ht="21" customHeight="1" x14ac:dyDescent="0.15">
      <c r="A13" s="283"/>
      <c r="B13" s="284"/>
      <c r="C13" s="284"/>
      <c r="D13" s="284"/>
      <c r="E13" s="284"/>
      <c r="F13" s="285"/>
      <c r="G13" s="395" t="s">
        <v>6</v>
      </c>
      <c r="H13" s="396"/>
      <c r="I13" s="438" t="s">
        <v>7</v>
      </c>
      <c r="J13" s="439"/>
      <c r="K13" s="439"/>
      <c r="L13" s="439"/>
      <c r="M13" s="439"/>
      <c r="N13" s="439"/>
      <c r="O13" s="440"/>
      <c r="P13" s="328">
        <v>18.024000000000001</v>
      </c>
      <c r="Q13" s="329"/>
      <c r="R13" s="329"/>
      <c r="S13" s="329"/>
      <c r="T13" s="329"/>
      <c r="U13" s="329"/>
      <c r="V13" s="330"/>
      <c r="W13" s="328">
        <v>30.073</v>
      </c>
      <c r="X13" s="329"/>
      <c r="Y13" s="329"/>
      <c r="Z13" s="329"/>
      <c r="AA13" s="329"/>
      <c r="AB13" s="329"/>
      <c r="AC13" s="330"/>
      <c r="AD13" s="328">
        <v>30.262</v>
      </c>
      <c r="AE13" s="329"/>
      <c r="AF13" s="329"/>
      <c r="AG13" s="329"/>
      <c r="AH13" s="329"/>
      <c r="AI13" s="329"/>
      <c r="AJ13" s="330"/>
      <c r="AK13" s="328">
        <v>29.289000000000001</v>
      </c>
      <c r="AL13" s="329"/>
      <c r="AM13" s="329"/>
      <c r="AN13" s="329"/>
      <c r="AO13" s="329"/>
      <c r="AP13" s="329"/>
      <c r="AQ13" s="330"/>
      <c r="AR13" s="562">
        <v>25.093</v>
      </c>
      <c r="AS13" s="563"/>
      <c r="AT13" s="563"/>
      <c r="AU13" s="563"/>
      <c r="AV13" s="563"/>
      <c r="AW13" s="563"/>
      <c r="AX13" s="564"/>
    </row>
    <row r="14" spans="1:50" ht="21" customHeight="1" x14ac:dyDescent="0.15">
      <c r="A14" s="283"/>
      <c r="B14" s="284"/>
      <c r="C14" s="284"/>
      <c r="D14" s="284"/>
      <c r="E14" s="284"/>
      <c r="F14" s="285"/>
      <c r="G14" s="397"/>
      <c r="H14" s="398"/>
      <c r="I14" s="383" t="s">
        <v>8</v>
      </c>
      <c r="J14" s="436"/>
      <c r="K14" s="436"/>
      <c r="L14" s="436"/>
      <c r="M14" s="436"/>
      <c r="N14" s="436"/>
      <c r="O14" s="437"/>
      <c r="P14" s="328" t="s">
        <v>566</v>
      </c>
      <c r="Q14" s="329"/>
      <c r="R14" s="329"/>
      <c r="S14" s="329"/>
      <c r="T14" s="329"/>
      <c r="U14" s="329"/>
      <c r="V14" s="330"/>
      <c r="W14" s="328" t="s">
        <v>566</v>
      </c>
      <c r="X14" s="329"/>
      <c r="Y14" s="329"/>
      <c r="Z14" s="329"/>
      <c r="AA14" s="329"/>
      <c r="AB14" s="329"/>
      <c r="AC14" s="330"/>
      <c r="AD14" s="328" t="s">
        <v>566</v>
      </c>
      <c r="AE14" s="329"/>
      <c r="AF14" s="329"/>
      <c r="AG14" s="329"/>
      <c r="AH14" s="329"/>
      <c r="AI14" s="329"/>
      <c r="AJ14" s="330"/>
      <c r="AK14" s="328" t="s">
        <v>566</v>
      </c>
      <c r="AL14" s="329"/>
      <c r="AM14" s="329"/>
      <c r="AN14" s="329"/>
      <c r="AO14" s="329"/>
      <c r="AP14" s="329"/>
      <c r="AQ14" s="330"/>
      <c r="AR14" s="459"/>
      <c r="AS14" s="459"/>
      <c r="AT14" s="459"/>
      <c r="AU14" s="459"/>
      <c r="AV14" s="459"/>
      <c r="AW14" s="459"/>
      <c r="AX14" s="460"/>
    </row>
    <row r="15" spans="1:50" ht="21" customHeight="1" x14ac:dyDescent="0.15">
      <c r="A15" s="283"/>
      <c r="B15" s="284"/>
      <c r="C15" s="284"/>
      <c r="D15" s="284"/>
      <c r="E15" s="284"/>
      <c r="F15" s="285"/>
      <c r="G15" s="397"/>
      <c r="H15" s="398"/>
      <c r="I15" s="383" t="s">
        <v>48</v>
      </c>
      <c r="J15" s="384"/>
      <c r="K15" s="384"/>
      <c r="L15" s="384"/>
      <c r="M15" s="384"/>
      <c r="N15" s="384"/>
      <c r="O15" s="385"/>
      <c r="P15" s="328" t="s">
        <v>566</v>
      </c>
      <c r="Q15" s="329"/>
      <c r="R15" s="329"/>
      <c r="S15" s="329"/>
      <c r="T15" s="329"/>
      <c r="U15" s="329"/>
      <c r="V15" s="330"/>
      <c r="W15" s="328" t="s">
        <v>566</v>
      </c>
      <c r="X15" s="329"/>
      <c r="Y15" s="329"/>
      <c r="Z15" s="329"/>
      <c r="AA15" s="329"/>
      <c r="AB15" s="329"/>
      <c r="AC15" s="330"/>
      <c r="AD15" s="328" t="s">
        <v>566</v>
      </c>
      <c r="AE15" s="329"/>
      <c r="AF15" s="329"/>
      <c r="AG15" s="329"/>
      <c r="AH15" s="329"/>
      <c r="AI15" s="329"/>
      <c r="AJ15" s="330"/>
      <c r="AK15" s="328" t="s">
        <v>566</v>
      </c>
      <c r="AL15" s="329"/>
      <c r="AM15" s="329"/>
      <c r="AN15" s="329"/>
      <c r="AO15" s="329"/>
      <c r="AP15" s="329"/>
      <c r="AQ15" s="330"/>
      <c r="AR15" s="328"/>
      <c r="AS15" s="329"/>
      <c r="AT15" s="329"/>
      <c r="AU15" s="329"/>
      <c r="AV15" s="329"/>
      <c r="AW15" s="329"/>
      <c r="AX15" s="474"/>
    </row>
    <row r="16" spans="1:50" ht="21" customHeight="1" x14ac:dyDescent="0.15">
      <c r="A16" s="283"/>
      <c r="B16" s="284"/>
      <c r="C16" s="284"/>
      <c r="D16" s="284"/>
      <c r="E16" s="284"/>
      <c r="F16" s="285"/>
      <c r="G16" s="397"/>
      <c r="H16" s="398"/>
      <c r="I16" s="383" t="s">
        <v>49</v>
      </c>
      <c r="J16" s="384"/>
      <c r="K16" s="384"/>
      <c r="L16" s="384"/>
      <c r="M16" s="384"/>
      <c r="N16" s="384"/>
      <c r="O16" s="385"/>
      <c r="P16" s="328" t="s">
        <v>566</v>
      </c>
      <c r="Q16" s="329"/>
      <c r="R16" s="329"/>
      <c r="S16" s="329"/>
      <c r="T16" s="329"/>
      <c r="U16" s="329"/>
      <c r="V16" s="330"/>
      <c r="W16" s="328" t="s">
        <v>566</v>
      </c>
      <c r="X16" s="329"/>
      <c r="Y16" s="329"/>
      <c r="Z16" s="329"/>
      <c r="AA16" s="329"/>
      <c r="AB16" s="329"/>
      <c r="AC16" s="330"/>
      <c r="AD16" s="328" t="s">
        <v>566</v>
      </c>
      <c r="AE16" s="329"/>
      <c r="AF16" s="329"/>
      <c r="AG16" s="329"/>
      <c r="AH16" s="329"/>
      <c r="AI16" s="329"/>
      <c r="AJ16" s="330"/>
      <c r="AK16" s="328" t="s">
        <v>566</v>
      </c>
      <c r="AL16" s="329"/>
      <c r="AM16" s="329"/>
      <c r="AN16" s="329"/>
      <c r="AO16" s="329"/>
      <c r="AP16" s="329"/>
      <c r="AQ16" s="330"/>
      <c r="AR16" s="431"/>
      <c r="AS16" s="432"/>
      <c r="AT16" s="432"/>
      <c r="AU16" s="432"/>
      <c r="AV16" s="432"/>
      <c r="AW16" s="432"/>
      <c r="AX16" s="433"/>
    </row>
    <row r="17" spans="1:50" ht="24.75" customHeight="1" x14ac:dyDescent="0.15">
      <c r="A17" s="283"/>
      <c r="B17" s="284"/>
      <c r="C17" s="284"/>
      <c r="D17" s="284"/>
      <c r="E17" s="284"/>
      <c r="F17" s="285"/>
      <c r="G17" s="397"/>
      <c r="H17" s="398"/>
      <c r="I17" s="383" t="s">
        <v>47</v>
      </c>
      <c r="J17" s="436"/>
      <c r="K17" s="436"/>
      <c r="L17" s="436"/>
      <c r="M17" s="436"/>
      <c r="N17" s="436"/>
      <c r="O17" s="437"/>
      <c r="P17" s="328" t="s">
        <v>566</v>
      </c>
      <c r="Q17" s="329"/>
      <c r="R17" s="329"/>
      <c r="S17" s="329"/>
      <c r="T17" s="329"/>
      <c r="U17" s="329"/>
      <c r="V17" s="330"/>
      <c r="W17" s="328" t="s">
        <v>566</v>
      </c>
      <c r="X17" s="329"/>
      <c r="Y17" s="329"/>
      <c r="Z17" s="329"/>
      <c r="AA17" s="329"/>
      <c r="AB17" s="329"/>
      <c r="AC17" s="330"/>
      <c r="AD17" s="328" t="s">
        <v>566</v>
      </c>
      <c r="AE17" s="329"/>
      <c r="AF17" s="329"/>
      <c r="AG17" s="329"/>
      <c r="AH17" s="329"/>
      <c r="AI17" s="329"/>
      <c r="AJ17" s="330"/>
      <c r="AK17" s="328" t="s">
        <v>566</v>
      </c>
      <c r="AL17" s="329"/>
      <c r="AM17" s="329"/>
      <c r="AN17" s="329"/>
      <c r="AO17" s="329"/>
      <c r="AP17" s="329"/>
      <c r="AQ17" s="330"/>
      <c r="AR17" s="560"/>
      <c r="AS17" s="560"/>
      <c r="AT17" s="560"/>
      <c r="AU17" s="560"/>
      <c r="AV17" s="560"/>
      <c r="AW17" s="560"/>
      <c r="AX17" s="561"/>
    </row>
    <row r="18" spans="1:50" ht="24.75" customHeight="1" x14ac:dyDescent="0.15">
      <c r="A18" s="283"/>
      <c r="B18" s="284"/>
      <c r="C18" s="284"/>
      <c r="D18" s="284"/>
      <c r="E18" s="284"/>
      <c r="F18" s="285"/>
      <c r="G18" s="399"/>
      <c r="H18" s="400"/>
      <c r="I18" s="388" t="s">
        <v>19</v>
      </c>
      <c r="J18" s="389"/>
      <c r="K18" s="389"/>
      <c r="L18" s="389"/>
      <c r="M18" s="389"/>
      <c r="N18" s="389"/>
      <c r="O18" s="390"/>
      <c r="P18" s="535">
        <f>SUM(P13:V17)</f>
        <v>18.024000000000001</v>
      </c>
      <c r="Q18" s="536"/>
      <c r="R18" s="536"/>
      <c r="S18" s="536"/>
      <c r="T18" s="536"/>
      <c r="U18" s="536"/>
      <c r="V18" s="537"/>
      <c r="W18" s="535">
        <f>SUM(W13:AC17)</f>
        <v>30.073</v>
      </c>
      <c r="X18" s="536"/>
      <c r="Y18" s="536"/>
      <c r="Z18" s="536"/>
      <c r="AA18" s="536"/>
      <c r="AB18" s="536"/>
      <c r="AC18" s="537"/>
      <c r="AD18" s="535">
        <f>SUM(AD13:AJ17)</f>
        <v>30.262</v>
      </c>
      <c r="AE18" s="536"/>
      <c r="AF18" s="536"/>
      <c r="AG18" s="536"/>
      <c r="AH18" s="536"/>
      <c r="AI18" s="536"/>
      <c r="AJ18" s="537"/>
      <c r="AK18" s="535">
        <f>SUM(AK13:AQ17)</f>
        <v>29.289000000000001</v>
      </c>
      <c r="AL18" s="536"/>
      <c r="AM18" s="536"/>
      <c r="AN18" s="536"/>
      <c r="AO18" s="536"/>
      <c r="AP18" s="536"/>
      <c r="AQ18" s="537"/>
      <c r="AR18" s="535">
        <f>SUM(AR13:AX17)</f>
        <v>25.093</v>
      </c>
      <c r="AS18" s="536"/>
      <c r="AT18" s="536"/>
      <c r="AU18" s="536"/>
      <c r="AV18" s="536"/>
      <c r="AW18" s="536"/>
      <c r="AX18" s="538"/>
    </row>
    <row r="19" spans="1:50" ht="24.75" customHeight="1" x14ac:dyDescent="0.15">
      <c r="A19" s="283"/>
      <c r="B19" s="284"/>
      <c r="C19" s="284"/>
      <c r="D19" s="284"/>
      <c r="E19" s="284"/>
      <c r="F19" s="285"/>
      <c r="G19" s="533" t="s">
        <v>9</v>
      </c>
      <c r="H19" s="534"/>
      <c r="I19" s="534"/>
      <c r="J19" s="534"/>
      <c r="K19" s="534"/>
      <c r="L19" s="534"/>
      <c r="M19" s="534"/>
      <c r="N19" s="534"/>
      <c r="O19" s="534"/>
      <c r="P19" s="328">
        <v>16</v>
      </c>
      <c r="Q19" s="329"/>
      <c r="R19" s="329"/>
      <c r="S19" s="329"/>
      <c r="T19" s="329"/>
      <c r="U19" s="329"/>
      <c r="V19" s="330"/>
      <c r="W19" s="328">
        <v>31</v>
      </c>
      <c r="X19" s="329"/>
      <c r="Y19" s="329"/>
      <c r="Z19" s="329"/>
      <c r="AA19" s="329"/>
      <c r="AB19" s="329"/>
      <c r="AC19" s="330"/>
      <c r="AD19" s="328">
        <v>26</v>
      </c>
      <c r="AE19" s="329"/>
      <c r="AF19" s="329"/>
      <c r="AG19" s="329"/>
      <c r="AH19" s="329"/>
      <c r="AI19" s="329"/>
      <c r="AJ19" s="330"/>
      <c r="AK19" s="104"/>
      <c r="AL19" s="104"/>
      <c r="AM19" s="104"/>
      <c r="AN19" s="104"/>
      <c r="AO19" s="104"/>
      <c r="AP19" s="104"/>
      <c r="AQ19" s="104"/>
      <c r="AR19" s="104"/>
      <c r="AS19" s="104"/>
      <c r="AT19" s="104"/>
      <c r="AU19" s="104"/>
      <c r="AV19" s="104"/>
      <c r="AW19" s="104"/>
      <c r="AX19" s="106"/>
    </row>
    <row r="20" spans="1:50" ht="24.75" customHeight="1" x14ac:dyDescent="0.15">
      <c r="A20" s="283"/>
      <c r="B20" s="284"/>
      <c r="C20" s="284"/>
      <c r="D20" s="284"/>
      <c r="E20" s="284"/>
      <c r="F20" s="285"/>
      <c r="G20" s="533" t="s">
        <v>10</v>
      </c>
      <c r="H20" s="534"/>
      <c r="I20" s="534"/>
      <c r="J20" s="534"/>
      <c r="K20" s="534"/>
      <c r="L20" s="534"/>
      <c r="M20" s="534"/>
      <c r="N20" s="534"/>
      <c r="O20" s="534"/>
      <c r="P20" s="86">
        <f>IF(P18=0, "-", SUM(P19)/P18)</f>
        <v>0.88770528184642694</v>
      </c>
      <c r="Q20" s="86"/>
      <c r="R20" s="86"/>
      <c r="S20" s="86"/>
      <c r="T20" s="86"/>
      <c r="U20" s="86"/>
      <c r="V20" s="86"/>
      <c r="W20" s="86">
        <f t="shared" ref="W20" si="0">IF(W18=0, "-", SUM(W19)/W18)</f>
        <v>1.0308249925182056</v>
      </c>
      <c r="X20" s="86"/>
      <c r="Y20" s="86"/>
      <c r="Z20" s="86"/>
      <c r="AA20" s="86"/>
      <c r="AB20" s="86"/>
      <c r="AC20" s="86"/>
      <c r="AD20" s="86">
        <f t="shared" ref="AD20" si="1">IF(AD18=0, "-", SUM(AD19)/AD18)</f>
        <v>0.8591633071178375</v>
      </c>
      <c r="AE20" s="86"/>
      <c r="AF20" s="86"/>
      <c r="AG20" s="86"/>
      <c r="AH20" s="86"/>
      <c r="AI20" s="86"/>
      <c r="AJ20" s="86"/>
      <c r="AK20" s="104"/>
      <c r="AL20" s="104"/>
      <c r="AM20" s="104"/>
      <c r="AN20" s="104"/>
      <c r="AO20" s="104"/>
      <c r="AP20" s="104"/>
      <c r="AQ20" s="105"/>
      <c r="AR20" s="105"/>
      <c r="AS20" s="105"/>
      <c r="AT20" s="105"/>
      <c r="AU20" s="104"/>
      <c r="AV20" s="104"/>
      <c r="AW20" s="104"/>
      <c r="AX20" s="106"/>
    </row>
    <row r="21" spans="1:50" ht="25.5" customHeight="1" x14ac:dyDescent="0.15">
      <c r="A21" s="517"/>
      <c r="B21" s="518"/>
      <c r="C21" s="518"/>
      <c r="D21" s="518"/>
      <c r="E21" s="518"/>
      <c r="F21" s="606"/>
      <c r="G21" s="84" t="s">
        <v>224</v>
      </c>
      <c r="H21" s="85"/>
      <c r="I21" s="85"/>
      <c r="J21" s="85"/>
      <c r="K21" s="85"/>
      <c r="L21" s="85"/>
      <c r="M21" s="85"/>
      <c r="N21" s="85"/>
      <c r="O21" s="85"/>
      <c r="P21" s="86">
        <f>IF(P19=0, "-", SUM(P19)/SUM(P13,P14))</f>
        <v>0.88770528184642694</v>
      </c>
      <c r="Q21" s="86"/>
      <c r="R21" s="86"/>
      <c r="S21" s="86"/>
      <c r="T21" s="86"/>
      <c r="U21" s="86"/>
      <c r="V21" s="86"/>
      <c r="W21" s="86">
        <f t="shared" ref="W21" si="2">IF(W19=0, "-", SUM(W19)/SUM(W13,W14))</f>
        <v>1.0308249925182056</v>
      </c>
      <c r="X21" s="86"/>
      <c r="Y21" s="86"/>
      <c r="Z21" s="86"/>
      <c r="AA21" s="86"/>
      <c r="AB21" s="86"/>
      <c r="AC21" s="86"/>
      <c r="AD21" s="86">
        <f t="shared" ref="AD21" si="3">IF(AD19=0, "-", SUM(AD19)/SUM(AD13,AD14))</f>
        <v>0.8591633071178375</v>
      </c>
      <c r="AE21" s="86"/>
      <c r="AF21" s="86"/>
      <c r="AG21" s="86"/>
      <c r="AH21" s="86"/>
      <c r="AI21" s="86"/>
      <c r="AJ21" s="86"/>
      <c r="AK21" s="104"/>
      <c r="AL21" s="104"/>
      <c r="AM21" s="104"/>
      <c r="AN21" s="104"/>
      <c r="AO21" s="104"/>
      <c r="AP21" s="104"/>
      <c r="AQ21" s="105"/>
      <c r="AR21" s="105"/>
      <c r="AS21" s="105"/>
      <c r="AT21" s="105"/>
      <c r="AU21" s="104"/>
      <c r="AV21" s="104"/>
      <c r="AW21" s="104"/>
      <c r="AX21" s="106"/>
    </row>
    <row r="22" spans="1:50" ht="18.75" customHeight="1" x14ac:dyDescent="0.15">
      <c r="A22" s="611" t="s">
        <v>557</v>
      </c>
      <c r="B22" s="612"/>
      <c r="C22" s="612"/>
      <c r="D22" s="612"/>
      <c r="E22" s="612"/>
      <c r="F22" s="613"/>
      <c r="G22" s="607" t="s">
        <v>212</v>
      </c>
      <c r="H22" s="572"/>
      <c r="I22" s="572"/>
      <c r="J22" s="572"/>
      <c r="K22" s="572"/>
      <c r="L22" s="572"/>
      <c r="M22" s="572"/>
      <c r="N22" s="572"/>
      <c r="O22" s="573"/>
      <c r="P22" s="571" t="s">
        <v>555</v>
      </c>
      <c r="Q22" s="572"/>
      <c r="R22" s="572"/>
      <c r="S22" s="572"/>
      <c r="T22" s="572"/>
      <c r="U22" s="572"/>
      <c r="V22" s="573"/>
      <c r="W22" s="571" t="s">
        <v>556</v>
      </c>
      <c r="X22" s="572"/>
      <c r="Y22" s="572"/>
      <c r="Z22" s="572"/>
      <c r="AA22" s="572"/>
      <c r="AB22" s="572"/>
      <c r="AC22" s="573"/>
      <c r="AD22" s="571" t="s">
        <v>211</v>
      </c>
      <c r="AE22" s="572"/>
      <c r="AF22" s="572"/>
      <c r="AG22" s="572"/>
      <c r="AH22" s="572"/>
      <c r="AI22" s="572"/>
      <c r="AJ22" s="572"/>
      <c r="AK22" s="572"/>
      <c r="AL22" s="572"/>
      <c r="AM22" s="572"/>
      <c r="AN22" s="572"/>
      <c r="AO22" s="572"/>
      <c r="AP22" s="572"/>
      <c r="AQ22" s="572"/>
      <c r="AR22" s="572"/>
      <c r="AS22" s="572"/>
      <c r="AT22" s="572"/>
      <c r="AU22" s="572"/>
      <c r="AV22" s="572"/>
      <c r="AW22" s="572"/>
      <c r="AX22" s="620"/>
    </row>
    <row r="23" spans="1:50" ht="25.5" customHeight="1" x14ac:dyDescent="0.15">
      <c r="A23" s="614"/>
      <c r="B23" s="615"/>
      <c r="C23" s="615"/>
      <c r="D23" s="615"/>
      <c r="E23" s="615"/>
      <c r="F23" s="616"/>
      <c r="G23" s="608" t="s">
        <v>567</v>
      </c>
      <c r="H23" s="609"/>
      <c r="I23" s="609"/>
      <c r="J23" s="609"/>
      <c r="K23" s="609"/>
      <c r="L23" s="609"/>
      <c r="M23" s="609"/>
      <c r="N23" s="609"/>
      <c r="O23" s="610"/>
      <c r="P23" s="562">
        <v>12.647</v>
      </c>
      <c r="Q23" s="563"/>
      <c r="R23" s="563"/>
      <c r="S23" s="563"/>
      <c r="T23" s="563"/>
      <c r="U23" s="563"/>
      <c r="V23" s="574"/>
      <c r="W23" s="562">
        <v>17.2</v>
      </c>
      <c r="X23" s="563"/>
      <c r="Y23" s="563"/>
      <c r="Z23" s="563"/>
      <c r="AA23" s="563"/>
      <c r="AB23" s="563"/>
      <c r="AC23" s="574"/>
      <c r="AD23" s="621" t="s">
        <v>665</v>
      </c>
      <c r="AE23" s="622"/>
      <c r="AF23" s="622"/>
      <c r="AG23" s="622"/>
      <c r="AH23" s="622"/>
      <c r="AI23" s="622"/>
      <c r="AJ23" s="622"/>
      <c r="AK23" s="622"/>
      <c r="AL23" s="622"/>
      <c r="AM23" s="622"/>
      <c r="AN23" s="622"/>
      <c r="AO23" s="622"/>
      <c r="AP23" s="622"/>
      <c r="AQ23" s="622"/>
      <c r="AR23" s="622"/>
      <c r="AS23" s="622"/>
      <c r="AT23" s="622"/>
      <c r="AU23" s="622"/>
      <c r="AV23" s="622"/>
      <c r="AW23" s="622"/>
      <c r="AX23" s="623"/>
    </row>
    <row r="24" spans="1:50" ht="25.5" customHeight="1" x14ac:dyDescent="0.15">
      <c r="A24" s="614"/>
      <c r="B24" s="615"/>
      <c r="C24" s="615"/>
      <c r="D24" s="615"/>
      <c r="E24" s="615"/>
      <c r="F24" s="616"/>
      <c r="G24" s="575" t="s">
        <v>568</v>
      </c>
      <c r="H24" s="576"/>
      <c r="I24" s="576"/>
      <c r="J24" s="576"/>
      <c r="K24" s="576"/>
      <c r="L24" s="576"/>
      <c r="M24" s="576"/>
      <c r="N24" s="576"/>
      <c r="O24" s="577"/>
      <c r="P24" s="328">
        <v>14</v>
      </c>
      <c r="Q24" s="329"/>
      <c r="R24" s="329"/>
      <c r="S24" s="329"/>
      <c r="T24" s="329"/>
      <c r="U24" s="329"/>
      <c r="V24" s="330"/>
      <c r="W24" s="328">
        <v>2.1</v>
      </c>
      <c r="X24" s="329"/>
      <c r="Y24" s="329"/>
      <c r="Z24" s="329"/>
      <c r="AA24" s="329"/>
      <c r="AB24" s="329"/>
      <c r="AC24" s="330"/>
      <c r="AD24" s="624"/>
      <c r="AE24" s="625"/>
      <c r="AF24" s="625"/>
      <c r="AG24" s="625"/>
      <c r="AH24" s="625"/>
      <c r="AI24" s="625"/>
      <c r="AJ24" s="625"/>
      <c r="AK24" s="625"/>
      <c r="AL24" s="625"/>
      <c r="AM24" s="625"/>
      <c r="AN24" s="625"/>
      <c r="AO24" s="625"/>
      <c r="AP24" s="625"/>
      <c r="AQ24" s="625"/>
      <c r="AR24" s="625"/>
      <c r="AS24" s="625"/>
      <c r="AT24" s="625"/>
      <c r="AU24" s="625"/>
      <c r="AV24" s="625"/>
      <c r="AW24" s="625"/>
      <c r="AX24" s="626"/>
    </row>
    <row r="25" spans="1:50" ht="25.5" customHeight="1" x14ac:dyDescent="0.15">
      <c r="A25" s="614"/>
      <c r="B25" s="615"/>
      <c r="C25" s="615"/>
      <c r="D25" s="615"/>
      <c r="E25" s="615"/>
      <c r="F25" s="616"/>
      <c r="G25" s="575" t="s">
        <v>571</v>
      </c>
      <c r="H25" s="576"/>
      <c r="I25" s="576"/>
      <c r="J25" s="576"/>
      <c r="K25" s="576"/>
      <c r="L25" s="576"/>
      <c r="M25" s="576"/>
      <c r="N25" s="576"/>
      <c r="O25" s="577"/>
      <c r="P25" s="328">
        <v>1.9</v>
      </c>
      <c r="Q25" s="329"/>
      <c r="R25" s="329"/>
      <c r="S25" s="329"/>
      <c r="T25" s="329"/>
      <c r="U25" s="329"/>
      <c r="V25" s="330"/>
      <c r="W25" s="328">
        <v>2.8</v>
      </c>
      <c r="X25" s="329"/>
      <c r="Y25" s="329"/>
      <c r="Z25" s="329"/>
      <c r="AA25" s="329"/>
      <c r="AB25" s="329"/>
      <c r="AC25" s="330"/>
      <c r="AD25" s="624"/>
      <c r="AE25" s="625"/>
      <c r="AF25" s="625"/>
      <c r="AG25" s="625"/>
      <c r="AH25" s="625"/>
      <c r="AI25" s="625"/>
      <c r="AJ25" s="625"/>
      <c r="AK25" s="625"/>
      <c r="AL25" s="625"/>
      <c r="AM25" s="625"/>
      <c r="AN25" s="625"/>
      <c r="AO25" s="625"/>
      <c r="AP25" s="625"/>
      <c r="AQ25" s="625"/>
      <c r="AR25" s="625"/>
      <c r="AS25" s="625"/>
      <c r="AT25" s="625"/>
      <c r="AU25" s="625"/>
      <c r="AV25" s="625"/>
      <c r="AW25" s="625"/>
      <c r="AX25" s="626"/>
    </row>
    <row r="26" spans="1:50" ht="25.5" customHeight="1" x14ac:dyDescent="0.15">
      <c r="A26" s="614"/>
      <c r="B26" s="615"/>
      <c r="C26" s="615"/>
      <c r="D26" s="615"/>
      <c r="E26" s="615"/>
      <c r="F26" s="616"/>
      <c r="G26" s="575" t="s">
        <v>570</v>
      </c>
      <c r="H26" s="576"/>
      <c r="I26" s="576"/>
      <c r="J26" s="576"/>
      <c r="K26" s="576"/>
      <c r="L26" s="576"/>
      <c r="M26" s="576"/>
      <c r="N26" s="576"/>
      <c r="O26" s="577"/>
      <c r="P26" s="328">
        <v>0.32</v>
      </c>
      <c r="Q26" s="329"/>
      <c r="R26" s="329"/>
      <c r="S26" s="329"/>
      <c r="T26" s="329"/>
      <c r="U26" s="329"/>
      <c r="V26" s="330"/>
      <c r="W26" s="328">
        <v>0.3</v>
      </c>
      <c r="X26" s="329"/>
      <c r="Y26" s="329"/>
      <c r="Z26" s="329"/>
      <c r="AA26" s="329"/>
      <c r="AB26" s="329"/>
      <c r="AC26" s="330"/>
      <c r="AD26" s="624"/>
      <c r="AE26" s="625"/>
      <c r="AF26" s="625"/>
      <c r="AG26" s="625"/>
      <c r="AH26" s="625"/>
      <c r="AI26" s="625"/>
      <c r="AJ26" s="625"/>
      <c r="AK26" s="625"/>
      <c r="AL26" s="625"/>
      <c r="AM26" s="625"/>
      <c r="AN26" s="625"/>
      <c r="AO26" s="625"/>
      <c r="AP26" s="625"/>
      <c r="AQ26" s="625"/>
      <c r="AR26" s="625"/>
      <c r="AS26" s="625"/>
      <c r="AT26" s="625"/>
      <c r="AU26" s="625"/>
      <c r="AV26" s="625"/>
      <c r="AW26" s="625"/>
      <c r="AX26" s="626"/>
    </row>
    <row r="27" spans="1:50" ht="25.5" customHeight="1" x14ac:dyDescent="0.15">
      <c r="A27" s="614"/>
      <c r="B27" s="615"/>
      <c r="C27" s="615"/>
      <c r="D27" s="615"/>
      <c r="E27" s="615"/>
      <c r="F27" s="616"/>
      <c r="G27" s="575" t="s">
        <v>569</v>
      </c>
      <c r="H27" s="576"/>
      <c r="I27" s="576"/>
      <c r="J27" s="576"/>
      <c r="K27" s="576"/>
      <c r="L27" s="576"/>
      <c r="M27" s="576"/>
      <c r="N27" s="576"/>
      <c r="O27" s="577"/>
      <c r="P27" s="328">
        <v>0.106</v>
      </c>
      <c r="Q27" s="329"/>
      <c r="R27" s="329"/>
      <c r="S27" s="329"/>
      <c r="T27" s="329"/>
      <c r="U27" s="329"/>
      <c r="V27" s="330"/>
      <c r="W27" s="328">
        <v>0.1</v>
      </c>
      <c r="X27" s="329"/>
      <c r="Y27" s="329"/>
      <c r="Z27" s="329"/>
      <c r="AA27" s="329"/>
      <c r="AB27" s="329"/>
      <c r="AC27" s="330"/>
      <c r="AD27" s="624"/>
      <c r="AE27" s="625"/>
      <c r="AF27" s="625"/>
      <c r="AG27" s="625"/>
      <c r="AH27" s="625"/>
      <c r="AI27" s="625"/>
      <c r="AJ27" s="625"/>
      <c r="AK27" s="625"/>
      <c r="AL27" s="625"/>
      <c r="AM27" s="625"/>
      <c r="AN27" s="625"/>
      <c r="AO27" s="625"/>
      <c r="AP27" s="625"/>
      <c r="AQ27" s="625"/>
      <c r="AR27" s="625"/>
      <c r="AS27" s="625"/>
      <c r="AT27" s="625"/>
      <c r="AU27" s="625"/>
      <c r="AV27" s="625"/>
      <c r="AW27" s="625"/>
      <c r="AX27" s="626"/>
    </row>
    <row r="28" spans="1:50" ht="25.5" customHeight="1" x14ac:dyDescent="0.15">
      <c r="A28" s="614"/>
      <c r="B28" s="615"/>
      <c r="C28" s="615"/>
      <c r="D28" s="615"/>
      <c r="E28" s="615"/>
      <c r="F28" s="616"/>
      <c r="G28" s="578" t="s">
        <v>214</v>
      </c>
      <c r="H28" s="579"/>
      <c r="I28" s="579"/>
      <c r="J28" s="579"/>
      <c r="K28" s="579"/>
      <c r="L28" s="579"/>
      <c r="M28" s="579"/>
      <c r="N28" s="579"/>
      <c r="O28" s="580"/>
      <c r="P28" s="535">
        <f>P29-SUM(P23:P27)</f>
        <v>0.3160000000000025</v>
      </c>
      <c r="Q28" s="536"/>
      <c r="R28" s="536"/>
      <c r="S28" s="536"/>
      <c r="T28" s="536"/>
      <c r="U28" s="536"/>
      <c r="V28" s="537"/>
      <c r="W28" s="535">
        <f>W29-SUM(W23:W27)</f>
        <v>2.5929999999999964</v>
      </c>
      <c r="X28" s="536"/>
      <c r="Y28" s="536"/>
      <c r="Z28" s="536"/>
      <c r="AA28" s="536"/>
      <c r="AB28" s="536"/>
      <c r="AC28" s="537"/>
      <c r="AD28" s="624"/>
      <c r="AE28" s="625"/>
      <c r="AF28" s="625"/>
      <c r="AG28" s="625"/>
      <c r="AH28" s="625"/>
      <c r="AI28" s="625"/>
      <c r="AJ28" s="625"/>
      <c r="AK28" s="625"/>
      <c r="AL28" s="625"/>
      <c r="AM28" s="625"/>
      <c r="AN28" s="625"/>
      <c r="AO28" s="625"/>
      <c r="AP28" s="625"/>
      <c r="AQ28" s="625"/>
      <c r="AR28" s="625"/>
      <c r="AS28" s="625"/>
      <c r="AT28" s="625"/>
      <c r="AU28" s="625"/>
      <c r="AV28" s="625"/>
      <c r="AW28" s="625"/>
      <c r="AX28" s="626"/>
    </row>
    <row r="29" spans="1:50" ht="25.5" customHeight="1" thickBot="1" x14ac:dyDescent="0.2">
      <c r="A29" s="617"/>
      <c r="B29" s="618"/>
      <c r="C29" s="618"/>
      <c r="D29" s="618"/>
      <c r="E29" s="618"/>
      <c r="F29" s="619"/>
      <c r="G29" s="581" t="s">
        <v>213</v>
      </c>
      <c r="H29" s="582"/>
      <c r="I29" s="582"/>
      <c r="J29" s="582"/>
      <c r="K29" s="582"/>
      <c r="L29" s="582"/>
      <c r="M29" s="582"/>
      <c r="N29" s="582"/>
      <c r="O29" s="583"/>
      <c r="P29" s="328">
        <f>AK13</f>
        <v>29.289000000000001</v>
      </c>
      <c r="Q29" s="329"/>
      <c r="R29" s="329"/>
      <c r="S29" s="329"/>
      <c r="T29" s="329"/>
      <c r="U29" s="329"/>
      <c r="V29" s="330"/>
      <c r="W29" s="591">
        <f>AR13</f>
        <v>25.093</v>
      </c>
      <c r="X29" s="592"/>
      <c r="Y29" s="592"/>
      <c r="Z29" s="592"/>
      <c r="AA29" s="592"/>
      <c r="AB29" s="592"/>
      <c r="AC29" s="593"/>
      <c r="AD29" s="627"/>
      <c r="AE29" s="627"/>
      <c r="AF29" s="627"/>
      <c r="AG29" s="627"/>
      <c r="AH29" s="627"/>
      <c r="AI29" s="627"/>
      <c r="AJ29" s="627"/>
      <c r="AK29" s="627"/>
      <c r="AL29" s="627"/>
      <c r="AM29" s="627"/>
      <c r="AN29" s="627"/>
      <c r="AO29" s="627"/>
      <c r="AP29" s="627"/>
      <c r="AQ29" s="627"/>
      <c r="AR29" s="627"/>
      <c r="AS29" s="627"/>
      <c r="AT29" s="627"/>
      <c r="AU29" s="627"/>
      <c r="AV29" s="627"/>
      <c r="AW29" s="627"/>
      <c r="AX29" s="628"/>
    </row>
    <row r="30" spans="1:50" ht="18.75" customHeight="1" x14ac:dyDescent="0.15">
      <c r="A30" s="522" t="s">
        <v>142</v>
      </c>
      <c r="B30" s="215" t="s">
        <v>218</v>
      </c>
      <c r="C30" s="216"/>
      <c r="D30" s="216"/>
      <c r="E30" s="216"/>
      <c r="F30" s="217"/>
      <c r="G30" s="169" t="s">
        <v>135</v>
      </c>
      <c r="H30" s="169"/>
      <c r="I30" s="169"/>
      <c r="J30" s="169"/>
      <c r="K30" s="169"/>
      <c r="L30" s="169"/>
      <c r="M30" s="169"/>
      <c r="N30" s="169"/>
      <c r="O30" s="169"/>
      <c r="P30" s="169"/>
      <c r="Q30" s="169"/>
      <c r="R30" s="169"/>
      <c r="S30" s="169"/>
      <c r="T30" s="169"/>
      <c r="U30" s="169"/>
      <c r="V30" s="169"/>
      <c r="W30" s="169"/>
      <c r="X30" s="169"/>
      <c r="Y30" s="169"/>
      <c r="Z30" s="169"/>
      <c r="AA30" s="257"/>
      <c r="AB30" s="168" t="s">
        <v>550</v>
      </c>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70"/>
    </row>
    <row r="31" spans="1:50" ht="22.5" customHeight="1" x14ac:dyDescent="0.15">
      <c r="A31" s="523"/>
      <c r="B31" s="218"/>
      <c r="C31" s="219"/>
      <c r="D31" s="219"/>
      <c r="E31" s="219"/>
      <c r="F31" s="220"/>
      <c r="G31" s="166"/>
      <c r="H31" s="166"/>
      <c r="I31" s="166"/>
      <c r="J31" s="166"/>
      <c r="K31" s="166"/>
      <c r="L31" s="166"/>
      <c r="M31" s="166"/>
      <c r="N31" s="166"/>
      <c r="O31" s="166"/>
      <c r="P31" s="166"/>
      <c r="Q31" s="166"/>
      <c r="R31" s="166"/>
      <c r="S31" s="166"/>
      <c r="T31" s="166"/>
      <c r="U31" s="166"/>
      <c r="V31" s="166"/>
      <c r="W31" s="166"/>
      <c r="X31" s="166"/>
      <c r="Y31" s="166"/>
      <c r="Z31" s="166"/>
      <c r="AA31" s="258"/>
      <c r="AB31" s="171"/>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7"/>
    </row>
    <row r="32" spans="1:50" ht="22.5" customHeight="1" x14ac:dyDescent="0.15">
      <c r="A32" s="523"/>
      <c r="B32" s="218"/>
      <c r="C32" s="219"/>
      <c r="D32" s="219"/>
      <c r="E32" s="219"/>
      <c r="F32" s="220"/>
      <c r="G32" s="347" t="s">
        <v>572</v>
      </c>
      <c r="H32" s="347"/>
      <c r="I32" s="347"/>
      <c r="J32" s="347"/>
      <c r="K32" s="347"/>
      <c r="L32" s="347"/>
      <c r="M32" s="347"/>
      <c r="N32" s="347"/>
      <c r="O32" s="347"/>
      <c r="P32" s="347"/>
      <c r="Q32" s="347"/>
      <c r="R32" s="347"/>
      <c r="S32" s="347"/>
      <c r="T32" s="347"/>
      <c r="U32" s="347"/>
      <c r="V32" s="347"/>
      <c r="W32" s="347"/>
      <c r="X32" s="347"/>
      <c r="Y32" s="347"/>
      <c r="Z32" s="347"/>
      <c r="AA32" s="348"/>
      <c r="AB32" s="543" t="s">
        <v>645</v>
      </c>
      <c r="AC32" s="347"/>
      <c r="AD32" s="347"/>
      <c r="AE32" s="347"/>
      <c r="AF32" s="347"/>
      <c r="AG32" s="347"/>
      <c r="AH32" s="347"/>
      <c r="AI32" s="347"/>
      <c r="AJ32" s="347"/>
      <c r="AK32" s="347"/>
      <c r="AL32" s="347"/>
      <c r="AM32" s="347"/>
      <c r="AN32" s="347"/>
      <c r="AO32" s="347"/>
      <c r="AP32" s="347"/>
      <c r="AQ32" s="347"/>
      <c r="AR32" s="347"/>
      <c r="AS32" s="347"/>
      <c r="AT32" s="347"/>
      <c r="AU32" s="347"/>
      <c r="AV32" s="347"/>
      <c r="AW32" s="347"/>
      <c r="AX32" s="544"/>
    </row>
    <row r="33" spans="1:59" ht="22.5" customHeight="1" x14ac:dyDescent="0.15">
      <c r="A33" s="523"/>
      <c r="B33" s="218"/>
      <c r="C33" s="219"/>
      <c r="D33" s="219"/>
      <c r="E33" s="219"/>
      <c r="F33" s="220"/>
      <c r="G33" s="349"/>
      <c r="H33" s="349"/>
      <c r="I33" s="349"/>
      <c r="J33" s="349"/>
      <c r="K33" s="349"/>
      <c r="L33" s="349"/>
      <c r="M33" s="349"/>
      <c r="N33" s="349"/>
      <c r="O33" s="349"/>
      <c r="P33" s="349"/>
      <c r="Q33" s="349"/>
      <c r="R33" s="349"/>
      <c r="S33" s="349"/>
      <c r="T33" s="349"/>
      <c r="U33" s="349"/>
      <c r="V33" s="349"/>
      <c r="W33" s="349"/>
      <c r="X33" s="349"/>
      <c r="Y33" s="349"/>
      <c r="Z33" s="349"/>
      <c r="AA33" s="350"/>
      <c r="AB33" s="545"/>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546"/>
    </row>
    <row r="34" spans="1:59" ht="33" customHeight="1" x14ac:dyDescent="0.15">
      <c r="A34" s="523"/>
      <c r="B34" s="221"/>
      <c r="C34" s="222"/>
      <c r="D34" s="222"/>
      <c r="E34" s="222"/>
      <c r="F34" s="223"/>
      <c r="G34" s="351"/>
      <c r="H34" s="351"/>
      <c r="I34" s="351"/>
      <c r="J34" s="351"/>
      <c r="K34" s="351"/>
      <c r="L34" s="351"/>
      <c r="M34" s="351"/>
      <c r="N34" s="351"/>
      <c r="O34" s="351"/>
      <c r="P34" s="351"/>
      <c r="Q34" s="351"/>
      <c r="R34" s="351"/>
      <c r="S34" s="351"/>
      <c r="T34" s="351"/>
      <c r="U34" s="351"/>
      <c r="V34" s="351"/>
      <c r="W34" s="351"/>
      <c r="X34" s="351"/>
      <c r="Y34" s="351"/>
      <c r="Z34" s="351"/>
      <c r="AA34" s="352"/>
      <c r="AB34" s="547"/>
      <c r="AC34" s="351"/>
      <c r="AD34" s="351"/>
      <c r="AE34" s="349"/>
      <c r="AF34" s="349"/>
      <c r="AG34" s="349"/>
      <c r="AH34" s="349"/>
      <c r="AI34" s="349"/>
      <c r="AJ34" s="349"/>
      <c r="AK34" s="349"/>
      <c r="AL34" s="349"/>
      <c r="AM34" s="349"/>
      <c r="AN34" s="349"/>
      <c r="AO34" s="349"/>
      <c r="AP34" s="349"/>
      <c r="AQ34" s="349"/>
      <c r="AR34" s="349"/>
      <c r="AS34" s="349"/>
      <c r="AT34" s="349"/>
      <c r="AU34" s="351"/>
      <c r="AV34" s="351"/>
      <c r="AW34" s="351"/>
      <c r="AX34" s="548"/>
    </row>
    <row r="35" spans="1:59" ht="18.75" customHeight="1" x14ac:dyDescent="0.15">
      <c r="A35" s="523"/>
      <c r="B35" s="219" t="s">
        <v>141</v>
      </c>
      <c r="C35" s="219"/>
      <c r="D35" s="219"/>
      <c r="E35" s="219"/>
      <c r="F35" s="220"/>
      <c r="G35" s="259" t="s">
        <v>57</v>
      </c>
      <c r="H35" s="169"/>
      <c r="I35" s="169"/>
      <c r="J35" s="169"/>
      <c r="K35" s="169"/>
      <c r="L35" s="169"/>
      <c r="M35" s="169"/>
      <c r="N35" s="169"/>
      <c r="O35" s="257"/>
      <c r="P35" s="168" t="s">
        <v>59</v>
      </c>
      <c r="Q35" s="169"/>
      <c r="R35" s="169"/>
      <c r="S35" s="169"/>
      <c r="T35" s="169"/>
      <c r="U35" s="169"/>
      <c r="V35" s="169"/>
      <c r="W35" s="169"/>
      <c r="X35" s="257"/>
      <c r="Y35" s="270"/>
      <c r="Z35" s="271"/>
      <c r="AA35" s="272"/>
      <c r="AB35" s="237" t="s">
        <v>11</v>
      </c>
      <c r="AC35" s="238"/>
      <c r="AD35" s="239"/>
      <c r="AE35" s="145" t="s">
        <v>249</v>
      </c>
      <c r="AF35" s="145"/>
      <c r="AG35" s="145"/>
      <c r="AH35" s="145"/>
      <c r="AI35" s="145" t="s">
        <v>265</v>
      </c>
      <c r="AJ35" s="145"/>
      <c r="AK35" s="145"/>
      <c r="AL35" s="145"/>
      <c r="AM35" s="145" t="s">
        <v>362</v>
      </c>
      <c r="AN35" s="145"/>
      <c r="AO35" s="145"/>
      <c r="AP35" s="145"/>
      <c r="AQ35" s="273" t="s">
        <v>174</v>
      </c>
      <c r="AR35" s="274"/>
      <c r="AS35" s="274"/>
      <c r="AT35" s="275"/>
      <c r="AU35" s="567" t="s">
        <v>130</v>
      </c>
      <c r="AV35" s="567"/>
      <c r="AW35" s="567"/>
      <c r="AX35" s="568"/>
      <c r="AY35" s="10"/>
      <c r="AZ35" s="10"/>
      <c r="BA35" s="10"/>
      <c r="BB35" s="10"/>
    </row>
    <row r="36" spans="1:59" ht="18.75" customHeight="1" x14ac:dyDescent="0.15">
      <c r="A36" s="523"/>
      <c r="B36" s="219"/>
      <c r="C36" s="219"/>
      <c r="D36" s="219"/>
      <c r="E36" s="219"/>
      <c r="F36" s="220"/>
      <c r="G36" s="260"/>
      <c r="H36" s="166"/>
      <c r="I36" s="166"/>
      <c r="J36" s="166"/>
      <c r="K36" s="166"/>
      <c r="L36" s="166"/>
      <c r="M36" s="166"/>
      <c r="N36" s="166"/>
      <c r="O36" s="258"/>
      <c r="P36" s="171"/>
      <c r="Q36" s="166"/>
      <c r="R36" s="166"/>
      <c r="S36" s="166"/>
      <c r="T36" s="166"/>
      <c r="U36" s="166"/>
      <c r="V36" s="166"/>
      <c r="W36" s="166"/>
      <c r="X36" s="258"/>
      <c r="Y36" s="270"/>
      <c r="Z36" s="271"/>
      <c r="AA36" s="272"/>
      <c r="AB36" s="240"/>
      <c r="AC36" s="241"/>
      <c r="AD36" s="242"/>
      <c r="AE36" s="145"/>
      <c r="AF36" s="145"/>
      <c r="AG36" s="145"/>
      <c r="AH36" s="145"/>
      <c r="AI36" s="145"/>
      <c r="AJ36" s="145"/>
      <c r="AK36" s="145"/>
      <c r="AL36" s="145"/>
      <c r="AM36" s="145"/>
      <c r="AN36" s="145"/>
      <c r="AO36" s="145"/>
      <c r="AP36" s="145"/>
      <c r="AQ36" s="276" t="s">
        <v>649</v>
      </c>
      <c r="AR36" s="277"/>
      <c r="AS36" s="569" t="s">
        <v>175</v>
      </c>
      <c r="AT36" s="570"/>
      <c r="AU36" s="277" t="s">
        <v>649</v>
      </c>
      <c r="AV36" s="277"/>
      <c r="AW36" s="166" t="s">
        <v>169</v>
      </c>
      <c r="AX36" s="167"/>
      <c r="AY36" s="10"/>
      <c r="AZ36" s="10"/>
      <c r="BA36" s="10"/>
      <c r="BB36" s="10"/>
      <c r="BC36" s="10"/>
      <c r="BD36" s="10"/>
      <c r="BE36" s="10"/>
      <c r="BF36" s="10"/>
      <c r="BG36" s="10"/>
    </row>
    <row r="37" spans="1:59" ht="23.25" customHeight="1" x14ac:dyDescent="0.15">
      <c r="A37" s="523"/>
      <c r="B37" s="219"/>
      <c r="C37" s="219"/>
      <c r="D37" s="219"/>
      <c r="E37" s="219"/>
      <c r="F37" s="220"/>
      <c r="G37" s="539" t="s">
        <v>573</v>
      </c>
      <c r="H37" s="233"/>
      <c r="I37" s="233"/>
      <c r="J37" s="233"/>
      <c r="K37" s="233"/>
      <c r="L37" s="233"/>
      <c r="M37" s="233"/>
      <c r="N37" s="233"/>
      <c r="O37" s="234"/>
      <c r="P37" s="233" t="s">
        <v>574</v>
      </c>
      <c r="Q37" s="243"/>
      <c r="R37" s="243"/>
      <c r="S37" s="243"/>
      <c r="T37" s="243"/>
      <c r="U37" s="243"/>
      <c r="V37" s="243"/>
      <c r="W37" s="243"/>
      <c r="X37" s="244"/>
      <c r="Y37" s="250" t="s">
        <v>58</v>
      </c>
      <c r="Z37" s="251"/>
      <c r="AA37" s="252"/>
      <c r="AB37" s="189" t="s">
        <v>575</v>
      </c>
      <c r="AC37" s="189"/>
      <c r="AD37" s="189"/>
      <c r="AE37" s="92">
        <v>15.7</v>
      </c>
      <c r="AF37" s="93"/>
      <c r="AG37" s="93"/>
      <c r="AH37" s="93"/>
      <c r="AI37" s="92">
        <v>31.1</v>
      </c>
      <c r="AJ37" s="93"/>
      <c r="AK37" s="93"/>
      <c r="AL37" s="93"/>
      <c r="AM37" s="92">
        <v>25.7</v>
      </c>
      <c r="AN37" s="93"/>
      <c r="AO37" s="93"/>
      <c r="AP37" s="93"/>
      <c r="AQ37" s="212" t="s">
        <v>649</v>
      </c>
      <c r="AR37" s="213"/>
      <c r="AS37" s="213"/>
      <c r="AT37" s="214"/>
      <c r="AU37" s="93" t="s">
        <v>649</v>
      </c>
      <c r="AV37" s="93"/>
      <c r="AW37" s="93"/>
      <c r="AX37" s="94"/>
    </row>
    <row r="38" spans="1:59" ht="23.25" customHeight="1" x14ac:dyDescent="0.15">
      <c r="A38" s="523"/>
      <c r="B38" s="219"/>
      <c r="C38" s="219"/>
      <c r="D38" s="219"/>
      <c r="E38" s="219"/>
      <c r="F38" s="220"/>
      <c r="G38" s="540"/>
      <c r="H38" s="289"/>
      <c r="I38" s="289"/>
      <c r="J38" s="289"/>
      <c r="K38" s="289"/>
      <c r="L38" s="289"/>
      <c r="M38" s="289"/>
      <c r="N38" s="289"/>
      <c r="O38" s="541"/>
      <c r="P38" s="245"/>
      <c r="Q38" s="245"/>
      <c r="R38" s="245"/>
      <c r="S38" s="245"/>
      <c r="T38" s="245"/>
      <c r="U38" s="245"/>
      <c r="V38" s="245"/>
      <c r="W38" s="245"/>
      <c r="X38" s="246"/>
      <c r="Y38" s="186" t="s">
        <v>51</v>
      </c>
      <c r="Z38" s="187"/>
      <c r="AA38" s="188"/>
      <c r="AB38" s="249" t="s">
        <v>575</v>
      </c>
      <c r="AC38" s="249"/>
      <c r="AD38" s="249"/>
      <c r="AE38" s="92">
        <v>18</v>
      </c>
      <c r="AF38" s="93"/>
      <c r="AG38" s="93"/>
      <c r="AH38" s="93"/>
      <c r="AI38" s="92">
        <v>30.1</v>
      </c>
      <c r="AJ38" s="93"/>
      <c r="AK38" s="93"/>
      <c r="AL38" s="93"/>
      <c r="AM38" s="92">
        <v>30.3</v>
      </c>
      <c r="AN38" s="93"/>
      <c r="AO38" s="93"/>
      <c r="AP38" s="93"/>
      <c r="AQ38" s="212" t="s">
        <v>649</v>
      </c>
      <c r="AR38" s="213"/>
      <c r="AS38" s="213"/>
      <c r="AT38" s="214"/>
      <c r="AU38" s="93" t="s">
        <v>649</v>
      </c>
      <c r="AV38" s="93"/>
      <c r="AW38" s="93"/>
      <c r="AX38" s="94"/>
      <c r="AY38" s="10"/>
      <c r="AZ38" s="10"/>
      <c r="BA38" s="10"/>
      <c r="BB38" s="10"/>
    </row>
    <row r="39" spans="1:59" ht="23.25" customHeight="1" thickBot="1" x14ac:dyDescent="0.2">
      <c r="A39" s="523"/>
      <c r="B39" s="222"/>
      <c r="C39" s="222"/>
      <c r="D39" s="222"/>
      <c r="E39" s="222"/>
      <c r="F39" s="223"/>
      <c r="G39" s="542"/>
      <c r="H39" s="235"/>
      <c r="I39" s="235"/>
      <c r="J39" s="235"/>
      <c r="K39" s="235"/>
      <c r="L39" s="235"/>
      <c r="M39" s="235"/>
      <c r="N39" s="235"/>
      <c r="O39" s="236"/>
      <c r="P39" s="247"/>
      <c r="Q39" s="247"/>
      <c r="R39" s="247"/>
      <c r="S39" s="247"/>
      <c r="T39" s="247"/>
      <c r="U39" s="247"/>
      <c r="V39" s="247"/>
      <c r="W39" s="247"/>
      <c r="X39" s="248"/>
      <c r="Y39" s="186" t="s">
        <v>12</v>
      </c>
      <c r="Z39" s="187"/>
      <c r="AA39" s="188"/>
      <c r="AB39" s="262" t="s">
        <v>13</v>
      </c>
      <c r="AC39" s="262"/>
      <c r="AD39" s="262"/>
      <c r="AE39" s="95">
        <v>87.2</v>
      </c>
      <c r="AF39" s="96"/>
      <c r="AG39" s="96"/>
      <c r="AH39" s="96"/>
      <c r="AI39" s="95">
        <v>103.3</v>
      </c>
      <c r="AJ39" s="96"/>
      <c r="AK39" s="96"/>
      <c r="AL39" s="96"/>
      <c r="AM39" s="95">
        <v>84.8</v>
      </c>
      <c r="AN39" s="96"/>
      <c r="AO39" s="96"/>
      <c r="AP39" s="96"/>
      <c r="AQ39" s="212" t="s">
        <v>649</v>
      </c>
      <c r="AR39" s="213"/>
      <c r="AS39" s="213"/>
      <c r="AT39" s="214"/>
      <c r="AU39" s="93" t="s">
        <v>649</v>
      </c>
      <c r="AV39" s="93"/>
      <c r="AW39" s="93"/>
      <c r="AX39" s="94"/>
      <c r="AY39" s="10"/>
      <c r="AZ39" s="10"/>
      <c r="BA39" s="10"/>
      <c r="BB39" s="10"/>
      <c r="BC39" s="10"/>
      <c r="BD39" s="10"/>
      <c r="BE39" s="10"/>
      <c r="BF39" s="10"/>
      <c r="BG39" s="10"/>
    </row>
    <row r="40" spans="1:59" ht="18.75" customHeight="1" x14ac:dyDescent="0.15">
      <c r="A40" s="201" t="s">
        <v>222</v>
      </c>
      <c r="B40" s="202"/>
      <c r="C40" s="202"/>
      <c r="D40" s="202"/>
      <c r="E40" s="202"/>
      <c r="F40" s="203"/>
      <c r="G40" s="210" t="s">
        <v>56</v>
      </c>
      <c r="H40" s="210"/>
      <c r="I40" s="210"/>
      <c r="J40" s="210"/>
      <c r="K40" s="210"/>
      <c r="L40" s="210"/>
      <c r="M40" s="210"/>
      <c r="N40" s="210"/>
      <c r="O40" s="210"/>
      <c r="P40" s="210"/>
      <c r="Q40" s="210"/>
      <c r="R40" s="210"/>
      <c r="S40" s="210"/>
      <c r="T40" s="210"/>
      <c r="U40" s="210"/>
      <c r="V40" s="210"/>
      <c r="W40" s="210"/>
      <c r="X40" s="211"/>
      <c r="Y40" s="550"/>
      <c r="Z40" s="551"/>
      <c r="AA40" s="552"/>
      <c r="AB40" s="194" t="s">
        <v>11</v>
      </c>
      <c r="AC40" s="194"/>
      <c r="AD40" s="194"/>
      <c r="AE40" s="224" t="s">
        <v>249</v>
      </c>
      <c r="AF40" s="225"/>
      <c r="AG40" s="225"/>
      <c r="AH40" s="226"/>
      <c r="AI40" s="224" t="s">
        <v>265</v>
      </c>
      <c r="AJ40" s="225"/>
      <c r="AK40" s="225"/>
      <c r="AL40" s="226"/>
      <c r="AM40" s="224" t="s">
        <v>362</v>
      </c>
      <c r="AN40" s="225"/>
      <c r="AO40" s="225"/>
      <c r="AP40" s="226"/>
      <c r="AQ40" s="87" t="s">
        <v>270</v>
      </c>
      <c r="AR40" s="88"/>
      <c r="AS40" s="88"/>
      <c r="AT40" s="89"/>
      <c r="AU40" s="87" t="s">
        <v>394</v>
      </c>
      <c r="AV40" s="88"/>
      <c r="AW40" s="88"/>
      <c r="AX40" s="90"/>
    </row>
    <row r="41" spans="1:59" ht="18.75" customHeight="1" x14ac:dyDescent="0.15">
      <c r="A41" s="204"/>
      <c r="B41" s="205"/>
      <c r="C41" s="205"/>
      <c r="D41" s="205"/>
      <c r="E41" s="205"/>
      <c r="F41" s="206"/>
      <c r="G41" s="233" t="s">
        <v>576</v>
      </c>
      <c r="H41" s="233"/>
      <c r="I41" s="233"/>
      <c r="J41" s="233"/>
      <c r="K41" s="233"/>
      <c r="L41" s="233"/>
      <c r="M41" s="233"/>
      <c r="N41" s="233"/>
      <c r="O41" s="233"/>
      <c r="P41" s="233"/>
      <c r="Q41" s="233"/>
      <c r="R41" s="233"/>
      <c r="S41" s="233"/>
      <c r="T41" s="233"/>
      <c r="U41" s="233"/>
      <c r="V41" s="233"/>
      <c r="W41" s="233"/>
      <c r="X41" s="234"/>
      <c r="Y41" s="227" t="s">
        <v>52</v>
      </c>
      <c r="Z41" s="228"/>
      <c r="AA41" s="229"/>
      <c r="AB41" s="189" t="s">
        <v>577</v>
      </c>
      <c r="AC41" s="189"/>
      <c r="AD41" s="189"/>
      <c r="AE41" s="91">
        <v>4</v>
      </c>
      <c r="AF41" s="91"/>
      <c r="AG41" s="91"/>
      <c r="AH41" s="91"/>
      <c r="AI41" s="91">
        <v>13</v>
      </c>
      <c r="AJ41" s="91"/>
      <c r="AK41" s="91"/>
      <c r="AL41" s="91"/>
      <c r="AM41" s="91">
        <v>13</v>
      </c>
      <c r="AN41" s="91"/>
      <c r="AO41" s="91"/>
      <c r="AP41" s="91"/>
      <c r="AQ41" s="91" t="s">
        <v>649</v>
      </c>
      <c r="AR41" s="91"/>
      <c r="AS41" s="91"/>
      <c r="AT41" s="91"/>
      <c r="AU41" s="92" t="s">
        <v>649</v>
      </c>
      <c r="AV41" s="93"/>
      <c r="AW41" s="93"/>
      <c r="AX41" s="94"/>
    </row>
    <row r="42" spans="1:59" ht="23.25" customHeight="1" x14ac:dyDescent="0.15">
      <c r="A42" s="207"/>
      <c r="B42" s="208"/>
      <c r="C42" s="208"/>
      <c r="D42" s="208"/>
      <c r="E42" s="208"/>
      <c r="F42" s="209"/>
      <c r="G42" s="235"/>
      <c r="H42" s="235"/>
      <c r="I42" s="235"/>
      <c r="J42" s="235"/>
      <c r="K42" s="235"/>
      <c r="L42" s="235"/>
      <c r="M42" s="235"/>
      <c r="N42" s="235"/>
      <c r="O42" s="235"/>
      <c r="P42" s="235"/>
      <c r="Q42" s="235"/>
      <c r="R42" s="235"/>
      <c r="S42" s="235"/>
      <c r="T42" s="235"/>
      <c r="U42" s="235"/>
      <c r="V42" s="235"/>
      <c r="W42" s="235"/>
      <c r="X42" s="236"/>
      <c r="Y42" s="183" t="s">
        <v>53</v>
      </c>
      <c r="Z42" s="184"/>
      <c r="AA42" s="185"/>
      <c r="AB42" s="189" t="s">
        <v>577</v>
      </c>
      <c r="AC42" s="189"/>
      <c r="AD42" s="189"/>
      <c r="AE42" s="91">
        <v>20</v>
      </c>
      <c r="AF42" s="91"/>
      <c r="AG42" s="91"/>
      <c r="AH42" s="91"/>
      <c r="AI42" s="91">
        <v>20</v>
      </c>
      <c r="AJ42" s="91"/>
      <c r="AK42" s="91"/>
      <c r="AL42" s="91"/>
      <c r="AM42" s="91">
        <v>20</v>
      </c>
      <c r="AN42" s="91"/>
      <c r="AO42" s="91"/>
      <c r="AP42" s="91"/>
      <c r="AQ42" s="91">
        <v>20</v>
      </c>
      <c r="AR42" s="91"/>
      <c r="AS42" s="91"/>
      <c r="AT42" s="91"/>
      <c r="AU42" s="95">
        <v>20</v>
      </c>
      <c r="AV42" s="96"/>
      <c r="AW42" s="96"/>
      <c r="AX42" s="97"/>
    </row>
    <row r="43" spans="1:59" ht="23.25" customHeight="1" x14ac:dyDescent="0.15">
      <c r="A43" s="172" t="s">
        <v>14</v>
      </c>
      <c r="B43" s="173"/>
      <c r="C43" s="173"/>
      <c r="D43" s="173"/>
      <c r="E43" s="173"/>
      <c r="F43" s="174"/>
      <c r="G43" s="181" t="s">
        <v>15</v>
      </c>
      <c r="H43" s="181"/>
      <c r="I43" s="181"/>
      <c r="J43" s="181"/>
      <c r="K43" s="181"/>
      <c r="L43" s="181"/>
      <c r="M43" s="181"/>
      <c r="N43" s="181"/>
      <c r="O43" s="181"/>
      <c r="P43" s="181"/>
      <c r="Q43" s="181"/>
      <c r="R43" s="181"/>
      <c r="S43" s="181"/>
      <c r="T43" s="181"/>
      <c r="U43" s="181"/>
      <c r="V43" s="181"/>
      <c r="W43" s="181"/>
      <c r="X43" s="182"/>
      <c r="Y43" s="447"/>
      <c r="Z43" s="448"/>
      <c r="AA43" s="449"/>
      <c r="AB43" s="353" t="s">
        <v>11</v>
      </c>
      <c r="AC43" s="181"/>
      <c r="AD43" s="182"/>
      <c r="AE43" s="145" t="s">
        <v>249</v>
      </c>
      <c r="AF43" s="145"/>
      <c r="AG43" s="145"/>
      <c r="AH43" s="145"/>
      <c r="AI43" s="145" t="s">
        <v>265</v>
      </c>
      <c r="AJ43" s="145"/>
      <c r="AK43" s="145"/>
      <c r="AL43" s="145"/>
      <c r="AM43" s="145" t="s">
        <v>362</v>
      </c>
      <c r="AN43" s="145"/>
      <c r="AO43" s="145"/>
      <c r="AP43" s="145"/>
      <c r="AQ43" s="264" t="s">
        <v>395</v>
      </c>
      <c r="AR43" s="265"/>
      <c r="AS43" s="265"/>
      <c r="AT43" s="265"/>
      <c r="AU43" s="265"/>
      <c r="AV43" s="265"/>
      <c r="AW43" s="265"/>
      <c r="AX43" s="266"/>
    </row>
    <row r="44" spans="1:59" ht="23.25" customHeight="1" x14ac:dyDescent="0.15">
      <c r="A44" s="175"/>
      <c r="B44" s="176"/>
      <c r="C44" s="176"/>
      <c r="D44" s="176"/>
      <c r="E44" s="176"/>
      <c r="F44" s="177"/>
      <c r="G44" s="450" t="s">
        <v>578</v>
      </c>
      <c r="H44" s="450"/>
      <c r="I44" s="450"/>
      <c r="J44" s="450"/>
      <c r="K44" s="450"/>
      <c r="L44" s="450"/>
      <c r="M44" s="450"/>
      <c r="N44" s="450"/>
      <c r="O44" s="450"/>
      <c r="P44" s="450"/>
      <c r="Q44" s="450"/>
      <c r="R44" s="450"/>
      <c r="S44" s="450"/>
      <c r="T44" s="450"/>
      <c r="U44" s="450"/>
      <c r="V44" s="450"/>
      <c r="W44" s="450"/>
      <c r="X44" s="450"/>
      <c r="Y44" s="452" t="s">
        <v>14</v>
      </c>
      <c r="Z44" s="453"/>
      <c r="AA44" s="454"/>
      <c r="AB44" s="230" t="s">
        <v>579</v>
      </c>
      <c r="AC44" s="231"/>
      <c r="AD44" s="232"/>
      <c r="AE44" s="91">
        <v>51.5</v>
      </c>
      <c r="AF44" s="91"/>
      <c r="AG44" s="91"/>
      <c r="AH44" s="91"/>
      <c r="AI44" s="91">
        <v>48.5</v>
      </c>
      <c r="AJ44" s="91"/>
      <c r="AK44" s="91"/>
      <c r="AL44" s="91"/>
      <c r="AM44" s="91">
        <v>52.3</v>
      </c>
      <c r="AN44" s="91"/>
      <c r="AO44" s="91"/>
      <c r="AP44" s="91"/>
      <c r="AQ44" s="92">
        <v>51</v>
      </c>
      <c r="AR44" s="93"/>
      <c r="AS44" s="93"/>
      <c r="AT44" s="93"/>
      <c r="AU44" s="93"/>
      <c r="AV44" s="93"/>
      <c r="AW44" s="93"/>
      <c r="AX44" s="94"/>
    </row>
    <row r="45" spans="1:59" ht="18.75" customHeight="1" thickBot="1" x14ac:dyDescent="0.2">
      <c r="A45" s="178"/>
      <c r="B45" s="179"/>
      <c r="C45" s="179"/>
      <c r="D45" s="179"/>
      <c r="E45" s="179"/>
      <c r="F45" s="180"/>
      <c r="G45" s="451"/>
      <c r="H45" s="451"/>
      <c r="I45" s="451"/>
      <c r="J45" s="451"/>
      <c r="K45" s="451"/>
      <c r="L45" s="451"/>
      <c r="M45" s="451"/>
      <c r="N45" s="451"/>
      <c r="O45" s="451"/>
      <c r="P45" s="451"/>
      <c r="Q45" s="451"/>
      <c r="R45" s="451"/>
      <c r="S45" s="451"/>
      <c r="T45" s="451"/>
      <c r="U45" s="451"/>
      <c r="V45" s="451"/>
      <c r="W45" s="451"/>
      <c r="X45" s="451"/>
      <c r="Y45" s="190" t="s">
        <v>46</v>
      </c>
      <c r="Z45" s="184"/>
      <c r="AA45" s="185"/>
      <c r="AB45" s="191" t="s">
        <v>580</v>
      </c>
      <c r="AC45" s="192"/>
      <c r="AD45" s="193"/>
      <c r="AE45" s="261" t="s">
        <v>581</v>
      </c>
      <c r="AF45" s="261"/>
      <c r="AG45" s="261"/>
      <c r="AH45" s="261"/>
      <c r="AI45" s="261" t="s">
        <v>582</v>
      </c>
      <c r="AJ45" s="261"/>
      <c r="AK45" s="261"/>
      <c r="AL45" s="261"/>
      <c r="AM45" s="261" t="s">
        <v>647</v>
      </c>
      <c r="AN45" s="261"/>
      <c r="AO45" s="261"/>
      <c r="AP45" s="261"/>
      <c r="AQ45" s="261" t="s">
        <v>652</v>
      </c>
      <c r="AR45" s="261"/>
      <c r="AS45" s="261"/>
      <c r="AT45" s="261"/>
      <c r="AU45" s="261"/>
      <c r="AV45" s="261"/>
      <c r="AW45" s="261"/>
      <c r="AX45" s="263"/>
    </row>
    <row r="46" spans="1:59" ht="18.75" customHeight="1" x14ac:dyDescent="0.15">
      <c r="A46" s="553" t="s">
        <v>44</v>
      </c>
      <c r="B46" s="554"/>
      <c r="C46" s="554"/>
      <c r="D46" s="554"/>
      <c r="E46" s="554"/>
      <c r="F46" s="554"/>
      <c r="G46" s="554"/>
      <c r="H46" s="554"/>
      <c r="I46" s="554"/>
      <c r="J46" s="554"/>
      <c r="K46" s="554"/>
      <c r="L46" s="554"/>
      <c r="M46" s="554"/>
      <c r="N46" s="554"/>
      <c r="O46" s="554"/>
      <c r="P46" s="554"/>
      <c r="Q46" s="554"/>
      <c r="R46" s="554"/>
      <c r="S46" s="554"/>
      <c r="T46" s="554"/>
      <c r="U46" s="554"/>
      <c r="V46" s="554"/>
      <c r="W46" s="554"/>
      <c r="X46" s="554"/>
      <c r="Y46" s="554"/>
      <c r="Z46" s="554"/>
      <c r="AA46" s="554"/>
      <c r="AB46" s="554"/>
      <c r="AC46" s="554"/>
      <c r="AD46" s="554"/>
      <c r="AE46" s="554"/>
      <c r="AF46" s="554"/>
      <c r="AG46" s="554"/>
      <c r="AH46" s="554"/>
      <c r="AI46" s="554"/>
      <c r="AJ46" s="554"/>
      <c r="AK46" s="554"/>
      <c r="AL46" s="554"/>
      <c r="AM46" s="554"/>
      <c r="AN46" s="554"/>
      <c r="AO46" s="554"/>
      <c r="AP46" s="554"/>
      <c r="AQ46" s="554"/>
      <c r="AR46" s="554"/>
      <c r="AS46" s="554"/>
      <c r="AT46" s="554"/>
      <c r="AU46" s="554"/>
      <c r="AV46" s="554"/>
      <c r="AW46" s="554"/>
      <c r="AX46" s="555"/>
    </row>
    <row r="47" spans="1:59" ht="23.25" customHeight="1" x14ac:dyDescent="0.15">
      <c r="A47" s="5"/>
      <c r="B47" s="6"/>
      <c r="C47" s="153" t="s">
        <v>29</v>
      </c>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4"/>
      <c r="AD47" s="152" t="s">
        <v>33</v>
      </c>
      <c r="AE47" s="152"/>
      <c r="AF47" s="152"/>
      <c r="AG47" s="492" t="s">
        <v>28</v>
      </c>
      <c r="AH47" s="152"/>
      <c r="AI47" s="152"/>
      <c r="AJ47" s="152"/>
      <c r="AK47" s="152"/>
      <c r="AL47" s="152"/>
      <c r="AM47" s="152"/>
      <c r="AN47" s="152"/>
      <c r="AO47" s="152"/>
      <c r="AP47" s="152"/>
      <c r="AQ47" s="152"/>
      <c r="AR47" s="152"/>
      <c r="AS47" s="152"/>
      <c r="AT47" s="152"/>
      <c r="AU47" s="152"/>
      <c r="AV47" s="152"/>
      <c r="AW47" s="152"/>
      <c r="AX47" s="493"/>
    </row>
    <row r="48" spans="1:59" ht="23.25" customHeight="1" x14ac:dyDescent="0.15">
      <c r="A48" s="527" t="s">
        <v>136</v>
      </c>
      <c r="B48" s="528"/>
      <c r="C48" s="380" t="s">
        <v>137</v>
      </c>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c r="AB48" s="381"/>
      <c r="AC48" s="382"/>
      <c r="AD48" s="107" t="s">
        <v>584</v>
      </c>
      <c r="AE48" s="108"/>
      <c r="AF48" s="108"/>
      <c r="AG48" s="155" t="s">
        <v>633</v>
      </c>
      <c r="AH48" s="156"/>
      <c r="AI48" s="156"/>
      <c r="AJ48" s="156"/>
      <c r="AK48" s="156"/>
      <c r="AL48" s="156"/>
      <c r="AM48" s="156"/>
      <c r="AN48" s="156"/>
      <c r="AO48" s="156"/>
      <c r="AP48" s="156"/>
      <c r="AQ48" s="156"/>
      <c r="AR48" s="156"/>
      <c r="AS48" s="156"/>
      <c r="AT48" s="156"/>
      <c r="AU48" s="156"/>
      <c r="AV48" s="156"/>
      <c r="AW48" s="156"/>
      <c r="AX48" s="157"/>
    </row>
    <row r="49" spans="1:50" ht="33" customHeight="1" x14ac:dyDescent="0.15">
      <c r="A49" s="529"/>
      <c r="B49" s="530"/>
      <c r="C49" s="484" t="s">
        <v>34</v>
      </c>
      <c r="D49" s="485"/>
      <c r="E49" s="485"/>
      <c r="F49" s="485"/>
      <c r="G49" s="485"/>
      <c r="H49" s="485"/>
      <c r="I49" s="485"/>
      <c r="J49" s="485"/>
      <c r="K49" s="485"/>
      <c r="L49" s="485"/>
      <c r="M49" s="485"/>
      <c r="N49" s="485"/>
      <c r="O49" s="485"/>
      <c r="P49" s="485"/>
      <c r="Q49" s="485"/>
      <c r="R49" s="485"/>
      <c r="S49" s="485"/>
      <c r="T49" s="485"/>
      <c r="U49" s="485"/>
      <c r="V49" s="485"/>
      <c r="W49" s="485"/>
      <c r="X49" s="485"/>
      <c r="Y49" s="485"/>
      <c r="Z49" s="485"/>
      <c r="AA49" s="485"/>
      <c r="AB49" s="485"/>
      <c r="AC49" s="162"/>
      <c r="AD49" s="102" t="s">
        <v>584</v>
      </c>
      <c r="AE49" s="103"/>
      <c r="AF49" s="103"/>
      <c r="AG49" s="71" t="s">
        <v>634</v>
      </c>
      <c r="AH49" s="72"/>
      <c r="AI49" s="72"/>
      <c r="AJ49" s="72"/>
      <c r="AK49" s="72"/>
      <c r="AL49" s="72"/>
      <c r="AM49" s="72"/>
      <c r="AN49" s="72"/>
      <c r="AO49" s="72"/>
      <c r="AP49" s="72"/>
      <c r="AQ49" s="72"/>
      <c r="AR49" s="72"/>
      <c r="AS49" s="72"/>
      <c r="AT49" s="72"/>
      <c r="AU49" s="72"/>
      <c r="AV49" s="72"/>
      <c r="AW49" s="72"/>
      <c r="AX49" s="73"/>
    </row>
    <row r="50" spans="1:50" ht="33" customHeight="1" x14ac:dyDescent="0.15">
      <c r="A50" s="531"/>
      <c r="B50" s="532"/>
      <c r="C50" s="486" t="s">
        <v>138</v>
      </c>
      <c r="D50" s="487"/>
      <c r="E50" s="487"/>
      <c r="F50" s="487"/>
      <c r="G50" s="487"/>
      <c r="H50" s="487"/>
      <c r="I50" s="487"/>
      <c r="J50" s="487"/>
      <c r="K50" s="487"/>
      <c r="L50" s="487"/>
      <c r="M50" s="487"/>
      <c r="N50" s="487"/>
      <c r="O50" s="487"/>
      <c r="P50" s="487"/>
      <c r="Q50" s="487"/>
      <c r="R50" s="487"/>
      <c r="S50" s="487"/>
      <c r="T50" s="487"/>
      <c r="U50" s="487"/>
      <c r="V50" s="487"/>
      <c r="W50" s="487"/>
      <c r="X50" s="487"/>
      <c r="Y50" s="487"/>
      <c r="Z50" s="487"/>
      <c r="AA50" s="487"/>
      <c r="AB50" s="487"/>
      <c r="AC50" s="488"/>
      <c r="AD50" s="445" t="s">
        <v>584</v>
      </c>
      <c r="AE50" s="446"/>
      <c r="AF50" s="446"/>
      <c r="AG50" s="288" t="s">
        <v>635</v>
      </c>
      <c r="AH50" s="289"/>
      <c r="AI50" s="289"/>
      <c r="AJ50" s="289"/>
      <c r="AK50" s="289"/>
      <c r="AL50" s="289"/>
      <c r="AM50" s="289"/>
      <c r="AN50" s="289"/>
      <c r="AO50" s="289"/>
      <c r="AP50" s="289"/>
      <c r="AQ50" s="289"/>
      <c r="AR50" s="289"/>
      <c r="AS50" s="289"/>
      <c r="AT50" s="289"/>
      <c r="AU50" s="289"/>
      <c r="AV50" s="289"/>
      <c r="AW50" s="289"/>
      <c r="AX50" s="290"/>
    </row>
    <row r="51" spans="1:50" ht="72" customHeight="1" x14ac:dyDescent="0.15">
      <c r="A51" s="311" t="s">
        <v>36</v>
      </c>
      <c r="B51" s="312"/>
      <c r="C51" s="489" t="s">
        <v>38</v>
      </c>
      <c r="D51" s="490"/>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491"/>
      <c r="AD51" s="386" t="s">
        <v>584</v>
      </c>
      <c r="AE51" s="387"/>
      <c r="AF51" s="387"/>
      <c r="AG51" s="286" t="s">
        <v>658</v>
      </c>
      <c r="AH51" s="233"/>
      <c r="AI51" s="233"/>
      <c r="AJ51" s="233"/>
      <c r="AK51" s="233"/>
      <c r="AL51" s="233"/>
      <c r="AM51" s="233"/>
      <c r="AN51" s="233"/>
      <c r="AO51" s="233"/>
      <c r="AP51" s="233"/>
      <c r="AQ51" s="233"/>
      <c r="AR51" s="233"/>
      <c r="AS51" s="233"/>
      <c r="AT51" s="233"/>
      <c r="AU51" s="233"/>
      <c r="AV51" s="233"/>
      <c r="AW51" s="233"/>
      <c r="AX51" s="287"/>
    </row>
    <row r="52" spans="1:50" ht="72" customHeight="1" x14ac:dyDescent="0.15">
      <c r="A52" s="313"/>
      <c r="B52" s="314"/>
      <c r="C52" s="465"/>
      <c r="D52" s="466"/>
      <c r="E52" s="404" t="s">
        <v>241</v>
      </c>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6"/>
      <c r="AD52" s="102" t="s">
        <v>630</v>
      </c>
      <c r="AE52" s="103"/>
      <c r="AF52" s="334"/>
      <c r="AG52" s="288"/>
      <c r="AH52" s="289"/>
      <c r="AI52" s="289"/>
      <c r="AJ52" s="289"/>
      <c r="AK52" s="289"/>
      <c r="AL52" s="289"/>
      <c r="AM52" s="289"/>
      <c r="AN52" s="289"/>
      <c r="AO52" s="289"/>
      <c r="AP52" s="289"/>
      <c r="AQ52" s="289"/>
      <c r="AR52" s="289"/>
      <c r="AS52" s="289"/>
      <c r="AT52" s="289"/>
      <c r="AU52" s="289"/>
      <c r="AV52" s="289"/>
      <c r="AW52" s="289"/>
      <c r="AX52" s="290"/>
    </row>
    <row r="53" spans="1:50" ht="72" customHeight="1" x14ac:dyDescent="0.15">
      <c r="A53" s="313"/>
      <c r="B53" s="314"/>
      <c r="C53" s="467"/>
      <c r="D53" s="468"/>
      <c r="E53" s="407" t="s">
        <v>205</v>
      </c>
      <c r="F53" s="408"/>
      <c r="G53" s="408"/>
      <c r="H53" s="408"/>
      <c r="I53" s="408"/>
      <c r="J53" s="408"/>
      <c r="K53" s="408"/>
      <c r="L53" s="408"/>
      <c r="M53" s="408"/>
      <c r="N53" s="408"/>
      <c r="O53" s="408"/>
      <c r="P53" s="408"/>
      <c r="Q53" s="408"/>
      <c r="R53" s="408"/>
      <c r="S53" s="408"/>
      <c r="T53" s="408"/>
      <c r="U53" s="408"/>
      <c r="V53" s="408"/>
      <c r="W53" s="408"/>
      <c r="X53" s="408"/>
      <c r="Y53" s="408"/>
      <c r="Z53" s="408"/>
      <c r="AA53" s="408"/>
      <c r="AB53" s="408"/>
      <c r="AC53" s="409"/>
      <c r="AD53" s="503" t="s">
        <v>630</v>
      </c>
      <c r="AE53" s="504"/>
      <c r="AF53" s="504"/>
      <c r="AG53" s="288"/>
      <c r="AH53" s="289"/>
      <c r="AI53" s="289"/>
      <c r="AJ53" s="289"/>
      <c r="AK53" s="289"/>
      <c r="AL53" s="289"/>
      <c r="AM53" s="289"/>
      <c r="AN53" s="289"/>
      <c r="AO53" s="289"/>
      <c r="AP53" s="289"/>
      <c r="AQ53" s="289"/>
      <c r="AR53" s="289"/>
      <c r="AS53" s="289"/>
      <c r="AT53" s="289"/>
      <c r="AU53" s="289"/>
      <c r="AV53" s="289"/>
      <c r="AW53" s="289"/>
      <c r="AX53" s="290"/>
    </row>
    <row r="54" spans="1:50" ht="23.25" customHeight="1" x14ac:dyDescent="0.15">
      <c r="A54" s="313"/>
      <c r="B54" s="315"/>
      <c r="C54" s="481" t="s">
        <v>39</v>
      </c>
      <c r="D54" s="482"/>
      <c r="E54" s="482"/>
      <c r="F54" s="482"/>
      <c r="G54" s="482"/>
      <c r="H54" s="482"/>
      <c r="I54" s="482"/>
      <c r="J54" s="482"/>
      <c r="K54" s="482"/>
      <c r="L54" s="482"/>
      <c r="M54" s="482"/>
      <c r="N54" s="482"/>
      <c r="O54" s="482"/>
      <c r="P54" s="482"/>
      <c r="Q54" s="482"/>
      <c r="R54" s="482"/>
      <c r="S54" s="482"/>
      <c r="T54" s="482"/>
      <c r="U54" s="482"/>
      <c r="V54" s="482"/>
      <c r="W54" s="482"/>
      <c r="X54" s="482"/>
      <c r="Y54" s="482"/>
      <c r="Z54" s="482"/>
      <c r="AA54" s="482"/>
      <c r="AB54" s="482"/>
      <c r="AC54" s="482"/>
      <c r="AD54" s="278" t="s">
        <v>585</v>
      </c>
      <c r="AE54" s="279"/>
      <c r="AF54" s="279"/>
      <c r="AG54" s="416" t="s">
        <v>637</v>
      </c>
      <c r="AH54" s="417"/>
      <c r="AI54" s="417"/>
      <c r="AJ54" s="417"/>
      <c r="AK54" s="417"/>
      <c r="AL54" s="417"/>
      <c r="AM54" s="417"/>
      <c r="AN54" s="417"/>
      <c r="AO54" s="417"/>
      <c r="AP54" s="417"/>
      <c r="AQ54" s="417"/>
      <c r="AR54" s="417"/>
      <c r="AS54" s="417"/>
      <c r="AT54" s="417"/>
      <c r="AU54" s="417"/>
      <c r="AV54" s="417"/>
      <c r="AW54" s="417"/>
      <c r="AX54" s="418"/>
    </row>
    <row r="55" spans="1:50" ht="36.75" customHeight="1" x14ac:dyDescent="0.15">
      <c r="A55" s="313"/>
      <c r="B55" s="315"/>
      <c r="C55" s="161" t="s">
        <v>139</v>
      </c>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02" t="s">
        <v>584</v>
      </c>
      <c r="AE55" s="103"/>
      <c r="AF55" s="103"/>
      <c r="AG55" s="71" t="s">
        <v>636</v>
      </c>
      <c r="AH55" s="72"/>
      <c r="AI55" s="72"/>
      <c r="AJ55" s="72"/>
      <c r="AK55" s="72"/>
      <c r="AL55" s="72"/>
      <c r="AM55" s="72"/>
      <c r="AN55" s="72"/>
      <c r="AO55" s="72"/>
      <c r="AP55" s="72"/>
      <c r="AQ55" s="72"/>
      <c r="AR55" s="72"/>
      <c r="AS55" s="72"/>
      <c r="AT55" s="72"/>
      <c r="AU55" s="72"/>
      <c r="AV55" s="72"/>
      <c r="AW55" s="72"/>
      <c r="AX55" s="73"/>
    </row>
    <row r="56" spans="1:50" ht="31.5" customHeight="1" x14ac:dyDescent="0.15">
      <c r="A56" s="313"/>
      <c r="B56" s="315"/>
      <c r="C56" s="161" t="s">
        <v>35</v>
      </c>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02" t="s">
        <v>585</v>
      </c>
      <c r="AE56" s="103"/>
      <c r="AF56" s="103"/>
      <c r="AG56" s="71" t="s">
        <v>637</v>
      </c>
      <c r="AH56" s="72"/>
      <c r="AI56" s="72"/>
      <c r="AJ56" s="72"/>
      <c r="AK56" s="72"/>
      <c r="AL56" s="72"/>
      <c r="AM56" s="72"/>
      <c r="AN56" s="72"/>
      <c r="AO56" s="72"/>
      <c r="AP56" s="72"/>
      <c r="AQ56" s="72"/>
      <c r="AR56" s="72"/>
      <c r="AS56" s="72"/>
      <c r="AT56" s="72"/>
      <c r="AU56" s="72"/>
      <c r="AV56" s="72"/>
      <c r="AW56" s="72"/>
      <c r="AX56" s="73"/>
    </row>
    <row r="57" spans="1:50" ht="36.75" customHeight="1" x14ac:dyDescent="0.15">
      <c r="A57" s="313"/>
      <c r="B57" s="315"/>
      <c r="C57" s="161" t="s">
        <v>40</v>
      </c>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282"/>
      <c r="AD57" s="102" t="s">
        <v>584</v>
      </c>
      <c r="AE57" s="103"/>
      <c r="AF57" s="103"/>
      <c r="AG57" s="71" t="s">
        <v>638</v>
      </c>
      <c r="AH57" s="72"/>
      <c r="AI57" s="72"/>
      <c r="AJ57" s="72"/>
      <c r="AK57" s="72"/>
      <c r="AL57" s="72"/>
      <c r="AM57" s="72"/>
      <c r="AN57" s="72"/>
      <c r="AO57" s="72"/>
      <c r="AP57" s="72"/>
      <c r="AQ57" s="72"/>
      <c r="AR57" s="72"/>
      <c r="AS57" s="72"/>
      <c r="AT57" s="72"/>
      <c r="AU57" s="72"/>
      <c r="AV57" s="72"/>
      <c r="AW57" s="72"/>
      <c r="AX57" s="73"/>
    </row>
    <row r="58" spans="1:50" ht="23.25" customHeight="1" x14ac:dyDescent="0.15">
      <c r="A58" s="313"/>
      <c r="B58" s="315"/>
      <c r="C58" s="161" t="s">
        <v>220</v>
      </c>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282"/>
      <c r="AD58" s="445" t="s">
        <v>585</v>
      </c>
      <c r="AE58" s="446"/>
      <c r="AF58" s="446"/>
      <c r="AG58" s="478" t="s">
        <v>637</v>
      </c>
      <c r="AH58" s="479"/>
      <c r="AI58" s="479"/>
      <c r="AJ58" s="479"/>
      <c r="AK58" s="479"/>
      <c r="AL58" s="479"/>
      <c r="AM58" s="479"/>
      <c r="AN58" s="479"/>
      <c r="AO58" s="479"/>
      <c r="AP58" s="479"/>
      <c r="AQ58" s="479"/>
      <c r="AR58" s="479"/>
      <c r="AS58" s="479"/>
      <c r="AT58" s="479"/>
      <c r="AU58" s="479"/>
      <c r="AV58" s="479"/>
      <c r="AW58" s="479"/>
      <c r="AX58" s="480"/>
    </row>
    <row r="59" spans="1:50" ht="31.5" customHeight="1" x14ac:dyDescent="0.15">
      <c r="A59" s="313"/>
      <c r="B59" s="315"/>
      <c r="C59" s="587" t="s">
        <v>221</v>
      </c>
      <c r="D59" s="588"/>
      <c r="E59" s="588"/>
      <c r="F59" s="588"/>
      <c r="G59" s="588"/>
      <c r="H59" s="588"/>
      <c r="I59" s="588"/>
      <c r="J59" s="588"/>
      <c r="K59" s="588"/>
      <c r="L59" s="588"/>
      <c r="M59" s="588"/>
      <c r="N59" s="588"/>
      <c r="O59" s="588"/>
      <c r="P59" s="588"/>
      <c r="Q59" s="588"/>
      <c r="R59" s="588"/>
      <c r="S59" s="588"/>
      <c r="T59" s="588"/>
      <c r="U59" s="588"/>
      <c r="V59" s="588"/>
      <c r="W59" s="588"/>
      <c r="X59" s="588"/>
      <c r="Y59" s="588"/>
      <c r="Z59" s="588"/>
      <c r="AA59" s="588"/>
      <c r="AB59" s="588"/>
      <c r="AC59" s="589"/>
      <c r="AD59" s="102" t="s">
        <v>585</v>
      </c>
      <c r="AE59" s="103"/>
      <c r="AF59" s="334"/>
      <c r="AG59" s="71" t="s">
        <v>637</v>
      </c>
      <c r="AH59" s="72"/>
      <c r="AI59" s="72"/>
      <c r="AJ59" s="72"/>
      <c r="AK59" s="72"/>
      <c r="AL59" s="72"/>
      <c r="AM59" s="72"/>
      <c r="AN59" s="72"/>
      <c r="AO59" s="72"/>
      <c r="AP59" s="72"/>
      <c r="AQ59" s="72"/>
      <c r="AR59" s="72"/>
      <c r="AS59" s="72"/>
      <c r="AT59" s="72"/>
      <c r="AU59" s="72"/>
      <c r="AV59" s="72"/>
      <c r="AW59" s="72"/>
      <c r="AX59" s="73"/>
    </row>
    <row r="60" spans="1:50" ht="36.75" customHeight="1" x14ac:dyDescent="0.15">
      <c r="A60" s="316"/>
      <c r="B60" s="317"/>
      <c r="C60" s="318" t="s">
        <v>207</v>
      </c>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20"/>
      <c r="AD60" s="475" t="s">
        <v>584</v>
      </c>
      <c r="AE60" s="476"/>
      <c r="AF60" s="477"/>
      <c r="AG60" s="410" t="s">
        <v>639</v>
      </c>
      <c r="AH60" s="411"/>
      <c r="AI60" s="411"/>
      <c r="AJ60" s="411"/>
      <c r="AK60" s="411"/>
      <c r="AL60" s="411"/>
      <c r="AM60" s="411"/>
      <c r="AN60" s="411"/>
      <c r="AO60" s="411"/>
      <c r="AP60" s="411"/>
      <c r="AQ60" s="411"/>
      <c r="AR60" s="411"/>
      <c r="AS60" s="411"/>
      <c r="AT60" s="411"/>
      <c r="AU60" s="411"/>
      <c r="AV60" s="411"/>
      <c r="AW60" s="411"/>
      <c r="AX60" s="412"/>
    </row>
    <row r="61" spans="1:50" ht="47.25" customHeight="1" x14ac:dyDescent="0.15">
      <c r="A61" s="311" t="s">
        <v>37</v>
      </c>
      <c r="B61" s="455"/>
      <c r="C61" s="456" t="s">
        <v>208</v>
      </c>
      <c r="D61" s="457"/>
      <c r="E61" s="457"/>
      <c r="F61" s="457"/>
      <c r="G61" s="457"/>
      <c r="H61" s="457"/>
      <c r="I61" s="457"/>
      <c r="J61" s="457"/>
      <c r="K61" s="457"/>
      <c r="L61" s="457"/>
      <c r="M61" s="457"/>
      <c r="N61" s="457"/>
      <c r="O61" s="457"/>
      <c r="P61" s="457"/>
      <c r="Q61" s="457"/>
      <c r="R61" s="457"/>
      <c r="S61" s="457"/>
      <c r="T61" s="457"/>
      <c r="U61" s="457"/>
      <c r="V61" s="457"/>
      <c r="W61" s="457"/>
      <c r="X61" s="457"/>
      <c r="Y61" s="457"/>
      <c r="Z61" s="457"/>
      <c r="AA61" s="457"/>
      <c r="AB61" s="457"/>
      <c r="AC61" s="458"/>
      <c r="AD61" s="278" t="s">
        <v>584</v>
      </c>
      <c r="AE61" s="279"/>
      <c r="AF61" s="327"/>
      <c r="AG61" s="416" t="s">
        <v>640</v>
      </c>
      <c r="AH61" s="417"/>
      <c r="AI61" s="417"/>
      <c r="AJ61" s="417"/>
      <c r="AK61" s="417"/>
      <c r="AL61" s="417"/>
      <c r="AM61" s="417"/>
      <c r="AN61" s="417"/>
      <c r="AO61" s="417"/>
      <c r="AP61" s="417"/>
      <c r="AQ61" s="417"/>
      <c r="AR61" s="417"/>
      <c r="AS61" s="417"/>
      <c r="AT61" s="417"/>
      <c r="AU61" s="417"/>
      <c r="AV61" s="417"/>
      <c r="AW61" s="417"/>
      <c r="AX61" s="418"/>
    </row>
    <row r="62" spans="1:50" ht="31.5" customHeight="1" x14ac:dyDescent="0.15">
      <c r="A62" s="313"/>
      <c r="B62" s="315"/>
      <c r="C62" s="291" t="s">
        <v>42</v>
      </c>
      <c r="D62" s="292"/>
      <c r="E62" s="292"/>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3"/>
      <c r="AD62" s="297" t="s">
        <v>585</v>
      </c>
      <c r="AE62" s="298"/>
      <c r="AF62" s="298"/>
      <c r="AG62" s="71" t="s">
        <v>637</v>
      </c>
      <c r="AH62" s="72"/>
      <c r="AI62" s="72"/>
      <c r="AJ62" s="72"/>
      <c r="AK62" s="72"/>
      <c r="AL62" s="72"/>
      <c r="AM62" s="72"/>
      <c r="AN62" s="72"/>
      <c r="AO62" s="72"/>
      <c r="AP62" s="72"/>
      <c r="AQ62" s="72"/>
      <c r="AR62" s="72"/>
      <c r="AS62" s="72"/>
      <c r="AT62" s="72"/>
      <c r="AU62" s="72"/>
      <c r="AV62" s="72"/>
      <c r="AW62" s="72"/>
      <c r="AX62" s="73"/>
    </row>
    <row r="63" spans="1:50" ht="73.5" customHeight="1" x14ac:dyDescent="0.15">
      <c r="A63" s="313"/>
      <c r="B63" s="315"/>
      <c r="C63" s="161" t="s">
        <v>176</v>
      </c>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02" t="s">
        <v>596</v>
      </c>
      <c r="AE63" s="103"/>
      <c r="AF63" s="103"/>
      <c r="AG63" s="71" t="s">
        <v>654</v>
      </c>
      <c r="AH63" s="72"/>
      <c r="AI63" s="72"/>
      <c r="AJ63" s="72"/>
      <c r="AK63" s="72"/>
      <c r="AL63" s="72"/>
      <c r="AM63" s="72"/>
      <c r="AN63" s="72"/>
      <c r="AO63" s="72"/>
      <c r="AP63" s="72"/>
      <c r="AQ63" s="72"/>
      <c r="AR63" s="72"/>
      <c r="AS63" s="72"/>
      <c r="AT63" s="72"/>
      <c r="AU63" s="72"/>
      <c r="AV63" s="72"/>
      <c r="AW63" s="72"/>
      <c r="AX63" s="73"/>
    </row>
    <row r="64" spans="1:50" ht="73.5" customHeight="1" x14ac:dyDescent="0.15">
      <c r="A64" s="316"/>
      <c r="B64" s="317"/>
      <c r="C64" s="161" t="s">
        <v>41</v>
      </c>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02" t="s">
        <v>584</v>
      </c>
      <c r="AE64" s="103"/>
      <c r="AF64" s="103"/>
      <c r="AG64" s="280" t="s">
        <v>648</v>
      </c>
      <c r="AH64" s="235"/>
      <c r="AI64" s="235"/>
      <c r="AJ64" s="235"/>
      <c r="AK64" s="235"/>
      <c r="AL64" s="235"/>
      <c r="AM64" s="235"/>
      <c r="AN64" s="235"/>
      <c r="AO64" s="235"/>
      <c r="AP64" s="235"/>
      <c r="AQ64" s="235"/>
      <c r="AR64" s="235"/>
      <c r="AS64" s="235"/>
      <c r="AT64" s="235"/>
      <c r="AU64" s="235"/>
      <c r="AV64" s="235"/>
      <c r="AW64" s="235"/>
      <c r="AX64" s="281"/>
    </row>
    <row r="65" spans="1:51" ht="32.25" customHeight="1" x14ac:dyDescent="0.15">
      <c r="A65" s="441" t="s">
        <v>55</v>
      </c>
      <c r="B65" s="442"/>
      <c r="C65" s="294" t="s">
        <v>140</v>
      </c>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6"/>
      <c r="AD65" s="278" t="s">
        <v>585</v>
      </c>
      <c r="AE65" s="279"/>
      <c r="AF65" s="279"/>
      <c r="AG65" s="286" t="s">
        <v>586</v>
      </c>
      <c r="AH65" s="233"/>
      <c r="AI65" s="233"/>
      <c r="AJ65" s="233"/>
      <c r="AK65" s="233"/>
      <c r="AL65" s="233"/>
      <c r="AM65" s="233"/>
      <c r="AN65" s="233"/>
      <c r="AO65" s="233"/>
      <c r="AP65" s="233"/>
      <c r="AQ65" s="233"/>
      <c r="AR65" s="233"/>
      <c r="AS65" s="233"/>
      <c r="AT65" s="233"/>
      <c r="AU65" s="233"/>
      <c r="AV65" s="233"/>
      <c r="AW65" s="233"/>
      <c r="AX65" s="287"/>
    </row>
    <row r="66" spans="1:51" ht="32.25" customHeight="1" x14ac:dyDescent="0.15">
      <c r="A66" s="443"/>
      <c r="B66" s="444"/>
      <c r="C66" s="80" t="s">
        <v>216</v>
      </c>
      <c r="D66" s="78"/>
      <c r="E66" s="78"/>
      <c r="F66" s="81"/>
      <c r="G66" s="77" t="s">
        <v>217</v>
      </c>
      <c r="H66" s="78"/>
      <c r="I66" s="78"/>
      <c r="J66" s="78"/>
      <c r="K66" s="78"/>
      <c r="L66" s="78"/>
      <c r="M66" s="78"/>
      <c r="N66" s="77" t="s">
        <v>219</v>
      </c>
      <c r="O66" s="78"/>
      <c r="P66" s="78"/>
      <c r="Q66" s="78"/>
      <c r="R66" s="78"/>
      <c r="S66" s="78"/>
      <c r="T66" s="78"/>
      <c r="U66" s="78"/>
      <c r="V66" s="78"/>
      <c r="W66" s="78"/>
      <c r="X66" s="78"/>
      <c r="Y66" s="78"/>
      <c r="Z66" s="78"/>
      <c r="AA66" s="78"/>
      <c r="AB66" s="78"/>
      <c r="AC66" s="78"/>
      <c r="AD66" s="78"/>
      <c r="AE66" s="78"/>
      <c r="AF66" s="79"/>
      <c r="AG66" s="288"/>
      <c r="AH66" s="289"/>
      <c r="AI66" s="289"/>
      <c r="AJ66" s="289"/>
      <c r="AK66" s="289"/>
      <c r="AL66" s="289"/>
      <c r="AM66" s="289"/>
      <c r="AN66" s="289"/>
      <c r="AO66" s="289"/>
      <c r="AP66" s="289"/>
      <c r="AQ66" s="289"/>
      <c r="AR66" s="289"/>
      <c r="AS66" s="289"/>
      <c r="AT66" s="289"/>
      <c r="AU66" s="289"/>
      <c r="AV66" s="289"/>
      <c r="AW66" s="289"/>
      <c r="AX66" s="290"/>
    </row>
    <row r="67" spans="1:51" ht="32.25" customHeight="1" x14ac:dyDescent="0.15">
      <c r="A67" s="443"/>
      <c r="B67" s="444"/>
      <c r="C67" s="74"/>
      <c r="D67" s="75"/>
      <c r="E67" s="75"/>
      <c r="F67" s="76"/>
      <c r="G67" s="82"/>
      <c r="H67" s="83"/>
      <c r="I67" s="51" t="str">
        <f>IF(OR(G67="　", G67=""), "", "-")</f>
        <v/>
      </c>
      <c r="J67" s="101"/>
      <c r="K67" s="101"/>
      <c r="L67" s="51" t="str">
        <f>IF(M67="","","-")</f>
        <v/>
      </c>
      <c r="M67" s="52"/>
      <c r="N67" s="98"/>
      <c r="O67" s="99"/>
      <c r="P67" s="99"/>
      <c r="Q67" s="99"/>
      <c r="R67" s="99"/>
      <c r="S67" s="99"/>
      <c r="T67" s="99"/>
      <c r="U67" s="99"/>
      <c r="V67" s="99"/>
      <c r="W67" s="99"/>
      <c r="X67" s="99"/>
      <c r="Y67" s="99"/>
      <c r="Z67" s="99"/>
      <c r="AA67" s="99"/>
      <c r="AB67" s="99"/>
      <c r="AC67" s="99"/>
      <c r="AD67" s="99"/>
      <c r="AE67" s="99"/>
      <c r="AF67" s="100"/>
      <c r="AG67" s="288"/>
      <c r="AH67" s="289"/>
      <c r="AI67" s="289"/>
      <c r="AJ67" s="289"/>
      <c r="AK67" s="289"/>
      <c r="AL67" s="289"/>
      <c r="AM67" s="289"/>
      <c r="AN67" s="289"/>
      <c r="AO67" s="289"/>
      <c r="AP67" s="289"/>
      <c r="AQ67" s="289"/>
      <c r="AR67" s="289"/>
      <c r="AS67" s="289"/>
      <c r="AT67" s="289"/>
      <c r="AU67" s="289"/>
      <c r="AV67" s="289"/>
      <c r="AW67" s="289"/>
      <c r="AX67" s="290"/>
    </row>
    <row r="68" spans="1:51" ht="51.75" customHeight="1" x14ac:dyDescent="0.15">
      <c r="A68" s="311" t="s">
        <v>45</v>
      </c>
      <c r="B68" s="470"/>
      <c r="C68" s="483" t="s">
        <v>50</v>
      </c>
      <c r="D68" s="505"/>
      <c r="E68" s="505"/>
      <c r="F68" s="506"/>
      <c r="G68" s="255" t="s">
        <v>641</v>
      </c>
      <c r="H68" s="255"/>
      <c r="I68" s="255"/>
      <c r="J68" s="255"/>
      <c r="K68" s="255"/>
      <c r="L68" s="255"/>
      <c r="M68" s="255"/>
      <c r="N68" s="255"/>
      <c r="O68" s="255"/>
      <c r="P68" s="255"/>
      <c r="Q68" s="255"/>
      <c r="R68" s="255"/>
      <c r="S68" s="255"/>
      <c r="T68" s="255"/>
      <c r="U68" s="255"/>
      <c r="V68" s="255"/>
      <c r="W68" s="255"/>
      <c r="X68" s="255"/>
      <c r="Y68" s="255"/>
      <c r="Z68" s="255"/>
      <c r="AA68" s="255"/>
      <c r="AB68" s="255"/>
      <c r="AC68" s="255"/>
      <c r="AD68" s="255"/>
      <c r="AE68" s="255"/>
      <c r="AF68" s="255"/>
      <c r="AG68" s="255"/>
      <c r="AH68" s="255"/>
      <c r="AI68" s="255"/>
      <c r="AJ68" s="255"/>
      <c r="AK68" s="255"/>
      <c r="AL68" s="255"/>
      <c r="AM68" s="255"/>
      <c r="AN68" s="255"/>
      <c r="AO68" s="255"/>
      <c r="AP68" s="255"/>
      <c r="AQ68" s="255"/>
      <c r="AR68" s="255"/>
      <c r="AS68" s="255"/>
      <c r="AT68" s="255"/>
      <c r="AU68" s="255"/>
      <c r="AV68" s="255"/>
      <c r="AW68" s="255"/>
      <c r="AX68" s="256"/>
    </row>
    <row r="69" spans="1:51" ht="51.75" customHeight="1" thickBot="1" x14ac:dyDescent="0.2">
      <c r="A69" s="471"/>
      <c r="B69" s="472"/>
      <c r="C69" s="422" t="s">
        <v>54</v>
      </c>
      <c r="D69" s="423"/>
      <c r="E69" s="423"/>
      <c r="F69" s="424"/>
      <c r="G69" s="253" t="s">
        <v>642</v>
      </c>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c r="AN69" s="253"/>
      <c r="AO69" s="253"/>
      <c r="AP69" s="253"/>
      <c r="AQ69" s="253"/>
      <c r="AR69" s="253"/>
      <c r="AS69" s="253"/>
      <c r="AT69" s="253"/>
      <c r="AU69" s="253"/>
      <c r="AV69" s="253"/>
      <c r="AW69" s="253"/>
      <c r="AX69" s="254"/>
    </row>
    <row r="70" spans="1:51" ht="27.75" customHeight="1" x14ac:dyDescent="0.15">
      <c r="A70" s="419" t="s">
        <v>30</v>
      </c>
      <c r="B70" s="420"/>
      <c r="C70" s="420"/>
      <c r="D70" s="420"/>
      <c r="E70" s="420"/>
      <c r="F70" s="420"/>
      <c r="G70" s="420"/>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420"/>
      <c r="AL70" s="420"/>
      <c r="AM70" s="420"/>
      <c r="AN70" s="420"/>
      <c r="AO70" s="420"/>
      <c r="AP70" s="420"/>
      <c r="AQ70" s="420"/>
      <c r="AR70" s="420"/>
      <c r="AS70" s="420"/>
      <c r="AT70" s="420"/>
      <c r="AU70" s="420"/>
      <c r="AV70" s="420"/>
      <c r="AW70" s="420"/>
      <c r="AX70" s="421"/>
    </row>
    <row r="71" spans="1:51" ht="87.75" customHeight="1" thickBot="1" x14ac:dyDescent="0.2">
      <c r="A71" s="305" t="s">
        <v>661</v>
      </c>
      <c r="B71" s="306"/>
      <c r="C71" s="306"/>
      <c r="D71" s="306"/>
      <c r="E71" s="306"/>
      <c r="F71" s="306"/>
      <c r="G71" s="306"/>
      <c r="H71" s="306"/>
      <c r="I71" s="306"/>
      <c r="J71" s="306"/>
      <c r="K71" s="306"/>
      <c r="L71" s="306"/>
      <c r="M71" s="306"/>
      <c r="N71" s="306"/>
      <c r="O71" s="306"/>
      <c r="P71" s="306"/>
      <c r="Q71" s="306"/>
      <c r="R71" s="306"/>
      <c r="S71" s="306"/>
      <c r="T71" s="306"/>
      <c r="U71" s="306"/>
      <c r="V71" s="306"/>
      <c r="W71" s="306"/>
      <c r="X71" s="306"/>
      <c r="Y71" s="306"/>
      <c r="Z71" s="306"/>
      <c r="AA71" s="306"/>
      <c r="AB71" s="306"/>
      <c r="AC71" s="306"/>
      <c r="AD71" s="306"/>
      <c r="AE71" s="306"/>
      <c r="AF71" s="306"/>
      <c r="AG71" s="306"/>
      <c r="AH71" s="306"/>
      <c r="AI71" s="306"/>
      <c r="AJ71" s="306"/>
      <c r="AK71" s="306"/>
      <c r="AL71" s="306"/>
      <c r="AM71" s="306"/>
      <c r="AN71" s="306"/>
      <c r="AO71" s="306"/>
      <c r="AP71" s="306"/>
      <c r="AQ71" s="306"/>
      <c r="AR71" s="306"/>
      <c r="AS71" s="306"/>
      <c r="AT71" s="306"/>
      <c r="AU71" s="306"/>
      <c r="AV71" s="306"/>
      <c r="AW71" s="306"/>
      <c r="AX71" s="307"/>
    </row>
    <row r="72" spans="1:51" ht="27.75" customHeight="1" x14ac:dyDescent="0.15">
      <c r="A72" s="413" t="s">
        <v>31</v>
      </c>
      <c r="B72" s="414"/>
      <c r="C72" s="414"/>
      <c r="D72" s="414"/>
      <c r="E72" s="414"/>
      <c r="F72" s="414"/>
      <c r="G72" s="414"/>
      <c r="H72" s="414"/>
      <c r="I72" s="414"/>
      <c r="J72" s="414"/>
      <c r="K72" s="414"/>
      <c r="L72" s="414"/>
      <c r="M72" s="414"/>
      <c r="N72" s="414"/>
      <c r="O72" s="414"/>
      <c r="P72" s="414"/>
      <c r="Q72" s="414"/>
      <c r="R72" s="414"/>
      <c r="S72" s="414"/>
      <c r="T72" s="414"/>
      <c r="U72" s="414"/>
      <c r="V72" s="414"/>
      <c r="W72" s="414"/>
      <c r="X72" s="414"/>
      <c r="Y72" s="414"/>
      <c r="Z72" s="414"/>
      <c r="AA72" s="414"/>
      <c r="AB72" s="414"/>
      <c r="AC72" s="414"/>
      <c r="AD72" s="414"/>
      <c r="AE72" s="414"/>
      <c r="AF72" s="414"/>
      <c r="AG72" s="414"/>
      <c r="AH72" s="414"/>
      <c r="AI72" s="414"/>
      <c r="AJ72" s="414"/>
      <c r="AK72" s="414"/>
      <c r="AL72" s="414"/>
      <c r="AM72" s="414"/>
      <c r="AN72" s="414"/>
      <c r="AO72" s="414"/>
      <c r="AP72" s="414"/>
      <c r="AQ72" s="414"/>
      <c r="AR72" s="414"/>
      <c r="AS72" s="414"/>
      <c r="AT72" s="414"/>
      <c r="AU72" s="414"/>
      <c r="AV72" s="414"/>
      <c r="AW72" s="414"/>
      <c r="AX72" s="415"/>
    </row>
    <row r="73" spans="1:51" ht="87.75" customHeight="1" thickBot="1" x14ac:dyDescent="0.2">
      <c r="A73" s="344" t="s">
        <v>134</v>
      </c>
      <c r="B73" s="345"/>
      <c r="C73" s="345"/>
      <c r="D73" s="345"/>
      <c r="E73" s="346"/>
      <c r="F73" s="401" t="s">
        <v>662</v>
      </c>
      <c r="G73" s="402"/>
      <c r="H73" s="402"/>
      <c r="I73" s="402"/>
      <c r="J73" s="402"/>
      <c r="K73" s="402"/>
      <c r="L73" s="402"/>
      <c r="M73" s="402"/>
      <c r="N73" s="402"/>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2"/>
      <c r="AM73" s="402"/>
      <c r="AN73" s="402"/>
      <c r="AO73" s="402"/>
      <c r="AP73" s="402"/>
      <c r="AQ73" s="402"/>
      <c r="AR73" s="402"/>
      <c r="AS73" s="402"/>
      <c r="AT73" s="402"/>
      <c r="AU73" s="402"/>
      <c r="AV73" s="402"/>
      <c r="AW73" s="402"/>
      <c r="AX73" s="403"/>
    </row>
    <row r="74" spans="1:51" ht="27.75" customHeight="1" x14ac:dyDescent="0.15">
      <c r="A74" s="413" t="s">
        <v>43</v>
      </c>
      <c r="B74" s="414"/>
      <c r="C74" s="414"/>
      <c r="D74" s="414"/>
      <c r="E74" s="414"/>
      <c r="F74" s="414"/>
      <c r="G74" s="414"/>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414"/>
      <c r="AL74" s="414"/>
      <c r="AM74" s="414"/>
      <c r="AN74" s="414"/>
      <c r="AO74" s="414"/>
      <c r="AP74" s="414"/>
      <c r="AQ74" s="414"/>
      <c r="AR74" s="414"/>
      <c r="AS74" s="414"/>
      <c r="AT74" s="414"/>
      <c r="AU74" s="414"/>
      <c r="AV74" s="414"/>
      <c r="AW74" s="414"/>
      <c r="AX74" s="415"/>
    </row>
    <row r="75" spans="1:51" ht="87.75" customHeight="1" thickBot="1" x14ac:dyDescent="0.2">
      <c r="A75" s="344" t="s">
        <v>134</v>
      </c>
      <c r="B75" s="345"/>
      <c r="C75" s="345"/>
      <c r="D75" s="345"/>
      <c r="E75" s="346"/>
      <c r="F75" s="308" t="s">
        <v>664</v>
      </c>
      <c r="G75" s="309"/>
      <c r="H75" s="309"/>
      <c r="I75" s="309"/>
      <c r="J75" s="309"/>
      <c r="K75" s="309"/>
      <c r="L75" s="309"/>
      <c r="M75" s="309"/>
      <c r="N75" s="309"/>
      <c r="O75" s="309"/>
      <c r="P75" s="309"/>
      <c r="Q75" s="309"/>
      <c r="R75" s="309"/>
      <c r="S75" s="309"/>
      <c r="T75" s="309"/>
      <c r="U75" s="309"/>
      <c r="V75" s="309"/>
      <c r="W75" s="309"/>
      <c r="X75" s="309"/>
      <c r="Y75" s="309"/>
      <c r="Z75" s="309"/>
      <c r="AA75" s="309"/>
      <c r="AB75" s="309"/>
      <c r="AC75" s="309"/>
      <c r="AD75" s="309"/>
      <c r="AE75" s="309"/>
      <c r="AF75" s="309"/>
      <c r="AG75" s="309"/>
      <c r="AH75" s="309"/>
      <c r="AI75" s="309"/>
      <c r="AJ75" s="309"/>
      <c r="AK75" s="309"/>
      <c r="AL75" s="309"/>
      <c r="AM75" s="309"/>
      <c r="AN75" s="309"/>
      <c r="AO75" s="309"/>
      <c r="AP75" s="309"/>
      <c r="AQ75" s="309"/>
      <c r="AR75" s="309"/>
      <c r="AS75" s="309"/>
      <c r="AT75" s="309"/>
      <c r="AU75" s="309"/>
      <c r="AV75" s="309"/>
      <c r="AW75" s="309"/>
      <c r="AX75" s="310"/>
    </row>
    <row r="76" spans="1:51" ht="27.75" customHeight="1" x14ac:dyDescent="0.15">
      <c r="A76" s="425" t="s">
        <v>32</v>
      </c>
      <c r="B76" s="426"/>
      <c r="C76" s="426"/>
      <c r="D76" s="426"/>
      <c r="E76" s="426"/>
      <c r="F76" s="426"/>
      <c r="G76" s="426"/>
      <c r="H76" s="426"/>
      <c r="I76" s="426"/>
      <c r="J76" s="426"/>
      <c r="K76" s="426"/>
      <c r="L76" s="426"/>
      <c r="M76" s="426"/>
      <c r="N76" s="426"/>
      <c r="O76" s="426"/>
      <c r="P76" s="426"/>
      <c r="Q76" s="426"/>
      <c r="R76" s="426"/>
      <c r="S76" s="426"/>
      <c r="T76" s="426"/>
      <c r="U76" s="426"/>
      <c r="V76" s="426"/>
      <c r="W76" s="426"/>
      <c r="X76" s="426"/>
      <c r="Y76" s="426"/>
      <c r="Z76" s="426"/>
      <c r="AA76" s="426"/>
      <c r="AB76" s="426"/>
      <c r="AC76" s="426"/>
      <c r="AD76" s="426"/>
      <c r="AE76" s="426"/>
      <c r="AF76" s="426"/>
      <c r="AG76" s="426"/>
      <c r="AH76" s="426"/>
      <c r="AI76" s="426"/>
      <c r="AJ76" s="426"/>
      <c r="AK76" s="426"/>
      <c r="AL76" s="426"/>
      <c r="AM76" s="426"/>
      <c r="AN76" s="426"/>
      <c r="AO76" s="426"/>
      <c r="AP76" s="426"/>
      <c r="AQ76" s="426"/>
      <c r="AR76" s="426"/>
      <c r="AS76" s="426"/>
      <c r="AT76" s="426"/>
      <c r="AU76" s="426"/>
      <c r="AV76" s="426"/>
      <c r="AW76" s="426"/>
      <c r="AX76" s="427"/>
    </row>
    <row r="77" spans="1:51" ht="87.75" customHeight="1" thickBot="1" x14ac:dyDescent="0.2">
      <c r="A77" s="461" t="s">
        <v>646</v>
      </c>
      <c r="B77" s="462"/>
      <c r="C77" s="462"/>
      <c r="D77" s="462"/>
      <c r="E77" s="462"/>
      <c r="F77" s="462"/>
      <c r="G77" s="462"/>
      <c r="H77" s="462"/>
      <c r="I77" s="462"/>
      <c r="J77" s="462"/>
      <c r="K77" s="462"/>
      <c r="L77" s="462"/>
      <c r="M77" s="462"/>
      <c r="N77" s="462"/>
      <c r="O77" s="462"/>
      <c r="P77" s="462"/>
      <c r="Q77" s="462"/>
      <c r="R77" s="462"/>
      <c r="S77" s="462"/>
      <c r="T77" s="462"/>
      <c r="U77" s="462"/>
      <c r="V77" s="462"/>
      <c r="W77" s="462"/>
      <c r="X77" s="462"/>
      <c r="Y77" s="462"/>
      <c r="Z77" s="462"/>
      <c r="AA77" s="462"/>
      <c r="AB77" s="462"/>
      <c r="AC77" s="462"/>
      <c r="AD77" s="462"/>
      <c r="AE77" s="462"/>
      <c r="AF77" s="462"/>
      <c r="AG77" s="462"/>
      <c r="AH77" s="462"/>
      <c r="AI77" s="462"/>
      <c r="AJ77" s="462"/>
      <c r="AK77" s="462"/>
      <c r="AL77" s="462"/>
      <c r="AM77" s="462"/>
      <c r="AN77" s="462"/>
      <c r="AO77" s="462"/>
      <c r="AP77" s="462"/>
      <c r="AQ77" s="462"/>
      <c r="AR77" s="462"/>
      <c r="AS77" s="462"/>
      <c r="AT77" s="462"/>
      <c r="AU77" s="462"/>
      <c r="AV77" s="462"/>
      <c r="AW77" s="462"/>
      <c r="AX77" s="463"/>
    </row>
    <row r="78" spans="1:51" ht="27.75" customHeight="1" x14ac:dyDescent="0.15">
      <c r="A78" s="321" t="s">
        <v>223</v>
      </c>
      <c r="B78" s="322"/>
      <c r="C78" s="322"/>
      <c r="D78" s="322"/>
      <c r="E78" s="322"/>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2"/>
      <c r="AM78" s="322"/>
      <c r="AN78" s="322"/>
      <c r="AO78" s="322"/>
      <c r="AP78" s="322"/>
      <c r="AQ78" s="322"/>
      <c r="AR78" s="322"/>
      <c r="AS78" s="322"/>
      <c r="AT78" s="322"/>
      <c r="AU78" s="322"/>
      <c r="AV78" s="322"/>
      <c r="AW78" s="322"/>
      <c r="AX78" s="323"/>
      <c r="AY78" s="10"/>
    </row>
    <row r="79" spans="1:51" ht="28.5" customHeight="1" x14ac:dyDescent="0.15">
      <c r="A79" s="629" t="s">
        <v>522</v>
      </c>
      <c r="B79" s="630"/>
      <c r="C79" s="630"/>
      <c r="D79" s="631"/>
      <c r="E79" s="594" t="s">
        <v>587</v>
      </c>
      <c r="F79" s="595"/>
      <c r="G79" s="595"/>
      <c r="H79" s="595"/>
      <c r="I79" s="595"/>
      <c r="J79" s="595"/>
      <c r="K79" s="595"/>
      <c r="L79" s="595"/>
      <c r="M79" s="595"/>
      <c r="N79" s="595"/>
      <c r="O79" s="595"/>
      <c r="P79" s="597"/>
      <c r="Q79" s="594"/>
      <c r="R79" s="595"/>
      <c r="S79" s="595"/>
      <c r="T79" s="595"/>
      <c r="U79" s="595"/>
      <c r="V79" s="595"/>
      <c r="W79" s="595"/>
      <c r="X79" s="595"/>
      <c r="Y79" s="595"/>
      <c r="Z79" s="595"/>
      <c r="AA79" s="595"/>
      <c r="AB79" s="597"/>
      <c r="AC79" s="594"/>
      <c r="AD79" s="595"/>
      <c r="AE79" s="595"/>
      <c r="AF79" s="595"/>
      <c r="AG79" s="595"/>
      <c r="AH79" s="595"/>
      <c r="AI79" s="595"/>
      <c r="AJ79" s="595"/>
      <c r="AK79" s="595"/>
      <c r="AL79" s="595"/>
      <c r="AM79" s="595"/>
      <c r="AN79" s="597"/>
      <c r="AO79" s="594"/>
      <c r="AP79" s="595"/>
      <c r="AQ79" s="595"/>
      <c r="AR79" s="595"/>
      <c r="AS79" s="595"/>
      <c r="AT79" s="595"/>
      <c r="AU79" s="595"/>
      <c r="AV79" s="595"/>
      <c r="AW79" s="595"/>
      <c r="AX79" s="596"/>
    </row>
    <row r="80" spans="1:51" ht="28.5" customHeight="1" x14ac:dyDescent="0.15">
      <c r="A80" s="144" t="s">
        <v>256</v>
      </c>
      <c r="B80" s="144"/>
      <c r="C80" s="144"/>
      <c r="D80" s="144"/>
      <c r="E80" s="594" t="s">
        <v>588</v>
      </c>
      <c r="F80" s="595"/>
      <c r="G80" s="595"/>
      <c r="H80" s="595"/>
      <c r="I80" s="595"/>
      <c r="J80" s="595"/>
      <c r="K80" s="595"/>
      <c r="L80" s="595"/>
      <c r="M80" s="595"/>
      <c r="N80" s="595"/>
      <c r="O80" s="595"/>
      <c r="P80" s="597"/>
      <c r="Q80" s="594"/>
      <c r="R80" s="595"/>
      <c r="S80" s="595"/>
      <c r="T80" s="595"/>
      <c r="U80" s="595"/>
      <c r="V80" s="595"/>
      <c r="W80" s="595"/>
      <c r="X80" s="595"/>
      <c r="Y80" s="595"/>
      <c r="Z80" s="595"/>
      <c r="AA80" s="595"/>
      <c r="AB80" s="597"/>
      <c r="AC80" s="594"/>
      <c r="AD80" s="595"/>
      <c r="AE80" s="595"/>
      <c r="AF80" s="595"/>
      <c r="AG80" s="595"/>
      <c r="AH80" s="595"/>
      <c r="AI80" s="595"/>
      <c r="AJ80" s="595"/>
      <c r="AK80" s="595"/>
      <c r="AL80" s="595"/>
      <c r="AM80" s="595"/>
      <c r="AN80" s="597"/>
      <c r="AO80" s="594"/>
      <c r="AP80" s="595"/>
      <c r="AQ80" s="595"/>
      <c r="AR80" s="595"/>
      <c r="AS80" s="595"/>
      <c r="AT80" s="595"/>
      <c r="AU80" s="595"/>
      <c r="AV80" s="595"/>
      <c r="AW80" s="595"/>
      <c r="AX80" s="596"/>
    </row>
    <row r="81" spans="1:50" ht="28.5" customHeight="1" x14ac:dyDescent="0.15">
      <c r="A81" s="144" t="s">
        <v>255</v>
      </c>
      <c r="B81" s="144"/>
      <c r="C81" s="144"/>
      <c r="D81" s="144"/>
      <c r="E81" s="594" t="s">
        <v>589</v>
      </c>
      <c r="F81" s="595"/>
      <c r="G81" s="595"/>
      <c r="H81" s="595"/>
      <c r="I81" s="595"/>
      <c r="J81" s="595"/>
      <c r="K81" s="595"/>
      <c r="L81" s="595"/>
      <c r="M81" s="595"/>
      <c r="N81" s="595"/>
      <c r="O81" s="595"/>
      <c r="P81" s="597"/>
      <c r="Q81" s="594"/>
      <c r="R81" s="595"/>
      <c r="S81" s="595"/>
      <c r="T81" s="595"/>
      <c r="U81" s="595"/>
      <c r="V81" s="595"/>
      <c r="W81" s="595"/>
      <c r="X81" s="595"/>
      <c r="Y81" s="595"/>
      <c r="Z81" s="595"/>
      <c r="AA81" s="595"/>
      <c r="AB81" s="597"/>
      <c r="AC81" s="594"/>
      <c r="AD81" s="595"/>
      <c r="AE81" s="595"/>
      <c r="AF81" s="595"/>
      <c r="AG81" s="595"/>
      <c r="AH81" s="595"/>
      <c r="AI81" s="595"/>
      <c r="AJ81" s="595"/>
      <c r="AK81" s="595"/>
      <c r="AL81" s="595"/>
      <c r="AM81" s="595"/>
      <c r="AN81" s="597"/>
      <c r="AO81" s="594"/>
      <c r="AP81" s="595"/>
      <c r="AQ81" s="595"/>
      <c r="AR81" s="595"/>
      <c r="AS81" s="595"/>
      <c r="AT81" s="595"/>
      <c r="AU81" s="595"/>
      <c r="AV81" s="595"/>
      <c r="AW81" s="595"/>
      <c r="AX81" s="596"/>
    </row>
    <row r="82" spans="1:50" ht="28.5" customHeight="1" x14ac:dyDescent="0.15">
      <c r="A82" s="144" t="s">
        <v>254</v>
      </c>
      <c r="B82" s="144"/>
      <c r="C82" s="144"/>
      <c r="D82" s="144"/>
      <c r="E82" s="594" t="s">
        <v>590</v>
      </c>
      <c r="F82" s="595"/>
      <c r="G82" s="595"/>
      <c r="H82" s="595"/>
      <c r="I82" s="595"/>
      <c r="J82" s="595"/>
      <c r="K82" s="595"/>
      <c r="L82" s="595"/>
      <c r="M82" s="595"/>
      <c r="N82" s="595"/>
      <c r="O82" s="595"/>
      <c r="P82" s="597"/>
      <c r="Q82" s="594"/>
      <c r="R82" s="595"/>
      <c r="S82" s="595"/>
      <c r="T82" s="595"/>
      <c r="U82" s="595"/>
      <c r="V82" s="595"/>
      <c r="W82" s="595"/>
      <c r="X82" s="595"/>
      <c r="Y82" s="595"/>
      <c r="Z82" s="595"/>
      <c r="AA82" s="595"/>
      <c r="AB82" s="597"/>
      <c r="AC82" s="594"/>
      <c r="AD82" s="595"/>
      <c r="AE82" s="595"/>
      <c r="AF82" s="595"/>
      <c r="AG82" s="595"/>
      <c r="AH82" s="595"/>
      <c r="AI82" s="595"/>
      <c r="AJ82" s="595"/>
      <c r="AK82" s="595"/>
      <c r="AL82" s="595"/>
      <c r="AM82" s="595"/>
      <c r="AN82" s="597"/>
      <c r="AO82" s="594"/>
      <c r="AP82" s="595"/>
      <c r="AQ82" s="595"/>
      <c r="AR82" s="595"/>
      <c r="AS82" s="595"/>
      <c r="AT82" s="595"/>
      <c r="AU82" s="595"/>
      <c r="AV82" s="595"/>
      <c r="AW82" s="595"/>
      <c r="AX82" s="596"/>
    </row>
    <row r="83" spans="1:50" ht="28.5" customHeight="1" x14ac:dyDescent="0.15">
      <c r="A83" s="144" t="s">
        <v>253</v>
      </c>
      <c r="B83" s="144"/>
      <c r="C83" s="144"/>
      <c r="D83" s="144"/>
      <c r="E83" s="594" t="s">
        <v>591</v>
      </c>
      <c r="F83" s="595"/>
      <c r="G83" s="595"/>
      <c r="H83" s="595"/>
      <c r="I83" s="595"/>
      <c r="J83" s="595"/>
      <c r="K83" s="595"/>
      <c r="L83" s="595"/>
      <c r="M83" s="595"/>
      <c r="N83" s="595"/>
      <c r="O83" s="595"/>
      <c r="P83" s="597"/>
      <c r="Q83" s="594"/>
      <c r="R83" s="595"/>
      <c r="S83" s="595"/>
      <c r="T83" s="595"/>
      <c r="U83" s="595"/>
      <c r="V83" s="595"/>
      <c r="W83" s="595"/>
      <c r="X83" s="595"/>
      <c r="Y83" s="595"/>
      <c r="Z83" s="595"/>
      <c r="AA83" s="595"/>
      <c r="AB83" s="597"/>
      <c r="AC83" s="594"/>
      <c r="AD83" s="595"/>
      <c r="AE83" s="595"/>
      <c r="AF83" s="595"/>
      <c r="AG83" s="595"/>
      <c r="AH83" s="595"/>
      <c r="AI83" s="595"/>
      <c r="AJ83" s="595"/>
      <c r="AK83" s="595"/>
      <c r="AL83" s="595"/>
      <c r="AM83" s="595"/>
      <c r="AN83" s="597"/>
      <c r="AO83" s="594"/>
      <c r="AP83" s="595"/>
      <c r="AQ83" s="595"/>
      <c r="AR83" s="595"/>
      <c r="AS83" s="595"/>
      <c r="AT83" s="595"/>
      <c r="AU83" s="595"/>
      <c r="AV83" s="595"/>
      <c r="AW83" s="595"/>
      <c r="AX83" s="596"/>
    </row>
    <row r="84" spans="1:50" ht="28.5" customHeight="1" x14ac:dyDescent="0.15">
      <c r="A84" s="144" t="s">
        <v>252</v>
      </c>
      <c r="B84" s="144"/>
      <c r="C84" s="144"/>
      <c r="D84" s="144"/>
      <c r="E84" s="594" t="s">
        <v>592</v>
      </c>
      <c r="F84" s="595"/>
      <c r="G84" s="595"/>
      <c r="H84" s="595"/>
      <c r="I84" s="595"/>
      <c r="J84" s="595"/>
      <c r="K84" s="595"/>
      <c r="L84" s="595"/>
      <c r="M84" s="595"/>
      <c r="N84" s="595"/>
      <c r="O84" s="595"/>
      <c r="P84" s="597"/>
      <c r="Q84" s="594"/>
      <c r="R84" s="595"/>
      <c r="S84" s="595"/>
      <c r="T84" s="595"/>
      <c r="U84" s="595"/>
      <c r="V84" s="595"/>
      <c r="W84" s="595"/>
      <c r="X84" s="595"/>
      <c r="Y84" s="595"/>
      <c r="Z84" s="595"/>
      <c r="AA84" s="595"/>
      <c r="AB84" s="597"/>
      <c r="AC84" s="594"/>
      <c r="AD84" s="595"/>
      <c r="AE84" s="595"/>
      <c r="AF84" s="595"/>
      <c r="AG84" s="595"/>
      <c r="AH84" s="595"/>
      <c r="AI84" s="595"/>
      <c r="AJ84" s="595"/>
      <c r="AK84" s="595"/>
      <c r="AL84" s="595"/>
      <c r="AM84" s="595"/>
      <c r="AN84" s="597"/>
      <c r="AO84" s="594"/>
      <c r="AP84" s="595"/>
      <c r="AQ84" s="595"/>
      <c r="AR84" s="595"/>
      <c r="AS84" s="595"/>
      <c r="AT84" s="595"/>
      <c r="AU84" s="595"/>
      <c r="AV84" s="595"/>
      <c r="AW84" s="595"/>
      <c r="AX84" s="596"/>
    </row>
    <row r="85" spans="1:50" ht="28.5" customHeight="1" x14ac:dyDescent="0.15">
      <c r="A85" s="144" t="s">
        <v>251</v>
      </c>
      <c r="B85" s="144"/>
      <c r="C85" s="144"/>
      <c r="D85" s="144"/>
      <c r="E85" s="594" t="s">
        <v>593</v>
      </c>
      <c r="F85" s="595"/>
      <c r="G85" s="595"/>
      <c r="H85" s="595"/>
      <c r="I85" s="595"/>
      <c r="J85" s="595"/>
      <c r="K85" s="595"/>
      <c r="L85" s="595"/>
      <c r="M85" s="595"/>
      <c r="N85" s="595"/>
      <c r="O85" s="595"/>
      <c r="P85" s="597"/>
      <c r="Q85" s="594"/>
      <c r="R85" s="595"/>
      <c r="S85" s="595"/>
      <c r="T85" s="595"/>
      <c r="U85" s="595"/>
      <c r="V85" s="595"/>
      <c r="W85" s="595"/>
      <c r="X85" s="595"/>
      <c r="Y85" s="595"/>
      <c r="Z85" s="595"/>
      <c r="AA85" s="595"/>
      <c r="AB85" s="597"/>
      <c r="AC85" s="594"/>
      <c r="AD85" s="595"/>
      <c r="AE85" s="595"/>
      <c r="AF85" s="595"/>
      <c r="AG85" s="595"/>
      <c r="AH85" s="595"/>
      <c r="AI85" s="595"/>
      <c r="AJ85" s="595"/>
      <c r="AK85" s="595"/>
      <c r="AL85" s="595"/>
      <c r="AM85" s="595"/>
      <c r="AN85" s="597"/>
      <c r="AO85" s="594"/>
      <c r="AP85" s="595"/>
      <c r="AQ85" s="595"/>
      <c r="AR85" s="595"/>
      <c r="AS85" s="595"/>
      <c r="AT85" s="595"/>
      <c r="AU85" s="595"/>
      <c r="AV85" s="595"/>
      <c r="AW85" s="595"/>
      <c r="AX85" s="596"/>
    </row>
    <row r="86" spans="1:50" ht="28.5" customHeight="1" x14ac:dyDescent="0.15">
      <c r="A86" s="144" t="s">
        <v>250</v>
      </c>
      <c r="B86" s="144"/>
      <c r="C86" s="144"/>
      <c r="D86" s="144"/>
      <c r="E86" s="594" t="s">
        <v>592</v>
      </c>
      <c r="F86" s="595"/>
      <c r="G86" s="595"/>
      <c r="H86" s="595"/>
      <c r="I86" s="595"/>
      <c r="J86" s="595"/>
      <c r="K86" s="595"/>
      <c r="L86" s="595"/>
      <c r="M86" s="595"/>
      <c r="N86" s="595"/>
      <c r="O86" s="595"/>
      <c r="P86" s="597"/>
      <c r="Q86" s="594"/>
      <c r="R86" s="595"/>
      <c r="S86" s="595"/>
      <c r="T86" s="595"/>
      <c r="U86" s="595"/>
      <c r="V86" s="595"/>
      <c r="W86" s="595"/>
      <c r="X86" s="595"/>
      <c r="Y86" s="595"/>
      <c r="Z86" s="595"/>
      <c r="AA86" s="595"/>
      <c r="AB86" s="597"/>
      <c r="AC86" s="594"/>
      <c r="AD86" s="595"/>
      <c r="AE86" s="595"/>
      <c r="AF86" s="595"/>
      <c r="AG86" s="595"/>
      <c r="AH86" s="595"/>
      <c r="AI86" s="595"/>
      <c r="AJ86" s="595"/>
      <c r="AK86" s="595"/>
      <c r="AL86" s="595"/>
      <c r="AM86" s="595"/>
      <c r="AN86" s="597"/>
      <c r="AO86" s="594"/>
      <c r="AP86" s="595"/>
      <c r="AQ86" s="595"/>
      <c r="AR86" s="595"/>
      <c r="AS86" s="595"/>
      <c r="AT86" s="595"/>
      <c r="AU86" s="595"/>
      <c r="AV86" s="595"/>
      <c r="AW86" s="595"/>
      <c r="AX86" s="596"/>
    </row>
    <row r="87" spans="1:50" ht="28.5" customHeight="1" x14ac:dyDescent="0.15">
      <c r="A87" s="144" t="s">
        <v>249</v>
      </c>
      <c r="B87" s="144"/>
      <c r="C87" s="144"/>
      <c r="D87" s="144"/>
      <c r="E87" s="632" t="s">
        <v>594</v>
      </c>
      <c r="F87" s="633"/>
      <c r="G87" s="633"/>
      <c r="H87" s="633"/>
      <c r="I87" s="633"/>
      <c r="J87" s="633"/>
      <c r="K87" s="633"/>
      <c r="L87" s="633"/>
      <c r="M87" s="633"/>
      <c r="N87" s="633"/>
      <c r="O87" s="633"/>
      <c r="P87" s="634"/>
      <c r="Q87" s="632"/>
      <c r="R87" s="633"/>
      <c r="S87" s="633"/>
      <c r="T87" s="633"/>
      <c r="U87" s="633"/>
      <c r="V87" s="633"/>
      <c r="W87" s="633"/>
      <c r="X87" s="633"/>
      <c r="Y87" s="633"/>
      <c r="Z87" s="633"/>
      <c r="AA87" s="633"/>
      <c r="AB87" s="634"/>
      <c r="AC87" s="632"/>
      <c r="AD87" s="633"/>
      <c r="AE87" s="633"/>
      <c r="AF87" s="633"/>
      <c r="AG87" s="633"/>
      <c r="AH87" s="633"/>
      <c r="AI87" s="633"/>
      <c r="AJ87" s="633"/>
      <c r="AK87" s="633"/>
      <c r="AL87" s="633"/>
      <c r="AM87" s="633"/>
      <c r="AN87" s="634"/>
      <c r="AO87" s="594"/>
      <c r="AP87" s="595"/>
      <c r="AQ87" s="595"/>
      <c r="AR87" s="595"/>
      <c r="AS87" s="595"/>
      <c r="AT87" s="595"/>
      <c r="AU87" s="595"/>
      <c r="AV87" s="595"/>
      <c r="AW87" s="595"/>
      <c r="AX87" s="596"/>
    </row>
    <row r="88" spans="1:50" ht="28.5" customHeight="1" x14ac:dyDescent="0.15">
      <c r="A88" s="144" t="s">
        <v>396</v>
      </c>
      <c r="B88" s="144"/>
      <c r="C88" s="144"/>
      <c r="D88" s="144"/>
      <c r="E88" s="600" t="s">
        <v>562</v>
      </c>
      <c r="F88" s="598"/>
      <c r="G88" s="598"/>
      <c r="H88" s="68" t="str">
        <f>IF(E88="","","-")</f>
        <v>-</v>
      </c>
      <c r="I88" s="598"/>
      <c r="J88" s="598"/>
      <c r="K88" s="68" t="str">
        <f>IF(I88="","","-")</f>
        <v/>
      </c>
      <c r="L88" s="599">
        <v>153</v>
      </c>
      <c r="M88" s="599"/>
      <c r="N88" s="68" t="str">
        <f>IF(O88="","","-")</f>
        <v/>
      </c>
      <c r="O88" s="601"/>
      <c r="P88" s="602"/>
      <c r="Q88" s="600"/>
      <c r="R88" s="598"/>
      <c r="S88" s="598"/>
      <c r="T88" s="68" t="str">
        <f>IF(Q88="","","-")</f>
        <v/>
      </c>
      <c r="U88" s="598"/>
      <c r="V88" s="598"/>
      <c r="W88" s="68" t="str">
        <f>IF(U88="","","-")</f>
        <v/>
      </c>
      <c r="X88" s="599"/>
      <c r="Y88" s="599"/>
      <c r="Z88" s="68" t="str">
        <f>IF(AA88="","","-")</f>
        <v/>
      </c>
      <c r="AA88" s="601"/>
      <c r="AB88" s="602"/>
      <c r="AC88" s="600"/>
      <c r="AD88" s="598"/>
      <c r="AE88" s="598"/>
      <c r="AF88" s="68" t="str">
        <f>IF(AC88="","","-")</f>
        <v/>
      </c>
      <c r="AG88" s="598"/>
      <c r="AH88" s="598"/>
      <c r="AI88" s="68" t="str">
        <f>IF(AG88="","","-")</f>
        <v/>
      </c>
      <c r="AJ88" s="599"/>
      <c r="AK88" s="599"/>
      <c r="AL88" s="68" t="str">
        <f>IF(AM88="","","-")</f>
        <v/>
      </c>
      <c r="AM88" s="601"/>
      <c r="AN88" s="602"/>
      <c r="AO88" s="600"/>
      <c r="AP88" s="598"/>
      <c r="AQ88" s="68" t="str">
        <f>IF(AO88="","","-")</f>
        <v/>
      </c>
      <c r="AR88" s="598"/>
      <c r="AS88" s="598"/>
      <c r="AT88" s="68" t="str">
        <f>IF(AR88="","","-")</f>
        <v/>
      </c>
      <c r="AU88" s="599"/>
      <c r="AV88" s="599"/>
      <c r="AW88" s="68" t="str">
        <f>IF(AX88="","","-")</f>
        <v/>
      </c>
      <c r="AX88" s="70"/>
    </row>
    <row r="89" spans="1:50" ht="28.5" customHeight="1" x14ac:dyDescent="0.15">
      <c r="A89" s="144" t="s">
        <v>362</v>
      </c>
      <c r="B89" s="144"/>
      <c r="C89" s="144"/>
      <c r="D89" s="144"/>
      <c r="E89" s="600" t="s">
        <v>562</v>
      </c>
      <c r="F89" s="598"/>
      <c r="G89" s="598"/>
      <c r="H89" s="68" t="str">
        <f>IF(E89="","","-")</f>
        <v>-</v>
      </c>
      <c r="I89" s="598"/>
      <c r="J89" s="598"/>
      <c r="K89" s="68" t="str">
        <f>IF(I89="","","-")</f>
        <v/>
      </c>
      <c r="L89" s="599">
        <v>151</v>
      </c>
      <c r="M89" s="599"/>
      <c r="N89" s="68" t="str">
        <f>IF(O89="","","-")</f>
        <v/>
      </c>
      <c r="O89" s="601"/>
      <c r="P89" s="602"/>
      <c r="Q89" s="600"/>
      <c r="R89" s="598"/>
      <c r="S89" s="598"/>
      <c r="T89" s="68" t="str">
        <f>IF(Q89="","","-")</f>
        <v/>
      </c>
      <c r="U89" s="598"/>
      <c r="V89" s="598"/>
      <c r="W89" s="68" t="str">
        <f>IF(U89="","","-")</f>
        <v/>
      </c>
      <c r="X89" s="599"/>
      <c r="Y89" s="599"/>
      <c r="Z89" s="68" t="str">
        <f>IF(AA89="","","-")</f>
        <v/>
      </c>
      <c r="AA89" s="601"/>
      <c r="AB89" s="602"/>
      <c r="AC89" s="600"/>
      <c r="AD89" s="598"/>
      <c r="AE89" s="598"/>
      <c r="AF89" s="68" t="str">
        <f>IF(AC89="","","-")</f>
        <v/>
      </c>
      <c r="AG89" s="598"/>
      <c r="AH89" s="598"/>
      <c r="AI89" s="68" t="str">
        <f>IF(AG89="","","-")</f>
        <v/>
      </c>
      <c r="AJ89" s="599"/>
      <c r="AK89" s="599"/>
      <c r="AL89" s="68" t="str">
        <f>IF(AM89="","","-")</f>
        <v/>
      </c>
      <c r="AM89" s="601"/>
      <c r="AN89" s="602"/>
      <c r="AO89" s="600"/>
      <c r="AP89" s="598"/>
      <c r="AQ89" s="68" t="str">
        <f>IF(AO89="","","-")</f>
        <v/>
      </c>
      <c r="AR89" s="598"/>
      <c r="AS89" s="598"/>
      <c r="AT89" s="68" t="str">
        <f>IF(AR89="","","-")</f>
        <v/>
      </c>
      <c r="AU89" s="599"/>
      <c r="AV89" s="599"/>
      <c r="AW89" s="68" t="str">
        <f>IF(AX89="","","-")</f>
        <v/>
      </c>
      <c r="AX89" s="70"/>
    </row>
    <row r="90" spans="1:50" ht="24.75" customHeight="1" x14ac:dyDescent="0.15">
      <c r="A90" s="283" t="s">
        <v>243</v>
      </c>
      <c r="B90" s="284"/>
      <c r="C90" s="284"/>
      <c r="D90" s="284"/>
      <c r="E90" s="284"/>
      <c r="F90" s="285"/>
      <c r="G90" s="55" t="s">
        <v>558</v>
      </c>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32.25" customHeight="1" x14ac:dyDescent="0.15">
      <c r="A91" s="283"/>
      <c r="B91" s="284"/>
      <c r="C91" s="284"/>
      <c r="D91" s="284"/>
      <c r="E91" s="284"/>
      <c r="F91" s="285"/>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32.25" customHeight="1" x14ac:dyDescent="0.15">
      <c r="A92" s="283"/>
      <c r="B92" s="284"/>
      <c r="C92" s="284"/>
      <c r="D92" s="284"/>
      <c r="E92" s="284"/>
      <c r="F92" s="285"/>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32.25" customHeight="1" x14ac:dyDescent="0.15">
      <c r="A93" s="283"/>
      <c r="B93" s="284"/>
      <c r="C93" s="284"/>
      <c r="D93" s="284"/>
      <c r="E93" s="284"/>
      <c r="F93" s="285"/>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32.25" customHeight="1" x14ac:dyDescent="0.15">
      <c r="A94" s="283"/>
      <c r="B94" s="284"/>
      <c r="C94" s="284"/>
      <c r="D94" s="284"/>
      <c r="E94" s="284"/>
      <c r="F94" s="285"/>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32.25" customHeight="1" x14ac:dyDescent="0.15">
      <c r="A95" s="283"/>
      <c r="B95" s="284"/>
      <c r="C95" s="284"/>
      <c r="D95" s="284"/>
      <c r="E95" s="284"/>
      <c r="F95" s="285"/>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32.25" customHeight="1" x14ac:dyDescent="0.15">
      <c r="A96" s="283"/>
      <c r="B96" s="284"/>
      <c r="C96" s="284"/>
      <c r="D96" s="284"/>
      <c r="E96" s="284"/>
      <c r="F96" s="285"/>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32.25" customHeight="1" x14ac:dyDescent="0.15">
      <c r="A97" s="283"/>
      <c r="B97" s="284"/>
      <c r="C97" s="284"/>
      <c r="D97" s="284"/>
      <c r="E97" s="284"/>
      <c r="F97" s="285"/>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32.25" customHeight="1" x14ac:dyDescent="0.15">
      <c r="A98" s="283"/>
      <c r="B98" s="284"/>
      <c r="C98" s="284"/>
      <c r="D98" s="284"/>
      <c r="E98" s="284"/>
      <c r="F98" s="285"/>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32.25" customHeight="1" x14ac:dyDescent="0.15">
      <c r="A99" s="283"/>
      <c r="B99" s="284"/>
      <c r="C99" s="284"/>
      <c r="D99" s="284"/>
      <c r="E99" s="284"/>
      <c r="F99" s="285"/>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32.25" customHeight="1" x14ac:dyDescent="0.15">
      <c r="A100" s="283"/>
      <c r="B100" s="284"/>
      <c r="C100" s="284"/>
      <c r="D100" s="284"/>
      <c r="E100" s="284"/>
      <c r="F100" s="285"/>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32.25" customHeight="1" x14ac:dyDescent="0.15">
      <c r="A101" s="283"/>
      <c r="B101" s="284"/>
      <c r="C101" s="284"/>
      <c r="D101" s="284"/>
      <c r="E101" s="284"/>
      <c r="F101" s="285"/>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32.25" customHeight="1" x14ac:dyDescent="0.15">
      <c r="A102" s="283"/>
      <c r="B102" s="284"/>
      <c r="C102" s="284"/>
      <c r="D102" s="284"/>
      <c r="E102" s="284"/>
      <c r="F102" s="285"/>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32.25" customHeight="1" x14ac:dyDescent="0.15">
      <c r="A103" s="283"/>
      <c r="B103" s="284"/>
      <c r="C103" s="284"/>
      <c r="D103" s="284"/>
      <c r="E103" s="284"/>
      <c r="F103" s="285"/>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32.25" customHeight="1" x14ac:dyDescent="0.15">
      <c r="A104" s="283"/>
      <c r="B104" s="284"/>
      <c r="C104" s="284"/>
      <c r="D104" s="284"/>
      <c r="E104" s="284"/>
      <c r="F104" s="285"/>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32.25" customHeight="1" x14ac:dyDescent="0.15">
      <c r="A105" s="283"/>
      <c r="B105" s="284"/>
      <c r="C105" s="284"/>
      <c r="D105" s="284"/>
      <c r="E105" s="284"/>
      <c r="F105" s="285"/>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32.25" customHeight="1" x14ac:dyDescent="0.15">
      <c r="A106" s="283"/>
      <c r="B106" s="284"/>
      <c r="C106" s="284"/>
      <c r="D106" s="284"/>
      <c r="E106" s="284"/>
      <c r="F106" s="285"/>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32.25" customHeight="1" x14ac:dyDescent="0.15">
      <c r="A107" s="283"/>
      <c r="B107" s="284"/>
      <c r="C107" s="284"/>
      <c r="D107" s="284"/>
      <c r="E107" s="284"/>
      <c r="F107" s="285"/>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32.25" customHeight="1" x14ac:dyDescent="0.15">
      <c r="A108" s="283"/>
      <c r="B108" s="284"/>
      <c r="C108" s="284"/>
      <c r="D108" s="284"/>
      <c r="E108" s="284"/>
      <c r="F108" s="285"/>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32.25" customHeight="1" x14ac:dyDescent="0.15">
      <c r="A109" s="283"/>
      <c r="B109" s="284"/>
      <c r="C109" s="284"/>
      <c r="D109" s="284"/>
      <c r="E109" s="284"/>
      <c r="F109" s="285"/>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32.25" customHeight="1" x14ac:dyDescent="0.15">
      <c r="A110" s="283"/>
      <c r="B110" s="284"/>
      <c r="C110" s="284"/>
      <c r="D110" s="284"/>
      <c r="E110" s="284"/>
      <c r="F110" s="285"/>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32.25" customHeight="1" x14ac:dyDescent="0.15">
      <c r="A111" s="283"/>
      <c r="B111" s="284"/>
      <c r="C111" s="284"/>
      <c r="D111" s="284"/>
      <c r="E111" s="284"/>
      <c r="F111" s="285"/>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32.25" customHeight="1" x14ac:dyDescent="0.15">
      <c r="A112" s="283"/>
      <c r="B112" s="284"/>
      <c r="C112" s="284"/>
      <c r="D112" s="284"/>
      <c r="E112" s="284"/>
      <c r="F112" s="285"/>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32.25" customHeight="1" x14ac:dyDescent="0.15">
      <c r="A113" s="283"/>
      <c r="B113" s="284"/>
      <c r="C113" s="284"/>
      <c r="D113" s="284"/>
      <c r="E113" s="284"/>
      <c r="F113" s="285"/>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32.25" customHeight="1" thickBot="1" x14ac:dyDescent="0.2">
      <c r="A114" s="283"/>
      <c r="B114" s="284"/>
      <c r="C114" s="284"/>
      <c r="D114" s="284"/>
      <c r="E114" s="284"/>
      <c r="F114" s="285"/>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4.75" customHeight="1" x14ac:dyDescent="0.15">
      <c r="A115" s="299" t="s">
        <v>245</v>
      </c>
      <c r="B115" s="300"/>
      <c r="C115" s="300"/>
      <c r="D115" s="300"/>
      <c r="E115" s="300"/>
      <c r="F115" s="301"/>
      <c r="G115" s="267" t="s">
        <v>655</v>
      </c>
      <c r="H115" s="268"/>
      <c r="I115" s="268"/>
      <c r="J115" s="268"/>
      <c r="K115" s="268"/>
      <c r="L115" s="268"/>
      <c r="M115" s="268"/>
      <c r="N115" s="268"/>
      <c r="O115" s="268"/>
      <c r="P115" s="268"/>
      <c r="Q115" s="268"/>
      <c r="R115" s="268"/>
      <c r="S115" s="268"/>
      <c r="T115" s="268"/>
      <c r="U115" s="268"/>
      <c r="V115" s="268"/>
      <c r="W115" s="268"/>
      <c r="X115" s="268"/>
      <c r="Y115" s="268"/>
      <c r="Z115" s="268"/>
      <c r="AA115" s="268"/>
      <c r="AB115" s="269"/>
      <c r="AC115" s="267" t="s">
        <v>599</v>
      </c>
      <c r="AD115" s="268"/>
      <c r="AE115" s="268"/>
      <c r="AF115" s="268"/>
      <c r="AG115" s="268"/>
      <c r="AH115" s="268"/>
      <c r="AI115" s="268"/>
      <c r="AJ115" s="268"/>
      <c r="AK115" s="268"/>
      <c r="AL115" s="268"/>
      <c r="AM115" s="268"/>
      <c r="AN115" s="268"/>
      <c r="AO115" s="268"/>
      <c r="AP115" s="268"/>
      <c r="AQ115" s="268"/>
      <c r="AR115" s="268"/>
      <c r="AS115" s="268"/>
      <c r="AT115" s="268"/>
      <c r="AU115" s="268"/>
      <c r="AV115" s="268"/>
      <c r="AW115" s="268"/>
      <c r="AX115" s="464"/>
    </row>
    <row r="116" spans="1:50" ht="28.35" customHeight="1" x14ac:dyDescent="0.15">
      <c r="A116" s="302"/>
      <c r="B116" s="303"/>
      <c r="C116" s="303"/>
      <c r="D116" s="303"/>
      <c r="E116" s="303"/>
      <c r="F116" s="304"/>
      <c r="G116" s="483" t="s">
        <v>16</v>
      </c>
      <c r="H116" s="339"/>
      <c r="I116" s="339"/>
      <c r="J116" s="339"/>
      <c r="K116" s="339"/>
      <c r="L116" s="338" t="s">
        <v>17</v>
      </c>
      <c r="M116" s="339"/>
      <c r="N116" s="339"/>
      <c r="O116" s="339"/>
      <c r="P116" s="339"/>
      <c r="Q116" s="339"/>
      <c r="R116" s="339"/>
      <c r="S116" s="339"/>
      <c r="T116" s="339"/>
      <c r="U116" s="339"/>
      <c r="V116" s="339"/>
      <c r="W116" s="339"/>
      <c r="X116" s="340"/>
      <c r="Y116" s="324" t="s">
        <v>18</v>
      </c>
      <c r="Z116" s="325"/>
      <c r="AA116" s="325"/>
      <c r="AB116" s="469"/>
      <c r="AC116" s="483" t="s">
        <v>16</v>
      </c>
      <c r="AD116" s="339"/>
      <c r="AE116" s="339"/>
      <c r="AF116" s="339"/>
      <c r="AG116" s="339"/>
      <c r="AH116" s="338" t="s">
        <v>17</v>
      </c>
      <c r="AI116" s="339"/>
      <c r="AJ116" s="339"/>
      <c r="AK116" s="339"/>
      <c r="AL116" s="339"/>
      <c r="AM116" s="339"/>
      <c r="AN116" s="339"/>
      <c r="AO116" s="339"/>
      <c r="AP116" s="339"/>
      <c r="AQ116" s="339"/>
      <c r="AR116" s="339"/>
      <c r="AS116" s="339"/>
      <c r="AT116" s="340"/>
      <c r="AU116" s="324" t="s">
        <v>18</v>
      </c>
      <c r="AV116" s="325"/>
      <c r="AW116" s="325"/>
      <c r="AX116" s="326"/>
    </row>
    <row r="117" spans="1:50" ht="28.35" customHeight="1" x14ac:dyDescent="0.15">
      <c r="A117" s="302"/>
      <c r="B117" s="303"/>
      <c r="C117" s="303"/>
      <c r="D117" s="303"/>
      <c r="E117" s="303"/>
      <c r="F117" s="304"/>
      <c r="G117" s="341" t="s">
        <v>597</v>
      </c>
      <c r="H117" s="342"/>
      <c r="I117" s="342"/>
      <c r="J117" s="342"/>
      <c r="K117" s="343"/>
      <c r="L117" s="335" t="s">
        <v>598</v>
      </c>
      <c r="M117" s="336"/>
      <c r="N117" s="336"/>
      <c r="O117" s="336"/>
      <c r="P117" s="336"/>
      <c r="Q117" s="336"/>
      <c r="R117" s="336"/>
      <c r="S117" s="336"/>
      <c r="T117" s="336"/>
      <c r="U117" s="336"/>
      <c r="V117" s="336"/>
      <c r="W117" s="336"/>
      <c r="X117" s="337"/>
      <c r="Y117" s="158">
        <v>3.2</v>
      </c>
      <c r="Z117" s="159"/>
      <c r="AA117" s="159"/>
      <c r="AB117" s="473"/>
      <c r="AC117" s="341" t="s">
        <v>600</v>
      </c>
      <c r="AD117" s="342"/>
      <c r="AE117" s="342"/>
      <c r="AF117" s="342"/>
      <c r="AG117" s="343"/>
      <c r="AH117" s="335" t="s">
        <v>601</v>
      </c>
      <c r="AI117" s="336"/>
      <c r="AJ117" s="336"/>
      <c r="AK117" s="336"/>
      <c r="AL117" s="336"/>
      <c r="AM117" s="336"/>
      <c r="AN117" s="336"/>
      <c r="AO117" s="336"/>
      <c r="AP117" s="336"/>
      <c r="AQ117" s="336"/>
      <c r="AR117" s="336"/>
      <c r="AS117" s="336"/>
      <c r="AT117" s="337"/>
      <c r="AU117" s="158">
        <v>4.7</v>
      </c>
      <c r="AV117" s="159"/>
      <c r="AW117" s="159"/>
      <c r="AX117" s="160"/>
    </row>
    <row r="118" spans="1:50" ht="28.35" customHeight="1" thickBot="1" x14ac:dyDescent="0.2">
      <c r="A118" s="302"/>
      <c r="B118" s="303"/>
      <c r="C118" s="303"/>
      <c r="D118" s="303"/>
      <c r="E118" s="303"/>
      <c r="F118" s="304"/>
      <c r="G118" s="494" t="s">
        <v>19</v>
      </c>
      <c r="H118" s="495"/>
      <c r="I118" s="495"/>
      <c r="J118" s="495"/>
      <c r="K118" s="495"/>
      <c r="L118" s="496"/>
      <c r="M118" s="497"/>
      <c r="N118" s="497"/>
      <c r="O118" s="497"/>
      <c r="P118" s="497"/>
      <c r="Q118" s="497"/>
      <c r="R118" s="497"/>
      <c r="S118" s="497"/>
      <c r="T118" s="497"/>
      <c r="U118" s="497"/>
      <c r="V118" s="497"/>
      <c r="W118" s="497"/>
      <c r="X118" s="498"/>
      <c r="Y118" s="499">
        <f>SUM(Y117:AB117)</f>
        <v>3.2</v>
      </c>
      <c r="Z118" s="500"/>
      <c r="AA118" s="500"/>
      <c r="AB118" s="501"/>
      <c r="AC118" s="494" t="s">
        <v>19</v>
      </c>
      <c r="AD118" s="495"/>
      <c r="AE118" s="495"/>
      <c r="AF118" s="495"/>
      <c r="AG118" s="495"/>
      <c r="AH118" s="496"/>
      <c r="AI118" s="497"/>
      <c r="AJ118" s="497"/>
      <c r="AK118" s="497"/>
      <c r="AL118" s="497"/>
      <c r="AM118" s="497"/>
      <c r="AN118" s="497"/>
      <c r="AO118" s="497"/>
      <c r="AP118" s="497"/>
      <c r="AQ118" s="497"/>
      <c r="AR118" s="497"/>
      <c r="AS118" s="497"/>
      <c r="AT118" s="498"/>
      <c r="AU118" s="499">
        <f>SUM(AU117:AX117)</f>
        <v>4.7</v>
      </c>
      <c r="AV118" s="500"/>
      <c r="AW118" s="500"/>
      <c r="AX118" s="502"/>
    </row>
    <row r="119" spans="1:50" ht="28.35" customHeight="1" x14ac:dyDescent="0.15">
      <c r="A119" s="302"/>
      <c r="B119" s="303"/>
      <c r="C119" s="303"/>
      <c r="D119" s="303"/>
      <c r="E119" s="303"/>
      <c r="F119" s="304"/>
      <c r="G119" s="267" t="s">
        <v>602</v>
      </c>
      <c r="H119" s="268"/>
      <c r="I119" s="268"/>
      <c r="J119" s="268"/>
      <c r="K119" s="268"/>
      <c r="L119" s="268"/>
      <c r="M119" s="268"/>
      <c r="N119" s="268"/>
      <c r="O119" s="268"/>
      <c r="P119" s="268"/>
      <c r="Q119" s="268"/>
      <c r="R119" s="268"/>
      <c r="S119" s="268"/>
      <c r="T119" s="268"/>
      <c r="U119" s="268"/>
      <c r="V119" s="268"/>
      <c r="W119" s="268"/>
      <c r="X119" s="268"/>
      <c r="Y119" s="268"/>
      <c r="Z119" s="268"/>
      <c r="AA119" s="268"/>
      <c r="AB119" s="269"/>
      <c r="AC119" s="267" t="s">
        <v>604</v>
      </c>
      <c r="AD119" s="268"/>
      <c r="AE119" s="268"/>
      <c r="AF119" s="268"/>
      <c r="AG119" s="268"/>
      <c r="AH119" s="268"/>
      <c r="AI119" s="268"/>
      <c r="AJ119" s="268"/>
      <c r="AK119" s="268"/>
      <c r="AL119" s="268"/>
      <c r="AM119" s="268"/>
      <c r="AN119" s="268"/>
      <c r="AO119" s="268"/>
      <c r="AP119" s="268"/>
      <c r="AQ119" s="268"/>
      <c r="AR119" s="268"/>
      <c r="AS119" s="268"/>
      <c r="AT119" s="268"/>
      <c r="AU119" s="268"/>
      <c r="AV119" s="268"/>
      <c r="AW119" s="268"/>
      <c r="AX119" s="464"/>
    </row>
    <row r="120" spans="1:50" ht="27.75" customHeight="1" x14ac:dyDescent="0.15">
      <c r="A120" s="302"/>
      <c r="B120" s="303"/>
      <c r="C120" s="303"/>
      <c r="D120" s="303"/>
      <c r="E120" s="303"/>
      <c r="F120" s="304"/>
      <c r="G120" s="483" t="s">
        <v>16</v>
      </c>
      <c r="H120" s="339"/>
      <c r="I120" s="339"/>
      <c r="J120" s="339"/>
      <c r="K120" s="339"/>
      <c r="L120" s="338" t="s">
        <v>17</v>
      </c>
      <c r="M120" s="339"/>
      <c r="N120" s="339"/>
      <c r="O120" s="339"/>
      <c r="P120" s="339"/>
      <c r="Q120" s="339"/>
      <c r="R120" s="339"/>
      <c r="S120" s="339"/>
      <c r="T120" s="339"/>
      <c r="U120" s="339"/>
      <c r="V120" s="339"/>
      <c r="W120" s="339"/>
      <c r="X120" s="340"/>
      <c r="Y120" s="324" t="s">
        <v>18</v>
      </c>
      <c r="Z120" s="325"/>
      <c r="AA120" s="325"/>
      <c r="AB120" s="469"/>
      <c r="AC120" s="483" t="s">
        <v>16</v>
      </c>
      <c r="AD120" s="339"/>
      <c r="AE120" s="339"/>
      <c r="AF120" s="339"/>
      <c r="AG120" s="339"/>
      <c r="AH120" s="338" t="s">
        <v>17</v>
      </c>
      <c r="AI120" s="339"/>
      <c r="AJ120" s="339"/>
      <c r="AK120" s="339"/>
      <c r="AL120" s="339"/>
      <c r="AM120" s="339"/>
      <c r="AN120" s="339"/>
      <c r="AO120" s="339"/>
      <c r="AP120" s="339"/>
      <c r="AQ120" s="339"/>
      <c r="AR120" s="339"/>
      <c r="AS120" s="339"/>
      <c r="AT120" s="340"/>
      <c r="AU120" s="324" t="s">
        <v>18</v>
      </c>
      <c r="AV120" s="325"/>
      <c r="AW120" s="325"/>
      <c r="AX120" s="326"/>
    </row>
    <row r="121" spans="1:50" ht="28.35" customHeight="1" x14ac:dyDescent="0.15">
      <c r="A121" s="302"/>
      <c r="B121" s="303"/>
      <c r="C121" s="303"/>
      <c r="D121" s="303"/>
      <c r="E121" s="303"/>
      <c r="F121" s="304"/>
      <c r="G121" s="341" t="s">
        <v>597</v>
      </c>
      <c r="H121" s="342"/>
      <c r="I121" s="342"/>
      <c r="J121" s="342"/>
      <c r="K121" s="343"/>
      <c r="L121" s="335" t="s">
        <v>603</v>
      </c>
      <c r="M121" s="336"/>
      <c r="N121" s="336"/>
      <c r="O121" s="336"/>
      <c r="P121" s="336"/>
      <c r="Q121" s="336"/>
      <c r="R121" s="336"/>
      <c r="S121" s="336"/>
      <c r="T121" s="336"/>
      <c r="U121" s="336"/>
      <c r="V121" s="336"/>
      <c r="W121" s="336"/>
      <c r="X121" s="337"/>
      <c r="Y121" s="158">
        <v>3.3</v>
      </c>
      <c r="Z121" s="159"/>
      <c r="AA121" s="159"/>
      <c r="AB121" s="473"/>
      <c r="AC121" s="341" t="s">
        <v>605</v>
      </c>
      <c r="AD121" s="342"/>
      <c r="AE121" s="342"/>
      <c r="AF121" s="342"/>
      <c r="AG121" s="343"/>
      <c r="AH121" s="335" t="s">
        <v>666</v>
      </c>
      <c r="AI121" s="336"/>
      <c r="AJ121" s="336"/>
      <c r="AK121" s="336"/>
      <c r="AL121" s="336"/>
      <c r="AM121" s="336"/>
      <c r="AN121" s="336"/>
      <c r="AO121" s="336"/>
      <c r="AP121" s="336"/>
      <c r="AQ121" s="336"/>
      <c r="AR121" s="336"/>
      <c r="AS121" s="336"/>
      <c r="AT121" s="337"/>
      <c r="AU121" s="158">
        <v>9</v>
      </c>
      <c r="AV121" s="159"/>
      <c r="AW121" s="159"/>
      <c r="AX121" s="160"/>
    </row>
    <row r="122" spans="1:50" ht="28.35" customHeight="1" thickBot="1" x14ac:dyDescent="0.2">
      <c r="A122" s="302"/>
      <c r="B122" s="303"/>
      <c r="C122" s="303"/>
      <c r="D122" s="303"/>
      <c r="E122" s="303"/>
      <c r="F122" s="304"/>
      <c r="G122" s="494" t="s">
        <v>19</v>
      </c>
      <c r="H122" s="495"/>
      <c r="I122" s="495"/>
      <c r="J122" s="495"/>
      <c r="K122" s="495"/>
      <c r="L122" s="496"/>
      <c r="M122" s="497"/>
      <c r="N122" s="497"/>
      <c r="O122" s="497"/>
      <c r="P122" s="497"/>
      <c r="Q122" s="497"/>
      <c r="R122" s="497"/>
      <c r="S122" s="497"/>
      <c r="T122" s="497"/>
      <c r="U122" s="497"/>
      <c r="V122" s="497"/>
      <c r="W122" s="497"/>
      <c r="X122" s="498"/>
      <c r="Y122" s="499">
        <f>SUM(Y121:AB121)</f>
        <v>3.3</v>
      </c>
      <c r="Z122" s="500"/>
      <c r="AA122" s="500"/>
      <c r="AB122" s="501"/>
      <c r="AC122" s="494" t="s">
        <v>19</v>
      </c>
      <c r="AD122" s="495"/>
      <c r="AE122" s="495"/>
      <c r="AF122" s="495"/>
      <c r="AG122" s="495"/>
      <c r="AH122" s="496"/>
      <c r="AI122" s="497"/>
      <c r="AJ122" s="497"/>
      <c r="AK122" s="497"/>
      <c r="AL122" s="497"/>
      <c r="AM122" s="497"/>
      <c r="AN122" s="497"/>
      <c r="AO122" s="497"/>
      <c r="AP122" s="497"/>
      <c r="AQ122" s="497"/>
      <c r="AR122" s="497"/>
      <c r="AS122" s="497"/>
      <c r="AT122" s="498"/>
      <c r="AU122" s="499">
        <f>SUM(AU121:AX121)</f>
        <v>9</v>
      </c>
      <c r="AV122" s="500"/>
      <c r="AW122" s="500"/>
      <c r="AX122" s="502"/>
    </row>
    <row r="123" spans="1:50" ht="27.75" customHeight="1" x14ac:dyDescent="0.15">
      <c r="A123" s="302"/>
      <c r="B123" s="303"/>
      <c r="C123" s="303"/>
      <c r="D123" s="303"/>
      <c r="E123" s="303"/>
      <c r="F123" s="304"/>
      <c r="G123" s="267" t="s">
        <v>606</v>
      </c>
      <c r="H123" s="268"/>
      <c r="I123" s="268"/>
      <c r="J123" s="268"/>
      <c r="K123" s="268"/>
      <c r="L123" s="268"/>
      <c r="M123" s="268"/>
      <c r="N123" s="268"/>
      <c r="O123" s="268"/>
      <c r="P123" s="268"/>
      <c r="Q123" s="268"/>
      <c r="R123" s="268"/>
      <c r="S123" s="268"/>
      <c r="T123" s="268"/>
      <c r="U123" s="268"/>
      <c r="V123" s="268"/>
      <c r="W123" s="268"/>
      <c r="X123" s="268"/>
      <c r="Y123" s="268"/>
      <c r="Z123" s="268"/>
      <c r="AA123" s="268"/>
      <c r="AB123" s="269"/>
      <c r="AC123" s="267" t="s">
        <v>650</v>
      </c>
      <c r="AD123" s="268"/>
      <c r="AE123" s="268"/>
      <c r="AF123" s="268"/>
      <c r="AG123" s="268"/>
      <c r="AH123" s="268"/>
      <c r="AI123" s="268"/>
      <c r="AJ123" s="268"/>
      <c r="AK123" s="268"/>
      <c r="AL123" s="268"/>
      <c r="AM123" s="268"/>
      <c r="AN123" s="268"/>
      <c r="AO123" s="268"/>
      <c r="AP123" s="268"/>
      <c r="AQ123" s="268"/>
      <c r="AR123" s="268"/>
      <c r="AS123" s="268"/>
      <c r="AT123" s="268"/>
      <c r="AU123" s="268"/>
      <c r="AV123" s="268"/>
      <c r="AW123" s="268"/>
      <c r="AX123" s="464"/>
    </row>
    <row r="124" spans="1:50" ht="28.35" customHeight="1" x14ac:dyDescent="0.15">
      <c r="A124" s="302"/>
      <c r="B124" s="303"/>
      <c r="C124" s="303"/>
      <c r="D124" s="303"/>
      <c r="E124" s="303"/>
      <c r="F124" s="304"/>
      <c r="G124" s="483" t="s">
        <v>16</v>
      </c>
      <c r="H124" s="339"/>
      <c r="I124" s="339"/>
      <c r="J124" s="339"/>
      <c r="K124" s="339"/>
      <c r="L124" s="338" t="s">
        <v>17</v>
      </c>
      <c r="M124" s="339"/>
      <c r="N124" s="339"/>
      <c r="O124" s="339"/>
      <c r="P124" s="339"/>
      <c r="Q124" s="339"/>
      <c r="R124" s="339"/>
      <c r="S124" s="339"/>
      <c r="T124" s="339"/>
      <c r="U124" s="339"/>
      <c r="V124" s="339"/>
      <c r="W124" s="339"/>
      <c r="X124" s="340"/>
      <c r="Y124" s="324" t="s">
        <v>18</v>
      </c>
      <c r="Z124" s="325"/>
      <c r="AA124" s="325"/>
      <c r="AB124" s="469"/>
      <c r="AC124" s="483" t="s">
        <v>16</v>
      </c>
      <c r="AD124" s="339"/>
      <c r="AE124" s="339"/>
      <c r="AF124" s="339"/>
      <c r="AG124" s="339"/>
      <c r="AH124" s="338" t="s">
        <v>17</v>
      </c>
      <c r="AI124" s="339"/>
      <c r="AJ124" s="339"/>
      <c r="AK124" s="339"/>
      <c r="AL124" s="339"/>
      <c r="AM124" s="339"/>
      <c r="AN124" s="339"/>
      <c r="AO124" s="339"/>
      <c r="AP124" s="339"/>
      <c r="AQ124" s="339"/>
      <c r="AR124" s="339"/>
      <c r="AS124" s="339"/>
      <c r="AT124" s="340"/>
      <c r="AU124" s="324" t="s">
        <v>18</v>
      </c>
      <c r="AV124" s="325"/>
      <c r="AW124" s="325"/>
      <c r="AX124" s="326"/>
    </row>
    <row r="125" spans="1:50" ht="28.35" customHeight="1" x14ac:dyDescent="0.15">
      <c r="A125" s="302"/>
      <c r="B125" s="303"/>
      <c r="C125" s="303"/>
      <c r="D125" s="303"/>
      <c r="E125" s="303"/>
      <c r="F125" s="304"/>
      <c r="G125" s="341" t="s">
        <v>597</v>
      </c>
      <c r="H125" s="342"/>
      <c r="I125" s="342"/>
      <c r="J125" s="342"/>
      <c r="K125" s="343"/>
      <c r="L125" s="335" t="s">
        <v>653</v>
      </c>
      <c r="M125" s="336"/>
      <c r="N125" s="336"/>
      <c r="O125" s="336"/>
      <c r="P125" s="336"/>
      <c r="Q125" s="336"/>
      <c r="R125" s="336"/>
      <c r="S125" s="336"/>
      <c r="T125" s="336"/>
      <c r="U125" s="336"/>
      <c r="V125" s="336"/>
      <c r="W125" s="336"/>
      <c r="X125" s="337"/>
      <c r="Y125" s="158">
        <v>1</v>
      </c>
      <c r="Z125" s="159"/>
      <c r="AA125" s="159"/>
      <c r="AB125" s="473"/>
      <c r="AC125" s="341" t="s">
        <v>651</v>
      </c>
      <c r="AD125" s="342"/>
      <c r="AE125" s="342"/>
      <c r="AF125" s="342"/>
      <c r="AG125" s="343"/>
      <c r="AH125" s="335" t="s">
        <v>651</v>
      </c>
      <c r="AI125" s="336"/>
      <c r="AJ125" s="336"/>
      <c r="AK125" s="336"/>
      <c r="AL125" s="336"/>
      <c r="AM125" s="336"/>
      <c r="AN125" s="336"/>
      <c r="AO125" s="336"/>
      <c r="AP125" s="336"/>
      <c r="AQ125" s="336"/>
      <c r="AR125" s="336"/>
      <c r="AS125" s="336"/>
      <c r="AT125" s="337"/>
      <c r="AU125" s="158" t="s">
        <v>649</v>
      </c>
      <c r="AV125" s="159"/>
      <c r="AW125" s="159"/>
      <c r="AX125" s="160"/>
    </row>
    <row r="126" spans="1:50" ht="28.35" customHeight="1" x14ac:dyDescent="0.15">
      <c r="A126" s="302"/>
      <c r="B126" s="303"/>
      <c r="C126" s="303"/>
      <c r="D126" s="303"/>
      <c r="E126" s="303"/>
      <c r="F126" s="304"/>
      <c r="G126" s="494" t="s">
        <v>19</v>
      </c>
      <c r="H126" s="495"/>
      <c r="I126" s="495"/>
      <c r="J126" s="495"/>
      <c r="K126" s="495"/>
      <c r="L126" s="496"/>
      <c r="M126" s="497"/>
      <c r="N126" s="497"/>
      <c r="O126" s="497"/>
      <c r="P126" s="497"/>
      <c r="Q126" s="497"/>
      <c r="R126" s="497"/>
      <c r="S126" s="497"/>
      <c r="T126" s="497"/>
      <c r="U126" s="497"/>
      <c r="V126" s="497"/>
      <c r="W126" s="497"/>
      <c r="X126" s="498"/>
      <c r="Y126" s="499">
        <f>SUM(Y125:AB125)</f>
        <v>1</v>
      </c>
      <c r="Z126" s="500"/>
      <c r="AA126" s="500"/>
      <c r="AB126" s="501"/>
      <c r="AC126" s="494" t="s">
        <v>19</v>
      </c>
      <c r="AD126" s="495"/>
      <c r="AE126" s="495"/>
      <c r="AF126" s="495"/>
      <c r="AG126" s="495"/>
      <c r="AH126" s="496"/>
      <c r="AI126" s="497"/>
      <c r="AJ126" s="497"/>
      <c r="AK126" s="497"/>
      <c r="AL126" s="497"/>
      <c r="AM126" s="497"/>
      <c r="AN126" s="497"/>
      <c r="AO126" s="497"/>
      <c r="AP126" s="497"/>
      <c r="AQ126" s="497"/>
      <c r="AR126" s="497"/>
      <c r="AS126" s="497"/>
      <c r="AT126" s="498"/>
      <c r="AU126" s="499">
        <f>SUM(AU125:AX125)</f>
        <v>0</v>
      </c>
      <c r="AV126" s="500"/>
      <c r="AW126" s="500"/>
      <c r="AX126" s="502"/>
    </row>
    <row r="127" spans="1:50" ht="28.35" customHeight="1" x14ac:dyDescent="0.15">
      <c r="A127" s="4"/>
      <c r="B127" s="4"/>
      <c r="C127" s="4"/>
      <c r="D127" s="4"/>
      <c r="E127" s="4"/>
      <c r="F127" s="4"/>
      <c r="G127" s="7"/>
      <c r="H127" s="7"/>
      <c r="I127" s="7"/>
      <c r="J127" s="7"/>
      <c r="K127" s="7"/>
      <c r="L127" s="3"/>
      <c r="M127" s="7"/>
      <c r="N127" s="7"/>
      <c r="O127" s="7"/>
      <c r="P127" s="7"/>
      <c r="Q127" s="7"/>
      <c r="R127" s="7"/>
      <c r="S127" s="7"/>
      <c r="T127" s="7"/>
      <c r="U127" s="7"/>
      <c r="V127" s="7"/>
      <c r="W127" s="7"/>
      <c r="X127" s="7"/>
      <c r="Y127" s="8"/>
      <c r="Z127" s="8"/>
      <c r="AA127" s="8"/>
      <c r="AB127" s="8"/>
      <c r="AC127" s="7"/>
      <c r="AD127" s="7"/>
      <c r="AE127" s="7"/>
      <c r="AF127" s="7"/>
      <c r="AG127" s="7"/>
      <c r="AH127" s="3"/>
      <c r="AI127" s="7"/>
      <c r="AJ127" s="7"/>
      <c r="AK127" s="7"/>
      <c r="AL127" s="7"/>
      <c r="AM127" s="7"/>
      <c r="AN127" s="7"/>
      <c r="AO127" s="7"/>
      <c r="AP127" s="7"/>
      <c r="AQ127" s="7"/>
      <c r="AR127" s="7"/>
      <c r="AS127" s="7"/>
      <c r="AT127" s="7"/>
      <c r="AU127" s="8"/>
      <c r="AV127" s="8"/>
      <c r="AW127" s="8"/>
      <c r="AX127" s="8"/>
    </row>
    <row r="128" spans="1:50" ht="28.35" customHeight="1" x14ac:dyDescent="0.15"/>
    <row r="129" spans="1:50" ht="27.75" customHeight="1" x14ac:dyDescent="0.15">
      <c r="A129" s="9"/>
      <c r="B129" s="1" t="s">
        <v>26</v>
      </c>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row>
    <row r="130" spans="1:50" ht="28.35" customHeight="1" x14ac:dyDescent="0.15">
      <c r="A130" s="9"/>
      <c r="B130" s="36" t="s">
        <v>227</v>
      </c>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row>
    <row r="131" spans="1:50" ht="60" customHeight="1" x14ac:dyDescent="0.15">
      <c r="A131" s="142"/>
      <c r="B131" s="142"/>
      <c r="C131" s="142" t="s">
        <v>25</v>
      </c>
      <c r="D131" s="142"/>
      <c r="E131" s="142"/>
      <c r="F131" s="142"/>
      <c r="G131" s="142"/>
      <c r="H131" s="142"/>
      <c r="I131" s="142"/>
      <c r="J131" s="143" t="s">
        <v>188</v>
      </c>
      <c r="K131" s="144"/>
      <c r="L131" s="144"/>
      <c r="M131" s="144"/>
      <c r="N131" s="144"/>
      <c r="O131" s="144"/>
      <c r="P131" s="145" t="s">
        <v>177</v>
      </c>
      <c r="Q131" s="145"/>
      <c r="R131" s="145"/>
      <c r="S131" s="145"/>
      <c r="T131" s="145"/>
      <c r="U131" s="145"/>
      <c r="V131" s="145"/>
      <c r="W131" s="145"/>
      <c r="X131" s="145"/>
      <c r="Y131" s="146" t="s">
        <v>187</v>
      </c>
      <c r="Z131" s="147"/>
      <c r="AA131" s="147"/>
      <c r="AB131" s="147"/>
      <c r="AC131" s="143" t="s">
        <v>215</v>
      </c>
      <c r="AD131" s="143"/>
      <c r="AE131" s="143"/>
      <c r="AF131" s="143"/>
      <c r="AG131" s="143"/>
      <c r="AH131" s="146" t="s">
        <v>232</v>
      </c>
      <c r="AI131" s="142"/>
      <c r="AJ131" s="142"/>
      <c r="AK131" s="142"/>
      <c r="AL131" s="142" t="s">
        <v>20</v>
      </c>
      <c r="AM131" s="142"/>
      <c r="AN131" s="142"/>
      <c r="AO131" s="148"/>
      <c r="AP131" s="149" t="s">
        <v>189</v>
      </c>
      <c r="AQ131" s="149"/>
      <c r="AR131" s="149"/>
      <c r="AS131" s="149"/>
      <c r="AT131" s="149"/>
      <c r="AU131" s="149"/>
      <c r="AV131" s="149"/>
      <c r="AW131" s="149"/>
      <c r="AX131" s="149"/>
    </row>
    <row r="132" spans="1:50" ht="28.35" customHeight="1" x14ac:dyDescent="0.15">
      <c r="A132" s="549">
        <v>1</v>
      </c>
      <c r="B132" s="549">
        <v>1</v>
      </c>
      <c r="C132" s="109" t="s">
        <v>656</v>
      </c>
      <c r="D132" s="110"/>
      <c r="E132" s="110"/>
      <c r="F132" s="110"/>
      <c r="G132" s="110"/>
      <c r="H132" s="110"/>
      <c r="I132" s="110"/>
      <c r="J132" s="111">
        <v>3010401026805</v>
      </c>
      <c r="K132" s="112"/>
      <c r="L132" s="112"/>
      <c r="M132" s="112"/>
      <c r="N132" s="112"/>
      <c r="O132" s="112"/>
      <c r="P132" s="113" t="s">
        <v>598</v>
      </c>
      <c r="Q132" s="114"/>
      <c r="R132" s="114"/>
      <c r="S132" s="114"/>
      <c r="T132" s="114"/>
      <c r="U132" s="114"/>
      <c r="V132" s="114"/>
      <c r="W132" s="114"/>
      <c r="X132" s="114"/>
      <c r="Y132" s="115">
        <v>3.2</v>
      </c>
      <c r="Z132" s="116"/>
      <c r="AA132" s="116"/>
      <c r="AB132" s="117"/>
      <c r="AC132" s="118" t="s">
        <v>235</v>
      </c>
      <c r="AD132" s="119"/>
      <c r="AE132" s="119"/>
      <c r="AF132" s="119"/>
      <c r="AG132" s="119"/>
      <c r="AH132" s="150">
        <v>1</v>
      </c>
      <c r="AI132" s="151"/>
      <c r="AJ132" s="151"/>
      <c r="AK132" s="151"/>
      <c r="AL132" s="122" t="s">
        <v>631</v>
      </c>
      <c r="AM132" s="123"/>
      <c r="AN132" s="123"/>
      <c r="AO132" s="124"/>
      <c r="AP132" s="125"/>
      <c r="AQ132" s="125"/>
      <c r="AR132" s="125"/>
      <c r="AS132" s="125"/>
      <c r="AT132" s="125"/>
      <c r="AU132" s="125"/>
      <c r="AV132" s="125"/>
      <c r="AW132" s="125"/>
      <c r="AX132" s="125"/>
    </row>
    <row r="133" spans="1:50" ht="52.5" customHeight="1" x14ac:dyDescent="0.15">
      <c r="A133" s="40"/>
      <c r="B133" s="40"/>
      <c r="C133" s="40"/>
      <c r="D133" s="40"/>
      <c r="E133" s="40"/>
      <c r="F133" s="40"/>
      <c r="G133" s="40"/>
      <c r="H133" s="40"/>
      <c r="I133" s="40"/>
      <c r="J133" s="41"/>
      <c r="K133" s="41"/>
      <c r="L133" s="41"/>
      <c r="M133" s="41"/>
      <c r="N133" s="41"/>
      <c r="O133" s="41"/>
      <c r="P133" s="42"/>
      <c r="Q133" s="42"/>
      <c r="R133" s="42"/>
      <c r="S133" s="42"/>
      <c r="T133" s="42"/>
      <c r="U133" s="42"/>
      <c r="V133" s="42"/>
      <c r="W133" s="42"/>
      <c r="X133" s="42"/>
      <c r="Y133" s="43"/>
      <c r="Z133" s="43"/>
      <c r="AA133" s="43"/>
      <c r="AB133" s="43"/>
      <c r="AC133" s="43"/>
      <c r="AD133" s="43"/>
      <c r="AE133" s="43"/>
      <c r="AF133" s="43"/>
      <c r="AG133" s="43"/>
      <c r="AH133" s="43"/>
      <c r="AI133" s="43"/>
      <c r="AJ133" s="43"/>
      <c r="AK133" s="43"/>
      <c r="AL133" s="43"/>
      <c r="AM133" s="43"/>
      <c r="AN133" s="43"/>
      <c r="AO133" s="43"/>
      <c r="AP133" s="42"/>
      <c r="AQ133" s="42"/>
      <c r="AR133" s="42"/>
      <c r="AS133" s="42"/>
      <c r="AT133" s="42"/>
      <c r="AU133" s="42"/>
      <c r="AV133" s="42"/>
      <c r="AW133" s="42"/>
      <c r="AX133" s="42"/>
    </row>
    <row r="134" spans="1:50" ht="52.5" customHeight="1" x14ac:dyDescent="0.15">
      <c r="A134" s="40"/>
      <c r="B134" s="44" t="s">
        <v>170</v>
      </c>
      <c r="C134" s="40"/>
      <c r="D134" s="40"/>
      <c r="E134" s="40"/>
      <c r="F134" s="40"/>
      <c r="G134" s="40"/>
      <c r="H134" s="40"/>
      <c r="I134" s="40"/>
      <c r="J134" s="40"/>
      <c r="K134" s="40"/>
      <c r="L134" s="40"/>
      <c r="M134" s="40"/>
      <c r="N134" s="40"/>
      <c r="O134" s="40"/>
      <c r="P134" s="45"/>
      <c r="Q134" s="45"/>
      <c r="R134" s="45"/>
      <c r="S134" s="45"/>
      <c r="T134" s="45"/>
      <c r="U134" s="45"/>
      <c r="V134" s="45"/>
      <c r="W134" s="45"/>
      <c r="X134" s="45"/>
      <c r="Y134" s="46"/>
      <c r="Z134" s="46"/>
      <c r="AA134" s="46"/>
      <c r="AB134" s="46"/>
      <c r="AC134" s="46"/>
      <c r="AD134" s="46"/>
      <c r="AE134" s="46"/>
      <c r="AF134" s="46"/>
      <c r="AG134" s="46"/>
      <c r="AH134" s="46"/>
      <c r="AI134" s="46"/>
      <c r="AJ134" s="46"/>
      <c r="AK134" s="46"/>
      <c r="AL134" s="46"/>
      <c r="AM134" s="46"/>
      <c r="AN134" s="46"/>
      <c r="AO134" s="46"/>
      <c r="AP134" s="45"/>
      <c r="AQ134" s="45"/>
      <c r="AR134" s="45"/>
      <c r="AS134" s="45"/>
      <c r="AT134" s="45"/>
      <c r="AU134" s="45"/>
      <c r="AV134" s="45"/>
      <c r="AW134" s="45"/>
      <c r="AX134" s="45"/>
    </row>
    <row r="135" spans="1:50" ht="60" customHeight="1" x14ac:dyDescent="0.15">
      <c r="A135" s="142"/>
      <c r="B135" s="142"/>
      <c r="C135" s="142" t="s">
        <v>25</v>
      </c>
      <c r="D135" s="142"/>
      <c r="E135" s="142"/>
      <c r="F135" s="142"/>
      <c r="G135" s="142"/>
      <c r="H135" s="142"/>
      <c r="I135" s="142"/>
      <c r="J135" s="143" t="s">
        <v>188</v>
      </c>
      <c r="K135" s="144"/>
      <c r="L135" s="144"/>
      <c r="M135" s="144"/>
      <c r="N135" s="144"/>
      <c r="O135" s="144"/>
      <c r="P135" s="145" t="s">
        <v>177</v>
      </c>
      <c r="Q135" s="145"/>
      <c r="R135" s="145"/>
      <c r="S135" s="145"/>
      <c r="T135" s="145"/>
      <c r="U135" s="145"/>
      <c r="V135" s="145"/>
      <c r="W135" s="145"/>
      <c r="X135" s="145"/>
      <c r="Y135" s="146" t="s">
        <v>187</v>
      </c>
      <c r="Z135" s="147"/>
      <c r="AA135" s="147"/>
      <c r="AB135" s="147"/>
      <c r="AC135" s="143" t="s">
        <v>215</v>
      </c>
      <c r="AD135" s="143"/>
      <c r="AE135" s="143"/>
      <c r="AF135" s="143"/>
      <c r="AG135" s="143"/>
      <c r="AH135" s="146" t="s">
        <v>232</v>
      </c>
      <c r="AI135" s="142"/>
      <c r="AJ135" s="142"/>
      <c r="AK135" s="142"/>
      <c r="AL135" s="142" t="s">
        <v>20</v>
      </c>
      <c r="AM135" s="142"/>
      <c r="AN135" s="142"/>
      <c r="AO135" s="148"/>
      <c r="AP135" s="149" t="s">
        <v>189</v>
      </c>
      <c r="AQ135" s="149"/>
      <c r="AR135" s="149"/>
      <c r="AS135" s="149"/>
      <c r="AT135" s="149"/>
      <c r="AU135" s="149"/>
      <c r="AV135" s="149"/>
      <c r="AW135" s="149"/>
      <c r="AX135" s="149"/>
    </row>
    <row r="136" spans="1:50" ht="29.25" customHeight="1" x14ac:dyDescent="0.15">
      <c r="A136" s="549">
        <v>1</v>
      </c>
      <c r="B136" s="549">
        <v>1</v>
      </c>
      <c r="C136" s="109" t="s">
        <v>607</v>
      </c>
      <c r="D136" s="110"/>
      <c r="E136" s="110"/>
      <c r="F136" s="110"/>
      <c r="G136" s="110"/>
      <c r="H136" s="110"/>
      <c r="I136" s="110"/>
      <c r="J136" s="111">
        <v>9011001130917</v>
      </c>
      <c r="K136" s="112"/>
      <c r="L136" s="112"/>
      <c r="M136" s="112"/>
      <c r="N136" s="112"/>
      <c r="O136" s="112"/>
      <c r="P136" s="113" t="s">
        <v>603</v>
      </c>
      <c r="Q136" s="114"/>
      <c r="R136" s="114"/>
      <c r="S136" s="114"/>
      <c r="T136" s="114"/>
      <c r="U136" s="114"/>
      <c r="V136" s="114"/>
      <c r="W136" s="114"/>
      <c r="X136" s="114"/>
      <c r="Y136" s="115">
        <v>4.7</v>
      </c>
      <c r="Z136" s="116"/>
      <c r="AA136" s="116"/>
      <c r="AB136" s="117"/>
      <c r="AC136" s="118" t="s">
        <v>240</v>
      </c>
      <c r="AD136" s="119"/>
      <c r="AE136" s="119"/>
      <c r="AF136" s="119"/>
      <c r="AG136" s="119"/>
      <c r="AH136" s="150" t="s">
        <v>631</v>
      </c>
      <c r="AI136" s="151"/>
      <c r="AJ136" s="151"/>
      <c r="AK136" s="151"/>
      <c r="AL136" s="122" t="s">
        <v>631</v>
      </c>
      <c r="AM136" s="123"/>
      <c r="AN136" s="123"/>
      <c r="AO136" s="124"/>
      <c r="AP136" s="125"/>
      <c r="AQ136" s="125"/>
      <c r="AR136" s="125"/>
      <c r="AS136" s="125"/>
      <c r="AT136" s="125"/>
      <c r="AU136" s="125"/>
      <c r="AV136" s="125"/>
      <c r="AW136" s="125"/>
      <c r="AX136" s="125"/>
    </row>
    <row r="137" spans="1:50" ht="18.399999999999999" customHeight="1" x14ac:dyDescent="0.15">
      <c r="A137" s="47"/>
      <c r="B137" s="47"/>
      <c r="C137" s="47"/>
      <c r="D137" s="47"/>
      <c r="E137" s="47"/>
      <c r="F137" s="47"/>
      <c r="G137" s="47"/>
      <c r="H137" s="47"/>
      <c r="I137" s="47"/>
      <c r="J137" s="47"/>
      <c r="K137" s="47"/>
      <c r="L137" s="47"/>
      <c r="M137" s="47"/>
      <c r="N137" s="47"/>
      <c r="O137" s="47"/>
      <c r="P137" s="48"/>
      <c r="Q137" s="48"/>
      <c r="R137" s="48"/>
      <c r="S137" s="48"/>
      <c r="T137" s="48"/>
      <c r="U137" s="48"/>
      <c r="V137" s="48"/>
      <c r="W137" s="48"/>
      <c r="X137" s="48"/>
      <c r="Y137" s="49"/>
      <c r="Z137" s="49"/>
      <c r="AA137" s="49"/>
      <c r="AB137" s="49"/>
      <c r="AC137" s="49"/>
      <c r="AD137" s="49"/>
      <c r="AE137" s="49"/>
      <c r="AF137" s="49"/>
      <c r="AG137" s="49"/>
      <c r="AH137" s="49"/>
      <c r="AI137" s="49"/>
      <c r="AJ137" s="49"/>
      <c r="AK137" s="49"/>
      <c r="AL137" s="49"/>
      <c r="AM137" s="49"/>
      <c r="AN137" s="49"/>
      <c r="AO137" s="49"/>
      <c r="AP137" s="48"/>
      <c r="AQ137" s="48"/>
      <c r="AR137" s="48"/>
      <c r="AS137" s="48"/>
      <c r="AT137" s="48"/>
      <c r="AU137" s="48"/>
      <c r="AV137" s="48"/>
      <c r="AW137" s="48"/>
      <c r="AX137" s="48"/>
    </row>
    <row r="138" spans="1:50" ht="35.25" customHeight="1" x14ac:dyDescent="0.15">
      <c r="A138" s="40"/>
      <c r="B138" s="44" t="s">
        <v>206</v>
      </c>
      <c r="C138" s="40"/>
      <c r="D138" s="40"/>
      <c r="E138" s="40"/>
      <c r="F138" s="40"/>
      <c r="G138" s="40"/>
      <c r="H138" s="40"/>
      <c r="I138" s="40"/>
      <c r="J138" s="40"/>
      <c r="K138" s="40"/>
      <c r="L138" s="40"/>
      <c r="M138" s="40"/>
      <c r="N138" s="40"/>
      <c r="O138" s="40"/>
      <c r="P138" s="45"/>
      <c r="Q138" s="45"/>
      <c r="R138" s="45"/>
      <c r="S138" s="45"/>
      <c r="T138" s="45"/>
      <c r="U138" s="45"/>
      <c r="V138" s="45"/>
      <c r="W138" s="45"/>
      <c r="X138" s="45"/>
      <c r="Y138" s="46"/>
      <c r="Z138" s="46"/>
      <c r="AA138" s="46"/>
      <c r="AB138" s="46"/>
      <c r="AC138" s="46"/>
      <c r="AD138" s="46"/>
      <c r="AE138" s="46"/>
      <c r="AF138" s="46"/>
      <c r="AG138" s="46"/>
      <c r="AH138" s="46"/>
      <c r="AI138" s="46"/>
      <c r="AJ138" s="46"/>
      <c r="AK138" s="46"/>
      <c r="AL138" s="46"/>
      <c r="AM138" s="46"/>
      <c r="AN138" s="46"/>
      <c r="AO138" s="46"/>
      <c r="AP138" s="45"/>
      <c r="AQ138" s="45"/>
      <c r="AR138" s="45"/>
      <c r="AS138" s="45"/>
      <c r="AT138" s="45"/>
      <c r="AU138" s="45"/>
      <c r="AV138" s="45"/>
      <c r="AW138" s="45"/>
      <c r="AX138" s="45"/>
    </row>
    <row r="139" spans="1:50" ht="60" customHeight="1" x14ac:dyDescent="0.15">
      <c r="A139" s="142"/>
      <c r="B139" s="142"/>
      <c r="C139" s="142" t="s">
        <v>25</v>
      </c>
      <c r="D139" s="142"/>
      <c r="E139" s="142"/>
      <c r="F139" s="142"/>
      <c r="G139" s="142"/>
      <c r="H139" s="142"/>
      <c r="I139" s="142"/>
      <c r="J139" s="143" t="s">
        <v>188</v>
      </c>
      <c r="K139" s="144"/>
      <c r="L139" s="144"/>
      <c r="M139" s="144"/>
      <c r="N139" s="144"/>
      <c r="O139" s="144"/>
      <c r="P139" s="145" t="s">
        <v>177</v>
      </c>
      <c r="Q139" s="145"/>
      <c r="R139" s="145"/>
      <c r="S139" s="145"/>
      <c r="T139" s="145"/>
      <c r="U139" s="145"/>
      <c r="V139" s="145"/>
      <c r="W139" s="145"/>
      <c r="X139" s="145"/>
      <c r="Y139" s="146" t="s">
        <v>187</v>
      </c>
      <c r="Z139" s="147"/>
      <c r="AA139" s="147"/>
      <c r="AB139" s="147"/>
      <c r="AC139" s="143" t="s">
        <v>215</v>
      </c>
      <c r="AD139" s="143"/>
      <c r="AE139" s="143"/>
      <c r="AF139" s="143"/>
      <c r="AG139" s="143"/>
      <c r="AH139" s="146" t="s">
        <v>232</v>
      </c>
      <c r="AI139" s="142"/>
      <c r="AJ139" s="142"/>
      <c r="AK139" s="142"/>
      <c r="AL139" s="142" t="s">
        <v>20</v>
      </c>
      <c r="AM139" s="142"/>
      <c r="AN139" s="142"/>
      <c r="AO139" s="148"/>
      <c r="AP139" s="149" t="s">
        <v>189</v>
      </c>
      <c r="AQ139" s="149"/>
      <c r="AR139" s="149"/>
      <c r="AS139" s="149"/>
      <c r="AT139" s="149"/>
      <c r="AU139" s="149"/>
      <c r="AV139" s="149"/>
      <c r="AW139" s="149"/>
      <c r="AX139" s="149"/>
    </row>
    <row r="140" spans="1:50" ht="84.75" customHeight="1" x14ac:dyDescent="0.15">
      <c r="A140" s="549">
        <v>1</v>
      </c>
      <c r="B140" s="549">
        <v>1</v>
      </c>
      <c r="C140" s="109" t="s">
        <v>608</v>
      </c>
      <c r="D140" s="110"/>
      <c r="E140" s="110"/>
      <c r="F140" s="110"/>
      <c r="G140" s="110"/>
      <c r="H140" s="110"/>
      <c r="I140" s="110"/>
      <c r="J140" s="111">
        <v>8700150002453</v>
      </c>
      <c r="K140" s="112"/>
      <c r="L140" s="112"/>
      <c r="M140" s="112"/>
      <c r="N140" s="112"/>
      <c r="O140" s="112"/>
      <c r="P140" s="113" t="s">
        <v>611</v>
      </c>
      <c r="Q140" s="114"/>
      <c r="R140" s="114"/>
      <c r="S140" s="114"/>
      <c r="T140" s="114"/>
      <c r="U140" s="114"/>
      <c r="V140" s="114"/>
      <c r="W140" s="114"/>
      <c r="X140" s="114"/>
      <c r="Y140" s="115">
        <v>3.3</v>
      </c>
      <c r="Z140" s="116"/>
      <c r="AA140" s="116"/>
      <c r="AB140" s="117"/>
      <c r="AC140" s="118" t="s">
        <v>240</v>
      </c>
      <c r="AD140" s="119"/>
      <c r="AE140" s="119"/>
      <c r="AF140" s="119"/>
      <c r="AG140" s="119"/>
      <c r="AH140" s="150" t="s">
        <v>631</v>
      </c>
      <c r="AI140" s="151"/>
      <c r="AJ140" s="151"/>
      <c r="AK140" s="151"/>
      <c r="AL140" s="122" t="s">
        <v>631</v>
      </c>
      <c r="AM140" s="123"/>
      <c r="AN140" s="123"/>
      <c r="AO140" s="124"/>
      <c r="AP140" s="125"/>
      <c r="AQ140" s="125"/>
      <c r="AR140" s="125"/>
      <c r="AS140" s="125"/>
      <c r="AT140" s="125"/>
      <c r="AU140" s="125"/>
      <c r="AV140" s="125"/>
      <c r="AW140" s="125"/>
      <c r="AX140" s="125"/>
    </row>
    <row r="141" spans="1:50" ht="24.75" customHeight="1" x14ac:dyDescent="0.15">
      <c r="A141" s="47"/>
      <c r="B141" s="47"/>
      <c r="C141" s="47"/>
      <c r="D141" s="47"/>
      <c r="E141" s="47"/>
      <c r="F141" s="47"/>
      <c r="G141" s="47"/>
      <c r="H141" s="47"/>
      <c r="I141" s="47"/>
      <c r="J141" s="47"/>
      <c r="K141" s="47"/>
      <c r="L141" s="47"/>
      <c r="M141" s="47"/>
      <c r="N141" s="47"/>
      <c r="O141" s="47"/>
      <c r="P141" s="48"/>
      <c r="Q141" s="48"/>
      <c r="R141" s="48"/>
      <c r="S141" s="48"/>
      <c r="T141" s="48"/>
      <c r="U141" s="48"/>
      <c r="V141" s="48"/>
      <c r="W141" s="48"/>
      <c r="X141" s="48"/>
      <c r="Y141" s="49"/>
      <c r="Z141" s="49"/>
      <c r="AA141" s="49"/>
      <c r="AB141" s="49"/>
      <c r="AC141" s="49"/>
      <c r="AD141" s="49"/>
      <c r="AE141" s="49"/>
      <c r="AF141" s="49"/>
      <c r="AG141" s="49"/>
      <c r="AH141" s="49"/>
      <c r="AI141" s="49"/>
      <c r="AJ141" s="49"/>
      <c r="AK141" s="49"/>
      <c r="AL141" s="49"/>
      <c r="AM141" s="49"/>
      <c r="AN141" s="49"/>
      <c r="AO141" s="49"/>
      <c r="AP141" s="48"/>
      <c r="AQ141" s="48"/>
      <c r="AR141" s="48"/>
      <c r="AS141" s="48"/>
      <c r="AT141" s="48"/>
      <c r="AU141" s="48"/>
      <c r="AV141" s="48"/>
      <c r="AW141" s="48"/>
      <c r="AX141" s="48"/>
    </row>
    <row r="142" spans="1:50" ht="24.75" customHeight="1" x14ac:dyDescent="0.15">
      <c r="A142" s="40"/>
      <c r="B142" s="44" t="s">
        <v>171</v>
      </c>
      <c r="C142" s="40"/>
      <c r="D142" s="40"/>
      <c r="E142" s="40"/>
      <c r="F142" s="40"/>
      <c r="G142" s="40"/>
      <c r="H142" s="40"/>
      <c r="I142" s="40"/>
      <c r="J142" s="40"/>
      <c r="K142" s="40"/>
      <c r="L142" s="40"/>
      <c r="M142" s="40"/>
      <c r="N142" s="40"/>
      <c r="O142" s="40"/>
      <c r="P142" s="45"/>
      <c r="Q142" s="45"/>
      <c r="R142" s="45"/>
      <c r="S142" s="45"/>
      <c r="T142" s="45"/>
      <c r="U142" s="45"/>
      <c r="V142" s="45"/>
      <c r="W142" s="45"/>
      <c r="X142" s="45"/>
      <c r="Y142" s="46"/>
      <c r="Z142" s="46"/>
      <c r="AA142" s="46"/>
      <c r="AB142" s="46"/>
      <c r="AC142" s="46"/>
      <c r="AD142" s="46"/>
      <c r="AE142" s="46"/>
      <c r="AF142" s="46"/>
      <c r="AG142" s="46"/>
      <c r="AH142" s="46"/>
      <c r="AI142" s="46"/>
      <c r="AJ142" s="46"/>
      <c r="AK142" s="46"/>
      <c r="AL142" s="46"/>
      <c r="AM142" s="46"/>
      <c r="AN142" s="46"/>
      <c r="AO142" s="46"/>
      <c r="AP142" s="45"/>
      <c r="AQ142" s="45"/>
      <c r="AR142" s="45"/>
      <c r="AS142" s="45"/>
      <c r="AT142" s="45"/>
      <c r="AU142" s="45"/>
      <c r="AV142" s="45"/>
      <c r="AW142" s="45"/>
      <c r="AX142" s="45"/>
    </row>
    <row r="143" spans="1:50" ht="60" customHeight="1" x14ac:dyDescent="0.15">
      <c r="A143" s="142"/>
      <c r="B143" s="142"/>
      <c r="C143" s="142" t="s">
        <v>25</v>
      </c>
      <c r="D143" s="142"/>
      <c r="E143" s="142"/>
      <c r="F143" s="142"/>
      <c r="G143" s="142"/>
      <c r="H143" s="142"/>
      <c r="I143" s="142"/>
      <c r="J143" s="143" t="s">
        <v>188</v>
      </c>
      <c r="K143" s="144"/>
      <c r="L143" s="144"/>
      <c r="M143" s="144"/>
      <c r="N143" s="144"/>
      <c r="O143" s="144"/>
      <c r="P143" s="145" t="s">
        <v>177</v>
      </c>
      <c r="Q143" s="145"/>
      <c r="R143" s="145"/>
      <c r="S143" s="145"/>
      <c r="T143" s="145"/>
      <c r="U143" s="145"/>
      <c r="V143" s="145"/>
      <c r="W143" s="145"/>
      <c r="X143" s="145"/>
      <c r="Y143" s="146" t="s">
        <v>187</v>
      </c>
      <c r="Z143" s="147"/>
      <c r="AA143" s="147"/>
      <c r="AB143" s="147"/>
      <c r="AC143" s="143" t="s">
        <v>215</v>
      </c>
      <c r="AD143" s="143"/>
      <c r="AE143" s="143"/>
      <c r="AF143" s="143"/>
      <c r="AG143" s="143"/>
      <c r="AH143" s="146" t="s">
        <v>232</v>
      </c>
      <c r="AI143" s="142"/>
      <c r="AJ143" s="142"/>
      <c r="AK143" s="142"/>
      <c r="AL143" s="142" t="s">
        <v>20</v>
      </c>
      <c r="AM143" s="142"/>
      <c r="AN143" s="142"/>
      <c r="AO143" s="148"/>
      <c r="AP143" s="149" t="s">
        <v>189</v>
      </c>
      <c r="AQ143" s="149"/>
      <c r="AR143" s="149"/>
      <c r="AS143" s="149"/>
      <c r="AT143" s="149"/>
      <c r="AU143" s="149"/>
      <c r="AV143" s="149"/>
      <c r="AW143" s="149"/>
      <c r="AX143" s="149"/>
    </row>
    <row r="144" spans="1:50" ht="24.75" customHeight="1" x14ac:dyDescent="0.15">
      <c r="A144" s="549">
        <v>1</v>
      </c>
      <c r="B144" s="549">
        <v>1</v>
      </c>
      <c r="C144" s="109" t="s">
        <v>609</v>
      </c>
      <c r="D144" s="110"/>
      <c r="E144" s="110"/>
      <c r="F144" s="110"/>
      <c r="G144" s="110"/>
      <c r="H144" s="110"/>
      <c r="I144" s="110"/>
      <c r="J144" s="111">
        <v>5010001134287</v>
      </c>
      <c r="K144" s="112"/>
      <c r="L144" s="112"/>
      <c r="M144" s="112"/>
      <c r="N144" s="112"/>
      <c r="O144" s="112"/>
      <c r="P144" s="113" t="s">
        <v>667</v>
      </c>
      <c r="Q144" s="114"/>
      <c r="R144" s="114"/>
      <c r="S144" s="114"/>
      <c r="T144" s="114"/>
      <c r="U144" s="114"/>
      <c r="V144" s="114"/>
      <c r="W144" s="114"/>
      <c r="X144" s="114"/>
      <c r="Y144" s="115">
        <v>8.5</v>
      </c>
      <c r="Z144" s="116"/>
      <c r="AA144" s="116"/>
      <c r="AB144" s="117"/>
      <c r="AC144" s="118" t="s">
        <v>233</v>
      </c>
      <c r="AD144" s="119"/>
      <c r="AE144" s="119"/>
      <c r="AF144" s="119"/>
      <c r="AG144" s="119"/>
      <c r="AH144" s="150">
        <v>2</v>
      </c>
      <c r="AI144" s="151"/>
      <c r="AJ144" s="151"/>
      <c r="AK144" s="151"/>
      <c r="AL144" s="122" t="s">
        <v>631</v>
      </c>
      <c r="AM144" s="123"/>
      <c r="AN144" s="123"/>
      <c r="AO144" s="124"/>
      <c r="AP144" s="125"/>
      <c r="AQ144" s="125"/>
      <c r="AR144" s="125"/>
      <c r="AS144" s="125"/>
      <c r="AT144" s="125"/>
      <c r="AU144" s="125"/>
      <c r="AV144" s="125"/>
      <c r="AW144" s="125"/>
      <c r="AX144" s="125"/>
    </row>
    <row r="145" spans="1:50" ht="24.75" customHeight="1" x14ac:dyDescent="0.15">
      <c r="A145" s="549">
        <v>2</v>
      </c>
      <c r="B145" s="549">
        <v>1</v>
      </c>
      <c r="C145" s="109" t="s">
        <v>609</v>
      </c>
      <c r="D145" s="110"/>
      <c r="E145" s="110"/>
      <c r="F145" s="110"/>
      <c r="G145" s="110"/>
      <c r="H145" s="110"/>
      <c r="I145" s="110"/>
      <c r="J145" s="111">
        <v>5010001134287</v>
      </c>
      <c r="K145" s="112"/>
      <c r="L145" s="112"/>
      <c r="M145" s="112"/>
      <c r="N145" s="112"/>
      <c r="O145" s="112"/>
      <c r="P145" s="113" t="s">
        <v>667</v>
      </c>
      <c r="Q145" s="114"/>
      <c r="R145" s="114"/>
      <c r="S145" s="114"/>
      <c r="T145" s="114"/>
      <c r="U145" s="114"/>
      <c r="V145" s="114"/>
      <c r="W145" s="114"/>
      <c r="X145" s="114"/>
      <c r="Y145" s="115">
        <v>0.5</v>
      </c>
      <c r="Z145" s="116"/>
      <c r="AA145" s="116"/>
      <c r="AB145" s="117"/>
      <c r="AC145" s="118" t="s">
        <v>239</v>
      </c>
      <c r="AD145" s="119"/>
      <c r="AE145" s="119"/>
      <c r="AF145" s="119"/>
      <c r="AG145" s="119"/>
      <c r="AH145" s="150" t="s">
        <v>261</v>
      </c>
      <c r="AI145" s="151"/>
      <c r="AJ145" s="151"/>
      <c r="AK145" s="151"/>
      <c r="AL145" s="122" t="s">
        <v>261</v>
      </c>
      <c r="AM145" s="123"/>
      <c r="AN145" s="123"/>
      <c r="AO145" s="124"/>
      <c r="AP145" s="125"/>
      <c r="AQ145" s="125"/>
      <c r="AR145" s="125"/>
      <c r="AS145" s="125"/>
      <c r="AT145" s="125"/>
      <c r="AU145" s="125"/>
      <c r="AV145" s="125"/>
      <c r="AW145" s="125"/>
      <c r="AX145" s="125"/>
    </row>
    <row r="146" spans="1:50" ht="24.75" customHeight="1" x14ac:dyDescent="0.15">
      <c r="A146" s="47"/>
      <c r="B146" s="47"/>
      <c r="C146" s="47"/>
      <c r="D146" s="47"/>
      <c r="E146" s="47"/>
      <c r="F146" s="47"/>
      <c r="G146" s="47"/>
      <c r="H146" s="47"/>
      <c r="I146" s="47"/>
      <c r="J146" s="47"/>
      <c r="K146" s="47"/>
      <c r="L146" s="47"/>
      <c r="M146" s="47"/>
      <c r="N146" s="47"/>
      <c r="O146" s="47"/>
      <c r="P146" s="48"/>
      <c r="Q146" s="48"/>
      <c r="R146" s="48"/>
      <c r="S146" s="48"/>
      <c r="T146" s="48"/>
      <c r="U146" s="48"/>
      <c r="V146" s="48"/>
      <c r="W146" s="48"/>
      <c r="X146" s="48"/>
      <c r="Y146" s="49"/>
      <c r="Z146" s="49"/>
      <c r="AA146" s="49"/>
      <c r="AB146" s="49"/>
      <c r="AC146" s="49"/>
      <c r="AD146" s="49"/>
      <c r="AE146" s="49"/>
      <c r="AF146" s="49"/>
      <c r="AG146" s="49"/>
      <c r="AH146" s="49"/>
      <c r="AI146" s="49"/>
      <c r="AJ146" s="49"/>
      <c r="AK146" s="49"/>
      <c r="AL146" s="49"/>
      <c r="AM146" s="49"/>
      <c r="AN146" s="49"/>
      <c r="AO146" s="49"/>
      <c r="AP146" s="48"/>
      <c r="AQ146" s="48"/>
      <c r="AR146" s="48"/>
      <c r="AS146" s="48"/>
      <c r="AT146" s="48"/>
      <c r="AU146" s="48"/>
      <c r="AV146" s="48"/>
      <c r="AW146" s="48"/>
      <c r="AX146" s="48"/>
    </row>
    <row r="147" spans="1:50" ht="24.75" customHeight="1" x14ac:dyDescent="0.15">
      <c r="A147" s="40"/>
      <c r="B147" s="44" t="s">
        <v>172</v>
      </c>
      <c r="C147" s="40"/>
      <c r="D147" s="40"/>
      <c r="E147" s="40"/>
      <c r="F147" s="40"/>
      <c r="G147" s="40"/>
      <c r="H147" s="40"/>
      <c r="I147" s="40"/>
      <c r="J147" s="40"/>
      <c r="K147" s="40"/>
      <c r="L147" s="40"/>
      <c r="M147" s="40"/>
      <c r="N147" s="40"/>
      <c r="O147" s="40"/>
      <c r="P147" s="45"/>
      <c r="Q147" s="45"/>
      <c r="R147" s="45"/>
      <c r="S147" s="45"/>
      <c r="T147" s="45"/>
      <c r="U147" s="45"/>
      <c r="V147" s="45"/>
      <c r="W147" s="45"/>
      <c r="X147" s="45"/>
      <c r="Y147" s="46"/>
      <c r="Z147" s="46"/>
      <c r="AA147" s="46"/>
      <c r="AB147" s="46"/>
      <c r="AC147" s="46"/>
      <c r="AD147" s="46"/>
      <c r="AE147" s="46"/>
      <c r="AF147" s="46"/>
      <c r="AG147" s="46"/>
      <c r="AH147" s="46"/>
      <c r="AI147" s="46"/>
      <c r="AJ147" s="46"/>
      <c r="AK147" s="46"/>
      <c r="AL147" s="46"/>
      <c r="AM147" s="46"/>
      <c r="AN147" s="46"/>
      <c r="AO147" s="46"/>
      <c r="AP147" s="45"/>
      <c r="AQ147" s="45"/>
      <c r="AR147" s="45"/>
      <c r="AS147" s="45"/>
      <c r="AT147" s="45"/>
      <c r="AU147" s="45"/>
      <c r="AV147" s="45"/>
      <c r="AW147" s="45"/>
      <c r="AX147" s="45"/>
    </row>
    <row r="148" spans="1:50" ht="60" customHeight="1" x14ac:dyDescent="0.15">
      <c r="A148" s="142"/>
      <c r="B148" s="142"/>
      <c r="C148" s="142" t="s">
        <v>25</v>
      </c>
      <c r="D148" s="142"/>
      <c r="E148" s="142"/>
      <c r="F148" s="142"/>
      <c r="G148" s="142"/>
      <c r="H148" s="142"/>
      <c r="I148" s="142"/>
      <c r="J148" s="143" t="s">
        <v>188</v>
      </c>
      <c r="K148" s="144"/>
      <c r="L148" s="144"/>
      <c r="M148" s="144"/>
      <c r="N148" s="144"/>
      <c r="O148" s="144"/>
      <c r="P148" s="145" t="s">
        <v>177</v>
      </c>
      <c r="Q148" s="145"/>
      <c r="R148" s="145"/>
      <c r="S148" s="145"/>
      <c r="T148" s="145"/>
      <c r="U148" s="145"/>
      <c r="V148" s="145"/>
      <c r="W148" s="145"/>
      <c r="X148" s="145"/>
      <c r="Y148" s="146" t="s">
        <v>187</v>
      </c>
      <c r="Z148" s="147"/>
      <c r="AA148" s="147"/>
      <c r="AB148" s="147"/>
      <c r="AC148" s="143" t="s">
        <v>215</v>
      </c>
      <c r="AD148" s="143"/>
      <c r="AE148" s="143"/>
      <c r="AF148" s="143"/>
      <c r="AG148" s="143"/>
      <c r="AH148" s="146" t="s">
        <v>232</v>
      </c>
      <c r="AI148" s="142"/>
      <c r="AJ148" s="142"/>
      <c r="AK148" s="142"/>
      <c r="AL148" s="142" t="s">
        <v>20</v>
      </c>
      <c r="AM148" s="142"/>
      <c r="AN148" s="142"/>
      <c r="AO148" s="148"/>
      <c r="AP148" s="149" t="s">
        <v>189</v>
      </c>
      <c r="AQ148" s="149"/>
      <c r="AR148" s="149"/>
      <c r="AS148" s="149"/>
      <c r="AT148" s="149"/>
      <c r="AU148" s="149"/>
      <c r="AV148" s="149"/>
      <c r="AW148" s="149"/>
      <c r="AX148" s="149"/>
    </row>
    <row r="149" spans="1:50" ht="24.75" customHeight="1" x14ac:dyDescent="0.15">
      <c r="A149" s="549">
        <v>1</v>
      </c>
      <c r="B149" s="549">
        <v>1</v>
      </c>
      <c r="C149" s="109" t="s">
        <v>610</v>
      </c>
      <c r="D149" s="110"/>
      <c r="E149" s="110"/>
      <c r="F149" s="110"/>
      <c r="G149" s="110"/>
      <c r="H149" s="110"/>
      <c r="I149" s="110"/>
      <c r="J149" s="111">
        <v>4010405008740</v>
      </c>
      <c r="K149" s="112"/>
      <c r="L149" s="112"/>
      <c r="M149" s="112"/>
      <c r="N149" s="112"/>
      <c r="O149" s="112"/>
      <c r="P149" s="113" t="s">
        <v>629</v>
      </c>
      <c r="Q149" s="114"/>
      <c r="R149" s="114"/>
      <c r="S149" s="114"/>
      <c r="T149" s="114"/>
      <c r="U149" s="114"/>
      <c r="V149" s="114"/>
      <c r="W149" s="114"/>
      <c r="X149" s="114"/>
      <c r="Y149" s="115">
        <v>1</v>
      </c>
      <c r="Z149" s="116"/>
      <c r="AA149" s="116"/>
      <c r="AB149" s="117"/>
      <c r="AC149" s="118" t="s">
        <v>239</v>
      </c>
      <c r="AD149" s="119"/>
      <c r="AE149" s="119"/>
      <c r="AF149" s="119"/>
      <c r="AG149" s="119"/>
      <c r="AH149" s="150" t="s">
        <v>631</v>
      </c>
      <c r="AI149" s="151"/>
      <c r="AJ149" s="151"/>
      <c r="AK149" s="151"/>
      <c r="AL149" s="122" t="s">
        <v>631</v>
      </c>
      <c r="AM149" s="123"/>
      <c r="AN149" s="123"/>
      <c r="AO149" s="124"/>
      <c r="AP149" s="125"/>
      <c r="AQ149" s="125"/>
      <c r="AR149" s="125"/>
      <c r="AS149" s="125"/>
      <c r="AT149" s="125"/>
      <c r="AU149" s="125"/>
      <c r="AV149" s="125"/>
      <c r="AW149" s="125"/>
      <c r="AX149" s="125"/>
    </row>
    <row r="150" spans="1:50" ht="24.75" customHeight="1" x14ac:dyDescent="0.15">
      <c r="A150" s="40"/>
      <c r="B150" s="44" t="s">
        <v>173</v>
      </c>
      <c r="C150" s="40"/>
      <c r="D150" s="40"/>
      <c r="E150" s="40"/>
      <c r="F150" s="40"/>
      <c r="G150" s="40"/>
      <c r="H150" s="40"/>
      <c r="I150" s="40"/>
      <c r="J150" s="40"/>
      <c r="K150" s="40"/>
      <c r="L150" s="40"/>
      <c r="M150" s="40"/>
      <c r="N150" s="40"/>
      <c r="O150" s="40"/>
      <c r="P150" s="45"/>
      <c r="Q150" s="45"/>
      <c r="R150" s="45"/>
      <c r="S150" s="45"/>
      <c r="T150" s="45"/>
      <c r="U150" s="45"/>
      <c r="V150" s="45"/>
      <c r="W150" s="45"/>
      <c r="X150" s="45"/>
      <c r="Y150" s="46"/>
      <c r="Z150" s="46"/>
      <c r="AA150" s="46"/>
      <c r="AB150" s="46"/>
      <c r="AC150" s="46"/>
      <c r="AD150" s="46"/>
      <c r="AE150" s="46"/>
      <c r="AF150" s="46"/>
      <c r="AG150" s="46"/>
      <c r="AH150" s="46"/>
      <c r="AI150" s="46"/>
      <c r="AJ150" s="46"/>
      <c r="AK150" s="46"/>
      <c r="AL150" s="46"/>
      <c r="AM150" s="46"/>
      <c r="AN150" s="46"/>
      <c r="AO150" s="46"/>
      <c r="AP150" s="45"/>
      <c r="AQ150" s="45"/>
      <c r="AR150" s="45"/>
      <c r="AS150" s="45"/>
      <c r="AT150" s="45"/>
      <c r="AU150" s="45"/>
      <c r="AV150" s="45"/>
      <c r="AW150" s="45"/>
      <c r="AX150" s="45"/>
    </row>
    <row r="151" spans="1:50" ht="60" customHeight="1" x14ac:dyDescent="0.15">
      <c r="A151" s="142"/>
      <c r="B151" s="142"/>
      <c r="C151" s="142" t="s">
        <v>25</v>
      </c>
      <c r="D151" s="142"/>
      <c r="E151" s="142"/>
      <c r="F151" s="142"/>
      <c r="G151" s="142"/>
      <c r="H151" s="142"/>
      <c r="I151" s="142"/>
      <c r="J151" s="143" t="s">
        <v>188</v>
      </c>
      <c r="K151" s="144"/>
      <c r="L151" s="144"/>
      <c r="M151" s="144"/>
      <c r="N151" s="144"/>
      <c r="O151" s="144"/>
      <c r="P151" s="145" t="s">
        <v>177</v>
      </c>
      <c r="Q151" s="145"/>
      <c r="R151" s="145"/>
      <c r="S151" s="145"/>
      <c r="T151" s="145"/>
      <c r="U151" s="145"/>
      <c r="V151" s="145"/>
      <c r="W151" s="145"/>
      <c r="X151" s="145"/>
      <c r="Y151" s="146" t="s">
        <v>187</v>
      </c>
      <c r="Z151" s="147"/>
      <c r="AA151" s="147"/>
      <c r="AB151" s="147"/>
      <c r="AC151" s="143" t="s">
        <v>215</v>
      </c>
      <c r="AD151" s="143"/>
      <c r="AE151" s="143"/>
      <c r="AF151" s="143"/>
      <c r="AG151" s="143"/>
      <c r="AH151" s="146" t="s">
        <v>232</v>
      </c>
      <c r="AI151" s="142"/>
      <c r="AJ151" s="142"/>
      <c r="AK151" s="142"/>
      <c r="AL151" s="142" t="s">
        <v>20</v>
      </c>
      <c r="AM151" s="142"/>
      <c r="AN151" s="142"/>
      <c r="AO151" s="148"/>
      <c r="AP151" s="149" t="s">
        <v>189</v>
      </c>
      <c r="AQ151" s="149"/>
      <c r="AR151" s="149"/>
      <c r="AS151" s="149"/>
      <c r="AT151" s="149"/>
      <c r="AU151" s="149"/>
      <c r="AV151" s="149"/>
      <c r="AW151" s="149"/>
      <c r="AX151" s="149"/>
    </row>
    <row r="152" spans="1:50" ht="46.5" customHeight="1" x14ac:dyDescent="0.15">
      <c r="A152" s="549">
        <v>1</v>
      </c>
      <c r="B152" s="549">
        <v>1</v>
      </c>
      <c r="C152" s="109" t="s">
        <v>612</v>
      </c>
      <c r="D152" s="110"/>
      <c r="E152" s="110"/>
      <c r="F152" s="110"/>
      <c r="G152" s="110"/>
      <c r="H152" s="110"/>
      <c r="I152" s="110"/>
      <c r="J152" s="111">
        <v>4010001030792</v>
      </c>
      <c r="K152" s="112"/>
      <c r="L152" s="112"/>
      <c r="M152" s="112"/>
      <c r="N152" s="112"/>
      <c r="O152" s="112"/>
      <c r="P152" s="113" t="s">
        <v>615</v>
      </c>
      <c r="Q152" s="114"/>
      <c r="R152" s="114"/>
      <c r="S152" s="114"/>
      <c r="T152" s="114"/>
      <c r="U152" s="114"/>
      <c r="V152" s="114"/>
      <c r="W152" s="114"/>
      <c r="X152" s="114"/>
      <c r="Y152" s="115">
        <v>0.5</v>
      </c>
      <c r="Z152" s="116"/>
      <c r="AA152" s="116"/>
      <c r="AB152" s="117"/>
      <c r="AC152" s="118" t="s">
        <v>239</v>
      </c>
      <c r="AD152" s="119"/>
      <c r="AE152" s="119"/>
      <c r="AF152" s="119"/>
      <c r="AG152" s="119"/>
      <c r="AH152" s="150" t="s">
        <v>613</v>
      </c>
      <c r="AI152" s="151"/>
      <c r="AJ152" s="151"/>
      <c r="AK152" s="151"/>
      <c r="AL152" s="122" t="s">
        <v>613</v>
      </c>
      <c r="AM152" s="123"/>
      <c r="AN152" s="123"/>
      <c r="AO152" s="124"/>
      <c r="AP152" s="125"/>
      <c r="AQ152" s="125"/>
      <c r="AR152" s="125"/>
      <c r="AS152" s="125"/>
      <c r="AT152" s="125"/>
      <c r="AU152" s="125"/>
      <c r="AV152" s="125"/>
      <c r="AW152" s="125"/>
      <c r="AX152" s="125"/>
    </row>
    <row r="153" spans="1:50" ht="36" customHeight="1" x14ac:dyDescent="0.15">
      <c r="A153" s="549">
        <v>2</v>
      </c>
      <c r="B153" s="549">
        <v>1</v>
      </c>
      <c r="C153" s="109" t="s">
        <v>657</v>
      </c>
      <c r="D153" s="110"/>
      <c r="E153" s="110"/>
      <c r="F153" s="110"/>
      <c r="G153" s="110"/>
      <c r="H153" s="110"/>
      <c r="I153" s="110"/>
      <c r="J153" s="111">
        <v>1020001071491</v>
      </c>
      <c r="K153" s="112"/>
      <c r="L153" s="112"/>
      <c r="M153" s="112"/>
      <c r="N153" s="112"/>
      <c r="O153" s="112"/>
      <c r="P153" s="113" t="s">
        <v>617</v>
      </c>
      <c r="Q153" s="114"/>
      <c r="R153" s="114"/>
      <c r="S153" s="114"/>
      <c r="T153" s="114"/>
      <c r="U153" s="114"/>
      <c r="V153" s="114"/>
      <c r="W153" s="114"/>
      <c r="X153" s="114"/>
      <c r="Y153" s="115">
        <v>0.4</v>
      </c>
      <c r="Z153" s="116"/>
      <c r="AA153" s="116"/>
      <c r="AB153" s="117"/>
      <c r="AC153" s="118" t="s">
        <v>239</v>
      </c>
      <c r="AD153" s="119"/>
      <c r="AE153" s="119"/>
      <c r="AF153" s="119"/>
      <c r="AG153" s="119"/>
      <c r="AH153" s="150" t="s">
        <v>613</v>
      </c>
      <c r="AI153" s="151"/>
      <c r="AJ153" s="151"/>
      <c r="AK153" s="151"/>
      <c r="AL153" s="122" t="s">
        <v>613</v>
      </c>
      <c r="AM153" s="123"/>
      <c r="AN153" s="123"/>
      <c r="AO153" s="124"/>
      <c r="AP153" s="125"/>
      <c r="AQ153" s="125"/>
      <c r="AR153" s="125"/>
      <c r="AS153" s="125"/>
      <c r="AT153" s="125"/>
      <c r="AU153" s="125"/>
      <c r="AV153" s="125"/>
      <c r="AW153" s="125"/>
      <c r="AX153" s="125"/>
    </row>
    <row r="154" spans="1:50" ht="36" customHeight="1" x14ac:dyDescent="0.15">
      <c r="A154" s="549">
        <v>3</v>
      </c>
      <c r="B154" s="549">
        <v>1</v>
      </c>
      <c r="C154" s="109" t="s">
        <v>623</v>
      </c>
      <c r="D154" s="110"/>
      <c r="E154" s="110"/>
      <c r="F154" s="110"/>
      <c r="G154" s="110"/>
      <c r="H154" s="110"/>
      <c r="I154" s="110"/>
      <c r="J154" s="111">
        <v>5013102006280</v>
      </c>
      <c r="K154" s="112"/>
      <c r="L154" s="112"/>
      <c r="M154" s="112"/>
      <c r="N154" s="112"/>
      <c r="O154" s="112"/>
      <c r="P154" s="113" t="s">
        <v>624</v>
      </c>
      <c r="Q154" s="114"/>
      <c r="R154" s="114"/>
      <c r="S154" s="114"/>
      <c r="T154" s="114"/>
      <c r="U154" s="114"/>
      <c r="V154" s="114"/>
      <c r="W154" s="114"/>
      <c r="X154" s="114"/>
      <c r="Y154" s="115">
        <v>0.3</v>
      </c>
      <c r="Z154" s="116"/>
      <c r="AA154" s="116"/>
      <c r="AB154" s="117"/>
      <c r="AC154" s="118" t="s">
        <v>239</v>
      </c>
      <c r="AD154" s="119"/>
      <c r="AE154" s="119"/>
      <c r="AF154" s="119"/>
      <c r="AG154" s="119"/>
      <c r="AH154" s="120" t="s">
        <v>613</v>
      </c>
      <c r="AI154" s="121"/>
      <c r="AJ154" s="121"/>
      <c r="AK154" s="121"/>
      <c r="AL154" s="122" t="s">
        <v>613</v>
      </c>
      <c r="AM154" s="123"/>
      <c r="AN154" s="123"/>
      <c r="AO154" s="124"/>
      <c r="AP154" s="125"/>
      <c r="AQ154" s="125"/>
      <c r="AR154" s="125"/>
      <c r="AS154" s="125"/>
      <c r="AT154" s="125"/>
      <c r="AU154" s="125"/>
      <c r="AV154" s="125"/>
      <c r="AW154" s="125"/>
      <c r="AX154" s="125"/>
    </row>
    <row r="155" spans="1:50" ht="36" customHeight="1" x14ac:dyDescent="0.15">
      <c r="A155" s="549">
        <v>4</v>
      </c>
      <c r="B155" s="549">
        <v>1</v>
      </c>
      <c r="C155" s="126" t="s">
        <v>614</v>
      </c>
      <c r="D155" s="127"/>
      <c r="E155" s="127"/>
      <c r="F155" s="127"/>
      <c r="G155" s="127"/>
      <c r="H155" s="127"/>
      <c r="I155" s="128"/>
      <c r="J155" s="129">
        <v>7010901017721</v>
      </c>
      <c r="K155" s="130"/>
      <c r="L155" s="130"/>
      <c r="M155" s="130"/>
      <c r="N155" s="130"/>
      <c r="O155" s="131"/>
      <c r="P155" s="132" t="s">
        <v>616</v>
      </c>
      <c r="Q155" s="133"/>
      <c r="R155" s="133"/>
      <c r="S155" s="133"/>
      <c r="T155" s="133"/>
      <c r="U155" s="133"/>
      <c r="V155" s="133"/>
      <c r="W155" s="133"/>
      <c r="X155" s="134"/>
      <c r="Y155" s="115">
        <v>0.2</v>
      </c>
      <c r="Z155" s="116"/>
      <c r="AA155" s="116"/>
      <c r="AB155" s="117"/>
      <c r="AC155" s="135" t="s">
        <v>239</v>
      </c>
      <c r="AD155" s="136"/>
      <c r="AE155" s="136"/>
      <c r="AF155" s="136"/>
      <c r="AG155" s="137"/>
      <c r="AH155" s="120" t="s">
        <v>613</v>
      </c>
      <c r="AI155" s="121"/>
      <c r="AJ155" s="121"/>
      <c r="AK155" s="121"/>
      <c r="AL155" s="122" t="s">
        <v>613</v>
      </c>
      <c r="AM155" s="123"/>
      <c r="AN155" s="123"/>
      <c r="AO155" s="124"/>
      <c r="AP155" s="125"/>
      <c r="AQ155" s="125"/>
      <c r="AR155" s="125"/>
      <c r="AS155" s="125"/>
      <c r="AT155" s="125"/>
      <c r="AU155" s="125"/>
      <c r="AV155" s="125"/>
      <c r="AW155" s="125"/>
      <c r="AX155" s="125"/>
    </row>
    <row r="156" spans="1:50" ht="48" customHeight="1" x14ac:dyDescent="0.15">
      <c r="A156" s="549">
        <v>5</v>
      </c>
      <c r="B156" s="549">
        <v>1</v>
      </c>
      <c r="C156" s="126" t="s">
        <v>618</v>
      </c>
      <c r="D156" s="127"/>
      <c r="E156" s="127"/>
      <c r="F156" s="127"/>
      <c r="G156" s="127"/>
      <c r="H156" s="127"/>
      <c r="I156" s="128"/>
      <c r="J156" s="129">
        <v>4290001016649</v>
      </c>
      <c r="K156" s="130"/>
      <c r="L156" s="130"/>
      <c r="M156" s="130"/>
      <c r="N156" s="130"/>
      <c r="O156" s="131"/>
      <c r="P156" s="132" t="s">
        <v>619</v>
      </c>
      <c r="Q156" s="133"/>
      <c r="R156" s="133"/>
      <c r="S156" s="133"/>
      <c r="T156" s="133"/>
      <c r="U156" s="133"/>
      <c r="V156" s="133"/>
      <c r="W156" s="133"/>
      <c r="X156" s="134"/>
      <c r="Y156" s="115">
        <v>0.2</v>
      </c>
      <c r="Z156" s="116"/>
      <c r="AA156" s="116"/>
      <c r="AB156" s="117"/>
      <c r="AC156" s="135" t="s">
        <v>239</v>
      </c>
      <c r="AD156" s="136"/>
      <c r="AE156" s="136"/>
      <c r="AF156" s="136"/>
      <c r="AG156" s="137"/>
      <c r="AH156" s="120" t="s">
        <v>613</v>
      </c>
      <c r="AI156" s="121"/>
      <c r="AJ156" s="121"/>
      <c r="AK156" s="121"/>
      <c r="AL156" s="122" t="s">
        <v>613</v>
      </c>
      <c r="AM156" s="123"/>
      <c r="AN156" s="123"/>
      <c r="AO156" s="124"/>
      <c r="AP156" s="125"/>
      <c r="AQ156" s="125"/>
      <c r="AR156" s="125"/>
      <c r="AS156" s="125"/>
      <c r="AT156" s="125"/>
      <c r="AU156" s="125"/>
      <c r="AV156" s="125"/>
      <c r="AW156" s="125"/>
      <c r="AX156" s="125"/>
    </row>
    <row r="157" spans="1:50" ht="48" customHeight="1" x14ac:dyDescent="0.15">
      <c r="A157" s="549">
        <v>6</v>
      </c>
      <c r="B157" s="549">
        <v>1</v>
      </c>
      <c r="C157" s="126" t="s">
        <v>625</v>
      </c>
      <c r="D157" s="127"/>
      <c r="E157" s="127"/>
      <c r="F157" s="127"/>
      <c r="G157" s="127"/>
      <c r="H157" s="127"/>
      <c r="I157" s="128"/>
      <c r="J157" s="129">
        <v>8010001024865</v>
      </c>
      <c r="K157" s="130"/>
      <c r="L157" s="130"/>
      <c r="M157" s="130"/>
      <c r="N157" s="130"/>
      <c r="O157" s="131"/>
      <c r="P157" s="132" t="s">
        <v>626</v>
      </c>
      <c r="Q157" s="133"/>
      <c r="R157" s="133"/>
      <c r="S157" s="133"/>
      <c r="T157" s="133"/>
      <c r="U157" s="133"/>
      <c r="V157" s="133"/>
      <c r="W157" s="133"/>
      <c r="X157" s="134"/>
      <c r="Y157" s="115">
        <v>0.2</v>
      </c>
      <c r="Z157" s="116"/>
      <c r="AA157" s="116"/>
      <c r="AB157" s="117"/>
      <c r="AC157" s="135" t="s">
        <v>239</v>
      </c>
      <c r="AD157" s="136"/>
      <c r="AE157" s="136"/>
      <c r="AF157" s="136"/>
      <c r="AG157" s="137"/>
      <c r="AH157" s="120" t="s">
        <v>613</v>
      </c>
      <c r="AI157" s="121"/>
      <c r="AJ157" s="121"/>
      <c r="AK157" s="121"/>
      <c r="AL157" s="122" t="s">
        <v>613</v>
      </c>
      <c r="AM157" s="123"/>
      <c r="AN157" s="123"/>
      <c r="AO157" s="124"/>
      <c r="AP157" s="125"/>
      <c r="AQ157" s="125"/>
      <c r="AR157" s="125"/>
      <c r="AS157" s="125"/>
      <c r="AT157" s="125"/>
      <c r="AU157" s="125"/>
      <c r="AV157" s="125"/>
      <c r="AW157" s="125"/>
      <c r="AX157" s="125"/>
    </row>
    <row r="158" spans="1:50" ht="48" customHeight="1" x14ac:dyDescent="0.15">
      <c r="A158" s="549">
        <v>7</v>
      </c>
      <c r="B158" s="549">
        <v>1</v>
      </c>
      <c r="C158" s="126" t="s">
        <v>621</v>
      </c>
      <c r="D158" s="138"/>
      <c r="E158" s="138"/>
      <c r="F158" s="138"/>
      <c r="G158" s="138"/>
      <c r="H158" s="138"/>
      <c r="I158" s="139"/>
      <c r="J158" s="129">
        <v>6010901000777</v>
      </c>
      <c r="K158" s="130"/>
      <c r="L158" s="130"/>
      <c r="M158" s="130"/>
      <c r="N158" s="130"/>
      <c r="O158" s="131"/>
      <c r="P158" s="132" t="s">
        <v>622</v>
      </c>
      <c r="Q158" s="140"/>
      <c r="R158" s="140"/>
      <c r="S158" s="140"/>
      <c r="T158" s="140"/>
      <c r="U158" s="140"/>
      <c r="V158" s="140"/>
      <c r="W158" s="140"/>
      <c r="X158" s="141"/>
      <c r="Y158" s="115">
        <v>0.2</v>
      </c>
      <c r="Z158" s="116"/>
      <c r="AA158" s="116"/>
      <c r="AB158" s="117"/>
      <c r="AC158" s="135" t="s">
        <v>239</v>
      </c>
      <c r="AD158" s="136"/>
      <c r="AE158" s="136"/>
      <c r="AF158" s="136"/>
      <c r="AG158" s="137"/>
      <c r="AH158" s="120" t="s">
        <v>613</v>
      </c>
      <c r="AI158" s="121"/>
      <c r="AJ158" s="121"/>
      <c r="AK158" s="121"/>
      <c r="AL158" s="122" t="s">
        <v>613</v>
      </c>
      <c r="AM158" s="123"/>
      <c r="AN158" s="123"/>
      <c r="AO158" s="124"/>
      <c r="AP158" s="125"/>
      <c r="AQ158" s="125"/>
      <c r="AR158" s="125"/>
      <c r="AS158" s="125"/>
      <c r="AT158" s="125"/>
      <c r="AU158" s="125"/>
      <c r="AV158" s="125"/>
      <c r="AW158" s="125"/>
      <c r="AX158" s="125"/>
    </row>
    <row r="159" spans="1:50" ht="48" customHeight="1" x14ac:dyDescent="0.15">
      <c r="A159" s="549">
        <v>8</v>
      </c>
      <c r="B159" s="549">
        <v>1</v>
      </c>
      <c r="C159" s="109" t="s">
        <v>620</v>
      </c>
      <c r="D159" s="110"/>
      <c r="E159" s="110"/>
      <c r="F159" s="110"/>
      <c r="G159" s="110"/>
      <c r="H159" s="110"/>
      <c r="I159" s="110"/>
      <c r="J159" s="111">
        <v>9010001027784</v>
      </c>
      <c r="K159" s="112"/>
      <c r="L159" s="112"/>
      <c r="M159" s="112"/>
      <c r="N159" s="112"/>
      <c r="O159" s="112"/>
      <c r="P159" s="113" t="s">
        <v>659</v>
      </c>
      <c r="Q159" s="114"/>
      <c r="R159" s="114"/>
      <c r="S159" s="114"/>
      <c r="T159" s="114"/>
      <c r="U159" s="114"/>
      <c r="V159" s="114"/>
      <c r="W159" s="114"/>
      <c r="X159" s="114"/>
      <c r="Y159" s="115">
        <v>0.2</v>
      </c>
      <c r="Z159" s="116"/>
      <c r="AA159" s="116"/>
      <c r="AB159" s="117"/>
      <c r="AC159" s="118" t="s">
        <v>239</v>
      </c>
      <c r="AD159" s="119"/>
      <c r="AE159" s="119"/>
      <c r="AF159" s="119"/>
      <c r="AG159" s="119"/>
      <c r="AH159" s="120" t="s">
        <v>613</v>
      </c>
      <c r="AI159" s="121"/>
      <c r="AJ159" s="121"/>
      <c r="AK159" s="121"/>
      <c r="AL159" s="122" t="s">
        <v>613</v>
      </c>
      <c r="AM159" s="123"/>
      <c r="AN159" s="123"/>
      <c r="AO159" s="124"/>
      <c r="AP159" s="125"/>
      <c r="AQ159" s="125"/>
      <c r="AR159" s="125"/>
      <c r="AS159" s="125"/>
      <c r="AT159" s="125"/>
      <c r="AU159" s="125"/>
      <c r="AV159" s="125"/>
      <c r="AW159" s="125"/>
      <c r="AX159" s="125"/>
    </row>
    <row r="160" spans="1:50" ht="48" customHeight="1" x14ac:dyDescent="0.15">
      <c r="A160" s="549">
        <v>9</v>
      </c>
      <c r="B160" s="549">
        <v>1</v>
      </c>
      <c r="C160" s="109" t="s">
        <v>627</v>
      </c>
      <c r="D160" s="110"/>
      <c r="E160" s="110"/>
      <c r="F160" s="110"/>
      <c r="G160" s="110"/>
      <c r="H160" s="110"/>
      <c r="I160" s="110"/>
      <c r="J160" s="111">
        <v>6290801002202</v>
      </c>
      <c r="K160" s="112"/>
      <c r="L160" s="112"/>
      <c r="M160" s="112"/>
      <c r="N160" s="112"/>
      <c r="O160" s="112"/>
      <c r="P160" s="113" t="s">
        <v>628</v>
      </c>
      <c r="Q160" s="114"/>
      <c r="R160" s="114"/>
      <c r="S160" s="114"/>
      <c r="T160" s="114"/>
      <c r="U160" s="114"/>
      <c r="V160" s="114"/>
      <c r="W160" s="114"/>
      <c r="X160" s="114"/>
      <c r="Y160" s="115">
        <v>0.1</v>
      </c>
      <c r="Z160" s="116"/>
      <c r="AA160" s="116"/>
      <c r="AB160" s="117"/>
      <c r="AC160" s="118" t="s">
        <v>239</v>
      </c>
      <c r="AD160" s="119"/>
      <c r="AE160" s="119"/>
      <c r="AF160" s="119"/>
      <c r="AG160" s="119"/>
      <c r="AH160" s="120" t="s">
        <v>613</v>
      </c>
      <c r="AI160" s="121"/>
      <c r="AJ160" s="121"/>
      <c r="AK160" s="121"/>
      <c r="AL160" s="122" t="s">
        <v>613</v>
      </c>
      <c r="AM160" s="123"/>
      <c r="AN160" s="123"/>
      <c r="AO160" s="124"/>
      <c r="AP160" s="125"/>
      <c r="AQ160" s="125"/>
      <c r="AR160" s="125"/>
      <c r="AS160" s="125"/>
      <c r="AT160" s="125"/>
      <c r="AU160" s="125"/>
      <c r="AV160" s="125"/>
      <c r="AW160" s="125"/>
      <c r="AX160" s="125"/>
    </row>
    <row r="161" spans="1:59" ht="36" customHeight="1" x14ac:dyDescent="0.15">
      <c r="A161" s="549">
        <v>10</v>
      </c>
      <c r="B161" s="549">
        <v>1</v>
      </c>
      <c r="C161" s="109" t="s">
        <v>643</v>
      </c>
      <c r="D161" s="110"/>
      <c r="E161" s="110"/>
      <c r="F161" s="110"/>
      <c r="G161" s="110"/>
      <c r="H161" s="110"/>
      <c r="I161" s="110"/>
      <c r="J161" s="111"/>
      <c r="K161" s="112"/>
      <c r="L161" s="112"/>
      <c r="M161" s="112"/>
      <c r="N161" s="112"/>
      <c r="O161" s="112"/>
      <c r="P161" s="113" t="s">
        <v>632</v>
      </c>
      <c r="Q161" s="114"/>
      <c r="R161" s="114"/>
      <c r="S161" s="114"/>
      <c r="T161" s="114"/>
      <c r="U161" s="114"/>
      <c r="V161" s="114"/>
      <c r="W161" s="114"/>
      <c r="X161" s="114"/>
      <c r="Y161" s="115">
        <v>0.1</v>
      </c>
      <c r="Z161" s="116"/>
      <c r="AA161" s="116"/>
      <c r="AB161" s="117"/>
      <c r="AC161" s="118" t="s">
        <v>239</v>
      </c>
      <c r="AD161" s="119"/>
      <c r="AE161" s="119"/>
      <c r="AF161" s="119"/>
      <c r="AG161" s="119"/>
      <c r="AH161" s="120" t="s">
        <v>613</v>
      </c>
      <c r="AI161" s="121"/>
      <c r="AJ161" s="121"/>
      <c r="AK161" s="121"/>
      <c r="AL161" s="122" t="s">
        <v>613</v>
      </c>
      <c r="AM161" s="123"/>
      <c r="AN161" s="123"/>
      <c r="AO161" s="124"/>
      <c r="AP161" s="125"/>
      <c r="AQ161" s="125"/>
      <c r="AR161" s="125"/>
      <c r="AS161" s="125"/>
      <c r="AT161" s="125"/>
      <c r="AU161" s="125"/>
      <c r="AV161" s="125"/>
      <c r="AW161" s="125"/>
      <c r="AX161" s="125"/>
    </row>
    <row r="162" spans="1:59" ht="24.75" customHeight="1" x14ac:dyDescent="0.15"/>
    <row r="163" spans="1:59" ht="24.75" customHeight="1" x14ac:dyDescent="0.15"/>
    <row r="164" spans="1:59" ht="24.75" customHeight="1" x14ac:dyDescent="0.15"/>
    <row r="165" spans="1:59" ht="24.75" customHeight="1" x14ac:dyDescent="0.15"/>
    <row r="166" spans="1:59" ht="24.75" customHeight="1" x14ac:dyDescent="0.15"/>
    <row r="167" spans="1:59" ht="24.75" customHeight="1" x14ac:dyDescent="0.15"/>
    <row r="168" spans="1:59" ht="24.75" customHeight="1" x14ac:dyDescent="0.1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row>
    <row r="169" spans="1:59" ht="24.75" customHeight="1" x14ac:dyDescent="0.15"/>
    <row r="170" spans="1:59" ht="24.75" customHeight="1" x14ac:dyDescent="0.15"/>
    <row r="171" spans="1:59" ht="24.75" customHeight="1" x14ac:dyDescent="0.15"/>
    <row r="172" spans="1:59" ht="24.75" customHeight="1" x14ac:dyDescent="0.15"/>
    <row r="173" spans="1:59" ht="24.75" customHeight="1" x14ac:dyDescent="0.15"/>
    <row r="174" spans="1:59" ht="24.75" customHeight="1" x14ac:dyDescent="0.15"/>
    <row r="175" spans="1:59" ht="24.75" customHeight="1" x14ac:dyDescent="0.15"/>
    <row r="176" spans="1:59"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24.75" customHeight="1" x14ac:dyDescent="0.15"/>
    <row r="192" ht="24.75" customHeight="1" x14ac:dyDescent="0.15"/>
    <row r="193" spans="1:59" ht="24.75" customHeight="1" x14ac:dyDescent="0.15"/>
    <row r="194" spans="1:59" ht="24.75" customHeight="1" x14ac:dyDescent="0.15"/>
    <row r="195" spans="1:59" ht="24.75" customHeight="1" x14ac:dyDescent="0.15"/>
    <row r="196" spans="1:59" s="16" customFormat="1" ht="24.75" customHeight="1" x14ac:dyDescent="0.15">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row>
    <row r="197" spans="1:59" ht="24.75" customHeight="1" x14ac:dyDescent="0.15"/>
    <row r="198" spans="1:59" ht="24.75" customHeight="1" x14ac:dyDescent="0.15"/>
    <row r="199" spans="1:59" ht="24.75" customHeight="1" x14ac:dyDescent="0.15"/>
    <row r="200" spans="1:59" ht="24.75" customHeight="1" x14ac:dyDescent="0.15"/>
    <row r="201" spans="1:59" ht="24.75" customHeight="1" x14ac:dyDescent="0.15"/>
    <row r="202" spans="1:59" ht="24.75" customHeight="1" x14ac:dyDescent="0.15"/>
    <row r="203" spans="1:59" ht="24.75" customHeight="1" x14ac:dyDescent="0.15"/>
    <row r="204" spans="1:59" ht="24.75" customHeight="1" x14ac:dyDescent="0.15"/>
    <row r="205" spans="1:59" ht="24.75" customHeight="1" x14ac:dyDescent="0.15"/>
    <row r="206" spans="1:59" ht="24.75" customHeight="1" x14ac:dyDescent="0.15"/>
    <row r="207" spans="1:59" ht="24.75" customHeight="1" x14ac:dyDescent="0.15"/>
    <row r="208" spans="1:59" ht="24.75" customHeight="1" x14ac:dyDescent="0.15"/>
    <row r="209" ht="24.75" customHeight="1" x14ac:dyDescent="0.15"/>
    <row r="210" ht="24.75" customHeight="1" x14ac:dyDescent="0.15"/>
    <row r="211" ht="24.75" customHeight="1" x14ac:dyDescent="0.15"/>
    <row r="212" ht="59.25" customHeight="1" x14ac:dyDescent="0.15"/>
    <row r="213" ht="30" customHeight="1" x14ac:dyDescent="0.15"/>
    <row r="214" ht="30" customHeight="1" x14ac:dyDescent="0.15"/>
    <row r="215" ht="30" customHeight="1" x14ac:dyDescent="0.15"/>
    <row r="216" ht="30" customHeight="1" x14ac:dyDescent="0.15"/>
    <row r="217" ht="30" customHeight="1" x14ac:dyDescent="0.15"/>
    <row r="218" ht="30" customHeight="1" x14ac:dyDescent="0.15"/>
    <row r="219" ht="30" customHeight="1" x14ac:dyDescent="0.15"/>
    <row r="220" ht="30" customHeight="1" x14ac:dyDescent="0.15"/>
    <row r="221" ht="30" customHeight="1" x14ac:dyDescent="0.15"/>
    <row r="222" ht="30" customHeight="1" x14ac:dyDescent="0.15"/>
    <row r="223" ht="30" customHeight="1" x14ac:dyDescent="0.15"/>
    <row r="224" ht="30" customHeight="1" x14ac:dyDescent="0.15"/>
    <row r="225" spans="1:59" ht="30" customHeight="1" x14ac:dyDescent="0.15"/>
    <row r="226" spans="1:59" ht="30" customHeight="1" x14ac:dyDescent="0.15"/>
    <row r="227" spans="1:59" ht="30" customHeight="1" x14ac:dyDescent="0.15"/>
    <row r="228" spans="1:59" ht="30" customHeight="1" x14ac:dyDescent="0.15"/>
    <row r="229" spans="1:59" s="16" customFormat="1" ht="30" customHeight="1" x14ac:dyDescent="0.15">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row>
    <row r="230" spans="1:59" ht="30" customHeight="1" x14ac:dyDescent="0.15"/>
    <row r="231" spans="1:59" ht="30" customHeight="1" x14ac:dyDescent="0.15"/>
    <row r="232" spans="1:59" ht="30" customHeight="1" x14ac:dyDescent="0.15"/>
    <row r="233" spans="1:59" ht="30" customHeight="1" x14ac:dyDescent="0.15"/>
    <row r="234" spans="1:59" ht="30" customHeight="1" x14ac:dyDescent="0.15"/>
    <row r="235" spans="1:59" ht="30" customHeight="1" x14ac:dyDescent="0.15"/>
    <row r="236" spans="1:59" ht="30" customHeight="1" x14ac:dyDescent="0.15"/>
    <row r="237" spans="1:59" ht="30" customHeight="1" x14ac:dyDescent="0.15"/>
    <row r="238" spans="1:59" ht="30" customHeight="1" x14ac:dyDescent="0.15"/>
    <row r="239" spans="1:59" ht="30" customHeight="1" x14ac:dyDescent="0.15"/>
    <row r="240" spans="1:59" ht="30" customHeight="1" x14ac:dyDescent="0.15"/>
    <row r="241" ht="30" customHeight="1" x14ac:dyDescent="0.15"/>
    <row r="242" ht="30" customHeight="1" x14ac:dyDescent="0.15"/>
    <row r="243" ht="24.75" customHeight="1" x14ac:dyDescent="0.15"/>
    <row r="244" ht="24.75" customHeight="1" x14ac:dyDescent="0.15"/>
    <row r="245" ht="59.25" customHeight="1" x14ac:dyDescent="0.15"/>
    <row r="246" ht="30" customHeight="1" x14ac:dyDescent="0.15"/>
    <row r="247" ht="30" customHeight="1" x14ac:dyDescent="0.15"/>
    <row r="248" ht="30" customHeight="1" x14ac:dyDescent="0.15"/>
    <row r="249" ht="30" customHeight="1" x14ac:dyDescent="0.15"/>
    <row r="250" ht="30" customHeight="1" x14ac:dyDescent="0.15"/>
    <row r="251" ht="30" customHeight="1" x14ac:dyDescent="0.15"/>
    <row r="252" ht="30" customHeight="1" x14ac:dyDescent="0.15"/>
    <row r="253" ht="30" customHeight="1" x14ac:dyDescent="0.15"/>
    <row r="254" ht="30" customHeight="1" x14ac:dyDescent="0.15"/>
    <row r="255" ht="30" customHeight="1" x14ac:dyDescent="0.15"/>
    <row r="256" ht="30" customHeight="1" x14ac:dyDescent="0.15"/>
    <row r="257" spans="1:59" ht="30" customHeight="1" x14ac:dyDescent="0.15"/>
    <row r="258" spans="1:59" ht="30" customHeight="1" x14ac:dyDescent="0.15"/>
    <row r="259" spans="1:59" ht="30" customHeight="1" x14ac:dyDescent="0.15"/>
    <row r="260" spans="1:59" ht="30" customHeight="1" x14ac:dyDescent="0.15"/>
    <row r="261" spans="1:59" ht="30" customHeight="1" x14ac:dyDescent="0.15"/>
    <row r="262" spans="1:59" s="16" customFormat="1" ht="30" customHeight="1" x14ac:dyDescent="0.15">
      <c r="A262"/>
      <c r="B262"/>
      <c r="C262"/>
      <c r="D262"/>
      <c r="E262"/>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row>
    <row r="263" spans="1:59" ht="30" customHeight="1" x14ac:dyDescent="0.15"/>
    <row r="264" spans="1:59" ht="30" customHeight="1" x14ac:dyDescent="0.15"/>
    <row r="265" spans="1:59" ht="30" customHeight="1" x14ac:dyDescent="0.15"/>
    <row r="266" spans="1:59" ht="30" customHeight="1" x14ac:dyDescent="0.15"/>
    <row r="267" spans="1:59" ht="30" customHeight="1" x14ac:dyDescent="0.15"/>
    <row r="268" spans="1:59" ht="30" customHeight="1" x14ac:dyDescent="0.15"/>
    <row r="269" spans="1:59" ht="30" customHeight="1" x14ac:dyDescent="0.15"/>
    <row r="270" spans="1:59" ht="30" customHeight="1" x14ac:dyDescent="0.15"/>
    <row r="271" spans="1:59" ht="30" customHeight="1" x14ac:dyDescent="0.15"/>
    <row r="272" spans="1:59" ht="30" customHeight="1" x14ac:dyDescent="0.15"/>
    <row r="273" ht="30" customHeight="1" x14ac:dyDescent="0.15"/>
    <row r="274" ht="30" customHeight="1" x14ac:dyDescent="0.15"/>
    <row r="275" ht="30" customHeight="1" x14ac:dyDescent="0.15"/>
    <row r="276" ht="24.75" customHeight="1" x14ac:dyDescent="0.15"/>
    <row r="277" ht="24.75" customHeight="1" x14ac:dyDescent="0.15"/>
    <row r="278" ht="59.25" customHeight="1" x14ac:dyDescent="0.15"/>
    <row r="279" ht="30" customHeight="1" x14ac:dyDescent="0.15"/>
    <row r="280" ht="30" customHeight="1" x14ac:dyDescent="0.15"/>
    <row r="281" ht="30" customHeight="1" x14ac:dyDescent="0.15"/>
    <row r="282" ht="30" customHeight="1" x14ac:dyDescent="0.15"/>
    <row r="283" ht="30" customHeight="1" x14ac:dyDescent="0.15"/>
    <row r="284" ht="30" customHeight="1" x14ac:dyDescent="0.15"/>
    <row r="285" ht="30" customHeight="1" x14ac:dyDescent="0.15"/>
    <row r="286" ht="30" customHeight="1" x14ac:dyDescent="0.15"/>
    <row r="287" ht="30" customHeight="1" x14ac:dyDescent="0.15"/>
    <row r="288" ht="30" customHeight="1" x14ac:dyDescent="0.15"/>
    <row r="289" spans="1:59" ht="30" customHeight="1" x14ac:dyDescent="0.15"/>
    <row r="290" spans="1:59" ht="30" customHeight="1" x14ac:dyDescent="0.15"/>
    <row r="291" spans="1:59" ht="30" customHeight="1" x14ac:dyDescent="0.15"/>
    <row r="292" spans="1:59" ht="30" customHeight="1" x14ac:dyDescent="0.15"/>
    <row r="293" spans="1:59" ht="30" customHeight="1" x14ac:dyDescent="0.15"/>
    <row r="294" spans="1:59" ht="30" customHeight="1" x14ac:dyDescent="0.15"/>
    <row r="295" spans="1:59" s="16" customFormat="1" ht="30" customHeight="1" x14ac:dyDescent="0.15">
      <c r="A295"/>
      <c r="B295"/>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row>
    <row r="296" spans="1:59" ht="30" customHeight="1" x14ac:dyDescent="0.15"/>
    <row r="297" spans="1:59" ht="30" customHeight="1" x14ac:dyDescent="0.15"/>
    <row r="298" spans="1:59" ht="30" customHeight="1" x14ac:dyDescent="0.15"/>
    <row r="299" spans="1:59" ht="30" customHeight="1" x14ac:dyDescent="0.15"/>
    <row r="300" spans="1:59" ht="30" customHeight="1" x14ac:dyDescent="0.15"/>
    <row r="301" spans="1:59" ht="30" customHeight="1" x14ac:dyDescent="0.15"/>
    <row r="302" spans="1:59" ht="30" customHeight="1" x14ac:dyDescent="0.15"/>
    <row r="303" spans="1:59" ht="30" customHeight="1" x14ac:dyDescent="0.15"/>
    <row r="304" spans="1:59" ht="30" customHeight="1" x14ac:dyDescent="0.15"/>
    <row r="305" ht="30" customHeight="1" x14ac:dyDescent="0.15"/>
    <row r="306" ht="30" customHeight="1" x14ac:dyDescent="0.15"/>
    <row r="307" ht="30" customHeight="1" x14ac:dyDescent="0.15"/>
    <row r="308" ht="30" customHeight="1" x14ac:dyDescent="0.15"/>
    <row r="309" ht="24.75" customHeight="1" x14ac:dyDescent="0.15"/>
    <row r="310" ht="24.75" customHeight="1" x14ac:dyDescent="0.15"/>
    <row r="311" ht="59.25" customHeight="1" x14ac:dyDescent="0.15"/>
    <row r="312" ht="30" customHeight="1" x14ac:dyDescent="0.15"/>
    <row r="313" ht="30" customHeight="1" x14ac:dyDescent="0.15"/>
    <row r="314" ht="30" customHeight="1" x14ac:dyDescent="0.15"/>
    <row r="315" ht="30" customHeight="1" x14ac:dyDescent="0.15"/>
    <row r="316" ht="30" customHeight="1" x14ac:dyDescent="0.15"/>
    <row r="317" ht="30" customHeight="1" x14ac:dyDescent="0.15"/>
    <row r="318" ht="30" customHeight="1" x14ac:dyDescent="0.15"/>
    <row r="319" ht="30" customHeight="1" x14ac:dyDescent="0.15"/>
    <row r="320" ht="30" customHeight="1" x14ac:dyDescent="0.15"/>
    <row r="321" spans="1:59" ht="30" customHeight="1" x14ac:dyDescent="0.15"/>
    <row r="322" spans="1:59" ht="30" customHeight="1" x14ac:dyDescent="0.15"/>
    <row r="323" spans="1:59" ht="30" customHeight="1" x14ac:dyDescent="0.15"/>
    <row r="324" spans="1:59" ht="30" customHeight="1" x14ac:dyDescent="0.15"/>
    <row r="325" spans="1:59" ht="30" customHeight="1" x14ac:dyDescent="0.15"/>
    <row r="326" spans="1:59" ht="30" customHeight="1" x14ac:dyDescent="0.15"/>
    <row r="327" spans="1:59" ht="30" customHeight="1" x14ac:dyDescent="0.15"/>
    <row r="328" spans="1:59" s="16" customFormat="1" ht="30" customHeight="1" x14ac:dyDescent="0.15">
      <c r="A328"/>
      <c r="B328"/>
      <c r="C328"/>
      <c r="D328"/>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row>
    <row r="329" spans="1:59" ht="30" customHeight="1" x14ac:dyDescent="0.15"/>
    <row r="330" spans="1:59" ht="30" customHeight="1" x14ac:dyDescent="0.15"/>
    <row r="331" spans="1:59" ht="30" customHeight="1" x14ac:dyDescent="0.15"/>
    <row r="332" spans="1:59" ht="30" customHeight="1" x14ac:dyDescent="0.15"/>
    <row r="333" spans="1:59" ht="30" customHeight="1" x14ac:dyDescent="0.15"/>
    <row r="334" spans="1:59" ht="30" customHeight="1" x14ac:dyDescent="0.15"/>
    <row r="335" spans="1:59" ht="30" customHeight="1" x14ac:dyDescent="0.15"/>
    <row r="336" spans="1:59" ht="30" customHeight="1" x14ac:dyDescent="0.15"/>
    <row r="337" ht="30" customHeight="1" x14ac:dyDescent="0.15"/>
    <row r="338" ht="30" customHeight="1" x14ac:dyDescent="0.15"/>
    <row r="339" ht="30" customHeight="1" x14ac:dyDescent="0.15"/>
    <row r="340" ht="30" customHeight="1" x14ac:dyDescent="0.15"/>
    <row r="341" ht="30" customHeight="1" x14ac:dyDescent="0.15"/>
    <row r="342" ht="24.75" customHeight="1" x14ac:dyDescent="0.15"/>
    <row r="343" ht="24.75" customHeight="1" x14ac:dyDescent="0.15"/>
    <row r="344" ht="59.25" customHeight="1" x14ac:dyDescent="0.15"/>
    <row r="345" ht="30" customHeight="1" x14ac:dyDescent="0.15"/>
    <row r="346" ht="30" customHeight="1" x14ac:dyDescent="0.15"/>
    <row r="347" ht="30" customHeight="1" x14ac:dyDescent="0.15"/>
    <row r="348" ht="30" customHeight="1" x14ac:dyDescent="0.15"/>
    <row r="349" ht="30" customHeight="1" x14ac:dyDescent="0.15"/>
    <row r="350" ht="30" customHeight="1" x14ac:dyDescent="0.15"/>
    <row r="351" ht="30" customHeight="1" x14ac:dyDescent="0.15"/>
    <row r="352" ht="30" customHeight="1" x14ac:dyDescent="0.15"/>
    <row r="353" spans="1:59" ht="30" customHeight="1" x14ac:dyDescent="0.15"/>
    <row r="354" spans="1:59" ht="30" customHeight="1" x14ac:dyDescent="0.15"/>
    <row r="355" spans="1:59" ht="30" customHeight="1" x14ac:dyDescent="0.15"/>
    <row r="356" spans="1:59" ht="30" customHeight="1" x14ac:dyDescent="0.15"/>
    <row r="357" spans="1:59" ht="30" customHeight="1" x14ac:dyDescent="0.15"/>
    <row r="358" spans="1:59" ht="30" customHeight="1" x14ac:dyDescent="0.15"/>
    <row r="359" spans="1:59" ht="30" customHeight="1" x14ac:dyDescent="0.15"/>
    <row r="360" spans="1:59" ht="30" customHeight="1" x14ac:dyDescent="0.15"/>
    <row r="361" spans="1:59" s="16" customFormat="1" ht="30" customHeight="1" x14ac:dyDescent="0.15">
      <c r="A361"/>
      <c r="B361"/>
      <c r="C361"/>
      <c r="D361"/>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row>
    <row r="362" spans="1:59" ht="30" customHeight="1" x14ac:dyDescent="0.15"/>
    <row r="363" spans="1:59" ht="30" customHeight="1" x14ac:dyDescent="0.15"/>
    <row r="364" spans="1:59" ht="30" customHeight="1" x14ac:dyDescent="0.15"/>
    <row r="365" spans="1:59" ht="30" customHeight="1" x14ac:dyDescent="0.15"/>
    <row r="366" spans="1:59" ht="30" customHeight="1" x14ac:dyDescent="0.15"/>
    <row r="367" spans="1:59" ht="30" customHeight="1" x14ac:dyDescent="0.15"/>
    <row r="368" spans="1:59" ht="30" customHeight="1" x14ac:dyDescent="0.15"/>
    <row r="369" ht="30" customHeight="1" x14ac:dyDescent="0.15"/>
    <row r="370" ht="30" customHeight="1" x14ac:dyDescent="0.15"/>
    <row r="371" ht="30" customHeight="1" x14ac:dyDescent="0.15"/>
    <row r="372" ht="30" customHeight="1" x14ac:dyDescent="0.15"/>
    <row r="373" ht="30" customHeight="1" x14ac:dyDescent="0.15"/>
    <row r="374" ht="30" customHeight="1" x14ac:dyDescent="0.15"/>
    <row r="375" ht="24.75" customHeight="1" x14ac:dyDescent="0.15"/>
    <row r="376" ht="24.75" customHeight="1" x14ac:dyDescent="0.15"/>
    <row r="377" ht="59.25" customHeight="1" x14ac:dyDescent="0.15"/>
    <row r="378" ht="30" customHeight="1" x14ac:dyDescent="0.15"/>
    <row r="379" ht="30" customHeight="1" x14ac:dyDescent="0.15"/>
    <row r="380" ht="30" customHeight="1" x14ac:dyDescent="0.15"/>
    <row r="381" ht="30" customHeight="1" x14ac:dyDescent="0.15"/>
    <row r="382" ht="30" customHeight="1" x14ac:dyDescent="0.15"/>
    <row r="383" ht="30" customHeight="1" x14ac:dyDescent="0.15"/>
    <row r="384" ht="30" customHeight="1" x14ac:dyDescent="0.15"/>
    <row r="385" spans="1:59" ht="30" customHeight="1" x14ac:dyDescent="0.15"/>
    <row r="386" spans="1:59" ht="30" customHeight="1" x14ac:dyDescent="0.15"/>
    <row r="387" spans="1:59" ht="30" customHeight="1" x14ac:dyDescent="0.15"/>
    <row r="388" spans="1:59" ht="30" customHeight="1" x14ac:dyDescent="0.15"/>
    <row r="389" spans="1:59" ht="30" customHeight="1" x14ac:dyDescent="0.15"/>
    <row r="390" spans="1:59" ht="30" customHeight="1" x14ac:dyDescent="0.15"/>
    <row r="391" spans="1:59" ht="30" customHeight="1" x14ac:dyDescent="0.15"/>
    <row r="392" spans="1:59" ht="30" customHeight="1" x14ac:dyDescent="0.15"/>
    <row r="393" spans="1:59" ht="30" customHeight="1" x14ac:dyDescent="0.15"/>
    <row r="394" spans="1:59" s="16" customFormat="1" ht="30" customHeight="1" x14ac:dyDescent="0.15">
      <c r="A394"/>
      <c r="B394"/>
      <c r="C394"/>
      <c r="D394"/>
      <c r="E394"/>
      <c r="F394"/>
      <c r="G394"/>
      <c r="H394"/>
      <c r="I394"/>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row>
    <row r="395" spans="1:59" ht="30" customHeight="1" x14ac:dyDescent="0.15"/>
    <row r="396" spans="1:59" ht="30" customHeight="1" x14ac:dyDescent="0.15"/>
    <row r="397" spans="1:59" ht="30" customHeight="1" x14ac:dyDescent="0.15"/>
    <row r="398" spans="1:59" ht="30" customHeight="1" x14ac:dyDescent="0.15"/>
    <row r="399" spans="1:59" ht="30" customHeight="1" x14ac:dyDescent="0.15"/>
    <row r="400" spans="1:59" ht="30" customHeight="1" x14ac:dyDescent="0.15"/>
    <row r="401" ht="30" customHeight="1" x14ac:dyDescent="0.15"/>
    <row r="402" ht="30" customHeight="1" x14ac:dyDescent="0.15"/>
    <row r="403" ht="30" customHeight="1" x14ac:dyDescent="0.15"/>
    <row r="404" ht="30" customHeight="1" x14ac:dyDescent="0.15"/>
    <row r="405" ht="30" customHeight="1" x14ac:dyDescent="0.15"/>
    <row r="406" ht="30" customHeight="1" x14ac:dyDescent="0.15"/>
    <row r="407" ht="30" customHeight="1" x14ac:dyDescent="0.15"/>
    <row r="408" ht="24.75" customHeight="1" x14ac:dyDescent="0.15"/>
    <row r="409" ht="24.75" customHeight="1" x14ac:dyDescent="0.15"/>
    <row r="410" ht="59.25" customHeight="1" x14ac:dyDescent="0.15"/>
    <row r="411" ht="30" customHeight="1" x14ac:dyDescent="0.15"/>
    <row r="412" ht="30" customHeight="1" x14ac:dyDescent="0.15"/>
    <row r="413" ht="30" customHeight="1" x14ac:dyDescent="0.15"/>
    <row r="414" ht="30" customHeight="1" x14ac:dyDescent="0.15"/>
    <row r="415" ht="30" customHeight="1" x14ac:dyDescent="0.15"/>
    <row r="416" ht="30" customHeight="1" x14ac:dyDescent="0.15"/>
    <row r="417" spans="1:59" ht="30" customHeight="1" x14ac:dyDescent="0.15"/>
    <row r="418" spans="1:59" ht="30" customHeight="1" x14ac:dyDescent="0.15"/>
    <row r="419" spans="1:59" ht="30" customHeight="1" x14ac:dyDescent="0.15"/>
    <row r="420" spans="1:59" ht="30" customHeight="1" x14ac:dyDescent="0.15"/>
    <row r="421" spans="1:59" ht="30" customHeight="1" x14ac:dyDescent="0.15"/>
    <row r="422" spans="1:59" ht="30" customHeight="1" x14ac:dyDescent="0.15"/>
    <row r="423" spans="1:59" ht="30" customHeight="1" x14ac:dyDescent="0.15"/>
    <row r="424" spans="1:59" ht="30" customHeight="1" x14ac:dyDescent="0.15"/>
    <row r="425" spans="1:59" ht="30" customHeight="1" x14ac:dyDescent="0.15"/>
    <row r="426" spans="1:59" ht="30" customHeight="1" x14ac:dyDescent="0.15"/>
    <row r="427" spans="1:59" s="16" customFormat="1" ht="30" customHeight="1" x14ac:dyDescent="0.15">
      <c r="A427"/>
      <c r="B427"/>
      <c r="C427"/>
      <c r="D427"/>
      <c r="E427"/>
      <c r="F427"/>
      <c r="G427"/>
      <c r="H427"/>
      <c r="I427"/>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row>
    <row r="428" spans="1:59" ht="30" customHeight="1" x14ac:dyDescent="0.15"/>
    <row r="429" spans="1:59" ht="30" customHeight="1" x14ac:dyDescent="0.15"/>
    <row r="430" spans="1:59" ht="30" customHeight="1" x14ac:dyDescent="0.15"/>
    <row r="431" spans="1:59" ht="30" customHeight="1" x14ac:dyDescent="0.15"/>
    <row r="432" spans="1:59" ht="30" customHeight="1" x14ac:dyDescent="0.15"/>
    <row r="433" ht="30" customHeight="1" x14ac:dyDescent="0.15"/>
    <row r="434" ht="30" customHeight="1" x14ac:dyDescent="0.15"/>
    <row r="435" ht="30" customHeight="1" x14ac:dyDescent="0.15"/>
    <row r="436" ht="30" customHeight="1" x14ac:dyDescent="0.15"/>
    <row r="437" ht="30" customHeight="1" x14ac:dyDescent="0.15"/>
    <row r="438" ht="30" customHeight="1" x14ac:dyDescent="0.15"/>
    <row r="439" ht="30" customHeight="1" x14ac:dyDescent="0.15"/>
    <row r="440" ht="30" customHeight="1" x14ac:dyDescent="0.15"/>
    <row r="441" ht="24.75" customHeight="1" x14ac:dyDescent="0.15"/>
    <row r="442" ht="24.75" customHeight="1" x14ac:dyDescent="0.15"/>
    <row r="443" ht="59.25" customHeight="1" x14ac:dyDescent="0.15"/>
    <row r="444" ht="52.5" customHeight="1" x14ac:dyDescent="0.15"/>
    <row r="445" ht="42.75" customHeight="1" x14ac:dyDescent="0.15"/>
    <row r="446" ht="42.75" customHeight="1" x14ac:dyDescent="0.15"/>
    <row r="447" ht="53.25" customHeight="1" x14ac:dyDescent="0.15"/>
    <row r="448" ht="42.75" customHeight="1" x14ac:dyDescent="0.15"/>
    <row r="449" spans="1:59" ht="42.75" customHeight="1" x14ac:dyDescent="0.15"/>
    <row r="450" spans="1:59" ht="57" customHeight="1" x14ac:dyDescent="0.15"/>
    <row r="451" spans="1:59" ht="51.75" customHeight="1" x14ac:dyDescent="0.15"/>
    <row r="452" spans="1:59" ht="42.75" customHeight="1" x14ac:dyDescent="0.15"/>
    <row r="453" spans="1:59" ht="42.75" customHeight="1" x14ac:dyDescent="0.15"/>
    <row r="454" spans="1:59" ht="30" customHeight="1" x14ac:dyDescent="0.15"/>
    <row r="455" spans="1:59" ht="30" customHeight="1" x14ac:dyDescent="0.15"/>
    <row r="456" spans="1:59" ht="30" customHeight="1" x14ac:dyDescent="0.15"/>
    <row r="457" spans="1:59" ht="30" customHeight="1" x14ac:dyDescent="0.15"/>
    <row r="458" spans="1:59" ht="30" customHeight="1" x14ac:dyDescent="0.15"/>
    <row r="459" spans="1:59" ht="30" customHeight="1" x14ac:dyDescent="0.15"/>
    <row r="460" spans="1:59" s="16" customFormat="1" ht="30" customHeight="1" x14ac:dyDescent="0.15">
      <c r="A460"/>
      <c r="B460"/>
      <c r="C460"/>
      <c r="D460"/>
      <c r="E460"/>
      <c r="F460"/>
      <c r="G460"/>
      <c r="H460"/>
      <c r="I460"/>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row>
    <row r="461" spans="1:59" ht="30" customHeight="1" x14ac:dyDescent="0.15"/>
    <row r="462" spans="1:59" ht="30" customHeight="1" x14ac:dyDescent="0.15"/>
    <row r="463" spans="1:59" ht="30" customHeight="1" x14ac:dyDescent="0.15"/>
    <row r="464" spans="1:59" ht="30" customHeight="1" x14ac:dyDescent="0.15"/>
    <row r="465" ht="30" customHeight="1" x14ac:dyDescent="0.15"/>
    <row r="466" ht="30" customHeight="1" x14ac:dyDescent="0.15"/>
    <row r="467" ht="30" customHeight="1" x14ac:dyDescent="0.15"/>
    <row r="468" ht="30" customHeight="1" x14ac:dyDescent="0.15"/>
    <row r="469" ht="30" customHeight="1" x14ac:dyDescent="0.15"/>
    <row r="470" ht="30" customHeight="1" x14ac:dyDescent="0.15"/>
    <row r="471" ht="30" customHeight="1" x14ac:dyDescent="0.15"/>
    <row r="472" ht="30" customHeight="1" x14ac:dyDescent="0.15"/>
    <row r="473" ht="30" customHeight="1" x14ac:dyDescent="0.15"/>
    <row r="474" ht="24.75" customHeight="1" x14ac:dyDescent="0.15"/>
    <row r="475" ht="24.75" customHeight="1" x14ac:dyDescent="0.15"/>
    <row r="476" ht="24.75" customHeight="1" x14ac:dyDescent="0.15"/>
    <row r="477" ht="58.5" customHeight="1" x14ac:dyDescent="0.15"/>
    <row r="478" ht="30" customHeight="1" x14ac:dyDescent="0.15"/>
    <row r="479" ht="30" customHeight="1" x14ac:dyDescent="0.15"/>
    <row r="480" ht="30" customHeight="1" x14ac:dyDescent="0.15"/>
    <row r="481" ht="30" customHeight="1" x14ac:dyDescent="0.15"/>
    <row r="482" ht="30" customHeight="1" x14ac:dyDescent="0.15"/>
    <row r="483" ht="30" customHeight="1" x14ac:dyDescent="0.15"/>
    <row r="484" ht="30" customHeight="1" x14ac:dyDescent="0.15"/>
    <row r="485" ht="30" customHeight="1" x14ac:dyDescent="0.15"/>
    <row r="486" ht="30" customHeight="1" x14ac:dyDescent="0.15"/>
    <row r="487" ht="30" customHeight="1" x14ac:dyDescent="0.15"/>
    <row r="488" ht="30" customHeight="1" x14ac:dyDescent="0.15"/>
    <row r="489" ht="30" customHeight="1" x14ac:dyDescent="0.15"/>
    <row r="490" ht="30" customHeight="1" x14ac:dyDescent="0.15"/>
    <row r="491" ht="30" customHeight="1" x14ac:dyDescent="0.15"/>
    <row r="492" ht="30" customHeight="1" x14ac:dyDescent="0.15"/>
    <row r="493" ht="30" customHeight="1" x14ac:dyDescent="0.15"/>
    <row r="494" ht="30" customHeight="1" x14ac:dyDescent="0.15"/>
    <row r="495" ht="30" customHeight="1" x14ac:dyDescent="0.15"/>
    <row r="496" ht="30" customHeight="1" x14ac:dyDescent="0.15"/>
    <row r="497" ht="30" customHeight="1" x14ac:dyDescent="0.15"/>
    <row r="498" ht="30" customHeight="1" x14ac:dyDescent="0.15"/>
    <row r="499" ht="30" customHeight="1" x14ac:dyDescent="0.15"/>
    <row r="500" ht="30" customHeight="1" x14ac:dyDescent="0.15"/>
    <row r="501" ht="30" customHeight="1" x14ac:dyDescent="0.15"/>
    <row r="502" ht="30" customHeight="1" x14ac:dyDescent="0.15"/>
    <row r="503" ht="30" customHeight="1" x14ac:dyDescent="0.15"/>
    <row r="504" ht="30" customHeight="1" x14ac:dyDescent="0.15"/>
    <row r="505" ht="30" customHeight="1" x14ac:dyDescent="0.15"/>
    <row r="506" ht="30" customHeight="1" x14ac:dyDescent="0.15"/>
    <row r="507" ht="30" customHeight="1" x14ac:dyDescent="0.15"/>
  </sheetData>
  <sheetProtection formatRows="0"/>
  <dataConsolidate/>
  <mergeCells count="633">
    <mergeCell ref="AM89:AN89"/>
    <mergeCell ref="AO89:AP89"/>
    <mergeCell ref="AR89:AS89"/>
    <mergeCell ref="AU89:AV89"/>
    <mergeCell ref="A86:D86"/>
    <mergeCell ref="E86:P86"/>
    <mergeCell ref="Q86:AB86"/>
    <mergeCell ref="AC86:AN86"/>
    <mergeCell ref="AO86:AX86"/>
    <mergeCell ref="A87:D87"/>
    <mergeCell ref="E87:P87"/>
    <mergeCell ref="Q87:AB87"/>
    <mergeCell ref="AC87:AN87"/>
    <mergeCell ref="AO87:AX87"/>
    <mergeCell ref="A88:D88"/>
    <mergeCell ref="E88:G88"/>
    <mergeCell ref="I88:J88"/>
    <mergeCell ref="L88:M88"/>
    <mergeCell ref="O88:P88"/>
    <mergeCell ref="Q88:S88"/>
    <mergeCell ref="A79:D79"/>
    <mergeCell ref="E79:P79"/>
    <mergeCell ref="Q79:AB79"/>
    <mergeCell ref="AC79:AN79"/>
    <mergeCell ref="AU88:AV88"/>
    <mergeCell ref="E84:P84"/>
    <mergeCell ref="Q84:AB84"/>
    <mergeCell ref="AC84:AN84"/>
    <mergeCell ref="AO84:AX84"/>
    <mergeCell ref="E85:P85"/>
    <mergeCell ref="Q85:AB85"/>
    <mergeCell ref="AC85:AN85"/>
    <mergeCell ref="AO85:AX85"/>
    <mergeCell ref="A85:D85"/>
    <mergeCell ref="A82:D82"/>
    <mergeCell ref="E82:P82"/>
    <mergeCell ref="Q82:AB82"/>
    <mergeCell ref="AC82:AN82"/>
    <mergeCell ref="AO82:AX82"/>
    <mergeCell ref="E83:P83"/>
    <mergeCell ref="Q83:AB83"/>
    <mergeCell ref="AC83:AN83"/>
    <mergeCell ref="AO83:AX83"/>
    <mergeCell ref="A81:D81"/>
    <mergeCell ref="E81:P81"/>
    <mergeCell ref="Q81:AB81"/>
    <mergeCell ref="AC81:AN81"/>
    <mergeCell ref="AO81:AX81"/>
    <mergeCell ref="W23:AC23"/>
    <mergeCell ref="W24:AC24"/>
    <mergeCell ref="W28:AC28"/>
    <mergeCell ref="AG89:AH89"/>
    <mergeCell ref="AJ89:AK89"/>
    <mergeCell ref="A84:D84"/>
    <mergeCell ref="A83:D83"/>
    <mergeCell ref="A89:D89"/>
    <mergeCell ref="E89:G89"/>
    <mergeCell ref="I89:J89"/>
    <mergeCell ref="L89:M89"/>
    <mergeCell ref="Q89:S89"/>
    <mergeCell ref="U89:V89"/>
    <mergeCell ref="X89:Y89"/>
    <mergeCell ref="AC89:AE89"/>
    <mergeCell ref="U88:V88"/>
    <mergeCell ref="X88:Y88"/>
    <mergeCell ref="AA88:AB88"/>
    <mergeCell ref="AC88:AE88"/>
    <mergeCell ref="Y131:AB131"/>
    <mergeCell ref="C131:I131"/>
    <mergeCell ref="P131:X131"/>
    <mergeCell ref="P22:V22"/>
    <mergeCell ref="P23:V23"/>
    <mergeCell ref="P24:V24"/>
    <mergeCell ref="P25:V25"/>
    <mergeCell ref="P26:V26"/>
    <mergeCell ref="G26:O26"/>
    <mergeCell ref="G27:O27"/>
    <mergeCell ref="G28:O28"/>
    <mergeCell ref="G29:O29"/>
    <mergeCell ref="W25:AC25"/>
    <mergeCell ref="W26:AC26"/>
    <mergeCell ref="C59:AC59"/>
    <mergeCell ref="W27:AC27"/>
    <mergeCell ref="P27:V27"/>
    <mergeCell ref="P28:V28"/>
    <mergeCell ref="P29:V29"/>
    <mergeCell ref="W29:AC29"/>
    <mergeCell ref="A80:D80"/>
    <mergeCell ref="E80:P80"/>
    <mergeCell ref="Q80:AB80"/>
    <mergeCell ref="AC80:AN80"/>
    <mergeCell ref="AW2:AX2"/>
    <mergeCell ref="AE7:AX7"/>
    <mergeCell ref="AD17:AJ17"/>
    <mergeCell ref="AK17:AQ17"/>
    <mergeCell ref="AR17:AX17"/>
    <mergeCell ref="AK13:AQ13"/>
    <mergeCell ref="AR13:AX13"/>
    <mergeCell ref="Y7:AD7"/>
    <mergeCell ref="AU35:AX35"/>
    <mergeCell ref="AD2:AH2"/>
    <mergeCell ref="AJ2:AM2"/>
    <mergeCell ref="AO2:AQ2"/>
    <mergeCell ref="AS2:AU2"/>
    <mergeCell ref="AD22:AX22"/>
    <mergeCell ref="AD23:AX29"/>
    <mergeCell ref="W22:AC22"/>
    <mergeCell ref="AH156:AK156"/>
    <mergeCell ref="AL156:AO156"/>
    <mergeCell ref="AP156:AX156"/>
    <mergeCell ref="A161:B161"/>
    <mergeCell ref="C161:I161"/>
    <mergeCell ref="J161:O161"/>
    <mergeCell ref="P161:X161"/>
    <mergeCell ref="Y161:AB161"/>
    <mergeCell ref="AC161:AG161"/>
    <mergeCell ref="AH161:AK161"/>
    <mergeCell ref="AL161:AO161"/>
    <mergeCell ref="AP161:AX161"/>
    <mergeCell ref="J153:O153"/>
    <mergeCell ref="P153:X153"/>
    <mergeCell ref="Y153:AB153"/>
    <mergeCell ref="AC153:AG153"/>
    <mergeCell ref="AH153:AK153"/>
    <mergeCell ref="AL153:AO153"/>
    <mergeCell ref="AP153:AX153"/>
    <mergeCell ref="A159:B159"/>
    <mergeCell ref="A160:B160"/>
    <mergeCell ref="A157:B157"/>
    <mergeCell ref="A158:B158"/>
    <mergeCell ref="C157:I157"/>
    <mergeCell ref="J157:O157"/>
    <mergeCell ref="P157:X157"/>
    <mergeCell ref="Y157:AB157"/>
    <mergeCell ref="AC157:AG157"/>
    <mergeCell ref="AH157:AK157"/>
    <mergeCell ref="AL157:AO157"/>
    <mergeCell ref="AP157:AX157"/>
    <mergeCell ref="C156:I156"/>
    <mergeCell ref="J156:O156"/>
    <mergeCell ref="P156:X156"/>
    <mergeCell ref="Y156:AB156"/>
    <mergeCell ref="AC156:AG156"/>
    <mergeCell ref="A149:B149"/>
    <mergeCell ref="A148:B148"/>
    <mergeCell ref="A151:B151"/>
    <mergeCell ref="A152:B152"/>
    <mergeCell ref="A155:B155"/>
    <mergeCell ref="A156:B156"/>
    <mergeCell ref="A153:B153"/>
    <mergeCell ref="A154:B154"/>
    <mergeCell ref="C153:I153"/>
    <mergeCell ref="AL145:AO145"/>
    <mergeCell ref="AP145:AX145"/>
    <mergeCell ref="C143:I143"/>
    <mergeCell ref="J143:O143"/>
    <mergeCell ref="P143:X143"/>
    <mergeCell ref="Y143:AB143"/>
    <mergeCell ref="AC143:AG143"/>
    <mergeCell ref="AH143:AK143"/>
    <mergeCell ref="AL143:AO143"/>
    <mergeCell ref="AP143:AX143"/>
    <mergeCell ref="A143:B143"/>
    <mergeCell ref="A144:B144"/>
    <mergeCell ref="A145:B145"/>
    <mergeCell ref="C145:I145"/>
    <mergeCell ref="J145:O145"/>
    <mergeCell ref="P145:X145"/>
    <mergeCell ref="Y145:AB145"/>
    <mergeCell ref="AC145:AG145"/>
    <mergeCell ref="AH145:AK145"/>
    <mergeCell ref="A140:B140"/>
    <mergeCell ref="C140:I140"/>
    <mergeCell ref="J140:O140"/>
    <mergeCell ref="P140:X140"/>
    <mergeCell ref="Y140:AB140"/>
    <mergeCell ref="AC140:AG140"/>
    <mergeCell ref="AH140:AK140"/>
    <mergeCell ref="AL140:AO140"/>
    <mergeCell ref="AP140:AX140"/>
    <mergeCell ref="AP135:AX135"/>
    <mergeCell ref="C136:I136"/>
    <mergeCell ref="J136:O136"/>
    <mergeCell ref="P136:X136"/>
    <mergeCell ref="Y136:AB136"/>
    <mergeCell ref="AC136:AG136"/>
    <mergeCell ref="AH136:AK136"/>
    <mergeCell ref="AP136:AX136"/>
    <mergeCell ref="A139:B139"/>
    <mergeCell ref="AL136:AO136"/>
    <mergeCell ref="A135:B135"/>
    <mergeCell ref="A136:B136"/>
    <mergeCell ref="C135:I135"/>
    <mergeCell ref="J135:O135"/>
    <mergeCell ref="P135:X135"/>
    <mergeCell ref="Y135:AB135"/>
    <mergeCell ref="AC135:AG135"/>
    <mergeCell ref="AH135:AK135"/>
    <mergeCell ref="AL135:AO135"/>
    <mergeCell ref="A132:B132"/>
    <mergeCell ref="A131:B131"/>
    <mergeCell ref="Y40:AA40"/>
    <mergeCell ref="AH126:AT126"/>
    <mergeCell ref="AE45:AH45"/>
    <mergeCell ref="AI43:AL43"/>
    <mergeCell ref="AM45:AP45"/>
    <mergeCell ref="G123:AB123"/>
    <mergeCell ref="AC123:AX123"/>
    <mergeCell ref="G124:K124"/>
    <mergeCell ref="AH131:AK131"/>
    <mergeCell ref="AL131:AO131"/>
    <mergeCell ref="AC131:AG131"/>
    <mergeCell ref="AC132:AG132"/>
    <mergeCell ref="AU126:AX126"/>
    <mergeCell ref="AH132:AK132"/>
    <mergeCell ref="AL132:AO132"/>
    <mergeCell ref="J131:O131"/>
    <mergeCell ref="J132:O132"/>
    <mergeCell ref="Y132:AB132"/>
    <mergeCell ref="AP131:AX131"/>
    <mergeCell ref="AP132:AX132"/>
    <mergeCell ref="P132:X132"/>
    <mergeCell ref="A46:AX46"/>
    <mergeCell ref="A3:AH3"/>
    <mergeCell ref="AJ3:AW3"/>
    <mergeCell ref="AG54:AX54"/>
    <mergeCell ref="A48:B5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7:O39"/>
    <mergeCell ref="AK20:AQ20"/>
    <mergeCell ref="AM37:AP37"/>
    <mergeCell ref="AE42:AH42"/>
    <mergeCell ref="AI42:AL42"/>
    <mergeCell ref="AM42:AP42"/>
    <mergeCell ref="A9:F9"/>
    <mergeCell ref="G9:AX9"/>
    <mergeCell ref="I15:O15"/>
    <mergeCell ref="P15:V15"/>
    <mergeCell ref="W15:AC15"/>
    <mergeCell ref="G126:K126"/>
    <mergeCell ref="L126:X126"/>
    <mergeCell ref="Y126:AB126"/>
    <mergeCell ref="A30:A39"/>
    <mergeCell ref="AU36:AV36"/>
    <mergeCell ref="AE35:AH36"/>
    <mergeCell ref="AI35:AL36"/>
    <mergeCell ref="AM35:AP36"/>
    <mergeCell ref="AB32:AX34"/>
    <mergeCell ref="AQ38:AT38"/>
    <mergeCell ref="AU38:AX38"/>
    <mergeCell ref="AE39:AH39"/>
    <mergeCell ref="AM38:AP38"/>
    <mergeCell ref="AS36:AT36"/>
    <mergeCell ref="AQ44:AX44"/>
    <mergeCell ref="AE43:AH43"/>
    <mergeCell ref="AD59:AF59"/>
    <mergeCell ref="AO79:AX79"/>
    <mergeCell ref="AO80:AX80"/>
    <mergeCell ref="G122:K122"/>
    <mergeCell ref="L122:X122"/>
    <mergeCell ref="Y122:AB122"/>
    <mergeCell ref="AC122:AG122"/>
    <mergeCell ref="AH122:AT122"/>
    <mergeCell ref="AU122:AX122"/>
    <mergeCell ref="L124:X124"/>
    <mergeCell ref="AC126:AG126"/>
    <mergeCell ref="G5:L5"/>
    <mergeCell ref="M5:R5"/>
    <mergeCell ref="S5:X5"/>
    <mergeCell ref="Y8:AD8"/>
    <mergeCell ref="G8:X8"/>
    <mergeCell ref="AG88:AH88"/>
    <mergeCell ref="AJ88:AK88"/>
    <mergeCell ref="AM88:AN88"/>
    <mergeCell ref="AO88:AP88"/>
    <mergeCell ref="AR88:AS88"/>
    <mergeCell ref="G22:O22"/>
    <mergeCell ref="G23:O23"/>
    <mergeCell ref="G24:O24"/>
    <mergeCell ref="G25:O25"/>
    <mergeCell ref="O89:P89"/>
    <mergeCell ref="AA89:AB89"/>
    <mergeCell ref="Y124:AB124"/>
    <mergeCell ref="AC124:AG124"/>
    <mergeCell ref="AH124:AT124"/>
    <mergeCell ref="AU124:AX124"/>
    <mergeCell ref="G125:K125"/>
    <mergeCell ref="L125:X125"/>
    <mergeCell ref="Y125:AB125"/>
    <mergeCell ref="AC125:AG125"/>
    <mergeCell ref="AH125:AT125"/>
    <mergeCell ref="AU125:AX125"/>
    <mergeCell ref="G118:K118"/>
    <mergeCell ref="L118:X118"/>
    <mergeCell ref="Y118:AB118"/>
    <mergeCell ref="AC118:AG118"/>
    <mergeCell ref="AH118:AT118"/>
    <mergeCell ref="AU118:AX118"/>
    <mergeCell ref="G121:K121"/>
    <mergeCell ref="L121:X121"/>
    <mergeCell ref="Y121:AB121"/>
    <mergeCell ref="AC121:AG121"/>
    <mergeCell ref="AH121:AT121"/>
    <mergeCell ref="Y120:AB120"/>
    <mergeCell ref="AC120:AG120"/>
    <mergeCell ref="AH120:AT120"/>
    <mergeCell ref="AU120:AX120"/>
    <mergeCell ref="G119:AB119"/>
    <mergeCell ref="AC119:AX119"/>
    <mergeCell ref="G120:K120"/>
    <mergeCell ref="L120:X120"/>
    <mergeCell ref="AC115:AX115"/>
    <mergeCell ref="C52:D53"/>
    <mergeCell ref="Y116:AB116"/>
    <mergeCell ref="A73:E73"/>
    <mergeCell ref="A68:B69"/>
    <mergeCell ref="Y117:AB117"/>
    <mergeCell ref="A74:AX74"/>
    <mergeCell ref="AR15:AX15"/>
    <mergeCell ref="C57:AC57"/>
    <mergeCell ref="AD60:AF60"/>
    <mergeCell ref="AG58:AX58"/>
    <mergeCell ref="C54:AC54"/>
    <mergeCell ref="G116:K116"/>
    <mergeCell ref="L116:X116"/>
    <mergeCell ref="C49:AC49"/>
    <mergeCell ref="C50:AC50"/>
    <mergeCell ref="C51:AC51"/>
    <mergeCell ref="AG47:AX47"/>
    <mergeCell ref="AD53:AF53"/>
    <mergeCell ref="AD50:AF50"/>
    <mergeCell ref="AC117:AG117"/>
    <mergeCell ref="L117:X117"/>
    <mergeCell ref="AC116:AG116"/>
    <mergeCell ref="C68:F68"/>
    <mergeCell ref="A61:B64"/>
    <mergeCell ref="C61:AC61"/>
    <mergeCell ref="AR14:AX14"/>
    <mergeCell ref="AK15:AQ15"/>
    <mergeCell ref="AG63:AX63"/>
    <mergeCell ref="AD54:AF54"/>
    <mergeCell ref="AD15:AJ15"/>
    <mergeCell ref="P19:V19"/>
    <mergeCell ref="A77:AX77"/>
    <mergeCell ref="A12:F21"/>
    <mergeCell ref="A22:F29"/>
    <mergeCell ref="A10:F10"/>
    <mergeCell ref="AR12:AX12"/>
    <mergeCell ref="G13:H18"/>
    <mergeCell ref="F73:AX73"/>
    <mergeCell ref="E52:AC52"/>
    <mergeCell ref="E53:AC53"/>
    <mergeCell ref="AG60:AX60"/>
    <mergeCell ref="A72:AX72"/>
    <mergeCell ref="AG61:AX61"/>
    <mergeCell ref="AD49:AF49"/>
    <mergeCell ref="AG57:AX57"/>
    <mergeCell ref="A70:AX70"/>
    <mergeCell ref="C69:F69"/>
    <mergeCell ref="W12:AC12"/>
    <mergeCell ref="AR20:AX20"/>
    <mergeCell ref="B35:F39"/>
    <mergeCell ref="AD56:AF56"/>
    <mergeCell ref="C64:AC64"/>
    <mergeCell ref="G10:AX10"/>
    <mergeCell ref="AD14:AJ14"/>
    <mergeCell ref="AK14:AQ14"/>
    <mergeCell ref="P13:V13"/>
    <mergeCell ref="P17:V17"/>
    <mergeCell ref="W17:AC17"/>
    <mergeCell ref="G4:X4"/>
    <mergeCell ref="Y4:AD4"/>
    <mergeCell ref="AE4:AP4"/>
    <mergeCell ref="AQ4:AX4"/>
    <mergeCell ref="A5:F5"/>
    <mergeCell ref="C55:AC55"/>
    <mergeCell ref="G11:AX11"/>
    <mergeCell ref="Y5:AD5"/>
    <mergeCell ref="AE5:AP5"/>
    <mergeCell ref="AQ5:AX5"/>
    <mergeCell ref="A4:F4"/>
    <mergeCell ref="A6:F6"/>
    <mergeCell ref="AK12:AQ12"/>
    <mergeCell ref="W14:AC14"/>
    <mergeCell ref="AG50:AX50"/>
    <mergeCell ref="AG55:AX55"/>
    <mergeCell ref="C48:AC48"/>
    <mergeCell ref="I16:O16"/>
    <mergeCell ref="P16:V16"/>
    <mergeCell ref="AD51:AF51"/>
    <mergeCell ref="I18:O18"/>
    <mergeCell ref="AD12:AJ12"/>
    <mergeCell ref="AE8:AX8"/>
    <mergeCell ref="W16:AC16"/>
    <mergeCell ref="AU116:AX116"/>
    <mergeCell ref="AD61:AF61"/>
    <mergeCell ref="W13:AC13"/>
    <mergeCell ref="A11:F11"/>
    <mergeCell ref="AD52:AF52"/>
    <mergeCell ref="AH117:AT117"/>
    <mergeCell ref="AH116:AT116"/>
    <mergeCell ref="G117:K117"/>
    <mergeCell ref="A75:E75"/>
    <mergeCell ref="G32:AA34"/>
    <mergeCell ref="P12:V12"/>
    <mergeCell ref="A76:AX76"/>
    <mergeCell ref="AD16:AJ16"/>
    <mergeCell ref="AR16:AX16"/>
    <mergeCell ref="AK16:AQ16"/>
    <mergeCell ref="G12:O12"/>
    <mergeCell ref="P14:V14"/>
    <mergeCell ref="I14:O14"/>
    <mergeCell ref="I17:O17"/>
    <mergeCell ref="I13:O13"/>
    <mergeCell ref="AD13:AJ13"/>
    <mergeCell ref="A65:B67"/>
    <mergeCell ref="AD58:AF58"/>
    <mergeCell ref="Y43:AA43"/>
    <mergeCell ref="G115:AB115"/>
    <mergeCell ref="P35:X36"/>
    <mergeCell ref="Y35:AA36"/>
    <mergeCell ref="AQ35:AT35"/>
    <mergeCell ref="AQ36:AR36"/>
    <mergeCell ref="AD65:AF65"/>
    <mergeCell ref="AG64:AX64"/>
    <mergeCell ref="C58:AC58"/>
    <mergeCell ref="A90:F114"/>
    <mergeCell ref="AG65:AX67"/>
    <mergeCell ref="C62:AC62"/>
    <mergeCell ref="AG62:AX62"/>
    <mergeCell ref="C65:AC65"/>
    <mergeCell ref="AD63:AF63"/>
    <mergeCell ref="AD62:AF62"/>
    <mergeCell ref="A115:F126"/>
    <mergeCell ref="A71:AX71"/>
    <mergeCell ref="F75:AX75"/>
    <mergeCell ref="A51:B60"/>
    <mergeCell ref="C60:AC60"/>
    <mergeCell ref="A78:AX78"/>
    <mergeCell ref="AD64:AF64"/>
    <mergeCell ref="AG51:AX53"/>
    <mergeCell ref="AU121:AX121"/>
    <mergeCell ref="G69:AX69"/>
    <mergeCell ref="G68:AX68"/>
    <mergeCell ref="G30:AA31"/>
    <mergeCell ref="AD55:AF55"/>
    <mergeCell ref="AB42:AD42"/>
    <mergeCell ref="G35:O36"/>
    <mergeCell ref="AI45:AL45"/>
    <mergeCell ref="AB37:AD37"/>
    <mergeCell ref="AB39:AD39"/>
    <mergeCell ref="AQ45:AX45"/>
    <mergeCell ref="AQ43:AX43"/>
    <mergeCell ref="AE44:AH44"/>
    <mergeCell ref="AI44:AL44"/>
    <mergeCell ref="C56:AC56"/>
    <mergeCell ref="AB43:AD43"/>
    <mergeCell ref="G44:X45"/>
    <mergeCell ref="Y44:AA44"/>
    <mergeCell ref="AM43:AP43"/>
    <mergeCell ref="AB44:AD44"/>
    <mergeCell ref="G41:X42"/>
    <mergeCell ref="AB35:AD36"/>
    <mergeCell ref="P37:X39"/>
    <mergeCell ref="AB38:AD38"/>
    <mergeCell ref="Y38:AA38"/>
    <mergeCell ref="AE37:AH37"/>
    <mergeCell ref="AI37:AL37"/>
    <mergeCell ref="AE38:AH38"/>
    <mergeCell ref="AI38:AL38"/>
    <mergeCell ref="Y37:AA37"/>
    <mergeCell ref="AM44:AP44"/>
    <mergeCell ref="B30:F34"/>
    <mergeCell ref="AE41:AH41"/>
    <mergeCell ref="AI41:AL41"/>
    <mergeCell ref="AM41:AP41"/>
    <mergeCell ref="AU39:AX39"/>
    <mergeCell ref="AE40:AH40"/>
    <mergeCell ref="AI40:AL40"/>
    <mergeCell ref="AM40:AP40"/>
    <mergeCell ref="AI39:AL39"/>
    <mergeCell ref="AM39:AP39"/>
    <mergeCell ref="AQ39:AT39"/>
    <mergeCell ref="Y41:AA41"/>
    <mergeCell ref="C132:I132"/>
    <mergeCell ref="AD47:AF47"/>
    <mergeCell ref="C47:AC47"/>
    <mergeCell ref="AG48:AX48"/>
    <mergeCell ref="AU117:AX117"/>
    <mergeCell ref="C63:AC63"/>
    <mergeCell ref="G6:AX6"/>
    <mergeCell ref="AW36:AX36"/>
    <mergeCell ref="AB30:AX31"/>
    <mergeCell ref="A43:F45"/>
    <mergeCell ref="G43:X43"/>
    <mergeCell ref="Y42:AA42"/>
    <mergeCell ref="Y39:AA39"/>
    <mergeCell ref="AB41:AD41"/>
    <mergeCell ref="Y45:AA45"/>
    <mergeCell ref="AB45:AD45"/>
    <mergeCell ref="AB40:AD40"/>
    <mergeCell ref="A7:F7"/>
    <mergeCell ref="G7:X7"/>
    <mergeCell ref="A8:F8"/>
    <mergeCell ref="A40:F42"/>
    <mergeCell ref="G40:X40"/>
    <mergeCell ref="AQ37:AT37"/>
    <mergeCell ref="AU37:AX37"/>
    <mergeCell ref="C144:I144"/>
    <mergeCell ref="J144:O144"/>
    <mergeCell ref="P144:X144"/>
    <mergeCell ref="Y144:AB144"/>
    <mergeCell ref="AC144:AG144"/>
    <mergeCell ref="AH144:AK144"/>
    <mergeCell ref="AL144:AO144"/>
    <mergeCell ref="AP144:AX144"/>
    <mergeCell ref="C139:I139"/>
    <mergeCell ref="J139:O139"/>
    <mergeCell ref="P139:X139"/>
    <mergeCell ref="Y139:AB139"/>
    <mergeCell ref="AC139:AG139"/>
    <mergeCell ref="AH139:AK139"/>
    <mergeCell ref="AL139:AO139"/>
    <mergeCell ref="AP139:AX139"/>
    <mergeCell ref="C148:I148"/>
    <mergeCell ref="J148:O148"/>
    <mergeCell ref="P148:X148"/>
    <mergeCell ref="Y148:AB148"/>
    <mergeCell ref="AC148:AG148"/>
    <mergeCell ref="AH148:AK148"/>
    <mergeCell ref="AL148:AO148"/>
    <mergeCell ref="AP148:AX148"/>
    <mergeCell ref="C149:I149"/>
    <mergeCell ref="J149:O149"/>
    <mergeCell ref="P149:X149"/>
    <mergeCell ref="Y149:AB149"/>
    <mergeCell ref="AC149:AG149"/>
    <mergeCell ref="AH149:AK149"/>
    <mergeCell ref="AL149:AO149"/>
    <mergeCell ref="AP149:AX149"/>
    <mergeCell ref="C158:I158"/>
    <mergeCell ref="J158:O158"/>
    <mergeCell ref="P158:X158"/>
    <mergeCell ref="Y158:AB158"/>
    <mergeCell ref="AC158:AG158"/>
    <mergeCell ref="AH158:AK158"/>
    <mergeCell ref="AL158:AO158"/>
    <mergeCell ref="AP158:AX158"/>
    <mergeCell ref="C151:I151"/>
    <mergeCell ref="J151:O151"/>
    <mergeCell ref="P151:X151"/>
    <mergeCell ref="Y151:AB151"/>
    <mergeCell ref="AC151:AG151"/>
    <mergeCell ref="AH151:AK151"/>
    <mergeCell ref="AL151:AO151"/>
    <mergeCell ref="AP151:AX151"/>
    <mergeCell ref="C152:I152"/>
    <mergeCell ref="J152:O152"/>
    <mergeCell ref="P152:X152"/>
    <mergeCell ref="Y152:AB152"/>
    <mergeCell ref="AC152:AG152"/>
    <mergeCell ref="AH152:AK152"/>
    <mergeCell ref="AL152:AO152"/>
    <mergeCell ref="AP152:AX152"/>
    <mergeCell ref="C154:I154"/>
    <mergeCell ref="J154:O154"/>
    <mergeCell ref="P154:X154"/>
    <mergeCell ref="Y154:AB154"/>
    <mergeCell ref="AC154:AG154"/>
    <mergeCell ref="AH154:AK154"/>
    <mergeCell ref="AL154:AO154"/>
    <mergeCell ref="AP154:AX154"/>
    <mergeCell ref="C155:I155"/>
    <mergeCell ref="J155:O155"/>
    <mergeCell ref="P155:X155"/>
    <mergeCell ref="Y155:AB155"/>
    <mergeCell ref="AC155:AG155"/>
    <mergeCell ref="AH155:AK155"/>
    <mergeCell ref="AL155:AO155"/>
    <mergeCell ref="AP155:AX155"/>
    <mergeCell ref="C159:I159"/>
    <mergeCell ref="J159:O159"/>
    <mergeCell ref="P159:X159"/>
    <mergeCell ref="Y159:AB159"/>
    <mergeCell ref="AC159:AG159"/>
    <mergeCell ref="AH159:AK159"/>
    <mergeCell ref="AL159:AO159"/>
    <mergeCell ref="AP159:AX159"/>
    <mergeCell ref="C160:I160"/>
    <mergeCell ref="J160:O160"/>
    <mergeCell ref="P160:X160"/>
    <mergeCell ref="Y160:AB160"/>
    <mergeCell ref="AC160:AG160"/>
    <mergeCell ref="AH160:AK160"/>
    <mergeCell ref="AL160:AO160"/>
    <mergeCell ref="AP160:AX160"/>
    <mergeCell ref="AG59:AX59"/>
    <mergeCell ref="C67:F67"/>
    <mergeCell ref="G66:M66"/>
    <mergeCell ref="N66:AF66"/>
    <mergeCell ref="C66:F66"/>
    <mergeCell ref="G67:H67"/>
    <mergeCell ref="G21:O21"/>
    <mergeCell ref="P21:V21"/>
    <mergeCell ref="W21:AC21"/>
    <mergeCell ref="AD21:AJ21"/>
    <mergeCell ref="AQ40:AT40"/>
    <mergeCell ref="AU40:AX40"/>
    <mergeCell ref="AQ41:AT41"/>
    <mergeCell ref="AQ42:AT42"/>
    <mergeCell ref="AU41:AX41"/>
    <mergeCell ref="AU42:AX42"/>
    <mergeCell ref="N67:AF67"/>
    <mergeCell ref="J67:K67"/>
    <mergeCell ref="AD57:AF57"/>
    <mergeCell ref="AG56:AX56"/>
    <mergeCell ref="AK21:AQ21"/>
    <mergeCell ref="AR21:AX21"/>
    <mergeCell ref="AG49:AX49"/>
    <mergeCell ref="AD48:AF48"/>
  </mergeCells>
  <phoneticPr fontId="5"/>
  <conditionalFormatting sqref="P14:AQ14">
    <cfRule type="expression" dxfId="137" priority="14037">
      <formula>IF(RIGHT(TEXT(P14,"0.#"),1)=".",FALSE,TRUE)</formula>
    </cfRule>
    <cfRule type="expression" dxfId="136" priority="14038">
      <formula>IF(RIGHT(TEXT(P14,"0.#"),1)=".",TRUE,FALSE)</formula>
    </cfRule>
  </conditionalFormatting>
  <conditionalFormatting sqref="P18:AX18">
    <cfRule type="expression" dxfId="135" priority="13913">
      <formula>IF(RIGHT(TEXT(P18,"0.#"),1)=".",FALSE,TRUE)</formula>
    </cfRule>
    <cfRule type="expression" dxfId="134" priority="13914">
      <formula>IF(RIGHT(TEXT(P18,"0.#"),1)=".",TRUE,FALSE)</formula>
    </cfRule>
  </conditionalFormatting>
  <conditionalFormatting sqref="Y118">
    <cfRule type="expression" dxfId="133" priority="13905">
      <formula>IF(RIGHT(TEXT(Y118,"0.#"),1)=".",FALSE,TRUE)</formula>
    </cfRule>
    <cfRule type="expression" dxfId="132" priority="13906">
      <formula>IF(RIGHT(TEXT(Y118,"0.#"),1)=".",TRUE,FALSE)</formula>
    </cfRule>
  </conditionalFormatting>
  <conditionalFormatting sqref="Y125 Y121">
    <cfRule type="expression" dxfId="131" priority="13687">
      <formula>IF(RIGHT(TEXT(Y121,"0.#"),1)=".",FALSE,TRUE)</formula>
    </cfRule>
    <cfRule type="expression" dxfId="130" priority="13688">
      <formula>IF(RIGHT(TEXT(Y121,"0.#"),1)=".",TRUE,FALSE)</formula>
    </cfRule>
  </conditionalFormatting>
  <conditionalFormatting sqref="P16:AQ17 P15:AX15 P13:AX13">
    <cfRule type="expression" dxfId="129" priority="13735">
      <formula>IF(RIGHT(TEXT(P13,"0.#"),1)=".",FALSE,TRUE)</formula>
    </cfRule>
    <cfRule type="expression" dxfId="128" priority="13736">
      <formula>IF(RIGHT(TEXT(P13,"0.#"),1)=".",TRUE,FALSE)</formula>
    </cfRule>
  </conditionalFormatting>
  <conditionalFormatting sqref="P19:AJ19">
    <cfRule type="expression" dxfId="127" priority="13733">
      <formula>IF(RIGHT(TEXT(P19,"0.#"),1)=".",FALSE,TRUE)</formula>
    </cfRule>
    <cfRule type="expression" dxfId="126" priority="13734">
      <formula>IF(RIGHT(TEXT(P19,"0.#"),1)=".",TRUE,FALSE)</formula>
    </cfRule>
  </conditionalFormatting>
  <conditionalFormatting sqref="AE41 AQ41">
    <cfRule type="expression" dxfId="125" priority="13725">
      <formula>IF(RIGHT(TEXT(AE41,"0.#"),1)=".",FALSE,TRUE)</formula>
    </cfRule>
    <cfRule type="expression" dxfId="124" priority="13726">
      <formula>IF(RIGHT(TEXT(AE41,"0.#"),1)=".",TRUE,FALSE)</formula>
    </cfRule>
  </conditionalFormatting>
  <conditionalFormatting sqref="Y117">
    <cfRule type="expression" dxfId="123" priority="13711">
      <formula>IF(RIGHT(TEXT(Y117,"0.#"),1)=".",FALSE,TRUE)</formula>
    </cfRule>
    <cfRule type="expression" dxfId="122" priority="13712">
      <formula>IF(RIGHT(TEXT(Y117,"0.#"),1)=".",TRUE,FALSE)</formula>
    </cfRule>
  </conditionalFormatting>
  <conditionalFormatting sqref="AU118">
    <cfRule type="expression" dxfId="121" priority="13707">
      <formula>IF(RIGHT(TEXT(AU118,"0.#"),1)=".",FALSE,TRUE)</formula>
    </cfRule>
    <cfRule type="expression" dxfId="120" priority="13708">
      <formula>IF(RIGHT(TEXT(AU118,"0.#"),1)=".",TRUE,FALSE)</formula>
    </cfRule>
  </conditionalFormatting>
  <conditionalFormatting sqref="AU117">
    <cfRule type="expression" dxfId="119" priority="13705">
      <formula>IF(RIGHT(TEXT(AU117,"0.#"),1)=".",FALSE,TRUE)</formula>
    </cfRule>
    <cfRule type="expression" dxfId="118" priority="13706">
      <formula>IF(RIGHT(TEXT(AU117,"0.#"),1)=".",TRUE,FALSE)</formula>
    </cfRule>
  </conditionalFormatting>
  <conditionalFormatting sqref="Y126 Y122">
    <cfRule type="expression" dxfId="117" priority="13689">
      <formula>IF(RIGHT(TEXT(Y122,"0.#"),1)=".",FALSE,TRUE)</formula>
    </cfRule>
    <cfRule type="expression" dxfId="116" priority="13690">
      <formula>IF(RIGHT(TEXT(Y122,"0.#"),1)=".",TRUE,FALSE)</formula>
    </cfRule>
  </conditionalFormatting>
  <conditionalFormatting sqref="AU126 AU122">
    <cfRule type="expression" dxfId="115" priority="13683">
      <formula>IF(RIGHT(TEXT(AU122,"0.#"),1)=".",FALSE,TRUE)</formula>
    </cfRule>
    <cfRule type="expression" dxfId="114" priority="13684">
      <formula>IF(RIGHT(TEXT(AU122,"0.#"),1)=".",TRUE,FALSE)</formula>
    </cfRule>
  </conditionalFormatting>
  <conditionalFormatting sqref="AU125 AU121">
    <cfRule type="expression" dxfId="113" priority="13681">
      <formula>IF(RIGHT(TEXT(AU121,"0.#"),1)=".",FALSE,TRUE)</formula>
    </cfRule>
    <cfRule type="expression" dxfId="112" priority="13682">
      <formula>IF(RIGHT(TEXT(AU121,"0.#"),1)=".",TRUE,FALSE)</formula>
    </cfRule>
  </conditionalFormatting>
  <conditionalFormatting sqref="AM37">
    <cfRule type="expression" dxfId="111" priority="13335">
      <formula>IF(RIGHT(TEXT(AM37,"0.#"),1)=".",FALSE,TRUE)</formula>
    </cfRule>
    <cfRule type="expression" dxfId="110" priority="13336">
      <formula>IF(RIGHT(TEXT(AM37,"0.#"),1)=".",TRUE,FALSE)</formula>
    </cfRule>
  </conditionalFormatting>
  <conditionalFormatting sqref="AE37">
    <cfRule type="expression" dxfId="109" priority="13347">
      <formula>IF(RIGHT(TEXT(AE37,"0.#"),1)=".",FALSE,TRUE)</formula>
    </cfRule>
    <cfRule type="expression" dxfId="108" priority="13348">
      <formula>IF(RIGHT(TEXT(AE37,"0.#"),1)=".",TRUE,FALSE)</formula>
    </cfRule>
  </conditionalFormatting>
  <conditionalFormatting sqref="AE38">
    <cfRule type="expression" dxfId="107" priority="13345">
      <formula>IF(RIGHT(TEXT(AE38,"0.#"),1)=".",FALSE,TRUE)</formula>
    </cfRule>
    <cfRule type="expression" dxfId="106" priority="13346">
      <formula>IF(RIGHT(TEXT(AE38,"0.#"),1)=".",TRUE,FALSE)</formula>
    </cfRule>
  </conditionalFormatting>
  <conditionalFormatting sqref="AE39">
    <cfRule type="expression" dxfId="105" priority="13343">
      <formula>IF(RIGHT(TEXT(AE39,"0.#"),1)=".",FALSE,TRUE)</formula>
    </cfRule>
    <cfRule type="expression" dxfId="104" priority="13344">
      <formula>IF(RIGHT(TEXT(AE39,"0.#"),1)=".",TRUE,FALSE)</formula>
    </cfRule>
  </conditionalFormatting>
  <conditionalFormatting sqref="AI39">
    <cfRule type="expression" dxfId="103" priority="13341">
      <formula>IF(RIGHT(TEXT(AI39,"0.#"),1)=".",FALSE,TRUE)</formula>
    </cfRule>
    <cfRule type="expression" dxfId="102" priority="13342">
      <formula>IF(RIGHT(TEXT(AI39,"0.#"),1)=".",TRUE,FALSE)</formula>
    </cfRule>
  </conditionalFormatting>
  <conditionalFormatting sqref="AI38">
    <cfRule type="expression" dxfId="101" priority="13339">
      <formula>IF(RIGHT(TEXT(AI38,"0.#"),1)=".",FALSE,TRUE)</formula>
    </cfRule>
    <cfRule type="expression" dxfId="100" priority="13340">
      <formula>IF(RIGHT(TEXT(AI38,"0.#"),1)=".",TRUE,FALSE)</formula>
    </cfRule>
  </conditionalFormatting>
  <conditionalFormatting sqref="AI37">
    <cfRule type="expression" dxfId="99" priority="13337">
      <formula>IF(RIGHT(TEXT(AI37,"0.#"),1)=".",FALSE,TRUE)</formula>
    </cfRule>
    <cfRule type="expression" dxfId="98" priority="13338">
      <formula>IF(RIGHT(TEXT(AI37,"0.#"),1)=".",TRUE,FALSE)</formula>
    </cfRule>
  </conditionalFormatting>
  <conditionalFormatting sqref="AM38">
    <cfRule type="expression" dxfId="97" priority="13333">
      <formula>IF(RIGHT(TEXT(AM38,"0.#"),1)=".",FALSE,TRUE)</formula>
    </cfRule>
    <cfRule type="expression" dxfId="96" priority="13334">
      <formula>IF(RIGHT(TEXT(AM38,"0.#"),1)=".",TRUE,FALSE)</formula>
    </cfRule>
  </conditionalFormatting>
  <conditionalFormatting sqref="AM39">
    <cfRule type="expression" dxfId="95" priority="13331">
      <formula>IF(RIGHT(TEXT(AM39,"0.#"),1)=".",FALSE,TRUE)</formula>
    </cfRule>
    <cfRule type="expression" dxfId="94" priority="13332">
      <formula>IF(RIGHT(TEXT(AM39,"0.#"),1)=".",TRUE,FALSE)</formula>
    </cfRule>
  </conditionalFormatting>
  <conditionalFormatting sqref="AI41">
    <cfRule type="expression" dxfId="93" priority="13257">
      <formula>IF(RIGHT(TEXT(AI41,"0.#"),1)=".",FALSE,TRUE)</formula>
    </cfRule>
    <cfRule type="expression" dxfId="92" priority="13258">
      <formula>IF(RIGHT(TEXT(AI41,"0.#"),1)=".",TRUE,FALSE)</formula>
    </cfRule>
  </conditionalFormatting>
  <conditionalFormatting sqref="AM41">
    <cfRule type="expression" dxfId="91" priority="13255">
      <formula>IF(RIGHT(TEXT(AM41,"0.#"),1)=".",FALSE,TRUE)</formula>
    </cfRule>
    <cfRule type="expression" dxfId="90" priority="13256">
      <formula>IF(RIGHT(TEXT(AM41,"0.#"),1)=".",TRUE,FALSE)</formula>
    </cfRule>
  </conditionalFormatting>
  <conditionalFormatting sqref="AE42">
    <cfRule type="expression" dxfId="89" priority="13253">
      <formula>IF(RIGHT(TEXT(AE42,"0.#"),1)=".",FALSE,TRUE)</formula>
    </cfRule>
    <cfRule type="expression" dxfId="88" priority="13254">
      <formula>IF(RIGHT(TEXT(AE42,"0.#"),1)=".",TRUE,FALSE)</formula>
    </cfRule>
  </conditionalFormatting>
  <conditionalFormatting sqref="AI42">
    <cfRule type="expression" dxfId="87" priority="13251">
      <formula>IF(RIGHT(TEXT(AI42,"0.#"),1)=".",FALSE,TRUE)</formula>
    </cfRule>
    <cfRule type="expression" dxfId="86" priority="13252">
      <formula>IF(RIGHT(TEXT(AI42,"0.#"),1)=".",TRUE,FALSE)</formula>
    </cfRule>
  </conditionalFormatting>
  <conditionalFormatting sqref="AM42">
    <cfRule type="expression" dxfId="85" priority="13249">
      <formula>IF(RIGHT(TEXT(AM42,"0.#"),1)=".",FALSE,TRUE)</formula>
    </cfRule>
    <cfRule type="expression" dxfId="84" priority="13250">
      <formula>IF(RIGHT(TEXT(AM42,"0.#"),1)=".",TRUE,FALSE)</formula>
    </cfRule>
  </conditionalFormatting>
  <conditionalFormatting sqref="AQ42">
    <cfRule type="expression" dxfId="83" priority="13247">
      <formula>IF(RIGHT(TEXT(AQ42,"0.#"),1)=".",FALSE,TRUE)</formula>
    </cfRule>
    <cfRule type="expression" dxfId="82" priority="13248">
      <formula>IF(RIGHT(TEXT(AQ42,"0.#"),1)=".",TRUE,FALSE)</formula>
    </cfRule>
  </conditionalFormatting>
  <conditionalFormatting sqref="AE44 AQ44">
    <cfRule type="expression" dxfId="81" priority="13189">
      <formula>IF(RIGHT(TEXT(AE44,"0.#"),1)=".",FALSE,TRUE)</formula>
    </cfRule>
    <cfRule type="expression" dxfId="80" priority="13190">
      <formula>IF(RIGHT(TEXT(AE44,"0.#"),1)=".",TRUE,FALSE)</formula>
    </cfRule>
  </conditionalFormatting>
  <conditionalFormatting sqref="AI44">
    <cfRule type="expression" dxfId="79" priority="13187">
      <formula>IF(RIGHT(TEXT(AI44,"0.#"),1)=".",FALSE,TRUE)</formula>
    </cfRule>
    <cfRule type="expression" dxfId="78" priority="13188">
      <formula>IF(RIGHT(TEXT(AI44,"0.#"),1)=".",TRUE,FALSE)</formula>
    </cfRule>
  </conditionalFormatting>
  <conditionalFormatting sqref="AM44">
    <cfRule type="expression" dxfId="77" priority="13185">
      <formula>IF(RIGHT(TEXT(AM44,"0.#"),1)=".",FALSE,TRUE)</formula>
    </cfRule>
    <cfRule type="expression" dxfId="76" priority="13186">
      <formula>IF(RIGHT(TEXT(AM44,"0.#"),1)=".",TRUE,FALSE)</formula>
    </cfRule>
  </conditionalFormatting>
  <conditionalFormatting sqref="AE45 AM45">
    <cfRule type="expression" dxfId="75" priority="13183">
      <formula>IF(RIGHT(TEXT(AE45,"0.#"),1)=".",FALSE,TRUE)</formula>
    </cfRule>
    <cfRule type="expression" dxfId="74" priority="13184">
      <formula>IF(RIGHT(TEXT(AE45,"0.#"),1)=".",TRUE,FALSE)</formula>
    </cfRule>
  </conditionalFormatting>
  <conditionalFormatting sqref="AI45">
    <cfRule type="expression" dxfId="73" priority="13181">
      <formula>IF(RIGHT(TEXT(AI45,"0.#"),1)=".",FALSE,TRUE)</formula>
    </cfRule>
    <cfRule type="expression" dxfId="72" priority="13182">
      <formula>IF(RIGHT(TEXT(AI45,"0.#"),1)=".",TRUE,FALSE)</formula>
    </cfRule>
  </conditionalFormatting>
  <conditionalFormatting sqref="AQ45">
    <cfRule type="expression" dxfId="71" priority="13177">
      <formula>IF(RIGHT(TEXT(AQ45,"0.#"),1)=".",FALSE,TRUE)</formula>
    </cfRule>
    <cfRule type="expression" dxfId="70" priority="13178">
      <formula>IF(RIGHT(TEXT(AQ45,"0.#"),1)=".",TRUE,FALSE)</formula>
    </cfRule>
  </conditionalFormatting>
  <conditionalFormatting sqref="AQ37:AQ39">
    <cfRule type="expression" dxfId="69" priority="4669">
      <formula>IF(RIGHT(TEXT(AQ37,"0.#"),1)=".",FALSE,TRUE)</formula>
    </cfRule>
    <cfRule type="expression" dxfId="68" priority="4670">
      <formula>IF(RIGHT(TEXT(AQ37,"0.#"),1)=".",TRUE,FALSE)</formula>
    </cfRule>
  </conditionalFormatting>
  <conditionalFormatting sqref="AU37:AU39">
    <cfRule type="expression" dxfId="67" priority="4667">
      <formula>IF(RIGHT(TEXT(AU37,"0.#"),1)=".",FALSE,TRUE)</formula>
    </cfRule>
    <cfRule type="expression" dxfId="66" priority="4668">
      <formula>IF(RIGHT(TEXT(AU37,"0.#"),1)=".",TRUE,FALSE)</formula>
    </cfRule>
  </conditionalFormatting>
  <conditionalFormatting sqref="AL132:AO132">
    <cfRule type="expression" dxfId="65" priority="2845">
      <formula>IF(AND(AL132&gt;=0, RIGHT(TEXT(AL132,"0.#"),1)&lt;&gt;"."),TRUE,FALSE)</formula>
    </cfRule>
    <cfRule type="expression" dxfId="64" priority="2846">
      <formula>IF(AND(AL132&gt;=0, RIGHT(TEXT(AL132,"0.#"),1)="."),TRUE,FALSE)</formula>
    </cfRule>
    <cfRule type="expression" dxfId="63" priority="2847">
      <formula>IF(AND(AL132&lt;0, RIGHT(TEXT(AL132,"0.#"),1)&lt;&gt;"."),TRUE,FALSE)</formula>
    </cfRule>
    <cfRule type="expression" dxfId="62" priority="2848">
      <formula>IF(AND(AL132&lt;0, RIGHT(TEXT(AL132,"0.#"),1)="."),TRUE,FALSE)</formula>
    </cfRule>
  </conditionalFormatting>
  <conditionalFormatting sqref="Y132">
    <cfRule type="expression" dxfId="61" priority="2843">
      <formula>IF(RIGHT(TEXT(Y132,"0.#"),1)=".",FALSE,TRUE)</formula>
    </cfRule>
    <cfRule type="expression" dxfId="60" priority="2844">
      <formula>IF(RIGHT(TEXT(Y132,"0.#"),1)=".",TRUE,FALSE)</formula>
    </cfRule>
  </conditionalFormatting>
  <conditionalFormatting sqref="Y136">
    <cfRule type="expression" dxfId="59" priority="2097">
      <formula>IF(RIGHT(TEXT(Y136,"0.#"),1)=".",FALSE,TRUE)</formula>
    </cfRule>
    <cfRule type="expression" dxfId="58" priority="2098">
      <formula>IF(RIGHT(TEXT(Y136,"0.#"),1)=".",TRUE,FALSE)</formula>
    </cfRule>
  </conditionalFormatting>
  <conditionalFormatting sqref="Y140">
    <cfRule type="expression" dxfId="57" priority="2085">
      <formula>IF(RIGHT(TEXT(Y140,"0.#"),1)=".",FALSE,TRUE)</formula>
    </cfRule>
    <cfRule type="expression" dxfId="56" priority="2086">
      <formula>IF(RIGHT(TEXT(Y140,"0.#"),1)=".",TRUE,FALSE)</formula>
    </cfRule>
  </conditionalFormatting>
  <conditionalFormatting sqref="Y144">
    <cfRule type="expression" dxfId="55" priority="2073">
      <formula>IF(RIGHT(TEXT(Y144,"0.#"),1)=".",FALSE,TRUE)</formula>
    </cfRule>
    <cfRule type="expression" dxfId="54" priority="2074">
      <formula>IF(RIGHT(TEXT(Y144,"0.#"),1)=".",TRUE,FALSE)</formula>
    </cfRule>
  </conditionalFormatting>
  <conditionalFormatting sqref="Y149">
    <cfRule type="expression" dxfId="53" priority="2061">
      <formula>IF(RIGHT(TEXT(Y149,"0.#"),1)=".",FALSE,TRUE)</formula>
    </cfRule>
    <cfRule type="expression" dxfId="52" priority="2062">
      <formula>IF(RIGHT(TEXT(Y149,"0.#"),1)=".",TRUE,FALSE)</formula>
    </cfRule>
  </conditionalFormatting>
  <conditionalFormatting sqref="W23">
    <cfRule type="expression" dxfId="51" priority="2339">
      <formula>IF(RIGHT(TEXT(W23,"0.#"),1)=".",FALSE,TRUE)</formula>
    </cfRule>
    <cfRule type="expression" dxfId="50" priority="2340">
      <formula>IF(RIGHT(TEXT(W23,"0.#"),1)=".",TRUE,FALSE)</formula>
    </cfRule>
  </conditionalFormatting>
  <conditionalFormatting sqref="W24:W27">
    <cfRule type="expression" dxfId="49" priority="2337">
      <formula>IF(RIGHT(TEXT(W24,"0.#"),1)=".",FALSE,TRUE)</formula>
    </cfRule>
    <cfRule type="expression" dxfId="48" priority="2338">
      <formula>IF(RIGHT(TEXT(W24,"0.#"),1)=".",TRUE,FALSE)</formula>
    </cfRule>
  </conditionalFormatting>
  <conditionalFormatting sqref="W28">
    <cfRule type="expression" dxfId="47" priority="2329">
      <formula>IF(RIGHT(TEXT(W28,"0.#"),1)=".",FALSE,TRUE)</formula>
    </cfRule>
    <cfRule type="expression" dxfId="46" priority="2330">
      <formula>IF(RIGHT(TEXT(W28,"0.#"),1)=".",TRUE,FALSE)</formula>
    </cfRule>
  </conditionalFormatting>
  <conditionalFormatting sqref="P23">
    <cfRule type="expression" dxfId="45" priority="2327">
      <formula>IF(RIGHT(TEXT(P23,"0.#"),1)=".",FALSE,TRUE)</formula>
    </cfRule>
    <cfRule type="expression" dxfId="44" priority="2328">
      <formula>IF(RIGHT(TEXT(P23,"0.#"),1)=".",TRUE,FALSE)</formula>
    </cfRule>
  </conditionalFormatting>
  <conditionalFormatting sqref="P24:P27">
    <cfRule type="expression" dxfId="43" priority="2325">
      <formula>IF(RIGHT(TEXT(P24,"0.#"),1)=".",FALSE,TRUE)</formula>
    </cfRule>
    <cfRule type="expression" dxfId="42" priority="2326">
      <formula>IF(RIGHT(TEXT(P24,"0.#"),1)=".",TRUE,FALSE)</formula>
    </cfRule>
  </conditionalFormatting>
  <conditionalFormatting sqref="P28">
    <cfRule type="expression" dxfId="41" priority="2323">
      <formula>IF(RIGHT(TEXT(P28,"0.#"),1)=".",FALSE,TRUE)</formula>
    </cfRule>
    <cfRule type="expression" dxfId="40" priority="2324">
      <formula>IF(RIGHT(TEXT(P28,"0.#"),1)=".",TRUE,FALSE)</formula>
    </cfRule>
  </conditionalFormatting>
  <conditionalFormatting sqref="AL136:AO136">
    <cfRule type="expression" dxfId="39" priority="2099">
      <formula>IF(AND(AL136&gt;=0, RIGHT(TEXT(AL136,"0.#"),1)&lt;&gt;"."),TRUE,FALSE)</formula>
    </cfRule>
    <cfRule type="expression" dxfId="38" priority="2100">
      <formula>IF(AND(AL136&gt;=0, RIGHT(TEXT(AL136,"0.#"),1)="."),TRUE,FALSE)</formula>
    </cfRule>
    <cfRule type="expression" dxfId="37" priority="2101">
      <formula>IF(AND(AL136&lt;0, RIGHT(TEXT(AL136,"0.#"),1)&lt;&gt;"."),TRUE,FALSE)</formula>
    </cfRule>
    <cfRule type="expression" dxfId="36" priority="2102">
      <formula>IF(AND(AL136&lt;0, RIGHT(TEXT(AL136,"0.#"),1)="."),TRUE,FALSE)</formula>
    </cfRule>
  </conditionalFormatting>
  <conditionalFormatting sqref="AL140:AO140">
    <cfRule type="expression" dxfId="35" priority="2087">
      <formula>IF(AND(AL140&gt;=0, RIGHT(TEXT(AL140,"0.#"),1)&lt;&gt;"."),TRUE,FALSE)</formula>
    </cfRule>
    <cfRule type="expression" dxfId="34" priority="2088">
      <formula>IF(AND(AL140&gt;=0, RIGHT(TEXT(AL140,"0.#"),1)="."),TRUE,FALSE)</formula>
    </cfRule>
    <cfRule type="expression" dxfId="33" priority="2089">
      <formula>IF(AND(AL140&lt;0, RIGHT(TEXT(AL140,"0.#"),1)&lt;&gt;"."),TRUE,FALSE)</formula>
    </cfRule>
    <cfRule type="expression" dxfId="32" priority="2090">
      <formula>IF(AND(AL140&lt;0, RIGHT(TEXT(AL140,"0.#"),1)="."),TRUE,FALSE)</formula>
    </cfRule>
  </conditionalFormatting>
  <conditionalFormatting sqref="AL144:AO144">
    <cfRule type="expression" dxfId="31" priority="2075">
      <formula>IF(AND(AL144&gt;=0, RIGHT(TEXT(AL144,"0.#"),1)&lt;&gt;"."),TRUE,FALSE)</formula>
    </cfRule>
    <cfRule type="expression" dxfId="30" priority="2076">
      <formula>IF(AND(AL144&gt;=0, RIGHT(TEXT(AL144,"0.#"),1)="."),TRUE,FALSE)</formula>
    </cfRule>
    <cfRule type="expression" dxfId="29" priority="2077">
      <formula>IF(AND(AL144&lt;0, RIGHT(TEXT(AL144,"0.#"),1)&lt;&gt;"."),TRUE,FALSE)</formula>
    </cfRule>
    <cfRule type="expression" dxfId="28" priority="2078">
      <formula>IF(AND(AL144&lt;0, RIGHT(TEXT(AL144,"0.#"),1)="."),TRUE,FALSE)</formula>
    </cfRule>
  </conditionalFormatting>
  <conditionalFormatting sqref="AL149:AO149">
    <cfRule type="expression" dxfId="27" priority="2063">
      <formula>IF(AND(AL149&gt;=0, RIGHT(TEXT(AL149,"0.#"),1)&lt;&gt;"."),TRUE,FALSE)</formula>
    </cfRule>
    <cfRule type="expression" dxfId="26" priority="2064">
      <formula>IF(AND(AL149&gt;=0, RIGHT(TEXT(AL149,"0.#"),1)="."),TRUE,FALSE)</formula>
    </cfRule>
    <cfRule type="expression" dxfId="25" priority="2065">
      <formula>IF(AND(AL149&lt;0, RIGHT(TEXT(AL149,"0.#"),1)&lt;&gt;"."),TRUE,FALSE)</formula>
    </cfRule>
    <cfRule type="expression" dxfId="24" priority="2066">
      <formula>IF(AND(AL149&lt;0, RIGHT(TEXT(AL149,"0.#"),1)="."),TRUE,FALSE)</formula>
    </cfRule>
  </conditionalFormatting>
  <conditionalFormatting sqref="AL154:AO161">
    <cfRule type="expression" dxfId="23" priority="2033">
      <formula>IF(AND(AL154&gt;=0, RIGHT(TEXT(AL154,"0.#"),1)&lt;&gt;"."),TRUE,FALSE)</formula>
    </cfRule>
    <cfRule type="expression" dxfId="22" priority="2034">
      <formula>IF(AND(AL154&gt;=0, RIGHT(TEXT(AL154,"0.#"),1)="."),TRUE,FALSE)</formula>
    </cfRule>
    <cfRule type="expression" dxfId="21" priority="2035">
      <formula>IF(AND(AL154&lt;0, RIGHT(TEXT(AL154,"0.#"),1)&lt;&gt;"."),TRUE,FALSE)</formula>
    </cfRule>
    <cfRule type="expression" dxfId="20" priority="2036">
      <formula>IF(AND(AL154&lt;0, RIGHT(TEXT(AL154,"0.#"),1)="."),TRUE,FALSE)</formula>
    </cfRule>
  </conditionalFormatting>
  <conditionalFormatting sqref="Y154:Y161">
    <cfRule type="expression" dxfId="19" priority="2031">
      <formula>IF(RIGHT(TEXT(Y154,"0.#"),1)=".",FALSE,TRUE)</formula>
    </cfRule>
    <cfRule type="expression" dxfId="18" priority="2032">
      <formula>IF(RIGHT(TEXT(Y154,"0.#"),1)=".",TRUE,FALSE)</formula>
    </cfRule>
  </conditionalFormatting>
  <conditionalFormatting sqref="AL152:AO153">
    <cfRule type="expression" dxfId="17" priority="2027">
      <formula>IF(AND(AL152&gt;=0, RIGHT(TEXT(AL152,"0.#"),1)&lt;&gt;"."),TRUE,FALSE)</formula>
    </cfRule>
    <cfRule type="expression" dxfId="16" priority="2028">
      <formula>IF(AND(AL152&gt;=0, RIGHT(TEXT(AL152,"0.#"),1)="."),TRUE,FALSE)</formula>
    </cfRule>
    <cfRule type="expression" dxfId="15" priority="2029">
      <formula>IF(AND(AL152&lt;0, RIGHT(TEXT(AL152,"0.#"),1)&lt;&gt;"."),TRUE,FALSE)</formula>
    </cfRule>
    <cfRule type="expression" dxfId="14" priority="2030">
      <formula>IF(AND(AL152&lt;0, RIGHT(TEXT(AL152,"0.#"),1)="."),TRUE,FALSE)</formula>
    </cfRule>
  </conditionalFormatting>
  <conditionalFormatting sqref="Y152:Y153">
    <cfRule type="expression" dxfId="13" priority="2025">
      <formula>IF(RIGHT(TEXT(Y152,"0.#"),1)=".",FALSE,TRUE)</formula>
    </cfRule>
    <cfRule type="expression" dxfId="12" priority="2026">
      <formula>IF(RIGHT(TEXT(Y152,"0.#"),1)=".",TRUE,FALSE)</formula>
    </cfRule>
  </conditionalFormatting>
  <conditionalFormatting sqref="AU41">
    <cfRule type="expression" dxfId="11" priority="491">
      <formula>IF(RIGHT(TEXT(AU41,"0.#"),1)=".",FALSE,TRUE)</formula>
    </cfRule>
    <cfRule type="expression" dxfId="10" priority="492">
      <formula>IF(RIGHT(TEXT(AU41,"0.#"),1)=".",TRUE,FALSE)</formula>
    </cfRule>
  </conditionalFormatting>
  <conditionalFormatting sqref="AU42">
    <cfRule type="expression" dxfId="9" priority="489">
      <formula>IF(RIGHT(TEXT(AU42,"0.#"),1)=".",FALSE,TRUE)</formula>
    </cfRule>
    <cfRule type="expression" dxfId="8" priority="490">
      <formula>IF(RIGHT(TEXT(AU42,"0.#"),1)=".",TRUE,FALSE)</formula>
    </cfRule>
  </conditionalFormatting>
  <conditionalFormatting sqref="P29:AC29">
    <cfRule type="expression" dxfId="7" priority="35">
      <formula>IF(RIGHT(TEXT(P29,"0.#"),1)=".",FALSE,TRUE)</formula>
    </cfRule>
    <cfRule type="expression" dxfId="6" priority="36">
      <formula>IF(RIGHT(TEXT(P29,"0.#"),1)=".",TRUE,FALSE)</formula>
    </cfRule>
  </conditionalFormatting>
  <conditionalFormatting sqref="Y145">
    <cfRule type="expression" dxfId="5" priority="1">
      <formula>IF(RIGHT(TEXT(Y145,"0.#"),1)=".",FALSE,TRUE)</formula>
    </cfRule>
    <cfRule type="expression" dxfId="4" priority="2">
      <formula>IF(RIGHT(TEXT(Y145,"0.#"),1)=".",TRUE,FALSE)</formula>
    </cfRule>
  </conditionalFormatting>
  <conditionalFormatting sqref="AL145:AO145">
    <cfRule type="expression" dxfId="3" priority="3">
      <formula>IF(AND(AL145&gt;=0, RIGHT(TEXT(AL145,"0.#"),1)&lt;&gt;"."),TRUE,FALSE)</formula>
    </cfRule>
    <cfRule type="expression" dxfId="2" priority="4">
      <formula>IF(AND(AL145&gt;=0, RIGHT(TEXT(AL145,"0.#"),1)="."),TRUE,FALSE)</formula>
    </cfRule>
    <cfRule type="expression" dxfId="1" priority="5">
      <formula>IF(AND(AL145&lt;0, RIGHT(TEXT(AL145,"0.#"),1)&lt;&gt;"."),TRUE,FALSE)</formula>
    </cfRule>
    <cfRule type="expression" dxfId="0" priority="6">
      <formula>IF(AND(AL145&lt;0, RIGHT(TEXT(AL145,"0.#"),1)="."),TRUE,FALSE)</formula>
    </cfRule>
  </conditionalFormatting>
  <dataValidations count="32">
    <dataValidation type="custom" imeMode="disabled" allowBlank="1" showInputMessage="1" showErrorMessage="1" sqref="J67:K67 P13:AX13 AR15:AX15 P14:AQ18 AR18:AX18 P19:AJ19 P23:AC29 AQ36:AR36 AU36:AX36 AE37:AX39 AE41:AX42 AE44:AX44 Y117:AB117 AU117:AX117 Y121:AB121 AU121:AX121 Y125:AB125 AU125:AX125 Y132:AB132 AL132:AO132 Y136:AB136 AL136:AO136 Y140:AB140 AL140:AO140 Y144:AB145 AL144:AO145 Y149:AB149 AL149:AO149 Y152:AB161 AL152:AO161">
      <formula1>OR(ISNUMBER(J13), J13="-")</formula1>
    </dataValidation>
    <dataValidation type="list" allowBlank="1" showInputMessage="1" showErrorMessage="1" sqref="G67:H67">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error="プルダウンリストから選択してください。" sqref="AD52:AF53">
      <formula1>"有,無"</formula1>
    </dataValidation>
    <dataValidation type="list" allowBlank="1" showInputMessage="1" showErrorMessage="1" sqref="A75:E75">
      <formula1>T所見を踏まえた改善点</formula1>
    </dataValidation>
    <dataValidation imeMode="disabled" allowBlank="1" showInputMessage="1" showErrorMessage="1" sqref="L67"/>
    <dataValidation type="whole" imeMode="disabled" allowBlank="1" showInputMessage="1" showErrorMessage="1" sqref="M67 AW2:AX2">
      <formula1>0</formula1>
      <formula2>99</formula2>
    </dataValidation>
    <dataValidation type="custom" imeMode="off" allowBlank="1" showInputMessage="1" showErrorMessage="1" sqref="J132:O132 J136:O136 J140:O140 J144:O145 J149:O149 J152:O161">
      <formula1>OR(ISNUMBER(J132), J132="-")</formula1>
    </dataValidation>
    <dataValidation type="custom" imeMode="disabled" allowBlank="1" showInputMessage="1" showErrorMessage="1" sqref="AH132:AK132 AH136:AK136 AH140:AK140 AH144:AK145 AH149:AK149 AH152:AK161">
      <formula1>OR(AND(MOD(IF(ISNUMBER(AH132), AH132, 0.5),1)=0, 0&lt;=AH132), AH132="-")</formula1>
    </dataValidation>
    <dataValidation type="list" allowBlank="1" showInputMessage="1" showErrorMessage="1" sqref="A73:E7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7:F67">
      <formula1>T省庁</formula1>
    </dataValidation>
    <dataValidation type="whole" imeMode="disabled" allowBlank="1" showInputMessage="1" showErrorMessage="1" sqref="AS2:AU2">
      <formula1>0</formula1>
      <formula2>9999</formula2>
    </dataValidation>
    <dataValidation type="whole" allowBlank="1" showInputMessage="1" showErrorMessage="1" sqref="L88:M88 L89:M89 X88:Y88 X89:Y89 AJ88:AK88 AJ89:AK89 AU88:AV88 AU89:AV89">
      <formula1>0</formula1>
      <formula2>9999</formula2>
    </dataValidation>
    <dataValidation type="whole" allowBlank="1" showInputMessage="1" showErrorMessage="1" sqref="O88:P88 O89:P89 AA88:AB88 AA89:AB89 AM88:AN88 AM89:AN89 AX88 AX89">
      <formula1>0</formula1>
      <formula2>99</formula2>
    </dataValidation>
    <dataValidation type="list" allowBlank="1" showInputMessage="1" showErrorMessage="1" sqref="E88:G89">
      <formula1>$V$2:$V$23</formula1>
    </dataValidation>
    <dataValidation type="list" allowBlank="1" showInputMessage="1" showErrorMessage="1" sqref="Q88:S89">
      <formula1>$V$2:$V$23</formula1>
    </dataValidation>
    <dataValidation type="list" allowBlank="1" showInputMessage="1" showErrorMessage="1" sqref="AC88:AE89">
      <formula1>$V$2:$V$23</formula1>
    </dataValidation>
    <dataValidation type="list" allowBlank="1" showInputMessage="1" showErrorMessage="1" sqref="AO88:AP88">
      <formula1>$V$2:$V$23</formula1>
    </dataValidation>
    <dataValidation type="list" allowBlank="1" showInputMessage="1" showErrorMessage="1" sqref="AC136:AG136">
      <formula1>$AF$2:$AF$13</formula1>
    </dataValidation>
    <dataValidation type="list" allowBlank="1" showInputMessage="1" showErrorMessage="1" sqref="AC140:AG140">
      <formula1>$AF$2:$AF$13</formula1>
    </dataValidation>
    <dataValidation type="list" allowBlank="1" showInputMessage="1" showErrorMessage="1" sqref="AC144:AG145">
      <formula1>$AF$2:$AF$13</formula1>
    </dataValidation>
    <dataValidation type="list" allowBlank="1" showInputMessage="1" showErrorMessage="1" sqref="AC149:AG149">
      <formula1>$AF$2:$AF$13</formula1>
    </dataValidation>
    <dataValidation type="list" allowBlank="1" showInputMessage="1" showErrorMessage="1" sqref="AC152:AG161">
      <formula1>$AF$2:$AF$13</formula1>
    </dataValidation>
    <dataValidation type="list" allowBlank="1" showInputMessage="1" showErrorMessage="1" sqref="U88:V88">
      <formula1>$T$37:$T$39</formula1>
    </dataValidation>
    <dataValidation type="list" allowBlank="1" showInputMessage="1" showErrorMessage="1" sqref="AG88:AH88">
      <formula1>$T$37:$T$39</formula1>
    </dataValidation>
    <dataValidation type="list" allowBlank="1" showInputMessage="1" showErrorMessage="1" sqref="AR88:AS88">
      <formula1>$T$37:$T$39</formula1>
    </dataValidation>
    <dataValidation type="list" allowBlank="1" showInputMessage="1" showErrorMessage="1" sqref="U89:V89">
      <formula1>$T$7:$T$9</formula1>
    </dataValidation>
    <dataValidation type="list" allowBlank="1" showInputMessage="1" showErrorMessage="1" sqref="AG89:AH89">
      <formula1>$T$7:$T$9</formula1>
    </dataValidation>
    <dataValidation type="list" allowBlank="1" showInputMessage="1" showErrorMessage="1" sqref="AR89:AS89">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42" max="49" man="1"/>
    <brk id="60" max="49" man="1"/>
    <brk id="89" max="49" man="1"/>
    <brk id="126" max="49" man="1"/>
    <brk id="149"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AO89</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AC132:AG132</xm:sqref>
        </x14:dataValidation>
        <x14:dataValidation type="list" allowBlank="1" showInputMessage="1" showErrorMessage="1">
          <x14:formula1>
            <xm:f>入力規則等!$M$37:$M$39</xm:f>
          </x14:formula1>
          <xm:sqref>I88:J88</xm:sqref>
        </x14:dataValidation>
        <x14:dataValidation type="list" allowBlank="1" showInputMessage="1" showErrorMessage="1">
          <x14:formula1>
            <xm:f>入力規則等!$M$7:$M$9</xm:f>
          </x14:formula1>
          <xm:sqref>I89:J89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14.62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3.375" style="26" customWidth="1"/>
    <col min="23" max="23" width="33.75" style="26" bestFit="1" customWidth="1"/>
    <col min="24" max="24" width="3.625" style="26" customWidth="1"/>
    <col min="25" max="25" width="19.25" style="31" bestFit="1" customWidth="1"/>
    <col min="26" max="26" width="12.125" style="26" customWidth="1"/>
    <col min="27" max="27" width="34.5" style="31" bestFit="1" customWidth="1"/>
    <col min="28" max="28" width="12.25" style="31" customWidth="1"/>
    <col min="29" max="29" width="9.375" style="31" bestFit="1" customWidth="1"/>
    <col min="30" max="30" width="3.75" style="31" customWidth="1"/>
    <col min="31" max="31" width="33.75" style="31" bestFit="1" customWidth="1"/>
    <col min="32" max="32" width="3" style="26" customWidth="1"/>
    <col min="33" max="33" width="30.625" style="26" customWidth="1"/>
    <col min="34" max="34" width="14.25" style="26" bestFit="1" customWidth="1"/>
    <col min="35" max="35" width="14.625" style="26" customWidth="1"/>
    <col min="36" max="41" width="9" style="26"/>
    <col min="42" max="42" width="13" style="26" customWidth="1"/>
    <col min="43" max="16384" width="9" style="26"/>
  </cols>
  <sheetData>
    <row r="1" spans="1:34" x14ac:dyDescent="0.15">
      <c r="A1" s="23" t="s">
        <v>79</v>
      </c>
      <c r="B1" s="23" t="s">
        <v>80</v>
      </c>
      <c r="D1" s="24" t="s">
        <v>4</v>
      </c>
      <c r="E1" s="24" t="s">
        <v>69</v>
      </c>
      <c r="F1" s="13"/>
      <c r="G1" s="25" t="s">
        <v>98</v>
      </c>
      <c r="H1" s="23" t="s">
        <v>80</v>
      </c>
      <c r="J1" s="24" t="s">
        <v>5</v>
      </c>
      <c r="K1" s="24" t="s">
        <v>69</v>
      </c>
      <c r="L1" s="13"/>
      <c r="M1" s="27" t="s">
        <v>163</v>
      </c>
      <c r="N1" s="26"/>
      <c r="O1" s="27" t="s">
        <v>162</v>
      </c>
      <c r="P1" s="26"/>
      <c r="Q1" s="27" t="s">
        <v>77</v>
      </c>
      <c r="R1" s="27" t="s">
        <v>397</v>
      </c>
      <c r="S1" s="27" t="s">
        <v>78</v>
      </c>
      <c r="T1" s="27" t="s">
        <v>398</v>
      </c>
      <c r="U1" s="27" t="s">
        <v>31</v>
      </c>
      <c r="W1" s="27" t="s">
        <v>43</v>
      </c>
      <c r="X1" s="28"/>
      <c r="Y1" s="37" t="s">
        <v>178</v>
      </c>
      <c r="AA1" s="37" t="s">
        <v>180</v>
      </c>
      <c r="AB1" s="26"/>
      <c r="AC1" s="37" t="s">
        <v>184</v>
      </c>
      <c r="AD1" s="26"/>
      <c r="AE1" s="54"/>
      <c r="AF1" s="54"/>
      <c r="AH1" s="26" t="s">
        <v>225</v>
      </c>
    </row>
    <row r="2" spans="1:34" ht="13.5" customHeight="1" x14ac:dyDescent="0.15">
      <c r="A2" s="14" t="s">
        <v>81</v>
      </c>
      <c r="B2" s="15"/>
      <c r="D2" s="12" t="s">
        <v>68</v>
      </c>
      <c r="E2" s="17" t="s">
        <v>584</v>
      </c>
      <c r="F2" s="13"/>
      <c r="G2" s="14" t="s">
        <v>99</v>
      </c>
      <c r="H2" s="15"/>
      <c r="J2" s="12" t="s">
        <v>70</v>
      </c>
      <c r="K2" s="17" t="s">
        <v>584</v>
      </c>
      <c r="L2" s="13"/>
      <c r="M2" s="69">
        <v>20</v>
      </c>
      <c r="N2" s="26"/>
      <c r="O2" s="30" t="s">
        <v>168</v>
      </c>
      <c r="P2" s="26"/>
      <c r="Q2" s="30" t="s">
        <v>64</v>
      </c>
      <c r="R2" s="30" t="s">
        <v>64</v>
      </c>
      <c r="S2" s="63" t="s">
        <v>264</v>
      </c>
      <c r="T2" s="63" t="s">
        <v>492</v>
      </c>
      <c r="U2" s="64" t="s">
        <v>131</v>
      </c>
      <c r="W2" s="32" t="s">
        <v>164</v>
      </c>
      <c r="X2" s="28"/>
      <c r="Y2" s="38" t="s">
        <v>233</v>
      </c>
      <c r="AA2" s="37" t="s">
        <v>261</v>
      </c>
      <c r="AB2" s="26"/>
      <c r="AC2" s="37" t="s">
        <v>185</v>
      </c>
      <c r="AD2" s="26"/>
      <c r="AE2" s="54"/>
      <c r="AF2" s="54"/>
      <c r="AH2" s="38" t="s">
        <v>233</v>
      </c>
    </row>
    <row r="3" spans="1:34" ht="13.5" customHeight="1" x14ac:dyDescent="0.15">
      <c r="A3" s="14" t="s">
        <v>82</v>
      </c>
      <c r="B3" s="15"/>
      <c r="D3" s="18" t="s">
        <v>108</v>
      </c>
      <c r="E3" s="17"/>
      <c r="F3" s="13"/>
      <c r="G3" s="14" t="s">
        <v>100</v>
      </c>
      <c r="H3" s="15"/>
      <c r="J3" s="12" t="s">
        <v>71</v>
      </c>
      <c r="K3" s="17" t="s">
        <v>584</v>
      </c>
      <c r="L3" s="13"/>
      <c r="M3" s="30" t="s">
        <v>523</v>
      </c>
      <c r="N3" s="26"/>
      <c r="O3" s="30" t="s">
        <v>143</v>
      </c>
      <c r="P3" s="26"/>
      <c r="Q3" s="30" t="s">
        <v>65</v>
      </c>
      <c r="R3" s="30" t="s">
        <v>399</v>
      </c>
      <c r="S3" s="63" t="s">
        <v>364</v>
      </c>
      <c r="T3" s="63" t="s">
        <v>493</v>
      </c>
      <c r="U3" s="64" t="s">
        <v>132</v>
      </c>
      <c r="W3" s="32" t="s">
        <v>165</v>
      </c>
      <c r="X3" s="28"/>
      <c r="Y3" s="38" t="s">
        <v>234</v>
      </c>
      <c r="AA3" s="37" t="s">
        <v>179</v>
      </c>
      <c r="AB3" s="26"/>
      <c r="AC3" s="37" t="s">
        <v>670</v>
      </c>
      <c r="AD3" s="26"/>
      <c r="AE3" s="54"/>
      <c r="AF3" s="54"/>
      <c r="AH3" s="38" t="s">
        <v>234</v>
      </c>
    </row>
    <row r="4" spans="1:34" ht="13.5" customHeight="1" x14ac:dyDescent="0.15">
      <c r="A4" s="14" t="s">
        <v>83</v>
      </c>
      <c r="B4" s="15"/>
      <c r="D4" s="18" t="s">
        <v>109</v>
      </c>
      <c r="E4" s="17"/>
      <c r="F4" s="13"/>
      <c r="G4" s="14" t="s">
        <v>101</v>
      </c>
      <c r="H4" s="15"/>
      <c r="J4" s="12" t="s">
        <v>72</v>
      </c>
      <c r="K4" s="17"/>
      <c r="L4" s="13"/>
      <c r="M4" s="30" t="s">
        <v>524</v>
      </c>
      <c r="N4" s="26"/>
      <c r="O4" s="30" t="s">
        <v>144</v>
      </c>
      <c r="P4" s="26"/>
      <c r="Q4" s="30" t="s">
        <v>271</v>
      </c>
      <c r="R4" s="30" t="s">
        <v>400</v>
      </c>
      <c r="S4" s="63" t="s">
        <v>365</v>
      </c>
      <c r="T4" s="63" t="s">
        <v>494</v>
      </c>
      <c r="U4" s="63" t="s">
        <v>133</v>
      </c>
      <c r="W4" s="32" t="s">
        <v>166</v>
      </c>
      <c r="X4" s="28"/>
      <c r="Y4" s="38" t="s">
        <v>235</v>
      </c>
      <c r="AA4" s="37" t="s">
        <v>181</v>
      </c>
      <c r="AB4" s="26"/>
      <c r="AC4" s="37" t="s">
        <v>671</v>
      </c>
      <c r="AD4" s="26"/>
      <c r="AE4" s="54"/>
      <c r="AF4" s="54"/>
      <c r="AH4" s="38" t="s">
        <v>235</v>
      </c>
    </row>
    <row r="5" spans="1:34" ht="13.5" customHeight="1" x14ac:dyDescent="0.15">
      <c r="A5" s="14" t="s">
        <v>84</v>
      </c>
      <c r="B5" s="15"/>
      <c r="D5" s="18" t="s">
        <v>110</v>
      </c>
      <c r="E5" s="17"/>
      <c r="F5" s="13"/>
      <c r="G5" s="14" t="s">
        <v>102</v>
      </c>
      <c r="H5" s="15"/>
      <c r="J5" s="12" t="s">
        <v>73</v>
      </c>
      <c r="K5" s="17"/>
      <c r="L5" s="13"/>
      <c r="M5" s="26"/>
      <c r="N5" s="26"/>
      <c r="O5" s="30" t="s">
        <v>548</v>
      </c>
      <c r="P5" s="26"/>
      <c r="Q5" s="30" t="s">
        <v>272</v>
      </c>
      <c r="R5" s="30" t="s">
        <v>401</v>
      </c>
      <c r="S5" s="63" t="s">
        <v>366</v>
      </c>
      <c r="T5" s="63" t="s">
        <v>495</v>
      </c>
      <c r="U5" s="63" t="s">
        <v>167</v>
      </c>
      <c r="V5" s="29"/>
      <c r="W5" s="32" t="s">
        <v>244</v>
      </c>
      <c r="X5" s="28"/>
      <c r="Y5" s="38" t="s">
        <v>236</v>
      </c>
      <c r="AA5" s="37" t="s">
        <v>268</v>
      </c>
      <c r="AB5" s="26"/>
      <c r="AC5" s="37" t="s">
        <v>672</v>
      </c>
      <c r="AD5" s="26"/>
      <c r="AE5" s="26"/>
      <c r="AH5" s="38" t="s">
        <v>236</v>
      </c>
    </row>
    <row r="6" spans="1:34" ht="13.5" customHeight="1" x14ac:dyDescent="0.15">
      <c r="A6" s="14" t="s">
        <v>85</v>
      </c>
      <c r="B6" s="15"/>
      <c r="D6" s="18" t="s">
        <v>111</v>
      </c>
      <c r="E6" s="17"/>
      <c r="F6" s="13"/>
      <c r="G6" s="14" t="s">
        <v>103</v>
      </c>
      <c r="H6" s="15"/>
      <c r="J6" s="12" t="s">
        <v>74</v>
      </c>
      <c r="K6" s="17"/>
      <c r="L6" s="13"/>
      <c r="M6" s="30" t="s">
        <v>246</v>
      </c>
      <c r="N6" s="26"/>
      <c r="O6" s="30" t="s">
        <v>145</v>
      </c>
      <c r="P6" s="26"/>
      <c r="Q6" s="30" t="s">
        <v>273</v>
      </c>
      <c r="R6" s="30" t="s">
        <v>402</v>
      </c>
      <c r="S6" s="63" t="s">
        <v>367</v>
      </c>
      <c r="T6" s="63" t="s">
        <v>496</v>
      </c>
      <c r="U6" s="63" t="s">
        <v>134</v>
      </c>
      <c r="V6" s="29"/>
      <c r="W6" s="32" t="s">
        <v>242</v>
      </c>
      <c r="X6" s="28"/>
      <c r="Y6" s="38" t="s">
        <v>237</v>
      </c>
      <c r="AA6" s="37" t="s">
        <v>269</v>
      </c>
      <c r="AB6" s="26"/>
      <c r="AC6" s="37" t="s">
        <v>673</v>
      </c>
      <c r="AD6" s="26"/>
      <c r="AE6" s="26"/>
      <c r="AH6" s="38" t="s">
        <v>237</v>
      </c>
    </row>
    <row r="7" spans="1:34" ht="13.5" customHeight="1" x14ac:dyDescent="0.15">
      <c r="A7" s="14" t="s">
        <v>86</v>
      </c>
      <c r="B7" s="15"/>
      <c r="D7" s="18" t="s">
        <v>190</v>
      </c>
      <c r="E7" s="17"/>
      <c r="F7" s="13"/>
      <c r="G7" s="14" t="s">
        <v>104</v>
      </c>
      <c r="H7" s="15"/>
      <c r="J7" s="12" t="s">
        <v>75</v>
      </c>
      <c r="K7" s="17"/>
      <c r="L7" s="13"/>
      <c r="M7" s="30"/>
      <c r="N7" s="26"/>
      <c r="O7" s="30" t="s">
        <v>146</v>
      </c>
      <c r="P7" s="26"/>
      <c r="Q7" s="30" t="s">
        <v>274</v>
      </c>
      <c r="R7" s="30" t="s">
        <v>403</v>
      </c>
      <c r="S7" s="63" t="s">
        <v>368</v>
      </c>
      <c r="T7" s="63" t="s">
        <v>497</v>
      </c>
      <c r="U7" s="29"/>
      <c r="V7" s="29"/>
      <c r="W7" s="30" t="s">
        <v>134</v>
      </c>
      <c r="X7" s="28"/>
      <c r="Y7" s="38" t="s">
        <v>238</v>
      </c>
      <c r="Z7" s="57"/>
      <c r="AA7" s="38" t="s">
        <v>258</v>
      </c>
      <c r="AB7" s="26"/>
      <c r="AC7" s="37" t="s">
        <v>674</v>
      </c>
      <c r="AD7" s="26"/>
      <c r="AE7" s="26"/>
      <c r="AH7" s="38" t="s">
        <v>238</v>
      </c>
    </row>
    <row r="8" spans="1:34" ht="13.5" customHeight="1" x14ac:dyDescent="0.15">
      <c r="A8" s="14" t="s">
        <v>87</v>
      </c>
      <c r="B8" s="15"/>
      <c r="D8" s="18" t="s">
        <v>112</v>
      </c>
      <c r="E8" s="17"/>
      <c r="F8" s="13"/>
      <c r="G8" s="14" t="s">
        <v>105</v>
      </c>
      <c r="H8" s="15"/>
      <c r="J8" s="12" t="s">
        <v>76</v>
      </c>
      <c r="K8" s="17"/>
      <c r="L8" s="13"/>
      <c r="M8" s="30" t="s">
        <v>266</v>
      </c>
      <c r="N8" s="26"/>
      <c r="O8" s="30" t="s">
        <v>147</v>
      </c>
      <c r="P8" s="26"/>
      <c r="Q8" s="30" t="s">
        <v>275</v>
      </c>
      <c r="R8" s="30" t="s">
        <v>404</v>
      </c>
      <c r="S8" s="63" t="s">
        <v>369</v>
      </c>
      <c r="T8" s="63" t="s">
        <v>498</v>
      </c>
      <c r="U8" s="29"/>
      <c r="V8" s="29"/>
      <c r="W8" s="29"/>
      <c r="X8" s="28"/>
      <c r="Y8" s="38" t="s">
        <v>239</v>
      </c>
      <c r="AA8" s="37" t="s">
        <v>259</v>
      </c>
      <c r="AB8" s="26"/>
      <c r="AC8" s="37" t="s">
        <v>675</v>
      </c>
      <c r="AD8" s="26"/>
      <c r="AE8" s="26"/>
      <c r="AH8" s="38" t="s">
        <v>239</v>
      </c>
    </row>
    <row r="9" spans="1:34" ht="13.5" customHeight="1" x14ac:dyDescent="0.15">
      <c r="A9" s="14" t="s">
        <v>88</v>
      </c>
      <c r="B9" s="15"/>
      <c r="D9" s="18" t="s">
        <v>191</v>
      </c>
      <c r="E9" s="17"/>
      <c r="F9" s="13"/>
      <c r="G9" s="14" t="s">
        <v>106</v>
      </c>
      <c r="H9" s="15"/>
      <c r="K9" s="19"/>
      <c r="L9" s="13"/>
      <c r="M9" s="30" t="s">
        <v>267</v>
      </c>
      <c r="N9" s="26"/>
      <c r="O9" s="30" t="s">
        <v>148</v>
      </c>
      <c r="P9" s="26"/>
      <c r="Q9" s="30" t="s">
        <v>276</v>
      </c>
      <c r="R9" s="30" t="s">
        <v>405</v>
      </c>
      <c r="S9" s="63" t="s">
        <v>370</v>
      </c>
      <c r="T9" s="63" t="s">
        <v>499</v>
      </c>
      <c r="U9" s="29"/>
      <c r="V9" s="29"/>
      <c r="W9" s="29"/>
      <c r="X9" s="28"/>
      <c r="Y9" s="38" t="s">
        <v>240</v>
      </c>
      <c r="AA9" s="53"/>
      <c r="AB9" s="26"/>
      <c r="AC9" s="37" t="s">
        <v>676</v>
      </c>
      <c r="AD9" s="26"/>
      <c r="AE9" s="26"/>
      <c r="AH9" s="38" t="s">
        <v>240</v>
      </c>
    </row>
    <row r="10" spans="1:34" ht="13.5" customHeight="1" x14ac:dyDescent="0.15">
      <c r="A10" s="14" t="s">
        <v>209</v>
      </c>
      <c r="B10" s="15"/>
      <c r="D10" s="18" t="s">
        <v>113</v>
      </c>
      <c r="E10" s="17"/>
      <c r="F10" s="13"/>
      <c r="G10" s="14" t="s">
        <v>210</v>
      </c>
      <c r="H10" s="15"/>
      <c r="J10" s="13" t="s">
        <v>669</v>
      </c>
      <c r="K10" s="19"/>
      <c r="L10" s="13"/>
      <c r="M10" s="26"/>
      <c r="N10" s="26"/>
      <c r="O10" s="30" t="s">
        <v>149</v>
      </c>
      <c r="P10" s="26"/>
      <c r="Q10" s="30" t="s">
        <v>277</v>
      </c>
      <c r="R10" s="30" t="s">
        <v>406</v>
      </c>
      <c r="S10" s="63" t="s">
        <v>371</v>
      </c>
      <c r="T10" s="63" t="s">
        <v>500</v>
      </c>
      <c r="U10" s="29"/>
      <c r="V10" s="29"/>
      <c r="W10" s="29"/>
      <c r="X10" s="28"/>
      <c r="Y10" s="38" t="s">
        <v>228</v>
      </c>
      <c r="AA10" s="26"/>
      <c r="AB10" s="26"/>
      <c r="AC10" s="37" t="s">
        <v>677</v>
      </c>
      <c r="AD10" s="26"/>
      <c r="AE10" s="26"/>
      <c r="AH10" s="37" t="s">
        <v>226</v>
      </c>
    </row>
    <row r="11" spans="1:34" ht="13.5" customHeight="1" x14ac:dyDescent="0.15">
      <c r="A11" s="14" t="s">
        <v>89</v>
      </c>
      <c r="B11" s="15"/>
      <c r="D11" s="18" t="s">
        <v>114</v>
      </c>
      <c r="E11" s="17"/>
      <c r="F11" s="13"/>
      <c r="G11" s="14" t="s">
        <v>107</v>
      </c>
      <c r="H11" s="15" t="s">
        <v>584</v>
      </c>
      <c r="K11" s="19"/>
      <c r="L11" s="13"/>
      <c r="M11" s="26"/>
      <c r="N11" s="26"/>
      <c r="O11" s="30" t="s">
        <v>150</v>
      </c>
      <c r="P11" s="26"/>
      <c r="Q11" s="30" t="s">
        <v>278</v>
      </c>
      <c r="R11" s="30" t="s">
        <v>407</v>
      </c>
      <c r="S11" s="63" t="s">
        <v>372</v>
      </c>
      <c r="T11" s="63" t="s">
        <v>501</v>
      </c>
      <c r="U11" s="29"/>
      <c r="V11" s="29"/>
      <c r="W11" s="29"/>
      <c r="X11" s="28"/>
      <c r="Y11" s="37" t="s">
        <v>231</v>
      </c>
      <c r="AA11" s="26"/>
      <c r="AB11" s="26"/>
      <c r="AC11" s="37" t="s">
        <v>678</v>
      </c>
      <c r="AD11" s="26"/>
      <c r="AE11" s="26"/>
    </row>
    <row r="12" spans="1:34" ht="13.5" customHeight="1" x14ac:dyDescent="0.15">
      <c r="A12" s="14" t="s">
        <v>90</v>
      </c>
      <c r="B12" s="15"/>
      <c r="D12" s="18" t="s">
        <v>115</v>
      </c>
      <c r="E12" s="17"/>
      <c r="F12" s="13"/>
      <c r="G12" s="13"/>
      <c r="K12" s="19"/>
      <c r="L12" s="13"/>
      <c r="M12" s="27" t="s">
        <v>525</v>
      </c>
      <c r="N12" s="26"/>
      <c r="O12" s="30" t="s">
        <v>151</v>
      </c>
      <c r="P12" s="26"/>
      <c r="Q12" s="30" t="s">
        <v>279</v>
      </c>
      <c r="R12" s="30" t="s">
        <v>408</v>
      </c>
      <c r="S12" s="63" t="s">
        <v>373</v>
      </c>
      <c r="T12" s="63" t="s">
        <v>502</v>
      </c>
      <c r="U12" s="29"/>
      <c r="V12" s="29"/>
      <c r="W12" s="29"/>
      <c r="X12" s="28"/>
      <c r="Y12" s="37" t="s">
        <v>229</v>
      </c>
      <c r="AA12" s="26"/>
      <c r="AB12" s="26"/>
      <c r="AC12" s="37" t="s">
        <v>679</v>
      </c>
      <c r="AD12" s="26"/>
      <c r="AE12" s="26"/>
    </row>
    <row r="13" spans="1:34" ht="13.5" customHeight="1" x14ac:dyDescent="0.15">
      <c r="A13" s="14" t="s">
        <v>91</v>
      </c>
      <c r="B13" s="15"/>
      <c r="D13" s="18" t="s">
        <v>116</v>
      </c>
      <c r="E13" s="17"/>
      <c r="F13" s="13"/>
      <c r="G13" s="13" t="s">
        <v>107</v>
      </c>
      <c r="K13" s="19"/>
      <c r="L13" s="13"/>
      <c r="M13" s="30" t="s">
        <v>168</v>
      </c>
      <c r="N13" s="26"/>
      <c r="O13" s="30" t="s">
        <v>152</v>
      </c>
      <c r="P13" s="26"/>
      <c r="Q13" s="30" t="s">
        <v>280</v>
      </c>
      <c r="R13" s="30" t="s">
        <v>409</v>
      </c>
      <c r="S13" s="63" t="s">
        <v>374</v>
      </c>
      <c r="T13" s="63" t="s">
        <v>503</v>
      </c>
      <c r="U13" s="29"/>
      <c r="V13" s="29"/>
      <c r="W13" s="29"/>
      <c r="X13" s="28"/>
      <c r="Y13" s="37" t="s">
        <v>230</v>
      </c>
      <c r="AA13" s="26"/>
      <c r="AB13" s="26"/>
      <c r="AC13" s="37" t="s">
        <v>680</v>
      </c>
      <c r="AD13" s="26"/>
      <c r="AE13" s="26"/>
    </row>
    <row r="14" spans="1:34" ht="13.5" customHeight="1" x14ac:dyDescent="0.15">
      <c r="A14" s="14" t="s">
        <v>92</v>
      </c>
      <c r="B14" s="15"/>
      <c r="D14" s="18" t="s">
        <v>117</v>
      </c>
      <c r="E14" s="17"/>
      <c r="F14" s="13"/>
      <c r="G14" s="13"/>
      <c r="K14" s="19"/>
      <c r="L14" s="13"/>
      <c r="M14" s="30" t="s">
        <v>526</v>
      </c>
      <c r="N14" s="26"/>
      <c r="O14" s="30" t="s">
        <v>153</v>
      </c>
      <c r="P14" s="26"/>
      <c r="Q14" s="30" t="s">
        <v>281</v>
      </c>
      <c r="R14" s="30" t="s">
        <v>410</v>
      </c>
      <c r="S14" s="63" t="s">
        <v>375</v>
      </c>
      <c r="T14" s="63" t="s">
        <v>504</v>
      </c>
      <c r="U14" s="29"/>
      <c r="V14" s="29"/>
      <c r="W14" s="29"/>
      <c r="X14" s="28"/>
      <c r="Y14" s="53"/>
      <c r="AA14" s="26"/>
      <c r="AB14" s="26"/>
      <c r="AC14" s="37" t="s">
        <v>681</v>
      </c>
      <c r="AD14" s="26"/>
      <c r="AE14" s="26"/>
    </row>
    <row r="15" spans="1:34" ht="13.5" customHeight="1" x14ac:dyDescent="0.15">
      <c r="A15" s="14" t="s">
        <v>93</v>
      </c>
      <c r="B15" s="15"/>
      <c r="D15" s="18" t="s">
        <v>118</v>
      </c>
      <c r="E15" s="17"/>
      <c r="F15" s="13"/>
      <c r="G15" s="13"/>
      <c r="K15" s="19"/>
      <c r="L15" s="13"/>
      <c r="M15" s="30" t="s">
        <v>527</v>
      </c>
      <c r="N15" s="26"/>
      <c r="O15" s="30" t="s">
        <v>154</v>
      </c>
      <c r="P15" s="26"/>
      <c r="Q15" s="30" t="s">
        <v>282</v>
      </c>
      <c r="R15" s="30" t="s">
        <v>411</v>
      </c>
      <c r="S15" s="63" t="s">
        <v>376</v>
      </c>
      <c r="T15" s="63" t="s">
        <v>505</v>
      </c>
      <c r="U15" s="29"/>
      <c r="V15" s="29"/>
      <c r="W15" s="29"/>
      <c r="X15" s="28"/>
      <c r="Y15" s="54"/>
      <c r="AA15" s="26"/>
      <c r="AB15" s="26"/>
      <c r="AC15" s="37" t="s">
        <v>682</v>
      </c>
      <c r="AD15" s="26"/>
      <c r="AE15" s="26"/>
    </row>
    <row r="16" spans="1:34" ht="13.5" customHeight="1" x14ac:dyDescent="0.15">
      <c r="A16" s="14" t="s">
        <v>94</v>
      </c>
      <c r="B16" s="15"/>
      <c r="D16" s="18" t="s">
        <v>119</v>
      </c>
      <c r="E16" s="17"/>
      <c r="F16" s="13"/>
      <c r="G16" s="13"/>
      <c r="K16" s="19"/>
      <c r="L16" s="13"/>
      <c r="M16" s="30" t="s">
        <v>528</v>
      </c>
      <c r="N16" s="26"/>
      <c r="O16" s="30" t="s">
        <v>155</v>
      </c>
      <c r="P16" s="26"/>
      <c r="Q16" s="30" t="s">
        <v>283</v>
      </c>
      <c r="R16" s="30" t="s">
        <v>412</v>
      </c>
      <c r="S16" s="63" t="s">
        <v>377</v>
      </c>
      <c r="T16" s="63" t="s">
        <v>506</v>
      </c>
      <c r="U16" s="29"/>
      <c r="V16" s="29"/>
      <c r="W16" s="29"/>
      <c r="X16" s="28"/>
      <c r="Y16" s="54"/>
      <c r="AA16" s="26"/>
      <c r="AB16" s="26"/>
      <c r="AC16" s="37" t="s">
        <v>683</v>
      </c>
      <c r="AD16" s="26"/>
      <c r="AE16" s="26"/>
    </row>
    <row r="17" spans="1:31" ht="13.5" customHeight="1" x14ac:dyDescent="0.15">
      <c r="A17" s="14" t="s">
        <v>95</v>
      </c>
      <c r="B17" s="15"/>
      <c r="D17" s="18" t="s">
        <v>120</v>
      </c>
      <c r="E17" s="17"/>
      <c r="F17" s="13"/>
      <c r="G17" s="13"/>
      <c r="K17" s="19"/>
      <c r="L17" s="13"/>
      <c r="M17" s="30" t="s">
        <v>529</v>
      </c>
      <c r="N17" s="26"/>
      <c r="O17" s="30" t="s">
        <v>156</v>
      </c>
      <c r="P17" s="26"/>
      <c r="Q17" s="30" t="s">
        <v>284</v>
      </c>
      <c r="R17" s="30" t="s">
        <v>413</v>
      </c>
      <c r="S17" s="63" t="s">
        <v>378</v>
      </c>
      <c r="T17" s="63" t="s">
        <v>507</v>
      </c>
      <c r="U17" s="29"/>
      <c r="V17" s="29"/>
      <c r="W17" s="29"/>
      <c r="X17" s="28"/>
      <c r="Y17" s="54"/>
      <c r="AA17" s="26"/>
      <c r="AB17" s="26"/>
      <c r="AC17" s="37" t="s">
        <v>684</v>
      </c>
      <c r="AD17" s="26"/>
      <c r="AE17" s="26"/>
    </row>
    <row r="18" spans="1:31" ht="13.5" customHeight="1" x14ac:dyDescent="0.15">
      <c r="A18" s="14" t="s">
        <v>96</v>
      </c>
      <c r="B18" s="15"/>
      <c r="D18" s="18" t="s">
        <v>121</v>
      </c>
      <c r="E18" s="17"/>
      <c r="F18" s="13"/>
      <c r="G18" s="13"/>
      <c r="K18" s="19"/>
      <c r="L18" s="13"/>
      <c r="M18" s="30" t="s">
        <v>530</v>
      </c>
      <c r="N18" s="26"/>
      <c r="O18" s="30" t="s">
        <v>157</v>
      </c>
      <c r="P18" s="26"/>
      <c r="Q18" s="30" t="s">
        <v>285</v>
      </c>
      <c r="R18" s="30" t="s">
        <v>414</v>
      </c>
      <c r="S18" s="63" t="s">
        <v>379</v>
      </c>
      <c r="T18" s="63" t="s">
        <v>508</v>
      </c>
      <c r="U18" s="29"/>
      <c r="V18" s="29"/>
      <c r="W18" s="29"/>
      <c r="X18" s="28"/>
      <c r="Y18" s="26"/>
      <c r="AA18" s="26"/>
      <c r="AB18" s="26"/>
      <c r="AC18" s="37" t="s">
        <v>685</v>
      </c>
      <c r="AD18" s="26"/>
      <c r="AE18" s="26"/>
    </row>
    <row r="19" spans="1:31" ht="13.5" customHeight="1" x14ac:dyDescent="0.15">
      <c r="A19" s="14" t="s">
        <v>97</v>
      </c>
      <c r="B19" s="15"/>
      <c r="D19" s="18" t="s">
        <v>122</v>
      </c>
      <c r="E19" s="17"/>
      <c r="F19" s="13"/>
      <c r="G19" s="13"/>
      <c r="K19" s="19"/>
      <c r="L19" s="13"/>
      <c r="M19" s="30" t="s">
        <v>531</v>
      </c>
      <c r="N19" s="26"/>
      <c r="O19" s="30" t="s">
        <v>158</v>
      </c>
      <c r="P19" s="26"/>
      <c r="Q19" s="30" t="s">
        <v>286</v>
      </c>
      <c r="R19" s="30" t="s">
        <v>415</v>
      </c>
      <c r="S19" s="63" t="s">
        <v>380</v>
      </c>
      <c r="T19" s="63" t="s">
        <v>509</v>
      </c>
      <c r="U19" s="29"/>
      <c r="V19" s="29"/>
      <c r="W19" s="29"/>
      <c r="X19" s="28"/>
      <c r="Y19" s="26"/>
      <c r="AA19" s="26"/>
      <c r="AB19" s="26"/>
      <c r="AC19" s="37" t="s">
        <v>686</v>
      </c>
      <c r="AD19" s="26"/>
      <c r="AE19" s="26"/>
    </row>
    <row r="20" spans="1:31" ht="13.5" customHeight="1" x14ac:dyDescent="0.15">
      <c r="A20" s="14" t="s">
        <v>201</v>
      </c>
      <c r="B20" s="15"/>
      <c r="D20" s="18" t="s">
        <v>200</v>
      </c>
      <c r="E20" s="17"/>
      <c r="F20" s="13"/>
      <c r="G20" s="13"/>
      <c r="K20" s="19"/>
      <c r="L20" s="13"/>
      <c r="M20" s="30" t="s">
        <v>532</v>
      </c>
      <c r="N20" s="26"/>
      <c r="O20" s="30" t="s">
        <v>159</v>
      </c>
      <c r="P20" s="26"/>
      <c r="Q20" s="30" t="s">
        <v>287</v>
      </c>
      <c r="R20" s="30" t="s">
        <v>416</v>
      </c>
      <c r="S20" s="63" t="s">
        <v>381</v>
      </c>
      <c r="T20" s="63" t="s">
        <v>510</v>
      </c>
      <c r="U20" s="29"/>
      <c r="V20" s="29"/>
      <c r="W20" s="29"/>
      <c r="X20" s="28"/>
      <c r="Y20" s="26"/>
      <c r="AA20" s="26"/>
      <c r="AB20" s="26"/>
      <c r="AC20" s="37" t="s">
        <v>687</v>
      </c>
      <c r="AD20" s="26"/>
      <c r="AE20" s="26"/>
    </row>
    <row r="21" spans="1:31" ht="13.5" customHeight="1" x14ac:dyDescent="0.15">
      <c r="A21" s="14" t="s">
        <v>202</v>
      </c>
      <c r="B21" s="15"/>
      <c r="D21" s="18" t="s">
        <v>123</v>
      </c>
      <c r="E21" s="17"/>
      <c r="F21" s="13"/>
      <c r="G21" s="13"/>
      <c r="K21" s="19"/>
      <c r="L21" s="13"/>
      <c r="M21" s="30" t="s">
        <v>533</v>
      </c>
      <c r="N21" s="26"/>
      <c r="O21" s="30" t="s">
        <v>160</v>
      </c>
      <c r="P21" s="26"/>
      <c r="Q21" s="30" t="s">
        <v>288</v>
      </c>
      <c r="R21" s="30" t="s">
        <v>417</v>
      </c>
      <c r="S21" s="63" t="s">
        <v>382</v>
      </c>
      <c r="T21" s="63" t="s">
        <v>511</v>
      </c>
      <c r="U21" s="29"/>
      <c r="V21" s="29"/>
      <c r="W21" s="29"/>
      <c r="X21" s="28"/>
      <c r="Y21" s="26"/>
      <c r="AA21" s="26"/>
      <c r="AB21" s="26"/>
      <c r="AC21" s="37" t="s">
        <v>688</v>
      </c>
      <c r="AD21" s="26"/>
      <c r="AE21" s="26"/>
    </row>
    <row r="22" spans="1:31" ht="13.5" customHeight="1" x14ac:dyDescent="0.15">
      <c r="A22" s="14" t="s">
        <v>203</v>
      </c>
      <c r="B22" s="15"/>
      <c r="D22" s="18" t="s">
        <v>124</v>
      </c>
      <c r="E22" s="17"/>
      <c r="F22" s="13"/>
      <c r="G22" s="13"/>
      <c r="K22" s="19"/>
      <c r="L22" s="13"/>
      <c r="M22" s="30" t="s">
        <v>534</v>
      </c>
      <c r="N22" s="26"/>
      <c r="O22" s="30" t="s">
        <v>161</v>
      </c>
      <c r="P22" s="26"/>
      <c r="Q22" s="30" t="s">
        <v>289</v>
      </c>
      <c r="R22" s="30" t="s">
        <v>418</v>
      </c>
      <c r="S22" s="63" t="s">
        <v>383</v>
      </c>
      <c r="T22" s="63" t="s">
        <v>512</v>
      </c>
      <c r="U22" s="29"/>
      <c r="V22" s="29"/>
      <c r="W22" s="29"/>
      <c r="X22" s="28"/>
      <c r="Y22" s="26"/>
      <c r="AA22" s="26"/>
      <c r="AB22" s="26"/>
      <c r="AC22" s="37" t="s">
        <v>689</v>
      </c>
      <c r="AD22" s="26"/>
      <c r="AE22" s="26"/>
    </row>
    <row r="23" spans="1:31" ht="13.5" customHeight="1" x14ac:dyDescent="0.15">
      <c r="A23" s="14" t="s">
        <v>204</v>
      </c>
      <c r="B23" s="15"/>
      <c r="D23" s="18" t="s">
        <v>125</v>
      </c>
      <c r="E23" s="17"/>
      <c r="F23" s="13"/>
      <c r="G23" s="13"/>
      <c r="K23" s="19"/>
      <c r="L23" s="13"/>
      <c r="M23" s="30" t="s">
        <v>535</v>
      </c>
      <c r="N23" s="26"/>
      <c r="O23" s="30" t="s">
        <v>551</v>
      </c>
      <c r="P23" s="26"/>
      <c r="Q23" s="30" t="s">
        <v>290</v>
      </c>
      <c r="R23" s="30" t="s">
        <v>419</v>
      </c>
      <c r="S23" s="63" t="s">
        <v>384</v>
      </c>
      <c r="T23" s="63" t="s">
        <v>513</v>
      </c>
      <c r="U23" s="29"/>
      <c r="V23" s="29"/>
      <c r="W23" s="29"/>
      <c r="X23" s="28"/>
      <c r="Y23" s="26"/>
      <c r="AA23" s="26"/>
      <c r="AB23" s="26"/>
      <c r="AC23" s="37" t="s">
        <v>690</v>
      </c>
      <c r="AD23" s="26"/>
      <c r="AE23" s="26"/>
    </row>
    <row r="24" spans="1:31" ht="13.5" customHeight="1" x14ac:dyDescent="0.15">
      <c r="A24" s="60" t="s">
        <v>260</v>
      </c>
      <c r="B24" s="15"/>
      <c r="D24" s="18" t="s">
        <v>262</v>
      </c>
      <c r="E24" s="17"/>
      <c r="F24" s="13"/>
      <c r="G24" s="13"/>
      <c r="K24" s="19"/>
      <c r="L24" s="13"/>
      <c r="M24" s="30" t="s">
        <v>536</v>
      </c>
      <c r="N24" s="26"/>
      <c r="O24" s="26"/>
      <c r="P24" s="26"/>
      <c r="Q24" s="30" t="s">
        <v>291</v>
      </c>
      <c r="R24" s="30" t="s">
        <v>420</v>
      </c>
      <c r="S24" s="63" t="s">
        <v>385</v>
      </c>
      <c r="T24" s="63" t="s">
        <v>514</v>
      </c>
      <c r="U24" s="29"/>
      <c r="V24" s="29"/>
      <c r="W24" s="29"/>
      <c r="X24" s="28"/>
      <c r="Y24" s="26"/>
      <c r="AA24" s="26"/>
      <c r="AB24" s="26"/>
      <c r="AC24" s="37" t="s">
        <v>691</v>
      </c>
      <c r="AD24" s="26"/>
      <c r="AE24" s="26"/>
    </row>
    <row r="25" spans="1:31" ht="13.5" customHeight="1" x14ac:dyDescent="0.15">
      <c r="A25" s="62"/>
      <c r="B25" s="61"/>
      <c r="D25" s="18" t="s">
        <v>126</v>
      </c>
      <c r="E25" s="17"/>
      <c r="F25" s="13"/>
      <c r="G25" s="13"/>
      <c r="K25" s="19"/>
      <c r="L25" s="13"/>
      <c r="M25" s="30" t="s">
        <v>537</v>
      </c>
      <c r="N25" s="26"/>
      <c r="O25" s="26"/>
      <c r="P25" s="26"/>
      <c r="Q25" s="30" t="s">
        <v>292</v>
      </c>
      <c r="R25" s="30" t="s">
        <v>421</v>
      </c>
      <c r="S25" s="63" t="s">
        <v>386</v>
      </c>
      <c r="T25" s="63" t="s">
        <v>515</v>
      </c>
      <c r="U25" s="29"/>
      <c r="V25" s="29"/>
      <c r="W25" s="29"/>
      <c r="X25" s="28"/>
      <c r="Y25" s="26"/>
      <c r="AA25" s="26"/>
      <c r="AB25" s="26"/>
      <c r="AC25" s="37" t="s">
        <v>692</v>
      </c>
      <c r="AD25" s="26"/>
      <c r="AE25" s="26"/>
    </row>
    <row r="26" spans="1:31" ht="13.5" customHeight="1" x14ac:dyDescent="0.15">
      <c r="A26" s="59"/>
      <c r="B26" s="58"/>
      <c r="D26" s="18" t="s">
        <v>127</v>
      </c>
      <c r="E26" s="17"/>
      <c r="F26" s="13"/>
      <c r="G26" s="13"/>
      <c r="K26" s="19"/>
      <c r="L26" s="13"/>
      <c r="M26" s="30" t="s">
        <v>538</v>
      </c>
      <c r="N26" s="26"/>
      <c r="O26" s="26"/>
      <c r="P26" s="26"/>
      <c r="Q26" s="30" t="s">
        <v>293</v>
      </c>
      <c r="R26" s="30" t="s">
        <v>422</v>
      </c>
      <c r="S26" s="63" t="s">
        <v>387</v>
      </c>
      <c r="T26" s="63" t="s">
        <v>516</v>
      </c>
      <c r="U26" s="29"/>
      <c r="V26" s="29"/>
      <c r="W26" s="29"/>
      <c r="X26" s="28"/>
      <c r="Y26" s="26"/>
      <c r="AA26" s="26"/>
      <c r="AB26" s="26"/>
      <c r="AC26" s="37" t="s">
        <v>693</v>
      </c>
      <c r="AD26" s="26"/>
      <c r="AE26" s="26"/>
    </row>
    <row r="27" spans="1:31" ht="13.5" customHeight="1" x14ac:dyDescent="0.15">
      <c r="A27" s="13" t="s">
        <v>644</v>
      </c>
      <c r="B27" s="13"/>
      <c r="D27" s="18" t="s">
        <v>128</v>
      </c>
      <c r="E27" s="17"/>
      <c r="F27" s="13"/>
      <c r="G27" s="13"/>
      <c r="K27" s="19"/>
      <c r="L27" s="13"/>
      <c r="M27" s="30" t="s">
        <v>539</v>
      </c>
      <c r="N27" s="26"/>
      <c r="O27" s="26"/>
      <c r="P27" s="26"/>
      <c r="Q27" s="30" t="s">
        <v>294</v>
      </c>
      <c r="R27" s="30" t="s">
        <v>423</v>
      </c>
      <c r="S27" s="63" t="s">
        <v>388</v>
      </c>
      <c r="T27" s="63" t="s">
        <v>517</v>
      </c>
      <c r="U27" s="29"/>
      <c r="V27" s="29"/>
      <c r="W27" s="29"/>
      <c r="X27" s="28"/>
      <c r="Y27" s="26"/>
      <c r="AA27" s="26"/>
      <c r="AB27" s="26"/>
      <c r="AC27" s="37" t="s">
        <v>694</v>
      </c>
      <c r="AD27" s="26"/>
      <c r="AE27" s="26"/>
    </row>
    <row r="28" spans="1:31" ht="13.5" customHeight="1" x14ac:dyDescent="0.15">
      <c r="B28" s="13"/>
      <c r="D28" s="18" t="s">
        <v>129</v>
      </c>
      <c r="E28" s="17"/>
      <c r="F28" s="13"/>
      <c r="G28" s="13"/>
      <c r="K28" s="19"/>
      <c r="L28" s="13"/>
      <c r="M28" s="30" t="s">
        <v>540</v>
      </c>
      <c r="N28" s="26"/>
      <c r="O28" s="26"/>
      <c r="P28" s="26"/>
      <c r="Q28" s="30" t="s">
        <v>295</v>
      </c>
      <c r="R28" s="30" t="s">
        <v>424</v>
      </c>
      <c r="S28" s="63" t="s">
        <v>389</v>
      </c>
      <c r="T28" s="63" t="s">
        <v>518</v>
      </c>
      <c r="U28" s="29"/>
      <c r="V28" s="29"/>
      <c r="W28" s="29"/>
      <c r="X28" s="28"/>
      <c r="Y28" s="26"/>
      <c r="AA28" s="26"/>
      <c r="AB28" s="26"/>
      <c r="AC28" s="37" t="s">
        <v>186</v>
      </c>
      <c r="AD28" s="26"/>
      <c r="AE28" s="26"/>
    </row>
    <row r="29" spans="1:31" ht="13.5" customHeight="1" x14ac:dyDescent="0.15">
      <c r="A29" s="13"/>
      <c r="B29" s="13"/>
      <c r="D29" s="18" t="s">
        <v>192</v>
      </c>
      <c r="E29" s="17"/>
      <c r="F29" s="13"/>
      <c r="G29" s="13"/>
      <c r="K29" s="19"/>
      <c r="L29" s="13"/>
      <c r="M29" s="30" t="s">
        <v>541</v>
      </c>
      <c r="N29" s="26"/>
      <c r="O29" s="26"/>
      <c r="P29" s="26"/>
      <c r="Q29" s="30" t="s">
        <v>296</v>
      </c>
      <c r="R29" s="30" t="s">
        <v>425</v>
      </c>
      <c r="S29" s="63" t="s">
        <v>390</v>
      </c>
      <c r="T29" s="63" t="s">
        <v>519</v>
      </c>
      <c r="U29" s="29"/>
      <c r="V29" s="29"/>
      <c r="W29" s="29"/>
      <c r="X29" s="28"/>
      <c r="Y29" s="26"/>
      <c r="AA29" s="26"/>
      <c r="AB29" s="26"/>
      <c r="AC29" s="37" t="s">
        <v>695</v>
      </c>
      <c r="AD29" s="26"/>
      <c r="AE29" s="26"/>
    </row>
    <row r="30" spans="1:31" ht="13.5" customHeight="1" x14ac:dyDescent="0.15">
      <c r="A30" s="13"/>
      <c r="B30" s="13"/>
      <c r="D30" s="18" t="s">
        <v>193</v>
      </c>
      <c r="E30" s="17"/>
      <c r="F30" s="13"/>
      <c r="G30" s="13"/>
      <c r="K30" s="19"/>
      <c r="L30" s="13"/>
      <c r="M30" s="30" t="s">
        <v>542</v>
      </c>
      <c r="N30" s="26"/>
      <c r="O30" s="26"/>
      <c r="P30" s="26"/>
      <c r="Q30" s="30" t="s">
        <v>297</v>
      </c>
      <c r="R30" s="30" t="s">
        <v>426</v>
      </c>
      <c r="S30" s="63" t="s">
        <v>391</v>
      </c>
      <c r="T30" s="63" t="s">
        <v>520</v>
      </c>
      <c r="U30" s="29"/>
      <c r="V30" s="29"/>
      <c r="W30" s="29"/>
      <c r="X30" s="28"/>
      <c r="Y30" s="26"/>
      <c r="AA30" s="26"/>
      <c r="AB30" s="26"/>
      <c r="AC30" s="37" t="s">
        <v>696</v>
      </c>
      <c r="AD30" s="26"/>
      <c r="AE30" s="26"/>
    </row>
    <row r="31" spans="1:31" ht="13.5" customHeight="1" x14ac:dyDescent="0.15">
      <c r="A31" s="13"/>
      <c r="B31" s="13"/>
      <c r="D31" s="18" t="s">
        <v>194</v>
      </c>
      <c r="E31" s="17"/>
      <c r="F31" s="13"/>
      <c r="G31" s="13"/>
      <c r="K31" s="19"/>
      <c r="L31" s="13"/>
      <c r="M31" s="30" t="s">
        <v>543</v>
      </c>
      <c r="N31" s="26"/>
      <c r="O31" s="26"/>
      <c r="P31" s="26"/>
      <c r="Q31" s="30" t="s">
        <v>298</v>
      </c>
      <c r="R31" s="30" t="s">
        <v>427</v>
      </c>
      <c r="S31" s="63" t="s">
        <v>392</v>
      </c>
      <c r="T31" s="63" t="s">
        <v>521</v>
      </c>
      <c r="U31" s="29"/>
      <c r="V31" s="29"/>
      <c r="W31" s="29"/>
      <c r="X31" s="28"/>
      <c r="Y31" s="26"/>
      <c r="AA31" s="26"/>
      <c r="AB31" s="26"/>
      <c r="AC31" s="37" t="s">
        <v>697</v>
      </c>
      <c r="AD31" s="26"/>
      <c r="AE31" s="26"/>
    </row>
    <row r="32" spans="1:31" ht="13.5" customHeight="1" x14ac:dyDescent="0.15">
      <c r="A32" s="13"/>
      <c r="B32" s="13"/>
      <c r="D32" s="18" t="s">
        <v>195</v>
      </c>
      <c r="E32" s="17"/>
      <c r="F32" s="13"/>
      <c r="G32" s="13"/>
      <c r="K32" s="19"/>
      <c r="L32" s="13"/>
      <c r="M32" s="30" t="s">
        <v>544</v>
      </c>
      <c r="N32" s="26"/>
      <c r="O32" s="26"/>
      <c r="P32" s="26"/>
      <c r="Q32" s="30" t="s">
        <v>299</v>
      </c>
      <c r="R32" s="30" t="s">
        <v>428</v>
      </c>
      <c r="S32" s="63" t="s">
        <v>66</v>
      </c>
      <c r="T32" s="63" t="s">
        <v>66</v>
      </c>
      <c r="U32" s="29"/>
      <c r="V32" s="29"/>
      <c r="W32" s="29"/>
      <c r="X32" s="28"/>
      <c r="Y32" s="26"/>
      <c r="AA32" s="26"/>
      <c r="AB32" s="26"/>
      <c r="AC32" s="37" t="s">
        <v>698</v>
      </c>
      <c r="AD32" s="26"/>
      <c r="AE32" s="26"/>
    </row>
    <row r="33" spans="1:31" ht="13.5" customHeight="1" x14ac:dyDescent="0.15">
      <c r="A33" s="13"/>
      <c r="B33" s="13"/>
      <c r="D33" s="18" t="s">
        <v>196</v>
      </c>
      <c r="E33" s="17"/>
      <c r="F33" s="13"/>
      <c r="G33" s="13"/>
      <c r="K33" s="19"/>
      <c r="L33" s="13"/>
      <c r="M33" s="30" t="s">
        <v>545</v>
      </c>
      <c r="N33" s="26"/>
      <c r="O33" s="26"/>
      <c r="P33" s="26"/>
      <c r="Q33" s="30" t="s">
        <v>300</v>
      </c>
      <c r="R33" s="30" t="s">
        <v>429</v>
      </c>
      <c r="S33" s="50"/>
      <c r="T33" s="29"/>
      <c r="U33" s="29"/>
      <c r="V33" s="29"/>
      <c r="W33" s="29"/>
      <c r="X33" s="28"/>
      <c r="Y33" s="26"/>
      <c r="AA33" s="26"/>
      <c r="AB33" s="26"/>
      <c r="AC33" s="37" t="s">
        <v>699</v>
      </c>
      <c r="AD33" s="26"/>
      <c r="AE33" s="26"/>
    </row>
    <row r="34" spans="1:31" ht="13.5" customHeight="1" x14ac:dyDescent="0.15">
      <c r="A34" s="13"/>
      <c r="B34" s="13"/>
      <c r="D34" s="18" t="s">
        <v>197</v>
      </c>
      <c r="E34" s="17"/>
      <c r="F34" s="13"/>
      <c r="G34" s="13"/>
      <c r="K34" s="19"/>
      <c r="L34" s="13"/>
      <c r="M34" s="30" t="s">
        <v>546</v>
      </c>
      <c r="N34" s="26"/>
      <c r="O34" s="26"/>
      <c r="P34" s="26"/>
      <c r="Q34" s="30" t="s">
        <v>301</v>
      </c>
      <c r="R34" s="30" t="s">
        <v>430</v>
      </c>
      <c r="S34" s="31"/>
      <c r="T34" s="29"/>
      <c r="U34" s="29"/>
      <c r="V34" s="29"/>
      <c r="W34" s="29"/>
      <c r="X34" s="28"/>
      <c r="Y34" s="26"/>
      <c r="AA34" s="26"/>
      <c r="AB34" s="26"/>
      <c r="AC34" s="37" t="s">
        <v>700</v>
      </c>
      <c r="AD34" s="26"/>
      <c r="AE34" s="26"/>
    </row>
    <row r="35" spans="1:31" ht="13.5" customHeight="1" x14ac:dyDescent="0.15">
      <c r="A35" s="13"/>
      <c r="B35" s="13"/>
      <c r="D35" s="18" t="s">
        <v>198</v>
      </c>
      <c r="E35" s="17"/>
      <c r="F35" s="13"/>
      <c r="G35" s="13"/>
      <c r="K35" s="19"/>
      <c r="L35" s="13"/>
      <c r="M35" s="26"/>
      <c r="N35" s="26"/>
      <c r="O35" s="26"/>
      <c r="P35" s="26"/>
      <c r="Q35" s="30" t="s">
        <v>302</v>
      </c>
      <c r="R35" s="30" t="s">
        <v>431</v>
      </c>
      <c r="S35" s="31"/>
      <c r="T35" s="31"/>
      <c r="U35" s="29"/>
      <c r="V35" s="31"/>
      <c r="W35" s="31"/>
      <c r="X35" s="28"/>
      <c r="Y35" s="26"/>
      <c r="AA35" s="26"/>
      <c r="AB35" s="26"/>
      <c r="AC35" s="37" t="s">
        <v>701</v>
      </c>
      <c r="AD35" s="26"/>
      <c r="AE35" s="26"/>
    </row>
    <row r="36" spans="1:31" ht="13.5" customHeight="1" x14ac:dyDescent="0.15">
      <c r="A36" s="13"/>
      <c r="B36" s="13"/>
      <c r="D36" s="18" t="s">
        <v>199</v>
      </c>
      <c r="E36" s="17"/>
      <c r="F36" s="13"/>
      <c r="G36" s="13"/>
      <c r="K36" s="19"/>
      <c r="L36" s="13"/>
      <c r="M36" s="30" t="s">
        <v>547</v>
      </c>
      <c r="N36" s="26"/>
      <c r="O36" s="26"/>
      <c r="P36" s="26"/>
      <c r="Q36" s="30" t="s">
        <v>303</v>
      </c>
      <c r="R36" s="30" t="s">
        <v>432</v>
      </c>
      <c r="S36" s="31"/>
      <c r="T36" s="31"/>
      <c r="U36" s="31"/>
      <c r="V36" s="31"/>
      <c r="W36" s="31"/>
      <c r="X36" s="28"/>
      <c r="Y36" s="26"/>
      <c r="AA36" s="26"/>
      <c r="AB36" s="26"/>
      <c r="AC36" s="37" t="s">
        <v>702</v>
      </c>
      <c r="AD36" s="26"/>
      <c r="AE36" s="26"/>
    </row>
    <row r="37" spans="1:31" ht="13.5" customHeight="1" x14ac:dyDescent="0.15">
      <c r="A37" s="13"/>
      <c r="B37" s="13"/>
      <c r="E37" s="19"/>
      <c r="F37" s="13"/>
      <c r="G37" s="13"/>
      <c r="K37" s="19"/>
      <c r="L37" s="13"/>
      <c r="M37" s="30"/>
      <c r="N37" s="26"/>
      <c r="O37" s="26"/>
      <c r="P37" s="26"/>
      <c r="Q37" s="30" t="s">
        <v>304</v>
      </c>
      <c r="R37" s="30" t="s">
        <v>433</v>
      </c>
      <c r="S37" s="31"/>
      <c r="T37" s="31"/>
      <c r="U37" s="31"/>
      <c r="V37" s="31"/>
      <c r="W37" s="31"/>
      <c r="X37" s="28"/>
      <c r="Y37" s="26"/>
      <c r="AA37" s="26"/>
      <c r="AB37" s="26"/>
      <c r="AC37" s="37" t="s">
        <v>703</v>
      </c>
      <c r="AD37" s="26"/>
      <c r="AE37" s="26"/>
    </row>
    <row r="38" spans="1:31" x14ac:dyDescent="0.15">
      <c r="A38" s="13"/>
      <c r="B38" s="13"/>
      <c r="E38" s="19"/>
      <c r="F38" s="13"/>
      <c r="G38" s="13"/>
      <c r="K38" s="19"/>
      <c r="L38" s="13"/>
      <c r="M38" s="30" t="s">
        <v>247</v>
      </c>
      <c r="N38" s="26"/>
      <c r="O38" s="26"/>
      <c r="P38" s="26"/>
      <c r="Q38" s="30" t="s">
        <v>305</v>
      </c>
      <c r="R38" s="30" t="s">
        <v>434</v>
      </c>
      <c r="S38" s="31"/>
      <c r="T38" s="31"/>
      <c r="U38" s="31"/>
      <c r="V38" s="31"/>
      <c r="W38" s="31"/>
      <c r="X38" s="28"/>
      <c r="Y38" s="26"/>
      <c r="AA38" s="26"/>
      <c r="AB38" s="26"/>
      <c r="AC38" s="37" t="s">
        <v>704</v>
      </c>
      <c r="AD38" s="26"/>
      <c r="AE38" s="26"/>
    </row>
    <row r="39" spans="1:31" x14ac:dyDescent="0.15">
      <c r="A39" s="13"/>
      <c r="B39" s="13"/>
      <c r="D39" s="13" t="s">
        <v>668</v>
      </c>
      <c r="E39" s="19"/>
      <c r="F39" s="13"/>
      <c r="G39" s="13"/>
      <c r="K39" s="19"/>
      <c r="L39" s="13"/>
      <c r="M39" s="30" t="s">
        <v>257</v>
      </c>
      <c r="N39" s="26"/>
      <c r="O39" s="26"/>
      <c r="P39" s="26"/>
      <c r="Q39" s="30" t="s">
        <v>306</v>
      </c>
      <c r="R39" s="30" t="s">
        <v>435</v>
      </c>
      <c r="S39" s="31"/>
      <c r="T39" s="31"/>
      <c r="U39" s="31"/>
      <c r="V39" s="31"/>
      <c r="W39" s="31"/>
      <c r="X39" s="28"/>
      <c r="Y39" s="26"/>
      <c r="AA39" s="26"/>
      <c r="AB39" s="26"/>
      <c r="AC39" s="37" t="s">
        <v>705</v>
      </c>
      <c r="AD39" s="26"/>
      <c r="AE39" s="26"/>
    </row>
    <row r="40" spans="1:31" x14ac:dyDescent="0.15">
      <c r="A40" s="13"/>
      <c r="B40" s="13"/>
      <c r="E40" s="19"/>
      <c r="F40" s="13"/>
      <c r="G40" s="13"/>
      <c r="K40" s="19"/>
      <c r="L40" s="13"/>
      <c r="M40" s="26"/>
      <c r="N40" s="26"/>
      <c r="O40" s="26"/>
      <c r="P40" s="26"/>
      <c r="Q40" s="30" t="s">
        <v>307</v>
      </c>
      <c r="R40" s="30" t="s">
        <v>436</v>
      </c>
      <c r="S40" s="31"/>
      <c r="T40" s="31"/>
      <c r="U40" s="31"/>
      <c r="V40" s="31"/>
      <c r="W40" s="31"/>
      <c r="X40" s="28"/>
      <c r="Y40" s="26"/>
      <c r="AA40" s="26"/>
      <c r="AB40" s="26"/>
      <c r="AC40" s="37" t="s">
        <v>706</v>
      </c>
      <c r="AD40" s="26"/>
      <c r="AE40" s="26"/>
    </row>
    <row r="41" spans="1:31" x14ac:dyDescent="0.15">
      <c r="A41" s="13"/>
      <c r="B41" s="13"/>
      <c r="E41" s="19"/>
      <c r="F41" s="13"/>
      <c r="G41" s="13"/>
      <c r="K41" s="19"/>
      <c r="L41" s="13"/>
      <c r="M41" s="26"/>
      <c r="N41" s="26"/>
      <c r="O41" s="26"/>
      <c r="P41" s="26"/>
      <c r="Q41" s="30" t="s">
        <v>308</v>
      </c>
      <c r="R41" s="30" t="s">
        <v>437</v>
      </c>
      <c r="S41" s="31"/>
      <c r="T41" s="31"/>
      <c r="U41" s="31"/>
      <c r="V41" s="31"/>
      <c r="W41" s="31"/>
      <c r="X41" s="28"/>
      <c r="Y41" s="26"/>
      <c r="AA41" s="26"/>
      <c r="AB41" s="26"/>
      <c r="AC41" s="37" t="s">
        <v>707</v>
      </c>
      <c r="AD41" s="26"/>
      <c r="AE41" s="26"/>
    </row>
    <row r="42" spans="1:31" x14ac:dyDescent="0.15">
      <c r="A42" s="13"/>
      <c r="B42" s="13"/>
      <c r="E42" s="19"/>
      <c r="F42" s="13"/>
      <c r="G42" s="13"/>
      <c r="K42" s="19"/>
      <c r="L42" s="13"/>
      <c r="M42" s="26"/>
      <c r="N42" s="26"/>
      <c r="O42" s="26"/>
      <c r="P42" s="26"/>
      <c r="Q42" s="30" t="s">
        <v>309</v>
      </c>
      <c r="R42" s="30" t="s">
        <v>438</v>
      </c>
      <c r="S42" s="31"/>
      <c r="T42" s="31"/>
      <c r="U42" s="31"/>
      <c r="V42" s="31"/>
      <c r="W42" s="31"/>
      <c r="X42" s="28"/>
      <c r="Y42" s="26"/>
      <c r="AA42" s="26"/>
      <c r="AB42" s="26"/>
      <c r="AC42" s="37" t="s">
        <v>708</v>
      </c>
      <c r="AD42" s="26"/>
      <c r="AE42" s="26"/>
    </row>
    <row r="43" spans="1:31" x14ac:dyDescent="0.15">
      <c r="A43" s="13"/>
      <c r="B43" s="13"/>
      <c r="E43" s="19"/>
      <c r="F43" s="13"/>
      <c r="G43" s="13"/>
      <c r="K43" s="19"/>
      <c r="L43" s="13"/>
      <c r="M43" s="26"/>
      <c r="N43" s="26"/>
      <c r="O43" s="26"/>
      <c r="P43" s="26"/>
      <c r="Q43" s="30" t="s">
        <v>310</v>
      </c>
      <c r="R43" s="30" t="s">
        <v>439</v>
      </c>
      <c r="S43" s="31"/>
      <c r="T43" s="31"/>
      <c r="U43" s="31"/>
      <c r="V43" s="31"/>
      <c r="W43" s="31"/>
      <c r="X43" s="28"/>
      <c r="Y43" s="26"/>
      <c r="AA43" s="26"/>
      <c r="AB43" s="26"/>
      <c r="AC43" s="37" t="s">
        <v>709</v>
      </c>
      <c r="AD43" s="26"/>
      <c r="AE43" s="26"/>
    </row>
    <row r="44" spans="1:31" x14ac:dyDescent="0.15">
      <c r="A44" s="13"/>
      <c r="B44" s="13"/>
      <c r="E44" s="19"/>
      <c r="F44" s="13"/>
      <c r="G44" s="13"/>
      <c r="K44" s="19"/>
      <c r="L44" s="13"/>
      <c r="M44" s="26"/>
      <c r="N44" s="26"/>
      <c r="O44" s="26"/>
      <c r="P44" s="26"/>
      <c r="Q44" s="30" t="s">
        <v>311</v>
      </c>
      <c r="R44" s="30" t="s">
        <v>440</v>
      </c>
      <c r="S44" s="31"/>
      <c r="T44" s="31"/>
      <c r="U44" s="31"/>
      <c r="V44" s="31"/>
      <c r="W44" s="31"/>
      <c r="X44" s="28"/>
      <c r="Y44" s="26"/>
      <c r="AA44" s="26"/>
      <c r="AB44" s="26"/>
      <c r="AC44" s="37" t="s">
        <v>710</v>
      </c>
      <c r="AD44" s="26"/>
      <c r="AE44" s="26"/>
    </row>
    <row r="45" spans="1:31" x14ac:dyDescent="0.15">
      <c r="A45" s="13"/>
      <c r="B45" s="13"/>
      <c r="E45" s="19"/>
      <c r="F45" s="13"/>
      <c r="G45" s="13"/>
      <c r="K45" s="19"/>
      <c r="L45" s="13"/>
      <c r="M45" s="26"/>
      <c r="N45" s="26"/>
      <c r="O45" s="26"/>
      <c r="P45" s="26"/>
      <c r="Q45" s="30" t="s">
        <v>312</v>
      </c>
      <c r="R45" s="30" t="s">
        <v>441</v>
      </c>
      <c r="S45" s="31"/>
      <c r="T45" s="31"/>
      <c r="U45" s="31"/>
      <c r="V45" s="31"/>
      <c r="W45" s="31"/>
      <c r="X45" s="28"/>
      <c r="Y45" s="26"/>
      <c r="AA45" s="26"/>
      <c r="AB45" s="26"/>
      <c r="AC45" s="37" t="s">
        <v>711</v>
      </c>
      <c r="AD45" s="26"/>
      <c r="AE45" s="26"/>
    </row>
    <row r="46" spans="1:31" x14ac:dyDescent="0.15">
      <c r="A46" s="13"/>
      <c r="B46" s="13"/>
      <c r="E46" s="19"/>
      <c r="F46" s="13"/>
      <c r="G46" s="13"/>
      <c r="K46" s="19"/>
      <c r="L46" s="13"/>
      <c r="M46" s="26"/>
      <c r="N46" s="26"/>
      <c r="O46" s="26"/>
      <c r="P46" s="26"/>
      <c r="Q46" s="30" t="s">
        <v>313</v>
      </c>
      <c r="R46" s="30" t="s">
        <v>442</v>
      </c>
      <c r="S46" s="31"/>
      <c r="T46" s="31"/>
      <c r="U46" s="31"/>
      <c r="V46" s="31"/>
      <c r="W46" s="31"/>
      <c r="X46" s="28"/>
      <c r="Y46" s="26"/>
      <c r="AA46" s="26"/>
      <c r="AB46" s="26"/>
      <c r="AC46" s="37" t="s">
        <v>712</v>
      </c>
      <c r="AD46" s="26"/>
      <c r="AE46" s="26"/>
    </row>
    <row r="47" spans="1:31" x14ac:dyDescent="0.15">
      <c r="A47" s="13"/>
      <c r="B47" s="13"/>
      <c r="E47" s="19"/>
      <c r="F47" s="13"/>
      <c r="G47" s="13"/>
      <c r="K47" s="19"/>
      <c r="L47" s="13"/>
      <c r="M47" s="26"/>
      <c r="N47" s="26"/>
      <c r="O47" s="26"/>
      <c r="P47" s="26"/>
      <c r="Q47" s="30" t="s">
        <v>314</v>
      </c>
      <c r="R47" s="30" t="s">
        <v>443</v>
      </c>
      <c r="S47" s="31"/>
      <c r="T47" s="31"/>
      <c r="U47" s="31"/>
      <c r="V47" s="31"/>
      <c r="W47" s="31"/>
      <c r="X47" s="28"/>
      <c r="Y47" s="26"/>
      <c r="AA47" s="26"/>
      <c r="AB47" s="26"/>
      <c r="AC47" s="37" t="s">
        <v>713</v>
      </c>
      <c r="AD47" s="26"/>
      <c r="AE47" s="26"/>
    </row>
    <row r="48" spans="1:31" x14ac:dyDescent="0.15">
      <c r="A48" s="13"/>
      <c r="B48" s="13"/>
      <c r="E48" s="19"/>
      <c r="F48" s="13"/>
      <c r="G48" s="13"/>
      <c r="K48" s="19"/>
      <c r="L48" s="13"/>
      <c r="M48" s="26"/>
      <c r="N48" s="26"/>
      <c r="O48" s="26"/>
      <c r="P48" s="26"/>
      <c r="Q48" s="30" t="s">
        <v>315</v>
      </c>
      <c r="R48" s="30" t="s">
        <v>444</v>
      </c>
      <c r="S48" s="31"/>
      <c r="T48" s="31"/>
      <c r="U48" s="31"/>
      <c r="V48" s="31"/>
      <c r="W48" s="31"/>
      <c r="X48" s="28"/>
      <c r="Y48" s="26"/>
      <c r="AA48" s="26"/>
      <c r="AB48" s="26"/>
      <c r="AC48" s="37" t="s">
        <v>714</v>
      </c>
      <c r="AD48" s="26"/>
      <c r="AE48" s="26"/>
    </row>
    <row r="49" spans="1:31" x14ac:dyDescent="0.15">
      <c r="A49" s="13"/>
      <c r="B49" s="13"/>
      <c r="E49" s="19"/>
      <c r="F49" s="13"/>
      <c r="G49" s="13"/>
      <c r="K49" s="19"/>
      <c r="L49" s="13"/>
      <c r="M49" s="26"/>
      <c r="N49" s="26"/>
      <c r="O49" s="26"/>
      <c r="P49" s="26"/>
      <c r="Q49" s="30" t="s">
        <v>316</v>
      </c>
      <c r="R49" s="30" t="s">
        <v>445</v>
      </c>
      <c r="S49" s="31"/>
      <c r="T49" s="31"/>
      <c r="U49" s="31"/>
      <c r="V49" s="31"/>
      <c r="W49" s="31"/>
      <c r="X49" s="28"/>
      <c r="Y49" s="26"/>
      <c r="AA49" s="26"/>
      <c r="AB49" s="26"/>
      <c r="AC49" s="37" t="s">
        <v>715</v>
      </c>
      <c r="AD49" s="26"/>
      <c r="AE49" s="26"/>
    </row>
    <row r="50" spans="1:31" x14ac:dyDescent="0.15">
      <c r="A50" s="13"/>
      <c r="B50" s="13"/>
      <c r="E50" s="19"/>
      <c r="F50" s="13"/>
      <c r="G50" s="13"/>
      <c r="K50" s="19"/>
      <c r="L50" s="13"/>
      <c r="M50" s="26"/>
      <c r="N50" s="26"/>
      <c r="O50" s="26"/>
      <c r="P50" s="26"/>
      <c r="Q50" s="30" t="s">
        <v>317</v>
      </c>
      <c r="R50" s="30" t="s">
        <v>446</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318</v>
      </c>
      <c r="R51" s="30" t="s">
        <v>447</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319</v>
      </c>
      <c r="R52" s="30" t="s">
        <v>448</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320</v>
      </c>
      <c r="R53" s="30" t="s">
        <v>449</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321</v>
      </c>
      <c r="R54" s="30" t="s">
        <v>450</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322</v>
      </c>
      <c r="R55" s="30" t="s">
        <v>451</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323</v>
      </c>
      <c r="R56" s="30" t="s">
        <v>452</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324</v>
      </c>
      <c r="R57" s="30" t="s">
        <v>453</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325</v>
      </c>
      <c r="R58" s="30" t="s">
        <v>454</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326</v>
      </c>
      <c r="R59" s="30" t="s">
        <v>455</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327</v>
      </c>
      <c r="R60" s="30" t="s">
        <v>456</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328</v>
      </c>
      <c r="R61" s="30" t="s">
        <v>457</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329</v>
      </c>
      <c r="R62" s="30" t="s">
        <v>458</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330</v>
      </c>
      <c r="R63" s="30" t="s">
        <v>459</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331</v>
      </c>
      <c r="R64" s="30" t="s">
        <v>460</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332</v>
      </c>
      <c r="R65" s="30" t="s">
        <v>461</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67</v>
      </c>
      <c r="R66" s="30" t="s">
        <v>462</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333</v>
      </c>
      <c r="R67" s="30" t="s">
        <v>463</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334</v>
      </c>
      <c r="R68" s="30" t="s">
        <v>464</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335</v>
      </c>
      <c r="R69" s="30" t="s">
        <v>465</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336</v>
      </c>
      <c r="R70" s="30" t="s">
        <v>466</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337</v>
      </c>
      <c r="R71" s="30" t="s">
        <v>467</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338</v>
      </c>
      <c r="R72" s="30" t="s">
        <v>468</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339</v>
      </c>
      <c r="R73" s="30" t="s">
        <v>469</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340</v>
      </c>
      <c r="R74" s="30" t="s">
        <v>470</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341</v>
      </c>
      <c r="R75" s="30" t="s">
        <v>471</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342</v>
      </c>
      <c r="R76" s="30" t="s">
        <v>472</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343</v>
      </c>
      <c r="R77" s="30" t="s">
        <v>473</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344</v>
      </c>
      <c r="R78" s="30" t="s">
        <v>474</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345</v>
      </c>
      <c r="R79" s="30" t="s">
        <v>475</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346</v>
      </c>
      <c r="R80" s="30" t="s">
        <v>476</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347</v>
      </c>
      <c r="R81" s="30" t="s">
        <v>477</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348</v>
      </c>
      <c r="R82" s="30" t="s">
        <v>478</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349</v>
      </c>
      <c r="R83" s="30" t="s">
        <v>479</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350</v>
      </c>
      <c r="R84" s="30" t="s">
        <v>480</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351</v>
      </c>
      <c r="R85" s="30" t="s">
        <v>481</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352</v>
      </c>
      <c r="R86" s="30" t="s">
        <v>482</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353</v>
      </c>
      <c r="R87" s="30" t="s">
        <v>483</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354</v>
      </c>
      <c r="R88" s="30" t="s">
        <v>484</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355</v>
      </c>
      <c r="R89" s="30" t="s">
        <v>485</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356</v>
      </c>
      <c r="R90" s="30" t="s">
        <v>486</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357</v>
      </c>
      <c r="R91" s="30" t="s">
        <v>487</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358</v>
      </c>
      <c r="R92" s="30" t="s">
        <v>488</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359</v>
      </c>
      <c r="R93" s="30" t="s">
        <v>489</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360</v>
      </c>
      <c r="R94" s="30" t="s">
        <v>490</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361</v>
      </c>
      <c r="R95" s="30" t="s">
        <v>491</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263</v>
      </c>
      <c r="R96" s="30" t="s">
        <v>492</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362</v>
      </c>
      <c r="R97" s="30" t="s">
        <v>493</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363</v>
      </c>
      <c r="R98" s="30" t="s">
        <v>494</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393</v>
      </c>
      <c r="R99" s="30" t="s">
        <v>495</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2021-09-02T04:20:42Z</dcterms:created>
  <dcterms:modified xsi:type="dcterms:W3CDTF">2021-09-02T04:33:25Z</dcterms:modified>
</cp:coreProperties>
</file>