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行政事業レビューシート!$A$1:$AX$183</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W29" i="3" l="1"/>
  <c r="L91" i="3" l="1"/>
  <c r="I91" i="3"/>
  <c r="AW113" i="3" l="1"/>
  <c r="AT113" i="3"/>
  <c r="AQ113" i="3"/>
  <c r="AL113" i="3"/>
  <c r="AI113" i="3"/>
  <c r="AF113" i="3"/>
  <c r="Z113" i="3"/>
  <c r="W113" i="3"/>
  <c r="T113" i="3"/>
  <c r="N113" i="3"/>
  <c r="K113" i="3"/>
  <c r="H113" i="3"/>
  <c r="AW112" i="3"/>
  <c r="AT112" i="3"/>
  <c r="AQ112" i="3"/>
  <c r="AL112" i="3"/>
  <c r="AI112" i="3"/>
  <c r="AF112" i="3"/>
  <c r="Z112" i="3"/>
  <c r="W112" i="3"/>
  <c r="T112" i="3"/>
  <c r="N112" i="3"/>
  <c r="K112" i="3"/>
  <c r="H112" i="3"/>
  <c r="AV2" i="3" l="1"/>
  <c r="P29" i="3" l="1"/>
  <c r="W21" i="3" l="1"/>
  <c r="AD21" i="3"/>
  <c r="P21" i="3"/>
  <c r="P28" i="3" l="1"/>
  <c r="P18" i="3" l="1"/>
  <c r="P20" i="3" s="1"/>
  <c r="W18" i="3"/>
  <c r="W20" i="3" s="1"/>
  <c r="Y144" i="3"/>
  <c r="AU144" i="3"/>
  <c r="Y140" i="3"/>
  <c r="AU140" i="3"/>
  <c r="AU136" i="3"/>
  <c r="Y136" i="3"/>
  <c r="AR18" i="3"/>
  <c r="AD18" i="3"/>
  <c r="AD20" i="3" s="1"/>
  <c r="AK18" i="3"/>
  <c r="W28" i="3"/>
  <c r="G6" i="3" l="1"/>
  <c r="AE8" i="3"/>
  <c r="G11" i="3"/>
  <c r="G8" i="3" l="1"/>
</calcChain>
</file>

<file path=xl/sharedStrings.xml><?xml version="1.0" encoding="utf-8"?>
<sst xmlns="http://schemas.openxmlformats.org/spreadsheetml/2006/main" count="1059" uniqueCount="739">
  <si>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</si>
  <si>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</si>
  <si>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</si>
  <si>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</si>
  <si>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</si>
  <si>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</si>
  <si>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</si>
  <si>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</si>
  <si>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</si>
  <si>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</si>
  <si>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</si>
  <si>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</si>
  <si>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</si>
  <si>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</si>
  <si>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</si>
  <si>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</si>
  <si>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</si>
  <si>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</si>
  <si>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</si>
  <si>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</si>
  <si>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</si>
  <si>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</si>
  <si>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</si>
  <si>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</si>
  <si>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</si>
  <si>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</si>
  <si>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</si>
  <si>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</si>
  <si>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</si>
  <si>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</si>
  <si>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</si>
  <si>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</si>
  <si>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</si>
  <si>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</si>
  <si>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</si>
  <si>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</si>
  <si>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</si>
  <si>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</si>
  <si>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</si>
  <si>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</si>
  <si>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</si>
  <si>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</si>
  <si>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</si>
  <si>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</si>
  <si>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</si>
  <si>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</si>
  <si>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</si>
  <si>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</si>
  <si>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</si>
  <si>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</si>
  <si>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</si>
  <si>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</si>
  <si>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</si>
  <si>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</si>
  <si>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</si>
  <si>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</si>
  <si>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</si>
  <si>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</si>
  <si>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</si>
  <si>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</si>
  <si>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</si>
  <si>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</si>
  <si>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</si>
  <si>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</si>
  <si>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</si>
  <si>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</si>
  <si>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</si>
  <si>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</si>
  <si>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</si>
  <si>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</si>
  <si>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</si>
  <si>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</si>
  <si>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</si>
  <si>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</si>
  <si>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</si>
  <si>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</si>
  <si>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</si>
  <si>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</si>
  <si>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</si>
  <si>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</si>
  <si>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</si>
  <si>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</si>
  <si>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</si>
  <si>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</si>
  <si>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</si>
  <si>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</si>
  <si>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</si>
  <si>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</si>
  <si>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</si>
  <si>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</si>
  <si>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</si>
  <si>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</si>
  <si>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</si>
  <si>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</si>
  <si>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</si>
  <si>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</si>
  <si>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</si>
  <si>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</si>
  <si>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</si>
  <si>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</si>
  <si>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</si>
  <si>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</si>
  <si>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</si>
  <si>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</si>
  <si>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</si>
  <si>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</si>
  <si>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</si>
  <si>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</si>
  <si>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</si>
  <si>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</si>
  <si>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</si>
  <si>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</si>
  <si>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</si>
  <si>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</si>
  <si>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</si>
  <si>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</si>
  <si>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</si>
  <si>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</si>
  <si>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</si>
  <si>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</si>
  <si>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</si>
  <si>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</si>
  <si>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</si>
  <si>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</si>
  <si>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</si>
  <si>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</si>
  <si>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</si>
  <si>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</si>
  <si>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</si>
  <si>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</si>
  <si>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</si>
  <si>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</si>
  <si>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</si>
  <si>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</si>
  <si>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</si>
  <si>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</si>
  <si>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</si>
  <si>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</si>
  <si>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</si>
  <si>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</si>
  <si>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</si>
  <si>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</si>
  <si>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</si>
  <si>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</si>
  <si>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</si>
  <si>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</si>
  <si>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</si>
  <si>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</si>
  <si>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</si>
  <si>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</si>
  <si>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</si>
  <si>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</si>
  <si>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</si>
  <si>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</si>
  <si>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</si>
  <si>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</si>
  <si>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</si>
  <si>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</si>
  <si>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</si>
  <si>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</si>
  <si>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</si>
  <si>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</si>
  <si>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</si>
  <si>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</si>
  <si>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</si>
  <si>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</si>
  <si>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</si>
  <si>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</si>
  <si>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</si>
  <si>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</si>
  <si>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</si>
  <si>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</si>
  <si>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</si>
  <si>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</si>
  <si>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</si>
  <si>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</si>
  <si>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</si>
  <si>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</si>
  <si>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</si>
  <si>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</si>
  <si>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</si>
  <si>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</si>
  <si>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</si>
  <si>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</si>
  <si>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</si>
  <si>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</si>
  <si>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</si>
  <si>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</si>
  <si>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</si>
  <si>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</si>
  <si>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</si>
  <si>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</si>
  <si>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</si>
  <si>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</si>
  <si>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</si>
  <si>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</si>
  <si>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</si>
  <si>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</si>
  <si>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</si>
  <si>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</si>
  <si>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</si>
  <si>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</si>
  <si>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</si>
  <si>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</si>
  <si>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</si>
  <si>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</si>
  <si>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</si>
  <si>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</si>
  <si>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</si>
  <si>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</si>
  <si>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</si>
  <si>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</si>
  <si>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</si>
  <si>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</si>
  <si>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</si>
  <si>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</si>
  <si>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</si>
  <si>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</si>
  <si>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</si>
  <si>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</si>
  <si>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</si>
  <si>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</si>
  <si>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</si>
  <si>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</si>
  <si>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</si>
  <si>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</si>
  <si>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</si>
  <si>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</si>
  <si>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</si>
  <si>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</si>
  <si>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</si>
  <si>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</si>
  <si>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</si>
  <si>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</si>
  <si>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</si>
  <si>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</si>
  <si>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</si>
  <si>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</si>
  <si>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</si>
  <si>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</si>
  <si>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</si>
  <si>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</si>
  <si>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</si>
  <si>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</si>
  <si>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</si>
  <si>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</si>
  <si>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</si>
  <si>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</si>
  <si>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</si>
  <si>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</si>
  <si>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</si>
  <si>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</si>
  <si>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</si>
  <si>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</si>
  <si>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</si>
  <si>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</si>
  <si>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</si>
  <si>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</si>
  <si>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</si>
  <si>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</si>
  <si>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</si>
  <si>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</si>
  <si>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</si>
  <si>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</si>
  <si>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</si>
  <si>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</si>
  <si>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</si>
  <si>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</si>
  <si>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</si>
  <si>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</si>
  <si>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</si>
  <si>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</si>
  <si>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</si>
  <si>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</si>
  <si>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</si>
  <si>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</si>
  <si>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</si>
  <si>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</si>
  <si>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</si>
  <si>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</si>
  <si>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</si>
  <si>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</si>
  <si>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</si>
  <si>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</si>
  <si>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</si>
  <si>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</si>
  <si>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</si>
  <si>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</si>
  <si>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</si>
  <si>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</si>
  <si>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</si>
  <si>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</si>
  <si>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</si>
  <si>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</si>
  <si>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</si>
  <si>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</si>
  <si>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</si>
  <si>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</si>
  <si>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</si>
  <si>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</si>
  <si>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</si>
  <si>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</si>
  <si>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</si>
  <si>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</si>
  <si>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</si>
  <si>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</si>
  <si>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</si>
  <si>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</si>
  <si>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</si>
  <si>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</si>
  <si>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</si>
  <si>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</si>
  <si>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</si>
  <si>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</si>
  <si>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</si>
  <si>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</si>
  <si>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</si>
  <si>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</si>
  <si>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</si>
  <si>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</si>
  <si>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</si>
  <si>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</si>
  <si>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</si>
  <si>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</si>
  <si>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</si>
  <si>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</si>
  <si>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</si>
  <si>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</si>
  <si>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</si>
  <si>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</si>
  <si>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</si>
  <si>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</si>
  <si>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</si>
  <si>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</si>
  <si>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</si>
  <si>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</si>
  <si>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</si>
  <si>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</si>
  <si>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</si>
  <si>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</si>
  <si>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</si>
  <si>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</si>
  <si>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</si>
  <si>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</si>
  <si>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</si>
  <si>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</si>
  <si>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</si>
  <si>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</si>
  <si>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</si>
  <si>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</si>
  <si>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</si>
  <si>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</si>
  <si>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</si>
  <si>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</si>
  <si>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</si>
  <si>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</si>
  <si>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</si>
  <si>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</si>
  <si>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</si>
  <si>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</si>
  <si>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</si>
  <si>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</si>
  <si>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</si>
  <si>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</si>
  <si>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</si>
  <si>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</si>
  <si>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</si>
  <si>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</si>
  <si>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</si>
  <si>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</si>
  <si>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</si>
  <si>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</si>
  <si>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</si>
  <si>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</si>
  <si>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</si>
  <si>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</si>
  <si>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</si>
  <si>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</si>
  <si>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</si>
  <si>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</si>
  <si>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</si>
  <si>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</si>
  <si>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</si>
  <si>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</si>
  <si>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</si>
  <si>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</si>
  <si>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</si>
  <si>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</si>
  <si>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</si>
  <si>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</si>
  <si>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</si>
  <si>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</si>
  <si>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</si>
  <si>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</si>
  <si>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</si>
  <si>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</si>
  <si>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</si>
  <si>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</si>
  <si>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</si>
  <si>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</si>
  <si>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</si>
  <si>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</si>
  <si>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</si>
  <si>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</si>
  <si>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</si>
  <si>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</si>
  <si>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</si>
  <si>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</si>
  <si>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</si>
  <si>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</si>
  <si>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</si>
  <si>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</si>
  <si>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</si>
  <si>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</si>
  <si>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</si>
  <si>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</si>
  <si>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</si>
  <si>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</si>
  <si>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</si>
  <si>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</si>
  <si>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</si>
  <si>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</si>
  <si>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</si>
  <si>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</si>
  <si>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</si>
  <si>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</si>
  <si>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</si>
  <si>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</si>
  <si>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</si>
  <si>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</si>
  <si>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</si>
  <si>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</si>
  <si>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</si>
  <si>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</si>
  <si>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</si>
  <si>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</si>
  <si>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</si>
  <si>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</si>
  <si>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</si>
  <si>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</si>
  <si>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</si>
  <si>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</si>
  <si>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</si>
  <si>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</si>
  <si>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</si>
  <si>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</si>
  <si>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</si>
  <si>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</si>
  <si>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</si>
  <si>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</si>
  <si>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</si>
  <si>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</si>
  <si>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</si>
  <si>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</si>
  <si>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</si>
  <si>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</si>
  <si>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</si>
  <si>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</si>
  <si>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</si>
  <si>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</si>
  <si>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</si>
  <si>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</si>
  <si>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</si>
  <si>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</si>
  <si>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</si>
  <si>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</si>
  <si>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</si>
  <si>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</si>
  <si>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</si>
  <si>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</si>
  <si>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</si>
  <si>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</si>
  <si>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</si>
  <si>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</si>
  <si>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</si>
  <si>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</si>
  <si>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</si>
  <si>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</si>
  <si>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</si>
  <si>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</si>
  <si>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</si>
  <si>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</si>
  <si>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</si>
  <si>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</si>
  <si>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</si>
  <si>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</si>
  <si>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</si>
  <si>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</si>
  <si>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</si>
  <si>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</si>
  <si>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</si>
  <si>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</si>
  <si>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</si>
  <si>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</si>
  <si>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</si>
  <si>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</si>
  <si>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</si>
  <si>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</si>
  <si>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</si>
  <si>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</si>
  <si>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</si>
  <si>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</si>
  <si>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</si>
  <si>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</si>
  <si>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</si>
  <si>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</si>
  <si>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</si>
  <si>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</si>
  <si>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</si>
  <si>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</si>
  <si>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</si>
  <si>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</si>
  <si>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</si>
  <si>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</si>
  <si>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</si>
  <si>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</si>
  <si>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</si>
  <si>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</si>
  <si>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</si>
  <si>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</si>
  <si>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</si>
  <si>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</si>
  <si>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</si>
  <si>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</si>
  <si>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</si>
  <si>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</si>
  <si>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</si>
  <si>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</si>
  <si>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</si>
  <si>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</si>
  <si>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</si>
  <si>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</si>
  <si>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</si>
  <si>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</si>
  <si>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</si>
  <si>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</si>
  <si>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</si>
  <si>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</si>
  <si>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</si>
  <si>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</si>
  <si>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</si>
  <si>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</si>
  <si>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</si>
  <si>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</si>
  <si>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</si>
  <si>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</si>
  <si>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</si>
  <si>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</si>
  <si>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</si>
  <si>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</si>
  <si>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</si>
  <si>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</si>
  <si>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</si>
  <si>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</si>
  <si>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</si>
  <si>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</si>
  <si>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</si>
  <si>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</si>
  <si>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</si>
  <si>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</si>
  <si>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</si>
  <si>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</si>
  <si>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</si>
  <si>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</si>
  <si>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</si>
  <si>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</si>
  <si>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</si>
  <si>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</si>
  <si>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</si>
  <si>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</si>
  <si>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</si>
  <si>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</si>
  <si>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</si>
  <si>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</si>
  <si>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</si>
  <si>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公益法人制度の適正な運営の推進に必要な経費</t>
    <phoneticPr fontId="5"/>
  </si>
  <si>
    <t>公益認定等委員会事務局
大臣官房公益法人行政担当室</t>
    <phoneticPr fontId="5"/>
  </si>
  <si>
    <t>平成19年度</t>
    <rPh sb="0" eb="2">
      <t>ヘイセイ</t>
    </rPh>
    <rPh sb="4" eb="5">
      <t>ネン</t>
    </rPh>
    <rPh sb="5" eb="6">
      <t>ド</t>
    </rPh>
    <phoneticPr fontId="5"/>
  </si>
  <si>
    <t>終了予定なし</t>
    <rPh sb="0" eb="2">
      <t>シュウリョウ</t>
    </rPh>
    <rPh sb="2" eb="4">
      <t>ヨテイ</t>
    </rPh>
    <phoneticPr fontId="5"/>
  </si>
  <si>
    <t>総務課</t>
    <phoneticPr fontId="5"/>
  </si>
  <si>
    <t>○</t>
  </si>
  <si>
    <t>・公益社団法人及び公益財団法人の認定等に関する法律
・一般社団法人及び一般財団法人に関する法律および公益社団法人及び公益財団法人の認定等に関する法律の施行に伴う関係法律の整備等に関する法律</t>
    <phoneticPr fontId="5"/>
  </si>
  <si>
    <t>－</t>
    <phoneticPr fontId="5"/>
  </si>
  <si>
    <t>公益法人による公益活動を支援するとともに、法人の自己規律の確立や適正な法人運営の確保を図ることにより、公益法人の活動の健全な発展を促進し、「民による公益の増進」を推進する。</t>
    <phoneticPr fontId="5"/>
  </si>
  <si>
    <t>-</t>
  </si>
  <si>
    <t>情報処理業務庁費</t>
    <rPh sb="0" eb="2">
      <t>ジョウホウ</t>
    </rPh>
    <rPh sb="2" eb="4">
      <t>ショリ</t>
    </rPh>
    <rPh sb="4" eb="6">
      <t>ギョウム</t>
    </rPh>
    <rPh sb="6" eb="8">
      <t>チョウヒ</t>
    </rPh>
    <phoneticPr fontId="5"/>
  </si>
  <si>
    <t>庁費</t>
    <rPh sb="0" eb="2">
      <t>チョウヒ</t>
    </rPh>
    <phoneticPr fontId="5"/>
  </si>
  <si>
    <t>職員旅費</t>
    <rPh sb="0" eb="2">
      <t>ショクイン</t>
    </rPh>
    <rPh sb="2" eb="4">
      <t>リョヒ</t>
    </rPh>
    <phoneticPr fontId="5"/>
  </si>
  <si>
    <t>委員等旅費</t>
    <rPh sb="0" eb="2">
      <t>イイン</t>
    </rPh>
    <rPh sb="2" eb="3">
      <t>トウ</t>
    </rPh>
    <rPh sb="3" eb="5">
      <t>リョヒ</t>
    </rPh>
    <phoneticPr fontId="5"/>
  </si>
  <si>
    <t>内閣府認定の公益法人数
［計算式］
　年度末の公益法人数／
　 目標とする公益法人数</t>
    <phoneticPr fontId="5"/>
  </si>
  <si>
    <t>公益認定等総合情報システム（ＰＩＣＴＩＳ）における業務処理情報</t>
    <phoneticPr fontId="5"/>
  </si>
  <si>
    <t>公益認定等総合情報システムによる電子申請の推進により申請、審査等の効率化等を行う。
※活動指標は電子申請率とした。
※電子申請率とは公益認定申請、移行認可申請、変更届出、事業計画提出、事業報告提出、実施報告書提出についての率</t>
    <phoneticPr fontId="5"/>
  </si>
  <si>
    <t>-</t>
    <phoneticPr fontId="5"/>
  </si>
  <si>
    <t>所管法人に対する立入検査件数</t>
    <phoneticPr fontId="5"/>
  </si>
  <si>
    <t>予算執行額（システム運用等経費）／電子による公益認定申請数、移行認可申請数、変更届出数、事業計画提出数、事業報告提出数、実施報告書提出数
※55％は都道府県が負担　　　　　　　　　　　　　　　　　　　　　</t>
    <phoneticPr fontId="5"/>
  </si>
  <si>
    <t>35,870千円
/
38,596件</t>
    <rPh sb="6" eb="7">
      <t>チ</t>
    </rPh>
    <rPh sb="7" eb="8">
      <t>エン</t>
    </rPh>
    <rPh sb="17" eb="18">
      <t>ケン</t>
    </rPh>
    <phoneticPr fontId="5"/>
  </si>
  <si>
    <t>50,794千円
/
　43,127件</t>
    <rPh sb="6" eb="7">
      <t>チ</t>
    </rPh>
    <rPh sb="7" eb="8">
      <t>エン</t>
    </rPh>
    <rPh sb="18" eb="19">
      <t>ケン</t>
    </rPh>
    <phoneticPr fontId="5"/>
  </si>
  <si>
    <t>予算執行額／立入検査法人数　　　　　　　　　</t>
    <phoneticPr fontId="5"/>
  </si>
  <si>
    <t>7,280千円
/
670法人</t>
    <rPh sb="5" eb="7">
      <t>センエン</t>
    </rPh>
    <rPh sb="13" eb="15">
      <t>ホウジン</t>
    </rPh>
    <phoneticPr fontId="5"/>
  </si>
  <si>
    <t>7,464千円
/
　　617法人</t>
    <rPh sb="5" eb="7">
      <t>センエン</t>
    </rPh>
    <rPh sb="15" eb="17">
      <t>ホウジン</t>
    </rPh>
    <phoneticPr fontId="5"/>
  </si>
  <si>
    <t>公益法人制度の適正な運営の推進　</t>
    <phoneticPr fontId="5"/>
  </si>
  <si>
    <t>公益法人制度の運営と認定・監督等の実施</t>
    <phoneticPr fontId="5"/>
  </si>
  <si>
    <t>税額控除対象法人の法人数
※目標値は、対前年度比増</t>
    <phoneticPr fontId="5"/>
  </si>
  <si>
    <t>公益認定等総合情報システムについての満足度
※31年度を目標年度とする。
※目標値は、「使いやすい」と回答した割合が、「使いにくい」と回答した割合以上
※数値は、「使いやすいと回答した割合（%）－使いにくいと回答した割合（%）」（プラスであれば達成）</t>
    <phoneticPr fontId="5"/>
  </si>
  <si>
    <t>「公益法人制度の理解を深めるための相談会」の実施回数</t>
    <phoneticPr fontId="5"/>
  </si>
  <si>
    <t>「テーマ別セミナー」の実施回数</t>
    <phoneticPr fontId="5"/>
  </si>
  <si>
    <t>○ホームページ「公益法人information」を通じた情報発信
　・法人データベース、法人活動事例紹介　等
　・法人運営の参考となる情報、監督に関する情報提供　等
　・申請書の記載例　等
○定期刊行の広報誌「公益認定等委員会だより」、パンフレット「民間が支える社会を目指して」の発行など各種媒体の活用
○内閣府職員による窓口相談、民間の専門家を活用した法人向け相談会、法人を対象とした内閣府職員によるセミナー等の法人支援
○監督のための職員による公益法人への立入検査</t>
    <phoneticPr fontId="5"/>
  </si>
  <si>
    <t>主務官庁の裁量権に基づく許可の不明瞭性等の従来の公益法人制度の問題点を解決することを目的として、法律に基づき平成19年から開始された制度であり、国民や社会のニーズに合致している。
また、電子申請の推進により、申請、審査等が効率化され、利便性の向上とデータの利活用が図られることになる。</t>
    <phoneticPr fontId="5"/>
  </si>
  <si>
    <t>法律に基づき国所管の公益法人等に対し立入検査等を実施する事業である。また、システムについては都道府県も利用するが、利用契約を締結し所定の分担金の支払いを受けている。</t>
    <phoneticPr fontId="5"/>
  </si>
  <si>
    <t>民間非営利部門の活動の健全な発展を促進し「民による公益の増進」に寄与するための①国所管法人の監督のための立入検査、②申請・審査手続きの簡略化・迅速化のためのシステム運用であり、法律を所管している国が実施する必要がある。</t>
    <phoneticPr fontId="5"/>
  </si>
  <si>
    <t>有</t>
  </si>
  <si>
    <t>システムについては都道府県も利用するが、所管法人数に基づき利用契約を締結し所定の分担金の支払いを受けている。</t>
    <phoneticPr fontId="5"/>
  </si>
  <si>
    <t>システムについては都道府県も利用するが、所管法人数に基づき利用契約を締結し所定の分担金の支払いを受けている。
立入検査旅費については可能な限りパック等を利用することにより、効率的に実施するよう努めている。</t>
    <phoneticPr fontId="5"/>
  </si>
  <si>
    <t>‐</t>
  </si>
  <si>
    <t>公益認定等総合情報システムやホームページの管理・運営に必要な経費及び所管法人に対する立入検査に必要な旅費等の厳に必要な経費のみに限定して支出している。</t>
    <phoneticPr fontId="5"/>
  </si>
  <si>
    <t>立入検査時の出張行程を工夫して一度の出張で複数法人の検査を行うなど業務の効率化を図るとともに、可能な限り旅行パック商品を利用するなどコスト削減の取組を行っている。</t>
    <phoneticPr fontId="5"/>
  </si>
  <si>
    <t>成果目標を概ね達成している。</t>
    <phoneticPr fontId="5"/>
  </si>
  <si>
    <t>電子申請率は、99.5％と高い数値を維持している。
立入件数は、法人との日程調整等を行い、おおむね３年に一度、公益法人に対して立入検査を実施する見込みである。</t>
    <phoneticPr fontId="5"/>
  </si>
  <si>
    <t>システムを利用した申請は99.5％に達している。</t>
    <phoneticPr fontId="5"/>
  </si>
  <si>
    <t>【目標の達成状況の検証】
　平成20年12月の制度開始から、25年11月末をもって移行期間が終了し、26年度からは移行審査中心の業務から、審査・監督業務が中心となった。移行期間に引き続き、毎年度の新規法人の公益認定申請や定期提出書類等について電子申請により法人の申請に関する利便性の向上に努めた結果、電子申請率は依然として99％を超えている。
　また、監督対象となる公益法人に対し、おおむね3年に一度立入検査を実施することとなっているため、法人対象数を踏まえ、当初見込みとして立入検査法人数を650としたが、令和元年度については、新型コロナウイルス感染症の影響により、立入検査が一部実施できず目標を下回っている。令和3年度についても今後の新型コロナウイルス感染症の影響による部分はあるが、おおむね３年に一度の実施となるよう取り組む予定である。</t>
    <phoneticPr fontId="5"/>
  </si>
  <si>
    <t>【今後の方向性】
　移行期間が終了し、今後は新たに公益認定申請を希望する法人が増え、「民による公益の増進」がなされるよう、各種媒体を活用した情報発信、各種相談対応等を通じて制度の周知に努めるとともに、申請システムを高齢者等にもわかりやすい画面・システムとするなど、法人側にたったシステムに改善し、迅速な申請手続き・審査を達成することにより、引き続き効果的、効率的経費の執行に努める。さらに、公益法人に対する寄附について、寄附を受ける法人側、寄附者側それぞれの意識や現状について把握し、必要な情報の周知等を通じて寄附者の拡大を図り、公益法人の活動を資金面から支えることで、公益法人への申請が増加するよう努める。</t>
    <phoneticPr fontId="5"/>
  </si>
  <si>
    <t>国・都道府県公式公益法人行政総合情報サイト「公益法人Ｉｎｆｏｒｍａｉｔｉｏｎ」　　https://www.koeki-info.go.jp/index.html</t>
    <phoneticPr fontId="5"/>
  </si>
  <si>
    <t>138</t>
    <phoneticPr fontId="5"/>
  </si>
  <si>
    <t>150</t>
    <phoneticPr fontId="5"/>
  </si>
  <si>
    <t>145</t>
    <phoneticPr fontId="5"/>
  </si>
  <si>
    <t>102</t>
    <phoneticPr fontId="5"/>
  </si>
  <si>
    <t>100</t>
    <phoneticPr fontId="5"/>
  </si>
  <si>
    <t>107</t>
    <phoneticPr fontId="5"/>
  </si>
  <si>
    <t>95</t>
    <phoneticPr fontId="5"/>
  </si>
  <si>
    <t>99</t>
    <phoneticPr fontId="5"/>
  </si>
  <si>
    <t>106</t>
    <phoneticPr fontId="5"/>
  </si>
  <si>
    <t>-</t>
    <phoneticPr fontId="5"/>
  </si>
  <si>
    <t>府</t>
  </si>
  <si>
    <t>12,446千円
/
立入検査法人数</t>
    <rPh sb="6" eb="7">
      <t>セン</t>
    </rPh>
    <rPh sb="7" eb="8">
      <t>エン</t>
    </rPh>
    <rPh sb="11" eb="12">
      <t>タ</t>
    </rPh>
    <rPh sb="12" eb="13">
      <t>イ</t>
    </rPh>
    <rPh sb="13" eb="15">
      <t>ケンサ</t>
    </rPh>
    <rPh sb="15" eb="17">
      <t>ホウジン</t>
    </rPh>
    <rPh sb="17" eb="18">
      <t>スウ</t>
    </rPh>
    <phoneticPr fontId="5"/>
  </si>
  <si>
    <t>-</t>
    <phoneticPr fontId="5"/>
  </si>
  <si>
    <t>調達は一般競争入札を行っており、競争性の確保やコストの低減に努めているところ。結果的に、一者応札となったものが１件あった。また、公募による随意契約が１件及び競争性のない随意契約となったものが２件あったが、現行のシステム事業者以外に作業を行えるものがいなかった。</t>
    <rPh sb="64" eb="66">
      <t>コウボ</t>
    </rPh>
    <rPh sb="69" eb="71">
      <t>ズイイ</t>
    </rPh>
    <rPh sb="71" eb="73">
      <t>ケイヤク</t>
    </rPh>
    <rPh sb="75" eb="76">
      <t>ケン</t>
    </rPh>
    <rPh sb="76" eb="77">
      <t>オヨ</t>
    </rPh>
    <phoneticPr fontId="5"/>
  </si>
  <si>
    <t>A.東京センチュリー（株）</t>
    <rPh sb="2" eb="4">
      <t>トウキョウ</t>
    </rPh>
    <rPh sb="11" eb="12">
      <t>カブ</t>
    </rPh>
    <phoneticPr fontId="5"/>
  </si>
  <si>
    <t>外部委託</t>
    <rPh sb="0" eb="2">
      <t>ガイブ</t>
    </rPh>
    <rPh sb="2" eb="4">
      <t>イタク</t>
    </rPh>
    <phoneticPr fontId="5"/>
  </si>
  <si>
    <t>公益認定等総合情報システム機器賃貸借・保守業務</t>
    <rPh sb="0" eb="2">
      <t>コウエキ</t>
    </rPh>
    <rPh sb="2" eb="4">
      <t>ニンテイ</t>
    </rPh>
    <rPh sb="4" eb="5">
      <t>トウ</t>
    </rPh>
    <rPh sb="5" eb="7">
      <t>ソウゴウ</t>
    </rPh>
    <rPh sb="7" eb="9">
      <t>ジョウホウ</t>
    </rPh>
    <rPh sb="13" eb="15">
      <t>キキ</t>
    </rPh>
    <rPh sb="15" eb="18">
      <t>チンタイシャク</t>
    </rPh>
    <rPh sb="19" eb="21">
      <t>ホシュ</t>
    </rPh>
    <rPh sb="21" eb="23">
      <t>ギョウム</t>
    </rPh>
    <phoneticPr fontId="5"/>
  </si>
  <si>
    <t>Java SE Subscriptionの賃貸借</t>
    <rPh sb="21" eb="24">
      <t>チンタイシャク</t>
    </rPh>
    <phoneticPr fontId="5"/>
  </si>
  <si>
    <t>B.富士通（株）</t>
    <rPh sb="2" eb="5">
      <t>フジツウ</t>
    </rPh>
    <rPh sb="6" eb="7">
      <t>カブ</t>
    </rPh>
    <phoneticPr fontId="5"/>
  </si>
  <si>
    <t>公益認定等総合情報システム改修作業（第1回）</t>
    <rPh sb="0" eb="2">
      <t>コウエキ</t>
    </rPh>
    <rPh sb="2" eb="4">
      <t>ニンテイ</t>
    </rPh>
    <rPh sb="4" eb="5">
      <t>トウ</t>
    </rPh>
    <rPh sb="5" eb="7">
      <t>ソウゴウ</t>
    </rPh>
    <rPh sb="7" eb="9">
      <t>ジョウホウ</t>
    </rPh>
    <rPh sb="13" eb="15">
      <t>カイシュウ</t>
    </rPh>
    <rPh sb="15" eb="17">
      <t>サギョウ</t>
    </rPh>
    <rPh sb="18" eb="19">
      <t>ダイ</t>
    </rPh>
    <rPh sb="20" eb="21">
      <t>カイ</t>
    </rPh>
    <phoneticPr fontId="5"/>
  </si>
  <si>
    <t>公益認定等総合情報システム改修作業（第2回）</t>
    <rPh sb="0" eb="2">
      <t>コウエキ</t>
    </rPh>
    <rPh sb="2" eb="4">
      <t>ニンテイ</t>
    </rPh>
    <rPh sb="4" eb="5">
      <t>トウ</t>
    </rPh>
    <rPh sb="5" eb="7">
      <t>ソウゴウ</t>
    </rPh>
    <rPh sb="7" eb="9">
      <t>ジョウホウ</t>
    </rPh>
    <rPh sb="13" eb="15">
      <t>カイシュウ</t>
    </rPh>
    <rPh sb="15" eb="17">
      <t>サギョウ</t>
    </rPh>
    <rPh sb="18" eb="19">
      <t>ダイ</t>
    </rPh>
    <rPh sb="20" eb="21">
      <t>カイ</t>
    </rPh>
    <phoneticPr fontId="5"/>
  </si>
  <si>
    <t>公益認定等総合情報システム次期システムのクラウドサービス利用に係る調査研究</t>
    <rPh sb="0" eb="2">
      <t>コウエキ</t>
    </rPh>
    <rPh sb="2" eb="4">
      <t>ニンテイ</t>
    </rPh>
    <rPh sb="4" eb="5">
      <t>トウ</t>
    </rPh>
    <rPh sb="5" eb="7">
      <t>ソウゴウ</t>
    </rPh>
    <rPh sb="7" eb="9">
      <t>ジョウホウ</t>
    </rPh>
    <rPh sb="13" eb="15">
      <t>ジキ</t>
    </rPh>
    <rPh sb="28" eb="30">
      <t>リヨウ</t>
    </rPh>
    <rPh sb="31" eb="32">
      <t>カカ</t>
    </rPh>
    <rPh sb="33" eb="35">
      <t>チョウサ</t>
    </rPh>
    <rPh sb="35" eb="37">
      <t>ケンキュウ</t>
    </rPh>
    <phoneticPr fontId="5"/>
  </si>
  <si>
    <t>C.（株）システムアルテ</t>
    <rPh sb="3" eb="4">
      <t>カブ</t>
    </rPh>
    <phoneticPr fontId="5"/>
  </si>
  <si>
    <t>公益認定総合情報システム業務支援に関する業務</t>
    <rPh sb="0" eb="2">
      <t>コウエキ</t>
    </rPh>
    <rPh sb="2" eb="4">
      <t>ニンテイ</t>
    </rPh>
    <rPh sb="4" eb="6">
      <t>ソウゴウ</t>
    </rPh>
    <rPh sb="6" eb="8">
      <t>ジョウホウ</t>
    </rPh>
    <rPh sb="12" eb="14">
      <t>ギョウム</t>
    </rPh>
    <rPh sb="14" eb="16">
      <t>シエン</t>
    </rPh>
    <rPh sb="17" eb="18">
      <t>カン</t>
    </rPh>
    <rPh sb="20" eb="22">
      <t>ギョウム</t>
    </rPh>
    <phoneticPr fontId="5"/>
  </si>
  <si>
    <t>D.（株）富士通マーケティング</t>
    <phoneticPr fontId="5"/>
  </si>
  <si>
    <t>ペーパーレス会議システム「Smart Discussion」年間保守</t>
    <rPh sb="6" eb="8">
      <t>カイギ</t>
    </rPh>
    <rPh sb="30" eb="32">
      <t>ネンカン</t>
    </rPh>
    <rPh sb="32" eb="34">
      <t>ホシュ</t>
    </rPh>
    <phoneticPr fontId="5"/>
  </si>
  <si>
    <t>富士通（株）</t>
    <rPh sb="0" eb="3">
      <t>フジツウ</t>
    </rPh>
    <rPh sb="4" eb="5">
      <t>カブ</t>
    </rPh>
    <phoneticPr fontId="5"/>
  </si>
  <si>
    <t>公益認定等総合情報システム改修作業（第1回）</t>
    <phoneticPr fontId="5"/>
  </si>
  <si>
    <t>（株）システムアルテ</t>
    <rPh sb="1" eb="2">
      <t>カブ</t>
    </rPh>
    <phoneticPr fontId="5"/>
  </si>
  <si>
    <t>公益認定等総合情報システム業務支援に関する業務</t>
    <phoneticPr fontId="5"/>
  </si>
  <si>
    <t>公益認定等総合情報システム改修作業（第2回）</t>
    <phoneticPr fontId="5"/>
  </si>
  <si>
    <t>公益認定等総合情報システム次期システムのクラウドサービス利用に係る調査研究</t>
    <phoneticPr fontId="5"/>
  </si>
  <si>
    <t>（株）富士通マーケティング</t>
    <rPh sb="1" eb="2">
      <t>カブ</t>
    </rPh>
    <rPh sb="3" eb="6">
      <t>フジツウ</t>
    </rPh>
    <phoneticPr fontId="5"/>
  </si>
  <si>
    <t>ペーパーレス会議システム「Smart Discussion」年間保守</t>
    <phoneticPr fontId="5"/>
  </si>
  <si>
    <t>A</t>
  </si>
  <si>
    <t>東京センチュリー（株）</t>
    <rPh sb="0" eb="2">
      <t>トウキョウ</t>
    </rPh>
    <rPh sb="9" eb="10">
      <t>カブ</t>
    </rPh>
    <phoneticPr fontId="5"/>
  </si>
  <si>
    <t>公益認定等総合情報システム機器賃貸借・保守業務</t>
    <phoneticPr fontId="5"/>
  </si>
  <si>
    <t>Java SE Subscription の賃貸借</t>
    <phoneticPr fontId="5"/>
  </si>
  <si>
    <t>Java SE Subscriptionの賃貸借</t>
    <phoneticPr fontId="5"/>
  </si>
  <si>
    <t>期間業務職員１</t>
    <rPh sb="0" eb="2">
      <t>キカン</t>
    </rPh>
    <rPh sb="2" eb="4">
      <t>ギョウム</t>
    </rPh>
    <rPh sb="4" eb="6">
      <t>ショクイン</t>
    </rPh>
    <phoneticPr fontId="5"/>
  </si>
  <si>
    <t>事務局における一般事務(賃金）</t>
    <rPh sb="0" eb="3">
      <t>ジムキョク</t>
    </rPh>
    <rPh sb="7" eb="9">
      <t>イッパン</t>
    </rPh>
    <rPh sb="9" eb="11">
      <t>ジム</t>
    </rPh>
    <rPh sb="12" eb="14">
      <t>チンギン</t>
    </rPh>
    <phoneticPr fontId="5"/>
  </si>
  <si>
    <t>期間業務職員２</t>
    <rPh sb="0" eb="2">
      <t>キカン</t>
    </rPh>
    <rPh sb="2" eb="4">
      <t>ギョウム</t>
    </rPh>
    <rPh sb="4" eb="6">
      <t>ショクイン</t>
    </rPh>
    <phoneticPr fontId="5"/>
  </si>
  <si>
    <t>期間業務職員３</t>
    <rPh sb="0" eb="2">
      <t>キカン</t>
    </rPh>
    <rPh sb="2" eb="4">
      <t>ギョウム</t>
    </rPh>
    <rPh sb="4" eb="6">
      <t>ショクイン</t>
    </rPh>
    <phoneticPr fontId="5"/>
  </si>
  <si>
    <t>期間業務職員４</t>
    <rPh sb="0" eb="2">
      <t>キカン</t>
    </rPh>
    <rPh sb="2" eb="4">
      <t>ギョウム</t>
    </rPh>
    <rPh sb="4" eb="6">
      <t>ショクイン</t>
    </rPh>
    <phoneticPr fontId="5"/>
  </si>
  <si>
    <t>期間業務職員５</t>
    <rPh sb="0" eb="2">
      <t>キカン</t>
    </rPh>
    <rPh sb="2" eb="4">
      <t>ギョウム</t>
    </rPh>
    <rPh sb="4" eb="6">
      <t>ショクイン</t>
    </rPh>
    <phoneticPr fontId="5"/>
  </si>
  <si>
    <t>期間業務職員６</t>
    <rPh sb="0" eb="2">
      <t>キカン</t>
    </rPh>
    <rPh sb="2" eb="4">
      <t>ギョウム</t>
    </rPh>
    <rPh sb="4" eb="6">
      <t>ショクイン</t>
    </rPh>
    <phoneticPr fontId="5"/>
  </si>
  <si>
    <t>期間業務職員７</t>
    <rPh sb="0" eb="2">
      <t>キカン</t>
    </rPh>
    <rPh sb="2" eb="4">
      <t>ギョウム</t>
    </rPh>
    <rPh sb="4" eb="6">
      <t>ショクイン</t>
    </rPh>
    <phoneticPr fontId="5"/>
  </si>
  <si>
    <t>期間業務職員８</t>
    <rPh sb="0" eb="2">
      <t>キカン</t>
    </rPh>
    <rPh sb="2" eb="4">
      <t>ギョウム</t>
    </rPh>
    <rPh sb="4" eb="6">
      <t>ショクイン</t>
    </rPh>
    <phoneticPr fontId="5"/>
  </si>
  <si>
    <t>日本年金機構港年金事務所</t>
    <rPh sb="0" eb="2">
      <t>ニホン</t>
    </rPh>
    <rPh sb="2" eb="4">
      <t>ネンキン</t>
    </rPh>
    <rPh sb="4" eb="6">
      <t>キコウ</t>
    </rPh>
    <rPh sb="6" eb="7">
      <t>ミナト</t>
    </rPh>
    <rPh sb="7" eb="9">
      <t>ネンキン</t>
    </rPh>
    <rPh sb="9" eb="11">
      <t>ジム</t>
    </rPh>
    <rPh sb="11" eb="12">
      <t>ショ</t>
    </rPh>
    <phoneticPr fontId="5"/>
  </si>
  <si>
    <t>事務局における一般事務（社会保険料）</t>
    <rPh sb="0" eb="3">
      <t>ジムキョク</t>
    </rPh>
    <rPh sb="7" eb="9">
      <t>イッパン</t>
    </rPh>
    <rPh sb="9" eb="11">
      <t>ジム</t>
    </rPh>
    <rPh sb="12" eb="14">
      <t>シャカイ</t>
    </rPh>
    <rPh sb="14" eb="17">
      <t>ホケンリョウ</t>
    </rPh>
    <phoneticPr fontId="5"/>
  </si>
  <si>
    <t>期間業務職員９</t>
    <rPh sb="0" eb="2">
      <t>キカン</t>
    </rPh>
    <rPh sb="2" eb="4">
      <t>ギョウム</t>
    </rPh>
    <rPh sb="4" eb="6">
      <t>ショクイン</t>
    </rPh>
    <phoneticPr fontId="5"/>
  </si>
  <si>
    <t>E.期間業務職員</t>
    <rPh sb="2" eb="4">
      <t>キカン</t>
    </rPh>
    <rPh sb="4" eb="6">
      <t>ギョウム</t>
    </rPh>
    <rPh sb="6" eb="8">
      <t>ショクイン</t>
    </rPh>
    <phoneticPr fontId="5"/>
  </si>
  <si>
    <t>人件費</t>
    <rPh sb="0" eb="3">
      <t>ジンケンヒ</t>
    </rPh>
    <phoneticPr fontId="5"/>
  </si>
  <si>
    <t>期間業務職員賃金等</t>
    <rPh sb="0" eb="2">
      <t>キカン</t>
    </rPh>
    <rPh sb="2" eb="4">
      <t>ギョウム</t>
    </rPh>
    <rPh sb="4" eb="6">
      <t>ショクイン</t>
    </rPh>
    <rPh sb="6" eb="8">
      <t>チンギン</t>
    </rPh>
    <rPh sb="8" eb="9">
      <t>トウ</t>
    </rPh>
    <phoneticPr fontId="5"/>
  </si>
  <si>
    <t>-</t>
    <phoneticPr fontId="5"/>
  </si>
  <si>
    <t>-</t>
    <phoneticPr fontId="5"/>
  </si>
  <si>
    <t>3,161千円
/
322法人</t>
    <rPh sb="5" eb="7">
      <t>センエン</t>
    </rPh>
    <rPh sb="13" eb="15">
      <t>ホウジン</t>
    </rPh>
    <phoneticPr fontId="5"/>
  </si>
  <si>
    <t>51,261千円
/
　42,601件</t>
    <rPh sb="6" eb="7">
      <t>チ</t>
    </rPh>
    <rPh sb="7" eb="8">
      <t>エン</t>
    </rPh>
    <rPh sb="18" eb="19">
      <t>ケン</t>
    </rPh>
    <phoneticPr fontId="5"/>
  </si>
  <si>
    <t>法人</t>
    <rPh sb="0" eb="2">
      <t>ホウジン</t>
    </rPh>
    <phoneticPr fontId="5"/>
  </si>
  <si>
    <t>件</t>
    <rPh sb="0" eb="1">
      <t>ケン</t>
    </rPh>
    <phoneticPr fontId="5"/>
  </si>
  <si>
    <t xml:space="preserve">    51,261千円
/
電子による公益認定申請数等</t>
    <rPh sb="10" eb="11">
      <t>チ</t>
    </rPh>
    <rPh sb="11" eb="12">
      <t>エン</t>
    </rPh>
    <rPh sb="15" eb="17">
      <t>デンシ</t>
    </rPh>
    <rPh sb="20" eb="22">
      <t>コウエキ</t>
    </rPh>
    <rPh sb="22" eb="24">
      <t>ニンテイ</t>
    </rPh>
    <rPh sb="24" eb="26">
      <t>シンセイ</t>
    </rPh>
    <rPh sb="26" eb="27">
      <t>スウ</t>
    </rPh>
    <rPh sb="27" eb="28">
      <t>トウ</t>
    </rPh>
    <phoneticPr fontId="5"/>
  </si>
  <si>
    <t>小林　明生</t>
    <phoneticPr fontId="5"/>
  </si>
  <si>
    <t>「民による公益の増進」を担う公益法人の増加
※目標値は、前年度実績同数増</t>
    <phoneticPr fontId="5"/>
  </si>
  <si>
    <t>国庫債務負担行為等</t>
  </si>
  <si>
    <t>点検対象外</t>
    <rPh sb="0" eb="2">
      <t>テンケン</t>
    </rPh>
    <rPh sb="2" eb="4">
      <t>タイショウ</t>
    </rPh>
    <rPh sb="4" eb="5">
      <t>ガイ</t>
    </rPh>
    <phoneticPr fontId="5"/>
  </si>
  <si>
    <t>一者応札の現状について、引き続き参入可能な事業者の事前調査及び参入要件の緩和を検討するなど、一者応札の是正に努めること。</t>
    <phoneticPr fontId="5"/>
  </si>
  <si>
    <t>一者応札の現状について、引き続き参入可能な事業者の事前調査及び参入要件の緩和を検討するなど、一者応札の是正に努める。</t>
    <phoneticPr fontId="5"/>
  </si>
  <si>
    <t>-</t>
    <phoneticPr fontId="5"/>
  </si>
  <si>
    <t>・公益法人制度に基づく法人からの申請等に係る審査・諮問・委員会答申に基づく認定等
・公益法人制度の周知や申請促進を図るためのホームページ等を通じた広報等の実施
・公益認定等総合情報システム（※）の管理・運営等
　※申請者による書類の提出や、行政庁における業務処理をオンラインで実施することを可能としたシステム
・公益社団・公益財団法人等に対する適切な監督の実施
・公益認定等総合情報システム（ＰＩＣＴＩＳ）の経費については、令和４年度概算要求からデジタル庁にて予算計上</t>
    <rPh sb="182" eb="184">
      <t>コウエキ</t>
    </rPh>
    <rPh sb="184" eb="186">
      <t>ニンテイ</t>
    </rPh>
    <rPh sb="186" eb="187">
      <t>トウ</t>
    </rPh>
    <rPh sb="187" eb="189">
      <t>ソウゴウ</t>
    </rPh>
    <rPh sb="189" eb="191">
      <t>ジョウホウ</t>
    </rPh>
    <rPh sb="204" eb="206">
      <t>ケイヒ</t>
    </rPh>
    <rPh sb="212" eb="214">
      <t>レイワ</t>
    </rPh>
    <rPh sb="215" eb="217">
      <t>ネンド</t>
    </rPh>
    <rPh sb="217" eb="219">
      <t>ガイサン</t>
    </rPh>
    <rPh sb="219" eb="221">
      <t>ヨウキュウ</t>
    </rPh>
    <rPh sb="227" eb="228">
      <t>チョウ</t>
    </rPh>
    <rPh sb="230" eb="232">
      <t>ヨサン</t>
    </rPh>
    <rPh sb="232" eb="234">
      <t>ケイジョウ</t>
    </rPh>
    <phoneticPr fontId="5"/>
  </si>
  <si>
    <t>一般会計</t>
  </si>
  <si>
    <t>直接実施</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</si>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</sst>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3"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177" fontId="0" fillId="5" borderId="33" xfId="0" applyNumberFormat="1"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3"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177" fontId="0" fillId="0" borderId="121"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49" fontId="0" fillId="0" borderId="121"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2" borderId="127"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center" vertical="center" wrapText="1"/>
      <protection locked="0"/>
    </xf>
    <xf numFmtId="0" fontId="3" fillId="0" borderId="10" xfId="0" applyFont="1" applyBorder="1" applyAlignment="1">
      <alignment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1"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36019</xdr:colOff>
      <xdr:row>115</xdr:row>
      <xdr:rowOff>9525</xdr:rowOff>
    </xdr:from>
    <xdr:to>
      <xdr:col>32</xdr:col>
      <xdr:colOff>36314</xdr:colOff>
      <xdr:row>116</xdr:row>
      <xdr:rowOff>231801</xdr:rowOff>
    </xdr:to>
    <xdr:sp macro="" textlink="">
      <xdr:nvSpPr>
        <xdr:cNvPr id="2" name="正方形/長方形 1"/>
        <xdr:cNvSpPr/>
      </xdr:nvSpPr>
      <xdr:spPr>
        <a:xfrm>
          <a:off x="4242259" y="49539525"/>
          <a:ext cx="1646215" cy="58041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a:solidFill>
                <a:schemeClr val="tx1"/>
              </a:solidFill>
            </a:rPr>
            <a:t>内閣府</a:t>
          </a:r>
          <a:endParaRPr kumimoji="1" lang="en-US" altLang="ja-JP" sz="900">
            <a:solidFill>
              <a:schemeClr val="tx1"/>
            </a:solidFill>
          </a:endParaRPr>
        </a:p>
        <a:p>
          <a:pPr algn="ctr"/>
          <a:r>
            <a:rPr lang="ja-JP" altLang="en-US" sz="900">
              <a:solidFill>
                <a:schemeClr val="tx1"/>
              </a:solidFill>
            </a:rPr>
            <a:t>公益認定等委員会事務局</a:t>
          </a:r>
          <a:endParaRPr lang="en-US" altLang="ja-JP" sz="900">
            <a:solidFill>
              <a:schemeClr val="tx1"/>
            </a:solidFill>
          </a:endParaRPr>
        </a:p>
        <a:p>
          <a:pPr algn="ctr"/>
          <a:r>
            <a:rPr lang="en-US" altLang="ja-JP" sz="900">
              <a:solidFill>
                <a:schemeClr val="tx1"/>
              </a:solidFill>
            </a:rPr>
            <a:t>143.5</a:t>
          </a:r>
          <a:r>
            <a:rPr kumimoji="1" lang="ja-JP" altLang="en-US" sz="900">
              <a:solidFill>
                <a:schemeClr val="tx1"/>
              </a:solidFill>
            </a:rPr>
            <a:t>百万円</a:t>
          </a:r>
          <a:endParaRPr kumimoji="1" lang="en-US" altLang="ja-JP" sz="900">
            <a:solidFill>
              <a:schemeClr val="tx1"/>
            </a:solidFill>
          </a:endParaRPr>
        </a:p>
      </xdr:txBody>
    </xdr:sp>
    <xdr:clientData/>
  </xdr:twoCellAnchor>
  <xdr:twoCellAnchor>
    <xdr:from>
      <xdr:col>21</xdr:col>
      <xdr:colOff>55216</xdr:colOff>
      <xdr:row>117</xdr:row>
      <xdr:rowOff>12726</xdr:rowOff>
    </xdr:from>
    <xdr:to>
      <xdr:col>34</xdr:col>
      <xdr:colOff>17116</xdr:colOff>
      <xdr:row>117</xdr:row>
      <xdr:rowOff>346100</xdr:rowOff>
    </xdr:to>
    <xdr:sp macro="" textlink="">
      <xdr:nvSpPr>
        <xdr:cNvPr id="3" name="大かっこ 2"/>
        <xdr:cNvSpPr/>
      </xdr:nvSpPr>
      <xdr:spPr>
        <a:xfrm>
          <a:off x="3895696" y="50259006"/>
          <a:ext cx="2339340" cy="33337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900"/>
            <a:t>公益認定等総合情報システムの管理・運営等</a:t>
          </a:r>
        </a:p>
      </xdr:txBody>
    </xdr:sp>
    <xdr:clientData/>
  </xdr:twoCellAnchor>
  <xdr:twoCellAnchor>
    <xdr:from>
      <xdr:col>18</xdr:col>
      <xdr:colOff>96227</xdr:colOff>
      <xdr:row>124</xdr:row>
      <xdr:rowOff>80590</xdr:rowOff>
    </xdr:from>
    <xdr:to>
      <xdr:col>27</xdr:col>
      <xdr:colOff>96522</xdr:colOff>
      <xdr:row>124</xdr:row>
      <xdr:rowOff>326811</xdr:rowOff>
    </xdr:to>
    <xdr:sp macro="" textlink="">
      <xdr:nvSpPr>
        <xdr:cNvPr id="4" name="テキスト ボックス 3"/>
        <xdr:cNvSpPr txBox="1"/>
      </xdr:nvSpPr>
      <xdr:spPr>
        <a:xfrm>
          <a:off x="3388067" y="52818610"/>
          <a:ext cx="164621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委託</a:t>
          </a:r>
          <a:r>
            <a:rPr kumimoji="1" lang="en-US" altLang="ja-JP" sz="1000"/>
            <a:t>【</a:t>
          </a:r>
          <a:r>
            <a:rPr kumimoji="1" lang="ja-JP" altLang="en-US" sz="1000"/>
            <a:t>随意契約</a:t>
          </a:r>
          <a:r>
            <a:rPr kumimoji="1" lang="en-US" altLang="ja-JP" sz="1000"/>
            <a:t>】</a:t>
          </a:r>
          <a:endParaRPr kumimoji="1" lang="ja-JP" altLang="en-US" sz="1000"/>
        </a:p>
      </xdr:txBody>
    </xdr:sp>
    <xdr:clientData/>
  </xdr:twoCellAnchor>
  <xdr:twoCellAnchor>
    <xdr:from>
      <xdr:col>8</xdr:col>
      <xdr:colOff>174317</xdr:colOff>
      <xdr:row>124</xdr:row>
      <xdr:rowOff>80590</xdr:rowOff>
    </xdr:from>
    <xdr:to>
      <xdr:col>17</xdr:col>
      <xdr:colOff>143170</xdr:colOff>
      <xdr:row>124</xdr:row>
      <xdr:rowOff>326811</xdr:rowOff>
    </xdr:to>
    <xdr:sp macro="" textlink="">
      <xdr:nvSpPr>
        <xdr:cNvPr id="5" name="テキスト ボックス 4"/>
        <xdr:cNvSpPr txBox="1"/>
      </xdr:nvSpPr>
      <xdr:spPr>
        <a:xfrm>
          <a:off x="1637357" y="52818610"/>
          <a:ext cx="1614773"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委託</a:t>
          </a:r>
          <a:r>
            <a:rPr kumimoji="1" lang="en-US" altLang="ja-JP" sz="1000"/>
            <a:t>【</a:t>
          </a:r>
          <a:r>
            <a:rPr kumimoji="1" lang="ja-JP" altLang="en-US" sz="1000"/>
            <a:t>国庫債務負担行為</a:t>
          </a:r>
          <a:r>
            <a:rPr kumimoji="1" lang="en-US" altLang="ja-JP" sz="1000"/>
            <a:t>】</a:t>
          </a:r>
          <a:endParaRPr kumimoji="1" lang="ja-JP" altLang="en-US" sz="1000"/>
        </a:p>
      </xdr:txBody>
    </xdr:sp>
    <xdr:clientData/>
  </xdr:twoCellAnchor>
  <xdr:twoCellAnchor>
    <xdr:from>
      <xdr:col>18</xdr:col>
      <xdr:colOff>96227</xdr:colOff>
      <xdr:row>125</xdr:row>
      <xdr:rowOff>31848</xdr:rowOff>
    </xdr:from>
    <xdr:to>
      <xdr:col>27</xdr:col>
      <xdr:colOff>96522</xdr:colOff>
      <xdr:row>126</xdr:row>
      <xdr:rowOff>254124</xdr:rowOff>
    </xdr:to>
    <xdr:sp macro="" textlink="">
      <xdr:nvSpPr>
        <xdr:cNvPr id="6" name="正方形/長方形 5"/>
        <xdr:cNvSpPr/>
      </xdr:nvSpPr>
      <xdr:spPr>
        <a:xfrm>
          <a:off x="3388067" y="53128008"/>
          <a:ext cx="1646215" cy="58041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rPr>
            <a:t>B</a:t>
          </a:r>
          <a:r>
            <a:rPr lang="ja-JP" altLang="en-US" sz="900">
              <a:solidFill>
                <a:schemeClr val="tx1"/>
              </a:solidFill>
            </a:rPr>
            <a:t>　富士通（株）</a:t>
          </a:r>
          <a:endParaRPr lang="en-US" altLang="ja-JP" sz="900">
            <a:solidFill>
              <a:schemeClr val="tx1"/>
            </a:solidFill>
          </a:endParaRPr>
        </a:p>
        <a:p>
          <a:pPr algn="ctr"/>
          <a:endParaRPr lang="en-US" altLang="ja-JP" sz="900">
            <a:solidFill>
              <a:schemeClr val="tx1"/>
            </a:solidFill>
          </a:endParaRPr>
        </a:p>
        <a:p>
          <a:pPr algn="ctr"/>
          <a:r>
            <a:rPr kumimoji="1" lang="en-US" altLang="ja-JP" sz="900">
              <a:solidFill>
                <a:schemeClr val="tx1"/>
              </a:solidFill>
            </a:rPr>
            <a:t>41.1</a:t>
          </a:r>
          <a:r>
            <a:rPr kumimoji="1" lang="ja-JP" altLang="en-US" sz="900">
              <a:solidFill>
                <a:schemeClr val="tx1"/>
              </a:solidFill>
            </a:rPr>
            <a:t>百万円</a:t>
          </a:r>
          <a:endParaRPr kumimoji="1" lang="en-US" altLang="ja-JP" sz="900">
            <a:solidFill>
              <a:schemeClr val="tx1"/>
            </a:solidFill>
          </a:endParaRPr>
        </a:p>
      </xdr:txBody>
    </xdr:sp>
    <xdr:clientData/>
  </xdr:twoCellAnchor>
  <xdr:twoCellAnchor>
    <xdr:from>
      <xdr:col>8</xdr:col>
      <xdr:colOff>142875</xdr:colOff>
      <xdr:row>125</xdr:row>
      <xdr:rowOff>31848</xdr:rowOff>
    </xdr:from>
    <xdr:to>
      <xdr:col>17</xdr:col>
      <xdr:colOff>143170</xdr:colOff>
      <xdr:row>126</xdr:row>
      <xdr:rowOff>254124</xdr:rowOff>
    </xdr:to>
    <xdr:sp macro="" textlink="">
      <xdr:nvSpPr>
        <xdr:cNvPr id="7" name="正方形/長方形 6"/>
        <xdr:cNvSpPr/>
      </xdr:nvSpPr>
      <xdr:spPr>
        <a:xfrm>
          <a:off x="1605915" y="53128008"/>
          <a:ext cx="1646215" cy="58041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rPr>
            <a:t>A</a:t>
          </a:r>
          <a:r>
            <a:rPr lang="ja-JP" altLang="en-US" sz="900">
              <a:solidFill>
                <a:schemeClr val="tx1"/>
              </a:solidFill>
            </a:rPr>
            <a:t>　東京センチュリー（株）</a:t>
          </a:r>
          <a:endParaRPr lang="en-US" altLang="ja-JP" sz="900">
            <a:solidFill>
              <a:schemeClr val="tx1"/>
            </a:solidFill>
          </a:endParaRPr>
        </a:p>
        <a:p>
          <a:pPr algn="ctr"/>
          <a:endParaRPr lang="en-US" altLang="ja-JP" sz="900">
            <a:solidFill>
              <a:schemeClr val="tx1"/>
            </a:solidFill>
          </a:endParaRPr>
        </a:p>
        <a:p>
          <a:pPr algn="ctr"/>
          <a:r>
            <a:rPr kumimoji="1" lang="en-US" altLang="ja-JP" sz="900">
              <a:solidFill>
                <a:schemeClr val="tx1"/>
              </a:solidFill>
            </a:rPr>
            <a:t>51.2</a:t>
          </a:r>
          <a:r>
            <a:rPr kumimoji="1" lang="ja-JP" altLang="en-US" sz="900">
              <a:solidFill>
                <a:schemeClr val="tx1"/>
              </a:solidFill>
            </a:rPr>
            <a:t>百万円</a:t>
          </a:r>
          <a:endParaRPr kumimoji="1" lang="en-US" altLang="ja-JP" sz="900">
            <a:solidFill>
              <a:schemeClr val="tx1"/>
            </a:solidFill>
          </a:endParaRPr>
        </a:p>
      </xdr:txBody>
    </xdr:sp>
    <xdr:clientData/>
  </xdr:twoCellAnchor>
  <xdr:twoCellAnchor>
    <xdr:from>
      <xdr:col>8</xdr:col>
      <xdr:colOff>142875</xdr:colOff>
      <xdr:row>127</xdr:row>
      <xdr:rowOff>44230</xdr:rowOff>
    </xdr:from>
    <xdr:to>
      <xdr:col>17</xdr:col>
      <xdr:colOff>143170</xdr:colOff>
      <xdr:row>128</xdr:row>
      <xdr:rowOff>220810</xdr:rowOff>
    </xdr:to>
    <xdr:sp macro="" textlink="">
      <xdr:nvSpPr>
        <xdr:cNvPr id="8" name="大かっこ 7"/>
        <xdr:cNvSpPr/>
      </xdr:nvSpPr>
      <xdr:spPr>
        <a:xfrm>
          <a:off x="1605915" y="53849050"/>
          <a:ext cx="1646215" cy="53472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公益認定等総合情報システム機器等賃貸借・保守業務　ほか</a:t>
          </a:r>
          <a:endParaRPr kumimoji="1" lang="en-US" altLang="ja-JP" sz="900"/>
        </a:p>
      </xdr:txBody>
    </xdr:sp>
    <xdr:clientData/>
  </xdr:twoCellAnchor>
  <xdr:twoCellAnchor>
    <xdr:from>
      <xdr:col>18</xdr:col>
      <xdr:colOff>96227</xdr:colOff>
      <xdr:row>127</xdr:row>
      <xdr:rowOff>12799</xdr:rowOff>
    </xdr:from>
    <xdr:to>
      <xdr:col>27</xdr:col>
      <xdr:colOff>96522</xdr:colOff>
      <xdr:row>128</xdr:row>
      <xdr:rowOff>32162</xdr:rowOff>
    </xdr:to>
    <xdr:sp macro="" textlink="">
      <xdr:nvSpPr>
        <xdr:cNvPr id="9" name="大かっこ 8"/>
        <xdr:cNvSpPr/>
      </xdr:nvSpPr>
      <xdr:spPr>
        <a:xfrm>
          <a:off x="3388067" y="53817619"/>
          <a:ext cx="1646215" cy="377503"/>
        </a:xfrm>
        <a:prstGeom prst="bracketPair">
          <a:avLst>
            <a:gd name="adj" fmla="val 10513"/>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公益認定等総合情報システムに対するシステム改修　ほか</a:t>
          </a:r>
          <a:endParaRPr kumimoji="1" lang="en-US" altLang="ja-JP" sz="900"/>
        </a:p>
      </xdr:txBody>
    </xdr:sp>
    <xdr:clientData/>
  </xdr:twoCellAnchor>
  <xdr:twoCellAnchor>
    <xdr:from>
      <xdr:col>28</xdr:col>
      <xdr:colOff>50638</xdr:colOff>
      <xdr:row>125</xdr:row>
      <xdr:rowOff>23092</xdr:rowOff>
    </xdr:from>
    <xdr:to>
      <xdr:col>37</xdr:col>
      <xdr:colOff>50933</xdr:colOff>
      <xdr:row>126</xdr:row>
      <xdr:rowOff>245368</xdr:rowOff>
    </xdr:to>
    <xdr:sp macro="" textlink="">
      <xdr:nvSpPr>
        <xdr:cNvPr id="10" name="正方形/長方形 9"/>
        <xdr:cNvSpPr/>
      </xdr:nvSpPr>
      <xdr:spPr>
        <a:xfrm>
          <a:off x="5171278" y="53119252"/>
          <a:ext cx="1646215" cy="58041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rPr>
            <a:t>C</a:t>
          </a:r>
          <a:r>
            <a:rPr lang="ja-JP" altLang="en-US" sz="900">
              <a:solidFill>
                <a:schemeClr val="tx1"/>
              </a:solidFill>
            </a:rPr>
            <a:t>　（株）システムアルテ</a:t>
          </a:r>
          <a:endParaRPr lang="en-US" altLang="ja-JP" sz="900">
            <a:solidFill>
              <a:schemeClr val="tx1"/>
            </a:solidFill>
          </a:endParaRPr>
        </a:p>
        <a:p>
          <a:pPr algn="ctr"/>
          <a:endParaRPr lang="en-US" altLang="ja-JP" sz="900">
            <a:solidFill>
              <a:schemeClr val="tx1"/>
            </a:solidFill>
          </a:endParaRPr>
        </a:p>
        <a:p>
          <a:pPr algn="ctr"/>
          <a:r>
            <a:rPr kumimoji="1" lang="en-US" altLang="ja-JP" sz="900">
              <a:solidFill>
                <a:schemeClr val="tx1"/>
              </a:solidFill>
            </a:rPr>
            <a:t>16.5</a:t>
          </a:r>
          <a:r>
            <a:rPr kumimoji="1" lang="ja-JP" altLang="en-US" sz="900">
              <a:solidFill>
                <a:schemeClr val="tx1"/>
              </a:solidFill>
            </a:rPr>
            <a:t>百万円</a:t>
          </a:r>
          <a:endParaRPr kumimoji="1" lang="en-US" altLang="ja-JP" sz="900">
            <a:solidFill>
              <a:schemeClr val="tx1"/>
            </a:solidFill>
          </a:endParaRPr>
        </a:p>
      </xdr:txBody>
    </xdr:sp>
    <xdr:clientData/>
  </xdr:twoCellAnchor>
  <xdr:twoCellAnchor>
    <xdr:from>
      <xdr:col>28</xdr:col>
      <xdr:colOff>50638</xdr:colOff>
      <xdr:row>124</xdr:row>
      <xdr:rowOff>81670</xdr:rowOff>
    </xdr:from>
    <xdr:to>
      <xdr:col>37</xdr:col>
      <xdr:colOff>50933</xdr:colOff>
      <xdr:row>124</xdr:row>
      <xdr:rowOff>327891</xdr:rowOff>
    </xdr:to>
    <xdr:sp macro="" textlink="">
      <xdr:nvSpPr>
        <xdr:cNvPr id="11" name="テキスト ボックス 10"/>
        <xdr:cNvSpPr txBox="1"/>
      </xdr:nvSpPr>
      <xdr:spPr>
        <a:xfrm>
          <a:off x="5171278" y="52819690"/>
          <a:ext cx="164621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委託</a:t>
          </a:r>
          <a:r>
            <a:rPr kumimoji="1" lang="en-US" altLang="ja-JP" sz="1000"/>
            <a:t>【</a:t>
          </a:r>
          <a:r>
            <a:rPr kumimoji="1" lang="ja-JP" altLang="en-US" sz="1000"/>
            <a:t>一般競争入札</a:t>
          </a:r>
          <a:r>
            <a:rPr kumimoji="1" lang="en-US" altLang="ja-JP" sz="1000"/>
            <a:t>】</a:t>
          </a:r>
          <a:endParaRPr kumimoji="1" lang="ja-JP" altLang="en-US" sz="1000"/>
        </a:p>
      </xdr:txBody>
    </xdr:sp>
    <xdr:clientData/>
  </xdr:twoCellAnchor>
  <xdr:twoCellAnchor>
    <xdr:from>
      <xdr:col>28</xdr:col>
      <xdr:colOff>50638</xdr:colOff>
      <xdr:row>126</xdr:row>
      <xdr:rowOff>343278</xdr:rowOff>
    </xdr:from>
    <xdr:to>
      <xdr:col>37</xdr:col>
      <xdr:colOff>50933</xdr:colOff>
      <xdr:row>128</xdr:row>
      <xdr:rowOff>33241</xdr:rowOff>
    </xdr:to>
    <xdr:sp macro="" textlink="">
      <xdr:nvSpPr>
        <xdr:cNvPr id="12" name="大かっこ 11"/>
        <xdr:cNvSpPr/>
      </xdr:nvSpPr>
      <xdr:spPr>
        <a:xfrm>
          <a:off x="5171278" y="53797578"/>
          <a:ext cx="1646215" cy="39862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公益認定等総合情報システム業務支援に関する業務</a:t>
          </a:r>
          <a:endParaRPr kumimoji="1" lang="en-US" altLang="ja-JP" sz="900"/>
        </a:p>
      </xdr:txBody>
    </xdr:sp>
    <xdr:clientData/>
  </xdr:twoCellAnchor>
  <xdr:twoCellAnchor>
    <xdr:from>
      <xdr:col>38</xdr:col>
      <xdr:colOff>2919</xdr:colOff>
      <xdr:row>125</xdr:row>
      <xdr:rowOff>22012</xdr:rowOff>
    </xdr:from>
    <xdr:to>
      <xdr:col>47</xdr:col>
      <xdr:colOff>3214</xdr:colOff>
      <xdr:row>126</xdr:row>
      <xdr:rowOff>244288</xdr:rowOff>
    </xdr:to>
    <xdr:sp macro="" textlink="">
      <xdr:nvSpPr>
        <xdr:cNvPr id="13" name="正方形/長方形 12"/>
        <xdr:cNvSpPr/>
      </xdr:nvSpPr>
      <xdr:spPr>
        <a:xfrm>
          <a:off x="6952359" y="53118172"/>
          <a:ext cx="1646215" cy="58041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rPr>
            <a:t>D</a:t>
          </a:r>
          <a:r>
            <a:rPr lang="ja-JP" altLang="en-US" sz="900">
              <a:solidFill>
                <a:schemeClr val="tx1"/>
              </a:solidFill>
            </a:rPr>
            <a:t>（株）富士通マーケティング</a:t>
          </a:r>
          <a:endParaRPr lang="en-US" altLang="ja-JP" sz="900">
            <a:solidFill>
              <a:schemeClr val="tx1"/>
            </a:solidFill>
          </a:endParaRPr>
        </a:p>
        <a:p>
          <a:pPr algn="ctr"/>
          <a:endParaRPr lang="en-US" altLang="ja-JP" sz="900">
            <a:solidFill>
              <a:schemeClr val="tx1"/>
            </a:solidFill>
          </a:endParaRPr>
        </a:p>
        <a:p>
          <a:pPr algn="ctr"/>
          <a:r>
            <a:rPr kumimoji="1" lang="en-US" altLang="ja-JP" sz="900">
              <a:solidFill>
                <a:schemeClr val="tx1"/>
              </a:solidFill>
            </a:rPr>
            <a:t>0.3</a:t>
          </a:r>
          <a:r>
            <a:rPr kumimoji="1" lang="ja-JP" altLang="en-US" sz="900">
              <a:solidFill>
                <a:schemeClr val="tx1"/>
              </a:solidFill>
            </a:rPr>
            <a:t>百万円</a:t>
          </a:r>
          <a:endParaRPr kumimoji="1" lang="en-US" altLang="ja-JP" sz="900">
            <a:solidFill>
              <a:schemeClr val="tx1"/>
            </a:solidFill>
          </a:endParaRPr>
        </a:p>
      </xdr:txBody>
    </xdr:sp>
    <xdr:clientData/>
  </xdr:twoCellAnchor>
  <xdr:twoCellAnchor>
    <xdr:from>
      <xdr:col>38</xdr:col>
      <xdr:colOff>2919</xdr:colOff>
      <xdr:row>124</xdr:row>
      <xdr:rowOff>80590</xdr:rowOff>
    </xdr:from>
    <xdr:to>
      <xdr:col>47</xdr:col>
      <xdr:colOff>3214</xdr:colOff>
      <xdr:row>124</xdr:row>
      <xdr:rowOff>326811</xdr:rowOff>
    </xdr:to>
    <xdr:sp macro="" textlink="">
      <xdr:nvSpPr>
        <xdr:cNvPr id="14" name="テキスト ボックス 13"/>
        <xdr:cNvSpPr txBox="1"/>
      </xdr:nvSpPr>
      <xdr:spPr>
        <a:xfrm>
          <a:off x="6952359" y="52818610"/>
          <a:ext cx="164621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委託</a:t>
          </a: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38</xdr:col>
      <xdr:colOff>2919</xdr:colOff>
      <xdr:row>126</xdr:row>
      <xdr:rowOff>342198</xdr:rowOff>
    </xdr:from>
    <xdr:to>
      <xdr:col>47</xdr:col>
      <xdr:colOff>3214</xdr:colOff>
      <xdr:row>128</xdr:row>
      <xdr:rowOff>32161</xdr:rowOff>
    </xdr:to>
    <xdr:sp macro="" textlink="">
      <xdr:nvSpPr>
        <xdr:cNvPr id="15" name="大かっこ 14"/>
        <xdr:cNvSpPr/>
      </xdr:nvSpPr>
      <xdr:spPr>
        <a:xfrm>
          <a:off x="6952359" y="53796498"/>
          <a:ext cx="1646215" cy="39862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ペーパーレス会議システム保守</a:t>
          </a:r>
          <a:endParaRPr kumimoji="1" lang="en-US" altLang="ja-JP" sz="900"/>
        </a:p>
      </xdr:txBody>
    </xdr:sp>
    <xdr:clientData/>
  </xdr:twoCellAnchor>
  <xdr:twoCellAnchor>
    <xdr:from>
      <xdr:col>38</xdr:col>
      <xdr:colOff>117277</xdr:colOff>
      <xdr:row>117</xdr:row>
      <xdr:rowOff>345018</xdr:rowOff>
    </xdr:from>
    <xdr:to>
      <xdr:col>45</xdr:col>
      <xdr:colOff>167712</xdr:colOff>
      <xdr:row>119</xdr:row>
      <xdr:rowOff>214869</xdr:rowOff>
    </xdr:to>
    <xdr:sp macro="" textlink="">
      <xdr:nvSpPr>
        <xdr:cNvPr id="16" name="正方形/長方形 15"/>
        <xdr:cNvSpPr/>
      </xdr:nvSpPr>
      <xdr:spPr>
        <a:xfrm>
          <a:off x="7066717" y="50591298"/>
          <a:ext cx="1330595" cy="57851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rPr>
            <a:t>E</a:t>
          </a:r>
          <a:r>
            <a:rPr lang="ja-JP" altLang="en-US" sz="900">
              <a:solidFill>
                <a:schemeClr val="tx1"/>
              </a:solidFill>
            </a:rPr>
            <a:t>　個人等</a:t>
          </a:r>
          <a:endParaRPr lang="en-US" altLang="ja-JP" sz="900">
            <a:solidFill>
              <a:schemeClr val="tx1"/>
            </a:solidFill>
          </a:endParaRPr>
        </a:p>
        <a:p>
          <a:pPr algn="ctr"/>
          <a:endParaRPr lang="en-US" altLang="ja-JP" sz="900">
            <a:solidFill>
              <a:schemeClr val="tx1"/>
            </a:solidFill>
          </a:endParaRPr>
        </a:p>
        <a:p>
          <a:pPr algn="ctr"/>
          <a:r>
            <a:rPr kumimoji="1" lang="en-US" altLang="ja-JP" sz="900">
              <a:solidFill>
                <a:schemeClr val="tx1"/>
              </a:solidFill>
            </a:rPr>
            <a:t>34.6</a:t>
          </a:r>
          <a:r>
            <a:rPr kumimoji="1" lang="ja-JP" altLang="en-US" sz="900">
              <a:solidFill>
                <a:schemeClr val="tx1"/>
              </a:solidFill>
            </a:rPr>
            <a:t>百万円</a:t>
          </a:r>
          <a:endParaRPr kumimoji="1" lang="en-US" altLang="ja-JP" sz="900">
            <a:solidFill>
              <a:schemeClr val="tx1"/>
            </a:solidFill>
          </a:endParaRPr>
        </a:p>
      </xdr:txBody>
    </xdr:sp>
    <xdr:clientData/>
  </xdr:twoCellAnchor>
  <xdr:twoCellAnchor>
    <xdr:from>
      <xdr:col>38</xdr:col>
      <xdr:colOff>117277</xdr:colOff>
      <xdr:row>117</xdr:row>
      <xdr:rowOff>51171</xdr:rowOff>
    </xdr:from>
    <xdr:to>
      <xdr:col>45</xdr:col>
      <xdr:colOff>167712</xdr:colOff>
      <xdr:row>117</xdr:row>
      <xdr:rowOff>297392</xdr:rowOff>
    </xdr:to>
    <xdr:sp macro="" textlink="">
      <xdr:nvSpPr>
        <xdr:cNvPr id="17" name="テキスト ボックス 16"/>
        <xdr:cNvSpPr txBox="1"/>
      </xdr:nvSpPr>
      <xdr:spPr>
        <a:xfrm>
          <a:off x="7066717" y="50297451"/>
          <a:ext cx="133059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000"/>
            <a:t>【</a:t>
          </a:r>
          <a:r>
            <a:rPr kumimoji="1" lang="ja-JP" altLang="en-US" sz="1000"/>
            <a:t>直接</a:t>
          </a:r>
          <a:r>
            <a:rPr kumimoji="1" lang="en-US" altLang="ja-JP" sz="1000"/>
            <a:t>】</a:t>
          </a:r>
          <a:endParaRPr kumimoji="1" lang="ja-JP" altLang="en-US" sz="1000"/>
        </a:p>
      </xdr:txBody>
    </xdr:sp>
    <xdr:clientData/>
  </xdr:twoCellAnchor>
  <xdr:twoCellAnchor>
    <xdr:from>
      <xdr:col>38</xdr:col>
      <xdr:colOff>117277</xdr:colOff>
      <xdr:row>119</xdr:row>
      <xdr:rowOff>312779</xdr:rowOff>
    </xdr:from>
    <xdr:to>
      <xdr:col>45</xdr:col>
      <xdr:colOff>167712</xdr:colOff>
      <xdr:row>120</xdr:row>
      <xdr:rowOff>166203</xdr:rowOff>
    </xdr:to>
    <xdr:sp macro="" textlink="">
      <xdr:nvSpPr>
        <xdr:cNvPr id="18" name="大かっこ 17"/>
        <xdr:cNvSpPr/>
      </xdr:nvSpPr>
      <xdr:spPr>
        <a:xfrm>
          <a:off x="7066717" y="51267719"/>
          <a:ext cx="1330595" cy="21156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t"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t>期間業務職員賃金等</a:t>
          </a:r>
          <a:endParaRPr kumimoji="1" lang="en-US" altLang="ja-JP" sz="900"/>
        </a:p>
      </xdr:txBody>
    </xdr:sp>
    <xdr:clientData/>
  </xdr:twoCellAnchor>
  <xdr:twoCellAnchor>
    <xdr:from>
      <xdr:col>13</xdr:col>
      <xdr:colOff>58732</xdr:colOff>
      <xdr:row>117</xdr:row>
      <xdr:rowOff>346099</xdr:rowOff>
    </xdr:from>
    <xdr:to>
      <xdr:col>27</xdr:col>
      <xdr:colOff>136180</xdr:colOff>
      <xdr:row>124</xdr:row>
      <xdr:rowOff>80589</xdr:rowOff>
    </xdr:to>
    <xdr:cxnSp macro="">
      <xdr:nvCxnSpPr>
        <xdr:cNvPr id="19" name="カギ線コネクタ 18"/>
        <xdr:cNvCxnSpPr>
          <a:stCxn id="3" idx="2"/>
          <a:endCxn id="5" idx="0"/>
        </xdr:cNvCxnSpPr>
      </xdr:nvCxnSpPr>
      <xdr:spPr>
        <a:xfrm rot="5400000">
          <a:off x="2641941" y="50386610"/>
          <a:ext cx="2226230" cy="2637768"/>
        </a:xfrm>
        <a:prstGeom prst="bentConnector3">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196388</xdr:colOff>
      <xdr:row>117</xdr:row>
      <xdr:rowOff>346100</xdr:rowOff>
    </xdr:from>
    <xdr:to>
      <xdr:col>27</xdr:col>
      <xdr:colOff>136180</xdr:colOff>
      <xdr:row>124</xdr:row>
      <xdr:rowOff>80590</xdr:rowOff>
    </xdr:to>
    <xdr:cxnSp macro="">
      <xdr:nvCxnSpPr>
        <xdr:cNvPr id="20" name="カギ線コネクタ 19"/>
        <xdr:cNvCxnSpPr>
          <a:stCxn id="3" idx="2"/>
          <a:endCxn id="4" idx="0"/>
        </xdr:cNvCxnSpPr>
      </xdr:nvCxnSpPr>
      <xdr:spPr>
        <a:xfrm rot="5400000">
          <a:off x="3526109" y="51270779"/>
          <a:ext cx="2226230" cy="869432"/>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136180</xdr:colOff>
      <xdr:row>117</xdr:row>
      <xdr:rowOff>346099</xdr:rowOff>
    </xdr:from>
    <xdr:to>
      <xdr:col>32</xdr:col>
      <xdr:colOff>150799</xdr:colOff>
      <xdr:row>124</xdr:row>
      <xdr:rowOff>81669</xdr:rowOff>
    </xdr:to>
    <xdr:cxnSp macro="">
      <xdr:nvCxnSpPr>
        <xdr:cNvPr id="21" name="カギ線コネクタ 20"/>
        <xdr:cNvCxnSpPr>
          <a:stCxn id="3" idx="2"/>
          <a:endCxn id="11" idx="0"/>
        </xdr:cNvCxnSpPr>
      </xdr:nvCxnSpPr>
      <xdr:spPr>
        <a:xfrm rot="16200000" flipH="1">
          <a:off x="4424795" y="51241524"/>
          <a:ext cx="2227310" cy="929019"/>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136179</xdr:colOff>
      <xdr:row>117</xdr:row>
      <xdr:rowOff>346099</xdr:rowOff>
    </xdr:from>
    <xdr:to>
      <xdr:col>42</xdr:col>
      <xdr:colOff>103079</xdr:colOff>
      <xdr:row>124</xdr:row>
      <xdr:rowOff>80589</xdr:rowOff>
    </xdr:to>
    <xdr:cxnSp macro="">
      <xdr:nvCxnSpPr>
        <xdr:cNvPr id="22" name="カギ線コネクタ 21"/>
        <xdr:cNvCxnSpPr>
          <a:stCxn id="3" idx="2"/>
          <a:endCxn id="14" idx="0"/>
        </xdr:cNvCxnSpPr>
      </xdr:nvCxnSpPr>
      <xdr:spPr>
        <a:xfrm rot="16200000" flipH="1">
          <a:off x="5315874" y="50350444"/>
          <a:ext cx="2226230" cy="2710100"/>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136179</xdr:colOff>
      <xdr:row>117</xdr:row>
      <xdr:rowOff>346099</xdr:rowOff>
    </xdr:from>
    <xdr:to>
      <xdr:col>38</xdr:col>
      <xdr:colOff>117277</xdr:colOff>
      <xdr:row>118</xdr:row>
      <xdr:rowOff>279943</xdr:rowOff>
    </xdr:to>
    <xdr:cxnSp macro="">
      <xdr:nvCxnSpPr>
        <xdr:cNvPr id="23" name="カギ線コネクタ 22"/>
        <xdr:cNvCxnSpPr>
          <a:stCxn id="3" idx="2"/>
          <a:endCxn id="16" idx="1"/>
        </xdr:cNvCxnSpPr>
      </xdr:nvCxnSpPr>
      <xdr:spPr>
        <a:xfrm rot="16200000" flipH="1">
          <a:off x="5928146" y="49738172"/>
          <a:ext cx="284364" cy="1992778"/>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24095</xdr:colOff>
      <xdr:row>119</xdr:row>
      <xdr:rowOff>118040</xdr:rowOff>
    </xdr:from>
    <xdr:to>
      <xdr:col>27</xdr:col>
      <xdr:colOff>113265</xdr:colOff>
      <xdr:row>120</xdr:row>
      <xdr:rowOff>11836</xdr:rowOff>
    </xdr:to>
    <xdr:sp macro="" textlink="">
      <xdr:nvSpPr>
        <xdr:cNvPr id="24" name="テキスト ボックス 43"/>
        <xdr:cNvSpPr txBox="1"/>
      </xdr:nvSpPr>
      <xdr:spPr>
        <a:xfrm>
          <a:off x="2401535" y="51072980"/>
          <a:ext cx="2649490" cy="25193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000"/>
            <a:t>※</a:t>
          </a:r>
          <a:r>
            <a:rPr lang="ja-JP" altLang="en-US" sz="1000"/>
            <a:t>　四捨五入のため、費目合計は一致しない。</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56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0"/>
      <c r="AA2" s="40"/>
      <c r="AB2" s="40"/>
      <c r="AC2" s="40"/>
      <c r="AD2" s="142">
        <v>2021</v>
      </c>
      <c r="AE2" s="142"/>
      <c r="AF2" s="142"/>
      <c r="AG2" s="142"/>
      <c r="AH2" s="142"/>
      <c r="AI2" s="69" t="s">
        <v>276</v>
      </c>
      <c r="AJ2" s="142" t="s">
        <v>632</v>
      </c>
      <c r="AK2" s="142"/>
      <c r="AL2" s="142"/>
      <c r="AM2" s="142"/>
      <c r="AN2" s="69" t="s">
        <v>276</v>
      </c>
      <c r="AO2" s="142">
        <v>20</v>
      </c>
      <c r="AP2" s="142"/>
      <c r="AQ2" s="142"/>
      <c r="AR2" s="70" t="s">
        <v>573</v>
      </c>
      <c r="AS2" s="143">
        <v>131</v>
      </c>
      <c r="AT2" s="143"/>
      <c r="AU2" s="143"/>
      <c r="AV2" s="69" t="str">
        <f>IF(AW2="","","-")</f>
        <v/>
      </c>
      <c r="AW2" s="248"/>
      <c r="AX2" s="248"/>
    </row>
    <row r="3" spans="1:50" ht="21" customHeight="1" thickBot="1" x14ac:dyDescent="0.2">
      <c r="A3" s="331" t="s">
        <v>566</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21" t="s">
        <v>60</v>
      </c>
      <c r="AJ3" s="333" t="s">
        <v>574</v>
      </c>
      <c r="AK3" s="333"/>
      <c r="AL3" s="333"/>
      <c r="AM3" s="333"/>
      <c r="AN3" s="333"/>
      <c r="AO3" s="333"/>
      <c r="AP3" s="333"/>
      <c r="AQ3" s="333"/>
      <c r="AR3" s="333"/>
      <c r="AS3" s="333"/>
      <c r="AT3" s="333"/>
      <c r="AU3" s="333"/>
      <c r="AV3" s="333"/>
      <c r="AW3" s="333"/>
      <c r="AX3" s="22" t="s">
        <v>61</v>
      </c>
    </row>
    <row r="4" spans="1:50" ht="24.75" customHeight="1" x14ac:dyDescent="0.15">
      <c r="A4" s="547" t="s">
        <v>25</v>
      </c>
      <c r="B4" s="548"/>
      <c r="C4" s="548"/>
      <c r="D4" s="548"/>
      <c r="E4" s="548"/>
      <c r="F4" s="548"/>
      <c r="G4" s="523" t="s">
        <v>575</v>
      </c>
      <c r="H4" s="524"/>
      <c r="I4" s="524"/>
      <c r="J4" s="524"/>
      <c r="K4" s="524"/>
      <c r="L4" s="524"/>
      <c r="M4" s="524"/>
      <c r="N4" s="524"/>
      <c r="O4" s="524"/>
      <c r="P4" s="524"/>
      <c r="Q4" s="524"/>
      <c r="R4" s="524"/>
      <c r="S4" s="524"/>
      <c r="T4" s="524"/>
      <c r="U4" s="524"/>
      <c r="V4" s="524"/>
      <c r="W4" s="524"/>
      <c r="X4" s="524"/>
      <c r="Y4" s="525" t="s">
        <v>1</v>
      </c>
      <c r="Z4" s="526"/>
      <c r="AA4" s="526"/>
      <c r="AB4" s="526"/>
      <c r="AC4" s="526"/>
      <c r="AD4" s="527"/>
      <c r="AE4" s="528" t="s">
        <v>576</v>
      </c>
      <c r="AF4" s="529"/>
      <c r="AG4" s="529"/>
      <c r="AH4" s="529"/>
      <c r="AI4" s="529"/>
      <c r="AJ4" s="529"/>
      <c r="AK4" s="529"/>
      <c r="AL4" s="529"/>
      <c r="AM4" s="529"/>
      <c r="AN4" s="529"/>
      <c r="AO4" s="529"/>
      <c r="AP4" s="530"/>
      <c r="AQ4" s="531" t="s">
        <v>2</v>
      </c>
      <c r="AR4" s="526"/>
      <c r="AS4" s="526"/>
      <c r="AT4" s="526"/>
      <c r="AU4" s="526"/>
      <c r="AV4" s="526"/>
      <c r="AW4" s="526"/>
      <c r="AX4" s="532"/>
    </row>
    <row r="5" spans="1:50" ht="30" customHeight="1" x14ac:dyDescent="0.15">
      <c r="A5" s="533" t="s">
        <v>63</v>
      </c>
      <c r="B5" s="534"/>
      <c r="C5" s="534"/>
      <c r="D5" s="534"/>
      <c r="E5" s="534"/>
      <c r="F5" s="535"/>
      <c r="G5" s="348" t="s">
        <v>577</v>
      </c>
      <c r="H5" s="349"/>
      <c r="I5" s="349"/>
      <c r="J5" s="349"/>
      <c r="K5" s="349"/>
      <c r="L5" s="349"/>
      <c r="M5" s="350" t="s">
        <v>62</v>
      </c>
      <c r="N5" s="351"/>
      <c r="O5" s="351"/>
      <c r="P5" s="351"/>
      <c r="Q5" s="351"/>
      <c r="R5" s="352"/>
      <c r="S5" s="353" t="s">
        <v>578</v>
      </c>
      <c r="T5" s="349"/>
      <c r="U5" s="349"/>
      <c r="V5" s="349"/>
      <c r="W5" s="349"/>
      <c r="X5" s="354"/>
      <c r="Y5" s="539" t="s">
        <v>3</v>
      </c>
      <c r="Z5" s="540"/>
      <c r="AA5" s="540"/>
      <c r="AB5" s="540"/>
      <c r="AC5" s="540"/>
      <c r="AD5" s="541"/>
      <c r="AE5" s="542" t="s">
        <v>579</v>
      </c>
      <c r="AF5" s="542"/>
      <c r="AG5" s="542"/>
      <c r="AH5" s="542"/>
      <c r="AI5" s="542"/>
      <c r="AJ5" s="542"/>
      <c r="AK5" s="542"/>
      <c r="AL5" s="542"/>
      <c r="AM5" s="542"/>
      <c r="AN5" s="542"/>
      <c r="AO5" s="542"/>
      <c r="AP5" s="543"/>
      <c r="AQ5" s="544" t="s">
        <v>683</v>
      </c>
      <c r="AR5" s="545"/>
      <c r="AS5" s="545"/>
      <c r="AT5" s="545"/>
      <c r="AU5" s="545"/>
      <c r="AV5" s="545"/>
      <c r="AW5" s="545"/>
      <c r="AX5" s="546"/>
    </row>
    <row r="6" spans="1:50" ht="39" customHeight="1" x14ac:dyDescent="0.15">
      <c r="A6" s="549" t="s">
        <v>4</v>
      </c>
      <c r="B6" s="550"/>
      <c r="C6" s="550"/>
      <c r="D6" s="550"/>
      <c r="E6" s="550"/>
      <c r="F6" s="550"/>
      <c r="G6" s="654" t="str">
        <f>入力規則等!D39</f>
        <v>一般会計</v>
      </c>
      <c r="H6" s="655"/>
      <c r="I6" s="655"/>
      <c r="J6" s="655"/>
      <c r="K6" s="655"/>
      <c r="L6" s="655"/>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5"/>
      <c r="AR6" s="655"/>
      <c r="AS6" s="655"/>
      <c r="AT6" s="655"/>
      <c r="AU6" s="655"/>
      <c r="AV6" s="655"/>
      <c r="AW6" s="655"/>
      <c r="AX6" s="656"/>
    </row>
    <row r="7" spans="1:50" ht="73.900000000000006" customHeight="1" x14ac:dyDescent="0.15">
      <c r="A7" s="640" t="s">
        <v>22</v>
      </c>
      <c r="B7" s="641"/>
      <c r="C7" s="641"/>
      <c r="D7" s="641"/>
      <c r="E7" s="641"/>
      <c r="F7" s="642"/>
      <c r="G7" s="643" t="s">
        <v>581</v>
      </c>
      <c r="H7" s="644"/>
      <c r="I7" s="644"/>
      <c r="J7" s="644"/>
      <c r="K7" s="644"/>
      <c r="L7" s="644"/>
      <c r="M7" s="644"/>
      <c r="N7" s="644"/>
      <c r="O7" s="644"/>
      <c r="P7" s="644"/>
      <c r="Q7" s="644"/>
      <c r="R7" s="644"/>
      <c r="S7" s="644"/>
      <c r="T7" s="644"/>
      <c r="U7" s="644"/>
      <c r="V7" s="644"/>
      <c r="W7" s="644"/>
      <c r="X7" s="645"/>
      <c r="Y7" s="242" t="s">
        <v>262</v>
      </c>
      <c r="Z7" s="243"/>
      <c r="AA7" s="243"/>
      <c r="AB7" s="243"/>
      <c r="AC7" s="243"/>
      <c r="AD7" s="244"/>
      <c r="AE7" s="224" t="s">
        <v>582</v>
      </c>
      <c r="AF7" s="225"/>
      <c r="AG7" s="225"/>
      <c r="AH7" s="225"/>
      <c r="AI7" s="225"/>
      <c r="AJ7" s="225"/>
      <c r="AK7" s="225"/>
      <c r="AL7" s="225"/>
      <c r="AM7" s="225"/>
      <c r="AN7" s="225"/>
      <c r="AO7" s="225"/>
      <c r="AP7" s="225"/>
      <c r="AQ7" s="225"/>
      <c r="AR7" s="225"/>
      <c r="AS7" s="225"/>
      <c r="AT7" s="225"/>
      <c r="AU7" s="225"/>
      <c r="AV7" s="225"/>
      <c r="AW7" s="225"/>
      <c r="AX7" s="226"/>
    </row>
    <row r="8" spans="1:50" ht="53.25" customHeight="1" x14ac:dyDescent="0.15">
      <c r="A8" s="640" t="s">
        <v>185</v>
      </c>
      <c r="B8" s="641"/>
      <c r="C8" s="641"/>
      <c r="D8" s="641"/>
      <c r="E8" s="641"/>
      <c r="F8" s="642"/>
      <c r="G8" s="147" t="str">
        <f>入力規則等!A27</f>
        <v>-</v>
      </c>
      <c r="H8" s="148"/>
      <c r="I8" s="148"/>
      <c r="J8" s="148"/>
      <c r="K8" s="148"/>
      <c r="L8" s="148"/>
      <c r="M8" s="148"/>
      <c r="N8" s="148"/>
      <c r="O8" s="148"/>
      <c r="P8" s="148"/>
      <c r="Q8" s="148"/>
      <c r="R8" s="148"/>
      <c r="S8" s="148"/>
      <c r="T8" s="148"/>
      <c r="U8" s="148"/>
      <c r="V8" s="148"/>
      <c r="W8" s="148"/>
      <c r="X8" s="149"/>
      <c r="Y8" s="355" t="s">
        <v>186</v>
      </c>
      <c r="Z8" s="356"/>
      <c r="AA8" s="356"/>
      <c r="AB8" s="356"/>
      <c r="AC8" s="356"/>
      <c r="AD8" s="357"/>
      <c r="AE8" s="559" t="str">
        <f>入力規則等!G13</f>
        <v>その他の事項経費</v>
      </c>
      <c r="AF8" s="148"/>
      <c r="AG8" s="148"/>
      <c r="AH8" s="148"/>
      <c r="AI8" s="148"/>
      <c r="AJ8" s="148"/>
      <c r="AK8" s="148"/>
      <c r="AL8" s="148"/>
      <c r="AM8" s="148"/>
      <c r="AN8" s="148"/>
      <c r="AO8" s="148"/>
      <c r="AP8" s="148"/>
      <c r="AQ8" s="148"/>
      <c r="AR8" s="148"/>
      <c r="AS8" s="148"/>
      <c r="AT8" s="148"/>
      <c r="AU8" s="148"/>
      <c r="AV8" s="148"/>
      <c r="AW8" s="148"/>
      <c r="AX8" s="560"/>
    </row>
    <row r="9" spans="1:50" ht="58.5" customHeight="1" x14ac:dyDescent="0.15">
      <c r="A9" s="93" t="s">
        <v>23</v>
      </c>
      <c r="B9" s="94"/>
      <c r="C9" s="94"/>
      <c r="D9" s="94"/>
      <c r="E9" s="94"/>
      <c r="F9" s="94"/>
      <c r="G9" s="358" t="s">
        <v>583</v>
      </c>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60"/>
    </row>
    <row r="10" spans="1:50" ht="80.25" customHeight="1" x14ac:dyDescent="0.15">
      <c r="A10" s="561" t="s">
        <v>29</v>
      </c>
      <c r="B10" s="562"/>
      <c r="C10" s="562"/>
      <c r="D10" s="562"/>
      <c r="E10" s="562"/>
      <c r="F10" s="562"/>
      <c r="G10" s="496" t="s">
        <v>690</v>
      </c>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8"/>
    </row>
    <row r="11" spans="1:50" ht="42" customHeight="1" x14ac:dyDescent="0.15">
      <c r="A11" s="561" t="s">
        <v>5</v>
      </c>
      <c r="B11" s="562"/>
      <c r="C11" s="562"/>
      <c r="D11" s="562"/>
      <c r="E11" s="562"/>
      <c r="F11" s="579"/>
      <c r="G11" s="536" t="str">
        <f>入力規則等!J10</f>
        <v>直接実施</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8"/>
    </row>
    <row r="12" spans="1:50" ht="21" customHeight="1" x14ac:dyDescent="0.15">
      <c r="A12" s="87" t="s">
        <v>24</v>
      </c>
      <c r="B12" s="88"/>
      <c r="C12" s="88"/>
      <c r="D12" s="88"/>
      <c r="E12" s="88"/>
      <c r="F12" s="89"/>
      <c r="G12" s="503"/>
      <c r="H12" s="504"/>
      <c r="I12" s="504"/>
      <c r="J12" s="504"/>
      <c r="K12" s="504"/>
      <c r="L12" s="504"/>
      <c r="M12" s="504"/>
      <c r="N12" s="504"/>
      <c r="O12" s="504"/>
      <c r="P12" s="245" t="s">
        <v>263</v>
      </c>
      <c r="Q12" s="246"/>
      <c r="R12" s="246"/>
      <c r="S12" s="246"/>
      <c r="T12" s="246"/>
      <c r="U12" s="246"/>
      <c r="V12" s="247"/>
      <c r="W12" s="245" t="s">
        <v>280</v>
      </c>
      <c r="X12" s="246"/>
      <c r="Y12" s="246"/>
      <c r="Z12" s="246"/>
      <c r="AA12" s="246"/>
      <c r="AB12" s="246"/>
      <c r="AC12" s="247"/>
      <c r="AD12" s="245" t="s">
        <v>564</v>
      </c>
      <c r="AE12" s="246"/>
      <c r="AF12" s="246"/>
      <c r="AG12" s="246"/>
      <c r="AH12" s="246"/>
      <c r="AI12" s="246"/>
      <c r="AJ12" s="247"/>
      <c r="AK12" s="245" t="s">
        <v>567</v>
      </c>
      <c r="AL12" s="246"/>
      <c r="AM12" s="246"/>
      <c r="AN12" s="246"/>
      <c r="AO12" s="246"/>
      <c r="AP12" s="246"/>
      <c r="AQ12" s="247"/>
      <c r="AR12" s="245" t="s">
        <v>568</v>
      </c>
      <c r="AS12" s="246"/>
      <c r="AT12" s="246"/>
      <c r="AU12" s="246"/>
      <c r="AV12" s="246"/>
      <c r="AW12" s="246"/>
      <c r="AX12" s="563"/>
    </row>
    <row r="13" spans="1:50" ht="21" customHeight="1" x14ac:dyDescent="0.15">
      <c r="A13" s="90"/>
      <c r="B13" s="91"/>
      <c r="C13" s="91"/>
      <c r="D13" s="91"/>
      <c r="E13" s="91"/>
      <c r="F13" s="92"/>
      <c r="G13" s="564" t="s">
        <v>6</v>
      </c>
      <c r="H13" s="565"/>
      <c r="I13" s="458" t="s">
        <v>7</v>
      </c>
      <c r="J13" s="459"/>
      <c r="K13" s="459"/>
      <c r="L13" s="459"/>
      <c r="M13" s="459"/>
      <c r="N13" s="459"/>
      <c r="O13" s="460"/>
      <c r="P13" s="127">
        <v>260.233</v>
      </c>
      <c r="Q13" s="128"/>
      <c r="R13" s="128"/>
      <c r="S13" s="128"/>
      <c r="T13" s="128"/>
      <c r="U13" s="128"/>
      <c r="V13" s="129"/>
      <c r="W13" s="130">
        <v>156.91300000000001</v>
      </c>
      <c r="X13" s="131"/>
      <c r="Y13" s="131"/>
      <c r="Z13" s="131"/>
      <c r="AA13" s="131"/>
      <c r="AB13" s="131"/>
      <c r="AC13" s="132"/>
      <c r="AD13" s="130">
        <v>155.6</v>
      </c>
      <c r="AE13" s="131"/>
      <c r="AF13" s="131"/>
      <c r="AG13" s="131"/>
      <c r="AH13" s="131"/>
      <c r="AI13" s="131"/>
      <c r="AJ13" s="132"/>
      <c r="AK13" s="130">
        <v>155.1</v>
      </c>
      <c r="AL13" s="131"/>
      <c r="AM13" s="131"/>
      <c r="AN13" s="131"/>
      <c r="AO13" s="131"/>
      <c r="AP13" s="131"/>
      <c r="AQ13" s="132"/>
      <c r="AR13" s="127">
        <v>43.9</v>
      </c>
      <c r="AS13" s="128"/>
      <c r="AT13" s="128"/>
      <c r="AU13" s="128"/>
      <c r="AV13" s="128"/>
      <c r="AW13" s="128"/>
      <c r="AX13" s="241"/>
    </row>
    <row r="14" spans="1:50" ht="21" customHeight="1" x14ac:dyDescent="0.15">
      <c r="A14" s="90"/>
      <c r="B14" s="91"/>
      <c r="C14" s="91"/>
      <c r="D14" s="91"/>
      <c r="E14" s="91"/>
      <c r="F14" s="92"/>
      <c r="G14" s="566"/>
      <c r="H14" s="567"/>
      <c r="I14" s="361" t="s">
        <v>8</v>
      </c>
      <c r="J14" s="456"/>
      <c r="K14" s="456"/>
      <c r="L14" s="456"/>
      <c r="M14" s="456"/>
      <c r="N14" s="456"/>
      <c r="O14" s="457"/>
      <c r="P14" s="130" t="s">
        <v>584</v>
      </c>
      <c r="Q14" s="131"/>
      <c r="R14" s="131"/>
      <c r="S14" s="131"/>
      <c r="T14" s="131"/>
      <c r="U14" s="131"/>
      <c r="V14" s="132"/>
      <c r="W14" s="130" t="s">
        <v>584</v>
      </c>
      <c r="X14" s="131"/>
      <c r="Y14" s="131"/>
      <c r="Z14" s="131"/>
      <c r="AA14" s="131"/>
      <c r="AB14" s="131"/>
      <c r="AC14" s="132"/>
      <c r="AD14" s="130">
        <v>78.099999999999994</v>
      </c>
      <c r="AE14" s="131"/>
      <c r="AF14" s="131"/>
      <c r="AG14" s="131"/>
      <c r="AH14" s="131"/>
      <c r="AI14" s="131"/>
      <c r="AJ14" s="132"/>
      <c r="AK14" s="130" t="s">
        <v>631</v>
      </c>
      <c r="AL14" s="131"/>
      <c r="AM14" s="131"/>
      <c r="AN14" s="131"/>
      <c r="AO14" s="131"/>
      <c r="AP14" s="131"/>
      <c r="AQ14" s="132"/>
      <c r="AR14" s="486"/>
      <c r="AS14" s="486"/>
      <c r="AT14" s="486"/>
      <c r="AU14" s="486"/>
      <c r="AV14" s="486"/>
      <c r="AW14" s="486"/>
      <c r="AX14" s="487"/>
    </row>
    <row r="15" spans="1:50" ht="21" customHeight="1" x14ac:dyDescent="0.15">
      <c r="A15" s="90"/>
      <c r="B15" s="91"/>
      <c r="C15" s="91"/>
      <c r="D15" s="91"/>
      <c r="E15" s="91"/>
      <c r="F15" s="92"/>
      <c r="G15" s="566"/>
      <c r="H15" s="567"/>
      <c r="I15" s="361" t="s">
        <v>50</v>
      </c>
      <c r="J15" s="362"/>
      <c r="K15" s="362"/>
      <c r="L15" s="362"/>
      <c r="M15" s="362"/>
      <c r="N15" s="362"/>
      <c r="O15" s="363"/>
      <c r="P15" s="130" t="s">
        <v>584</v>
      </c>
      <c r="Q15" s="131"/>
      <c r="R15" s="131"/>
      <c r="S15" s="131"/>
      <c r="T15" s="131"/>
      <c r="U15" s="131"/>
      <c r="V15" s="132"/>
      <c r="W15" s="130" t="s">
        <v>584</v>
      </c>
      <c r="X15" s="131"/>
      <c r="Y15" s="131"/>
      <c r="Z15" s="131"/>
      <c r="AA15" s="131"/>
      <c r="AB15" s="131"/>
      <c r="AC15" s="132"/>
      <c r="AD15" s="130" t="s">
        <v>584</v>
      </c>
      <c r="AE15" s="131"/>
      <c r="AF15" s="131"/>
      <c r="AG15" s="131"/>
      <c r="AH15" s="131"/>
      <c r="AI15" s="131"/>
      <c r="AJ15" s="132"/>
      <c r="AK15" s="130">
        <v>78.099999999999994</v>
      </c>
      <c r="AL15" s="131"/>
      <c r="AM15" s="131"/>
      <c r="AN15" s="131"/>
      <c r="AO15" s="131"/>
      <c r="AP15" s="131"/>
      <c r="AQ15" s="132"/>
      <c r="AR15" s="130" t="s">
        <v>689</v>
      </c>
      <c r="AS15" s="131"/>
      <c r="AT15" s="131"/>
      <c r="AU15" s="131"/>
      <c r="AV15" s="131"/>
      <c r="AW15" s="131"/>
      <c r="AX15" s="455"/>
    </row>
    <row r="16" spans="1:50" ht="21" customHeight="1" x14ac:dyDescent="0.15">
      <c r="A16" s="90"/>
      <c r="B16" s="91"/>
      <c r="C16" s="91"/>
      <c r="D16" s="91"/>
      <c r="E16" s="91"/>
      <c r="F16" s="92"/>
      <c r="G16" s="566"/>
      <c r="H16" s="567"/>
      <c r="I16" s="361" t="s">
        <v>51</v>
      </c>
      <c r="J16" s="362"/>
      <c r="K16" s="362"/>
      <c r="L16" s="362"/>
      <c r="M16" s="362"/>
      <c r="N16" s="362"/>
      <c r="O16" s="363"/>
      <c r="P16" s="130" t="s">
        <v>584</v>
      </c>
      <c r="Q16" s="131"/>
      <c r="R16" s="131"/>
      <c r="S16" s="131"/>
      <c r="T16" s="131"/>
      <c r="U16" s="131"/>
      <c r="V16" s="132"/>
      <c r="W16" s="130" t="s">
        <v>584</v>
      </c>
      <c r="X16" s="131"/>
      <c r="Y16" s="131"/>
      <c r="Z16" s="131"/>
      <c r="AA16" s="131"/>
      <c r="AB16" s="131"/>
      <c r="AC16" s="132"/>
      <c r="AD16" s="130">
        <v>-78.099999999999994</v>
      </c>
      <c r="AE16" s="131"/>
      <c r="AF16" s="131"/>
      <c r="AG16" s="131"/>
      <c r="AH16" s="131"/>
      <c r="AI16" s="131"/>
      <c r="AJ16" s="132"/>
      <c r="AK16" s="130" t="s">
        <v>631</v>
      </c>
      <c r="AL16" s="131"/>
      <c r="AM16" s="131"/>
      <c r="AN16" s="131"/>
      <c r="AO16" s="131"/>
      <c r="AP16" s="131"/>
      <c r="AQ16" s="132"/>
      <c r="AR16" s="499"/>
      <c r="AS16" s="500"/>
      <c r="AT16" s="500"/>
      <c r="AU16" s="500"/>
      <c r="AV16" s="500"/>
      <c r="AW16" s="500"/>
      <c r="AX16" s="501"/>
    </row>
    <row r="17" spans="1:50" ht="24.75" customHeight="1" x14ac:dyDescent="0.15">
      <c r="A17" s="90"/>
      <c r="B17" s="91"/>
      <c r="C17" s="91"/>
      <c r="D17" s="91"/>
      <c r="E17" s="91"/>
      <c r="F17" s="92"/>
      <c r="G17" s="566"/>
      <c r="H17" s="567"/>
      <c r="I17" s="361" t="s">
        <v>49</v>
      </c>
      <c r="J17" s="456"/>
      <c r="K17" s="456"/>
      <c r="L17" s="456"/>
      <c r="M17" s="456"/>
      <c r="N17" s="456"/>
      <c r="O17" s="457"/>
      <c r="P17" s="130" t="s">
        <v>584</v>
      </c>
      <c r="Q17" s="131"/>
      <c r="R17" s="131"/>
      <c r="S17" s="131"/>
      <c r="T17" s="131"/>
      <c r="U17" s="131"/>
      <c r="V17" s="132"/>
      <c r="W17" s="130" t="s">
        <v>584</v>
      </c>
      <c r="X17" s="131"/>
      <c r="Y17" s="131"/>
      <c r="Z17" s="131"/>
      <c r="AA17" s="131"/>
      <c r="AB17" s="131"/>
      <c r="AC17" s="132"/>
      <c r="AD17" s="130" t="s">
        <v>584</v>
      </c>
      <c r="AE17" s="131"/>
      <c r="AF17" s="131"/>
      <c r="AG17" s="131"/>
      <c r="AH17" s="131"/>
      <c r="AI17" s="131"/>
      <c r="AJ17" s="132"/>
      <c r="AK17" s="130" t="s">
        <v>631</v>
      </c>
      <c r="AL17" s="131"/>
      <c r="AM17" s="131"/>
      <c r="AN17" s="131"/>
      <c r="AO17" s="131"/>
      <c r="AP17" s="131"/>
      <c r="AQ17" s="132"/>
      <c r="AR17" s="239"/>
      <c r="AS17" s="239"/>
      <c r="AT17" s="239"/>
      <c r="AU17" s="239"/>
      <c r="AV17" s="239"/>
      <c r="AW17" s="239"/>
      <c r="AX17" s="240"/>
    </row>
    <row r="18" spans="1:50" ht="24.75" customHeight="1" x14ac:dyDescent="0.15">
      <c r="A18" s="90"/>
      <c r="B18" s="91"/>
      <c r="C18" s="91"/>
      <c r="D18" s="91"/>
      <c r="E18" s="91"/>
      <c r="F18" s="92"/>
      <c r="G18" s="568"/>
      <c r="H18" s="569"/>
      <c r="I18" s="556" t="s">
        <v>20</v>
      </c>
      <c r="J18" s="557"/>
      <c r="K18" s="557"/>
      <c r="L18" s="557"/>
      <c r="M18" s="557"/>
      <c r="N18" s="557"/>
      <c r="O18" s="558"/>
      <c r="P18" s="133">
        <f>SUM(P13:V17)</f>
        <v>260.233</v>
      </c>
      <c r="Q18" s="134"/>
      <c r="R18" s="134"/>
      <c r="S18" s="134"/>
      <c r="T18" s="134"/>
      <c r="U18" s="134"/>
      <c r="V18" s="135"/>
      <c r="W18" s="133">
        <f>SUM(W13:AC17)</f>
        <v>156.91300000000001</v>
      </c>
      <c r="X18" s="134"/>
      <c r="Y18" s="134"/>
      <c r="Z18" s="134"/>
      <c r="AA18" s="134"/>
      <c r="AB18" s="134"/>
      <c r="AC18" s="135"/>
      <c r="AD18" s="133">
        <f>SUM(AD13:AJ17)</f>
        <v>155.6</v>
      </c>
      <c r="AE18" s="134"/>
      <c r="AF18" s="134"/>
      <c r="AG18" s="134"/>
      <c r="AH18" s="134"/>
      <c r="AI18" s="134"/>
      <c r="AJ18" s="135"/>
      <c r="AK18" s="133">
        <f>SUM(AK13:AQ17)</f>
        <v>233.2</v>
      </c>
      <c r="AL18" s="134"/>
      <c r="AM18" s="134"/>
      <c r="AN18" s="134"/>
      <c r="AO18" s="134"/>
      <c r="AP18" s="134"/>
      <c r="AQ18" s="135"/>
      <c r="AR18" s="133">
        <f>SUM(AR13:AX17)</f>
        <v>43.9</v>
      </c>
      <c r="AS18" s="134"/>
      <c r="AT18" s="134"/>
      <c r="AU18" s="134"/>
      <c r="AV18" s="134"/>
      <c r="AW18" s="134"/>
      <c r="AX18" s="345"/>
    </row>
    <row r="19" spans="1:50" ht="24.75" customHeight="1" x14ac:dyDescent="0.15">
      <c r="A19" s="90"/>
      <c r="B19" s="91"/>
      <c r="C19" s="91"/>
      <c r="D19" s="91"/>
      <c r="E19" s="91"/>
      <c r="F19" s="92"/>
      <c r="G19" s="343" t="s">
        <v>9</v>
      </c>
      <c r="H19" s="344"/>
      <c r="I19" s="344"/>
      <c r="J19" s="344"/>
      <c r="K19" s="344"/>
      <c r="L19" s="344"/>
      <c r="M19" s="344"/>
      <c r="N19" s="344"/>
      <c r="O19" s="344"/>
      <c r="P19" s="130">
        <v>246.50899999999999</v>
      </c>
      <c r="Q19" s="131"/>
      <c r="R19" s="131"/>
      <c r="S19" s="131"/>
      <c r="T19" s="131"/>
      <c r="U19" s="131"/>
      <c r="V19" s="132"/>
      <c r="W19" s="130">
        <v>148.69999999999999</v>
      </c>
      <c r="X19" s="131"/>
      <c r="Y19" s="131"/>
      <c r="Z19" s="131"/>
      <c r="AA19" s="131"/>
      <c r="AB19" s="131"/>
      <c r="AC19" s="132"/>
      <c r="AD19" s="130">
        <v>143.5</v>
      </c>
      <c r="AE19" s="131"/>
      <c r="AF19" s="131"/>
      <c r="AG19" s="131"/>
      <c r="AH19" s="131"/>
      <c r="AI19" s="131"/>
      <c r="AJ19" s="132"/>
      <c r="AK19" s="305"/>
      <c r="AL19" s="305"/>
      <c r="AM19" s="305"/>
      <c r="AN19" s="305"/>
      <c r="AO19" s="305"/>
      <c r="AP19" s="305"/>
      <c r="AQ19" s="305"/>
      <c r="AR19" s="305"/>
      <c r="AS19" s="305"/>
      <c r="AT19" s="305"/>
      <c r="AU19" s="305"/>
      <c r="AV19" s="305"/>
      <c r="AW19" s="305"/>
      <c r="AX19" s="346"/>
    </row>
    <row r="20" spans="1:50" ht="24.75" customHeight="1" x14ac:dyDescent="0.15">
      <c r="A20" s="90"/>
      <c r="B20" s="91"/>
      <c r="C20" s="91"/>
      <c r="D20" s="91"/>
      <c r="E20" s="91"/>
      <c r="F20" s="92"/>
      <c r="G20" s="343" t="s">
        <v>10</v>
      </c>
      <c r="H20" s="344"/>
      <c r="I20" s="344"/>
      <c r="J20" s="344"/>
      <c r="K20" s="344"/>
      <c r="L20" s="344"/>
      <c r="M20" s="344"/>
      <c r="N20" s="344"/>
      <c r="O20" s="344"/>
      <c r="P20" s="347">
        <f>IF(P18=0, "-", SUM(P19)/P18)</f>
        <v>0.94726264539854665</v>
      </c>
      <c r="Q20" s="347"/>
      <c r="R20" s="347"/>
      <c r="S20" s="347"/>
      <c r="T20" s="347"/>
      <c r="U20" s="347"/>
      <c r="V20" s="347"/>
      <c r="W20" s="347">
        <f t="shared" ref="W20" si="0">IF(W18=0, "-", SUM(W19)/W18)</f>
        <v>0.94765889378190449</v>
      </c>
      <c r="X20" s="347"/>
      <c r="Y20" s="347"/>
      <c r="Z20" s="347"/>
      <c r="AA20" s="347"/>
      <c r="AB20" s="347"/>
      <c r="AC20" s="347"/>
      <c r="AD20" s="347">
        <f t="shared" ref="AD20" si="1">IF(AD18=0, "-", SUM(AD19)/AD18)</f>
        <v>0.92223650385604117</v>
      </c>
      <c r="AE20" s="347"/>
      <c r="AF20" s="347"/>
      <c r="AG20" s="347"/>
      <c r="AH20" s="347"/>
      <c r="AI20" s="347"/>
      <c r="AJ20" s="347"/>
      <c r="AK20" s="305"/>
      <c r="AL20" s="305"/>
      <c r="AM20" s="305"/>
      <c r="AN20" s="305"/>
      <c r="AO20" s="305"/>
      <c r="AP20" s="305"/>
      <c r="AQ20" s="306"/>
      <c r="AR20" s="306"/>
      <c r="AS20" s="306"/>
      <c r="AT20" s="306"/>
      <c r="AU20" s="305"/>
      <c r="AV20" s="305"/>
      <c r="AW20" s="305"/>
      <c r="AX20" s="346"/>
    </row>
    <row r="21" spans="1:50" ht="25.5" customHeight="1" x14ac:dyDescent="0.15">
      <c r="A21" s="93"/>
      <c r="B21" s="94"/>
      <c r="C21" s="94"/>
      <c r="D21" s="94"/>
      <c r="E21" s="94"/>
      <c r="F21" s="95"/>
      <c r="G21" s="686" t="s">
        <v>236</v>
      </c>
      <c r="H21" s="687"/>
      <c r="I21" s="687"/>
      <c r="J21" s="687"/>
      <c r="K21" s="687"/>
      <c r="L21" s="687"/>
      <c r="M21" s="687"/>
      <c r="N21" s="687"/>
      <c r="O21" s="687"/>
      <c r="P21" s="347">
        <f>IF(P19=0, "-", SUM(P19)/SUM(P13,P14))</f>
        <v>0.94726264539854665</v>
      </c>
      <c r="Q21" s="347"/>
      <c r="R21" s="347"/>
      <c r="S21" s="347"/>
      <c r="T21" s="347"/>
      <c r="U21" s="347"/>
      <c r="V21" s="347"/>
      <c r="W21" s="347">
        <f t="shared" ref="W21" si="2">IF(W19=0, "-", SUM(W19)/SUM(W13,W14))</f>
        <v>0.94765889378190449</v>
      </c>
      <c r="X21" s="347"/>
      <c r="Y21" s="347"/>
      <c r="Z21" s="347"/>
      <c r="AA21" s="347"/>
      <c r="AB21" s="347"/>
      <c r="AC21" s="347"/>
      <c r="AD21" s="347">
        <f t="shared" ref="AD21" si="3">IF(AD19=0, "-", SUM(AD19)/SUM(AD13,AD14))</f>
        <v>0.61403508771929827</v>
      </c>
      <c r="AE21" s="347"/>
      <c r="AF21" s="347"/>
      <c r="AG21" s="347"/>
      <c r="AH21" s="347"/>
      <c r="AI21" s="347"/>
      <c r="AJ21" s="347"/>
      <c r="AK21" s="305"/>
      <c r="AL21" s="305"/>
      <c r="AM21" s="305"/>
      <c r="AN21" s="305"/>
      <c r="AO21" s="305"/>
      <c r="AP21" s="305"/>
      <c r="AQ21" s="306"/>
      <c r="AR21" s="306"/>
      <c r="AS21" s="306"/>
      <c r="AT21" s="306"/>
      <c r="AU21" s="305"/>
      <c r="AV21" s="305"/>
      <c r="AW21" s="305"/>
      <c r="AX21" s="346"/>
    </row>
    <row r="22" spans="1:50" ht="18.75" customHeight="1" x14ac:dyDescent="0.15">
      <c r="A22" s="105" t="s">
        <v>571</v>
      </c>
      <c r="B22" s="106"/>
      <c r="C22" s="106"/>
      <c r="D22" s="106"/>
      <c r="E22" s="106"/>
      <c r="F22" s="107"/>
      <c r="G22" s="96" t="s">
        <v>224</v>
      </c>
      <c r="H22" s="97"/>
      <c r="I22" s="97"/>
      <c r="J22" s="97"/>
      <c r="K22" s="97"/>
      <c r="L22" s="97"/>
      <c r="M22" s="97"/>
      <c r="N22" s="97"/>
      <c r="O22" s="98"/>
      <c r="P22" s="114" t="s">
        <v>569</v>
      </c>
      <c r="Q22" s="97"/>
      <c r="R22" s="97"/>
      <c r="S22" s="97"/>
      <c r="T22" s="97"/>
      <c r="U22" s="97"/>
      <c r="V22" s="98"/>
      <c r="W22" s="114" t="s">
        <v>570</v>
      </c>
      <c r="X22" s="97"/>
      <c r="Y22" s="97"/>
      <c r="Z22" s="97"/>
      <c r="AA22" s="97"/>
      <c r="AB22" s="97"/>
      <c r="AC22" s="98"/>
      <c r="AD22" s="114" t="s">
        <v>223</v>
      </c>
      <c r="AE22" s="97"/>
      <c r="AF22" s="97"/>
      <c r="AG22" s="97"/>
      <c r="AH22" s="97"/>
      <c r="AI22" s="97"/>
      <c r="AJ22" s="97"/>
      <c r="AK22" s="97"/>
      <c r="AL22" s="97"/>
      <c r="AM22" s="97"/>
      <c r="AN22" s="97"/>
      <c r="AO22" s="97"/>
      <c r="AP22" s="97"/>
      <c r="AQ22" s="97"/>
      <c r="AR22" s="97"/>
      <c r="AS22" s="97"/>
      <c r="AT22" s="97"/>
      <c r="AU22" s="97"/>
      <c r="AV22" s="97"/>
      <c r="AW22" s="97"/>
      <c r="AX22" s="115"/>
    </row>
    <row r="23" spans="1:50" ht="25.5" customHeight="1" x14ac:dyDescent="0.15">
      <c r="A23" s="108"/>
      <c r="B23" s="109"/>
      <c r="C23" s="109"/>
      <c r="D23" s="109"/>
      <c r="E23" s="109"/>
      <c r="F23" s="110"/>
      <c r="G23" s="99" t="s">
        <v>585</v>
      </c>
      <c r="H23" s="100"/>
      <c r="I23" s="100"/>
      <c r="J23" s="100"/>
      <c r="K23" s="100"/>
      <c r="L23" s="100"/>
      <c r="M23" s="100"/>
      <c r="N23" s="100"/>
      <c r="O23" s="101"/>
      <c r="P23" s="127">
        <v>111.4</v>
      </c>
      <c r="Q23" s="128"/>
      <c r="R23" s="128"/>
      <c r="S23" s="128"/>
      <c r="T23" s="128"/>
      <c r="U23" s="128"/>
      <c r="V23" s="129"/>
      <c r="W23" s="127">
        <v>0</v>
      </c>
      <c r="X23" s="128"/>
      <c r="Y23" s="128"/>
      <c r="Z23" s="128"/>
      <c r="AA23" s="128"/>
      <c r="AB23" s="128"/>
      <c r="AC23" s="129"/>
      <c r="AD23" s="116"/>
      <c r="AE23" s="117"/>
      <c r="AF23" s="117"/>
      <c r="AG23" s="117"/>
      <c r="AH23" s="117"/>
      <c r="AI23" s="117"/>
      <c r="AJ23" s="117"/>
      <c r="AK23" s="117"/>
      <c r="AL23" s="117"/>
      <c r="AM23" s="117"/>
      <c r="AN23" s="117"/>
      <c r="AO23" s="117"/>
      <c r="AP23" s="117"/>
      <c r="AQ23" s="117"/>
      <c r="AR23" s="117"/>
      <c r="AS23" s="117"/>
      <c r="AT23" s="117"/>
      <c r="AU23" s="117"/>
      <c r="AV23" s="117"/>
      <c r="AW23" s="117"/>
      <c r="AX23" s="118"/>
    </row>
    <row r="24" spans="1:50" ht="25.5" customHeight="1" x14ac:dyDescent="0.15">
      <c r="A24" s="108"/>
      <c r="B24" s="109"/>
      <c r="C24" s="109"/>
      <c r="D24" s="109"/>
      <c r="E24" s="109"/>
      <c r="F24" s="110"/>
      <c r="G24" s="102" t="s">
        <v>586</v>
      </c>
      <c r="H24" s="103"/>
      <c r="I24" s="103"/>
      <c r="J24" s="103"/>
      <c r="K24" s="103"/>
      <c r="L24" s="103"/>
      <c r="M24" s="103"/>
      <c r="N24" s="103"/>
      <c r="O24" s="104"/>
      <c r="P24" s="130">
        <v>31.3</v>
      </c>
      <c r="Q24" s="131"/>
      <c r="R24" s="131"/>
      <c r="S24" s="131"/>
      <c r="T24" s="131"/>
      <c r="U24" s="131"/>
      <c r="V24" s="132"/>
      <c r="W24" s="130">
        <v>31.5</v>
      </c>
      <c r="X24" s="131"/>
      <c r="Y24" s="131"/>
      <c r="Z24" s="131"/>
      <c r="AA24" s="131"/>
      <c r="AB24" s="131"/>
      <c r="AC24" s="132"/>
      <c r="AD24" s="119"/>
      <c r="AE24" s="120"/>
      <c r="AF24" s="120"/>
      <c r="AG24" s="120"/>
      <c r="AH24" s="120"/>
      <c r="AI24" s="120"/>
      <c r="AJ24" s="120"/>
      <c r="AK24" s="120"/>
      <c r="AL24" s="120"/>
      <c r="AM24" s="120"/>
      <c r="AN24" s="120"/>
      <c r="AO24" s="120"/>
      <c r="AP24" s="120"/>
      <c r="AQ24" s="120"/>
      <c r="AR24" s="120"/>
      <c r="AS24" s="120"/>
      <c r="AT24" s="120"/>
      <c r="AU24" s="120"/>
      <c r="AV24" s="120"/>
      <c r="AW24" s="120"/>
      <c r="AX24" s="121"/>
    </row>
    <row r="25" spans="1:50" ht="25.5" customHeight="1" x14ac:dyDescent="0.15">
      <c r="A25" s="108"/>
      <c r="B25" s="109"/>
      <c r="C25" s="109"/>
      <c r="D25" s="109"/>
      <c r="E25" s="109"/>
      <c r="F25" s="110"/>
      <c r="G25" s="102" t="s">
        <v>587</v>
      </c>
      <c r="H25" s="103"/>
      <c r="I25" s="103"/>
      <c r="J25" s="103"/>
      <c r="K25" s="103"/>
      <c r="L25" s="103"/>
      <c r="M25" s="103"/>
      <c r="N25" s="103"/>
      <c r="O25" s="104"/>
      <c r="P25" s="130">
        <v>6.2</v>
      </c>
      <c r="Q25" s="131"/>
      <c r="R25" s="131"/>
      <c r="S25" s="131"/>
      <c r="T25" s="131"/>
      <c r="U25" s="131"/>
      <c r="V25" s="132"/>
      <c r="W25" s="130">
        <v>6.2</v>
      </c>
      <c r="X25" s="131"/>
      <c r="Y25" s="131"/>
      <c r="Z25" s="131"/>
      <c r="AA25" s="131"/>
      <c r="AB25" s="131"/>
      <c r="AC25" s="132"/>
      <c r="AD25" s="119"/>
      <c r="AE25" s="120"/>
      <c r="AF25" s="120"/>
      <c r="AG25" s="120"/>
      <c r="AH25" s="120"/>
      <c r="AI25" s="120"/>
      <c r="AJ25" s="120"/>
      <c r="AK25" s="120"/>
      <c r="AL25" s="120"/>
      <c r="AM25" s="120"/>
      <c r="AN25" s="120"/>
      <c r="AO25" s="120"/>
      <c r="AP25" s="120"/>
      <c r="AQ25" s="120"/>
      <c r="AR25" s="120"/>
      <c r="AS25" s="120"/>
      <c r="AT25" s="120"/>
      <c r="AU25" s="120"/>
      <c r="AV25" s="120"/>
      <c r="AW25" s="120"/>
      <c r="AX25" s="121"/>
    </row>
    <row r="26" spans="1:50" ht="25.5" customHeight="1" x14ac:dyDescent="0.15">
      <c r="A26" s="108"/>
      <c r="B26" s="109"/>
      <c r="C26" s="109"/>
      <c r="D26" s="109"/>
      <c r="E26" s="109"/>
      <c r="F26" s="110"/>
      <c r="G26" s="102" t="s">
        <v>588</v>
      </c>
      <c r="H26" s="103"/>
      <c r="I26" s="103"/>
      <c r="J26" s="103"/>
      <c r="K26" s="103"/>
      <c r="L26" s="103"/>
      <c r="M26" s="103"/>
      <c r="N26" s="103"/>
      <c r="O26" s="104"/>
      <c r="P26" s="130">
        <v>6.2</v>
      </c>
      <c r="Q26" s="131"/>
      <c r="R26" s="131"/>
      <c r="S26" s="131"/>
      <c r="T26" s="131"/>
      <c r="U26" s="131"/>
      <c r="V26" s="132"/>
      <c r="W26" s="130">
        <v>6.2</v>
      </c>
      <c r="X26" s="131"/>
      <c r="Y26" s="131"/>
      <c r="Z26" s="131"/>
      <c r="AA26" s="131"/>
      <c r="AB26" s="131"/>
      <c r="AC26" s="132"/>
      <c r="AD26" s="119"/>
      <c r="AE26" s="120"/>
      <c r="AF26" s="120"/>
      <c r="AG26" s="120"/>
      <c r="AH26" s="120"/>
      <c r="AI26" s="120"/>
      <c r="AJ26" s="120"/>
      <c r="AK26" s="120"/>
      <c r="AL26" s="120"/>
      <c r="AM26" s="120"/>
      <c r="AN26" s="120"/>
      <c r="AO26" s="120"/>
      <c r="AP26" s="120"/>
      <c r="AQ26" s="120"/>
      <c r="AR26" s="120"/>
      <c r="AS26" s="120"/>
      <c r="AT26" s="120"/>
      <c r="AU26" s="120"/>
      <c r="AV26" s="120"/>
      <c r="AW26" s="120"/>
      <c r="AX26" s="121"/>
    </row>
    <row r="27" spans="1:50" ht="25.5" customHeight="1" x14ac:dyDescent="0.15">
      <c r="A27" s="108"/>
      <c r="B27" s="109"/>
      <c r="C27" s="109"/>
      <c r="D27" s="109"/>
      <c r="E27" s="109"/>
      <c r="F27" s="110"/>
      <c r="G27" s="102"/>
      <c r="H27" s="103"/>
      <c r="I27" s="103"/>
      <c r="J27" s="103"/>
      <c r="K27" s="103"/>
      <c r="L27" s="103"/>
      <c r="M27" s="103"/>
      <c r="N27" s="103"/>
      <c r="O27" s="104"/>
      <c r="P27" s="130"/>
      <c r="Q27" s="131"/>
      <c r="R27" s="131"/>
      <c r="S27" s="131"/>
      <c r="T27" s="131"/>
      <c r="U27" s="131"/>
      <c r="V27" s="132"/>
      <c r="W27" s="130"/>
      <c r="X27" s="131"/>
      <c r="Y27" s="131"/>
      <c r="Z27" s="131"/>
      <c r="AA27" s="131"/>
      <c r="AB27" s="131"/>
      <c r="AC27" s="132"/>
      <c r="AD27" s="119"/>
      <c r="AE27" s="120"/>
      <c r="AF27" s="120"/>
      <c r="AG27" s="120"/>
      <c r="AH27" s="120"/>
      <c r="AI27" s="120"/>
      <c r="AJ27" s="120"/>
      <c r="AK27" s="120"/>
      <c r="AL27" s="120"/>
      <c r="AM27" s="120"/>
      <c r="AN27" s="120"/>
      <c r="AO27" s="120"/>
      <c r="AP27" s="120"/>
      <c r="AQ27" s="120"/>
      <c r="AR27" s="120"/>
      <c r="AS27" s="120"/>
      <c r="AT27" s="120"/>
      <c r="AU27" s="120"/>
      <c r="AV27" s="120"/>
      <c r="AW27" s="120"/>
      <c r="AX27" s="121"/>
    </row>
    <row r="28" spans="1:50" ht="25.5" customHeight="1" x14ac:dyDescent="0.15">
      <c r="A28" s="108"/>
      <c r="B28" s="109"/>
      <c r="C28" s="109"/>
      <c r="D28" s="109"/>
      <c r="E28" s="109"/>
      <c r="F28" s="110"/>
      <c r="G28" s="150" t="s">
        <v>226</v>
      </c>
      <c r="H28" s="151"/>
      <c r="I28" s="151"/>
      <c r="J28" s="151"/>
      <c r="K28" s="151"/>
      <c r="L28" s="151"/>
      <c r="M28" s="151"/>
      <c r="N28" s="151"/>
      <c r="O28" s="152"/>
      <c r="P28" s="133">
        <f>P29-SUM(P23:P27)</f>
        <v>0</v>
      </c>
      <c r="Q28" s="134"/>
      <c r="R28" s="134"/>
      <c r="S28" s="134"/>
      <c r="T28" s="134"/>
      <c r="U28" s="134"/>
      <c r="V28" s="135"/>
      <c r="W28" s="133">
        <f>W29-SUM(W23:W27)</f>
        <v>0</v>
      </c>
      <c r="X28" s="134"/>
      <c r="Y28" s="134"/>
      <c r="Z28" s="134"/>
      <c r="AA28" s="134"/>
      <c r="AB28" s="134"/>
      <c r="AC28" s="135"/>
      <c r="AD28" s="119"/>
      <c r="AE28" s="120"/>
      <c r="AF28" s="120"/>
      <c r="AG28" s="120"/>
      <c r="AH28" s="120"/>
      <c r="AI28" s="120"/>
      <c r="AJ28" s="120"/>
      <c r="AK28" s="120"/>
      <c r="AL28" s="120"/>
      <c r="AM28" s="120"/>
      <c r="AN28" s="120"/>
      <c r="AO28" s="120"/>
      <c r="AP28" s="120"/>
      <c r="AQ28" s="120"/>
      <c r="AR28" s="120"/>
      <c r="AS28" s="120"/>
      <c r="AT28" s="120"/>
      <c r="AU28" s="120"/>
      <c r="AV28" s="120"/>
      <c r="AW28" s="120"/>
      <c r="AX28" s="121"/>
    </row>
    <row r="29" spans="1:50" ht="25.5" customHeight="1" thickBot="1" x14ac:dyDescent="0.2">
      <c r="A29" s="111"/>
      <c r="B29" s="112"/>
      <c r="C29" s="112"/>
      <c r="D29" s="112"/>
      <c r="E29" s="112"/>
      <c r="F29" s="113"/>
      <c r="G29" s="153" t="s">
        <v>225</v>
      </c>
      <c r="H29" s="154"/>
      <c r="I29" s="154"/>
      <c r="J29" s="154"/>
      <c r="K29" s="154"/>
      <c r="L29" s="154"/>
      <c r="M29" s="154"/>
      <c r="N29" s="154"/>
      <c r="O29" s="155"/>
      <c r="P29" s="130">
        <f>AK13</f>
        <v>155.1</v>
      </c>
      <c r="Q29" s="131"/>
      <c r="R29" s="131"/>
      <c r="S29" s="131"/>
      <c r="T29" s="131"/>
      <c r="U29" s="131"/>
      <c r="V29" s="132"/>
      <c r="W29" s="144">
        <f>AR13</f>
        <v>43.9</v>
      </c>
      <c r="X29" s="145"/>
      <c r="Y29" s="145"/>
      <c r="Z29" s="145"/>
      <c r="AA29" s="145"/>
      <c r="AB29" s="145"/>
      <c r="AC29" s="146"/>
      <c r="AD29" s="122"/>
      <c r="AE29" s="122"/>
      <c r="AF29" s="122"/>
      <c r="AG29" s="122"/>
      <c r="AH29" s="122"/>
      <c r="AI29" s="122"/>
      <c r="AJ29" s="122"/>
      <c r="AK29" s="122"/>
      <c r="AL29" s="122"/>
      <c r="AM29" s="122"/>
      <c r="AN29" s="122"/>
      <c r="AO29" s="122"/>
      <c r="AP29" s="122"/>
      <c r="AQ29" s="122"/>
      <c r="AR29" s="122"/>
      <c r="AS29" s="122"/>
      <c r="AT29" s="122"/>
      <c r="AU29" s="122"/>
      <c r="AV29" s="122"/>
      <c r="AW29" s="122"/>
      <c r="AX29" s="123"/>
    </row>
    <row r="30" spans="1:50" ht="18.75" customHeight="1" x14ac:dyDescent="0.15">
      <c r="A30" s="317" t="s">
        <v>233</v>
      </c>
      <c r="B30" s="318"/>
      <c r="C30" s="318"/>
      <c r="D30" s="318"/>
      <c r="E30" s="318"/>
      <c r="F30" s="319"/>
      <c r="G30" s="464" t="s">
        <v>140</v>
      </c>
      <c r="H30" s="235"/>
      <c r="I30" s="235"/>
      <c r="J30" s="235"/>
      <c r="K30" s="235"/>
      <c r="L30" s="235"/>
      <c r="M30" s="235"/>
      <c r="N30" s="235"/>
      <c r="O30" s="371"/>
      <c r="P30" s="370" t="s">
        <v>58</v>
      </c>
      <c r="Q30" s="235"/>
      <c r="R30" s="235"/>
      <c r="S30" s="235"/>
      <c r="T30" s="235"/>
      <c r="U30" s="235"/>
      <c r="V30" s="235"/>
      <c r="W30" s="235"/>
      <c r="X30" s="371"/>
      <c r="Y30" s="299"/>
      <c r="Z30" s="300"/>
      <c r="AA30" s="301"/>
      <c r="AB30" s="227" t="s">
        <v>11</v>
      </c>
      <c r="AC30" s="228"/>
      <c r="AD30" s="229"/>
      <c r="AE30" s="227" t="s">
        <v>263</v>
      </c>
      <c r="AF30" s="228"/>
      <c r="AG30" s="228"/>
      <c r="AH30" s="229"/>
      <c r="AI30" s="233" t="s">
        <v>280</v>
      </c>
      <c r="AJ30" s="233"/>
      <c r="AK30" s="233"/>
      <c r="AL30" s="227"/>
      <c r="AM30" s="233" t="s">
        <v>377</v>
      </c>
      <c r="AN30" s="233"/>
      <c r="AO30" s="233"/>
      <c r="AP30" s="227"/>
      <c r="AQ30" s="461" t="s">
        <v>172</v>
      </c>
      <c r="AR30" s="462"/>
      <c r="AS30" s="462"/>
      <c r="AT30" s="463"/>
      <c r="AU30" s="235" t="s">
        <v>130</v>
      </c>
      <c r="AV30" s="235"/>
      <c r="AW30" s="235"/>
      <c r="AX30" s="236"/>
    </row>
    <row r="31" spans="1:50" ht="18.75" customHeight="1" x14ac:dyDescent="0.15">
      <c r="A31" s="320"/>
      <c r="B31" s="321"/>
      <c r="C31" s="321"/>
      <c r="D31" s="321"/>
      <c r="E31" s="321"/>
      <c r="F31" s="322"/>
      <c r="G31" s="465"/>
      <c r="H31" s="221"/>
      <c r="I31" s="221"/>
      <c r="J31" s="221"/>
      <c r="K31" s="221"/>
      <c r="L31" s="221"/>
      <c r="M31" s="221"/>
      <c r="N31" s="221"/>
      <c r="O31" s="373"/>
      <c r="P31" s="372"/>
      <c r="Q31" s="221"/>
      <c r="R31" s="221"/>
      <c r="S31" s="221"/>
      <c r="T31" s="221"/>
      <c r="U31" s="221"/>
      <c r="V31" s="221"/>
      <c r="W31" s="221"/>
      <c r="X31" s="373"/>
      <c r="Y31" s="364"/>
      <c r="Z31" s="365"/>
      <c r="AA31" s="366"/>
      <c r="AB31" s="230"/>
      <c r="AC31" s="231"/>
      <c r="AD31" s="232"/>
      <c r="AE31" s="230"/>
      <c r="AF31" s="231"/>
      <c r="AG31" s="231"/>
      <c r="AH31" s="232"/>
      <c r="AI31" s="234"/>
      <c r="AJ31" s="234"/>
      <c r="AK31" s="234"/>
      <c r="AL31" s="230"/>
      <c r="AM31" s="234"/>
      <c r="AN31" s="234"/>
      <c r="AO31" s="234"/>
      <c r="AP31" s="230"/>
      <c r="AQ31" s="223" t="s">
        <v>276</v>
      </c>
      <c r="AR31" s="204"/>
      <c r="AS31" s="186" t="s">
        <v>173</v>
      </c>
      <c r="AT31" s="187"/>
      <c r="AU31" s="223" t="s">
        <v>276</v>
      </c>
      <c r="AV31" s="204"/>
      <c r="AW31" s="221" t="s">
        <v>167</v>
      </c>
      <c r="AX31" s="222"/>
    </row>
    <row r="32" spans="1:50" ht="23.25" customHeight="1" x14ac:dyDescent="0.15">
      <c r="A32" s="323"/>
      <c r="B32" s="321"/>
      <c r="C32" s="321"/>
      <c r="D32" s="321"/>
      <c r="E32" s="321"/>
      <c r="F32" s="322"/>
      <c r="G32" s="570" t="s">
        <v>684</v>
      </c>
      <c r="H32" s="571"/>
      <c r="I32" s="571"/>
      <c r="J32" s="571"/>
      <c r="K32" s="571"/>
      <c r="L32" s="571"/>
      <c r="M32" s="571"/>
      <c r="N32" s="571"/>
      <c r="O32" s="572"/>
      <c r="P32" s="159" t="s">
        <v>589</v>
      </c>
      <c r="Q32" s="159"/>
      <c r="R32" s="159"/>
      <c r="S32" s="159"/>
      <c r="T32" s="159"/>
      <c r="U32" s="159"/>
      <c r="V32" s="159"/>
      <c r="W32" s="159"/>
      <c r="X32" s="160"/>
      <c r="Y32" s="367" t="s">
        <v>12</v>
      </c>
      <c r="Z32" s="368"/>
      <c r="AA32" s="369"/>
      <c r="AB32" s="374" t="s">
        <v>680</v>
      </c>
      <c r="AC32" s="374"/>
      <c r="AD32" s="374"/>
      <c r="AE32" s="218">
        <v>2498</v>
      </c>
      <c r="AF32" s="219"/>
      <c r="AG32" s="219"/>
      <c r="AH32" s="219"/>
      <c r="AI32" s="218">
        <v>2528</v>
      </c>
      <c r="AJ32" s="219"/>
      <c r="AK32" s="219"/>
      <c r="AL32" s="219"/>
      <c r="AM32" s="218">
        <v>2563</v>
      </c>
      <c r="AN32" s="219"/>
      <c r="AO32" s="219"/>
      <c r="AP32" s="219"/>
      <c r="AQ32" s="237" t="s">
        <v>276</v>
      </c>
      <c r="AR32" s="157"/>
      <c r="AS32" s="157"/>
      <c r="AT32" s="238"/>
      <c r="AU32" s="219" t="s">
        <v>276</v>
      </c>
      <c r="AV32" s="219"/>
      <c r="AW32" s="219"/>
      <c r="AX32" s="220"/>
    </row>
    <row r="33" spans="1:50" ht="23.25" customHeight="1" x14ac:dyDescent="0.15">
      <c r="A33" s="324"/>
      <c r="B33" s="325"/>
      <c r="C33" s="325"/>
      <c r="D33" s="325"/>
      <c r="E33" s="325"/>
      <c r="F33" s="326"/>
      <c r="G33" s="573"/>
      <c r="H33" s="574"/>
      <c r="I33" s="574"/>
      <c r="J33" s="574"/>
      <c r="K33" s="574"/>
      <c r="L33" s="574"/>
      <c r="M33" s="574"/>
      <c r="N33" s="574"/>
      <c r="O33" s="575"/>
      <c r="P33" s="285"/>
      <c r="Q33" s="285"/>
      <c r="R33" s="285"/>
      <c r="S33" s="285"/>
      <c r="T33" s="285"/>
      <c r="U33" s="285"/>
      <c r="V33" s="285"/>
      <c r="W33" s="285"/>
      <c r="X33" s="502"/>
      <c r="Y33" s="245" t="s">
        <v>53</v>
      </c>
      <c r="Z33" s="246"/>
      <c r="AA33" s="247"/>
      <c r="AB33" s="330" t="s">
        <v>680</v>
      </c>
      <c r="AC33" s="330"/>
      <c r="AD33" s="330"/>
      <c r="AE33" s="218">
        <v>2513</v>
      </c>
      <c r="AF33" s="219"/>
      <c r="AG33" s="219"/>
      <c r="AH33" s="219"/>
      <c r="AI33" s="218">
        <v>2529</v>
      </c>
      <c r="AJ33" s="219"/>
      <c r="AK33" s="219"/>
      <c r="AL33" s="219"/>
      <c r="AM33" s="218">
        <v>2558</v>
      </c>
      <c r="AN33" s="219"/>
      <c r="AO33" s="219"/>
      <c r="AP33" s="219"/>
      <c r="AQ33" s="237" t="s">
        <v>276</v>
      </c>
      <c r="AR33" s="157"/>
      <c r="AS33" s="157"/>
      <c r="AT33" s="238"/>
      <c r="AU33" s="219"/>
      <c r="AV33" s="219"/>
      <c r="AW33" s="219"/>
      <c r="AX33" s="220"/>
    </row>
    <row r="34" spans="1:50" ht="33" customHeight="1" x14ac:dyDescent="0.15">
      <c r="A34" s="323"/>
      <c r="B34" s="321"/>
      <c r="C34" s="321"/>
      <c r="D34" s="321"/>
      <c r="E34" s="321"/>
      <c r="F34" s="322"/>
      <c r="G34" s="576"/>
      <c r="H34" s="577"/>
      <c r="I34" s="577"/>
      <c r="J34" s="577"/>
      <c r="K34" s="577"/>
      <c r="L34" s="577"/>
      <c r="M34" s="577"/>
      <c r="N34" s="577"/>
      <c r="O34" s="578"/>
      <c r="P34" s="162"/>
      <c r="Q34" s="162"/>
      <c r="R34" s="162"/>
      <c r="S34" s="162"/>
      <c r="T34" s="162"/>
      <c r="U34" s="162"/>
      <c r="V34" s="162"/>
      <c r="W34" s="162"/>
      <c r="X34" s="163"/>
      <c r="Y34" s="245" t="s">
        <v>13</v>
      </c>
      <c r="Z34" s="246"/>
      <c r="AA34" s="247"/>
      <c r="AB34" s="580" t="s">
        <v>168</v>
      </c>
      <c r="AC34" s="580"/>
      <c r="AD34" s="580"/>
      <c r="AE34" s="218">
        <v>99.4</v>
      </c>
      <c r="AF34" s="219"/>
      <c r="AG34" s="219"/>
      <c r="AH34" s="219"/>
      <c r="AI34" s="218">
        <v>100</v>
      </c>
      <c r="AJ34" s="219"/>
      <c r="AK34" s="219"/>
      <c r="AL34" s="219"/>
      <c r="AM34" s="218">
        <v>100.2</v>
      </c>
      <c r="AN34" s="219"/>
      <c r="AO34" s="219"/>
      <c r="AP34" s="219"/>
      <c r="AQ34" s="237" t="s">
        <v>276</v>
      </c>
      <c r="AR34" s="157"/>
      <c r="AS34" s="157"/>
      <c r="AT34" s="238"/>
      <c r="AU34" s="219" t="s">
        <v>276</v>
      </c>
      <c r="AV34" s="219"/>
      <c r="AW34" s="219"/>
      <c r="AX34" s="220"/>
    </row>
    <row r="35" spans="1:50" ht="23.25" customHeight="1" x14ac:dyDescent="0.15">
      <c r="A35" s="669" t="s">
        <v>254</v>
      </c>
      <c r="B35" s="670"/>
      <c r="C35" s="670"/>
      <c r="D35" s="670"/>
      <c r="E35" s="670"/>
      <c r="F35" s="671"/>
      <c r="G35" s="675" t="s">
        <v>590</v>
      </c>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676"/>
      <c r="AN35" s="676"/>
      <c r="AO35" s="676"/>
      <c r="AP35" s="676"/>
      <c r="AQ35" s="676"/>
      <c r="AR35" s="676"/>
      <c r="AS35" s="676"/>
      <c r="AT35" s="676"/>
      <c r="AU35" s="676"/>
      <c r="AV35" s="676"/>
      <c r="AW35" s="676"/>
      <c r="AX35" s="677"/>
    </row>
    <row r="36" spans="1:50" ht="23.25" customHeight="1" thickBot="1" x14ac:dyDescent="0.2">
      <c r="A36" s="672"/>
      <c r="B36" s="673"/>
      <c r="C36" s="673"/>
      <c r="D36" s="673"/>
      <c r="E36" s="673"/>
      <c r="F36" s="674"/>
      <c r="G36" s="678"/>
      <c r="H36" s="679"/>
      <c r="I36" s="679"/>
      <c r="J36" s="679"/>
      <c r="K36" s="679"/>
      <c r="L36" s="679"/>
      <c r="M36" s="679"/>
      <c r="N36" s="679"/>
      <c r="O36" s="679"/>
      <c r="P36" s="679"/>
      <c r="Q36" s="679"/>
      <c r="R36" s="679"/>
      <c r="S36" s="679"/>
      <c r="T36" s="679"/>
      <c r="U36" s="679"/>
      <c r="V36" s="679"/>
      <c r="W36" s="679"/>
      <c r="X36" s="679"/>
      <c r="Y36" s="679"/>
      <c r="Z36" s="679"/>
      <c r="AA36" s="679"/>
      <c r="AB36" s="679"/>
      <c r="AC36" s="679"/>
      <c r="AD36" s="679"/>
      <c r="AE36" s="680"/>
      <c r="AF36" s="680"/>
      <c r="AG36" s="680"/>
      <c r="AH36" s="680"/>
      <c r="AI36" s="680"/>
      <c r="AJ36" s="680"/>
      <c r="AK36" s="680"/>
      <c r="AL36" s="680"/>
      <c r="AM36" s="680"/>
      <c r="AN36" s="680"/>
      <c r="AO36" s="680"/>
      <c r="AP36" s="680"/>
      <c r="AQ36" s="679"/>
      <c r="AR36" s="679"/>
      <c r="AS36" s="679"/>
      <c r="AT36" s="679"/>
      <c r="AU36" s="679"/>
      <c r="AV36" s="679"/>
      <c r="AW36" s="679"/>
      <c r="AX36" s="681"/>
    </row>
    <row r="37" spans="1:50" ht="31.5" customHeight="1" x14ac:dyDescent="0.15">
      <c r="A37" s="646" t="s">
        <v>234</v>
      </c>
      <c r="B37" s="647"/>
      <c r="C37" s="647"/>
      <c r="D37" s="647"/>
      <c r="E37" s="647"/>
      <c r="F37" s="648"/>
      <c r="G37" s="649" t="s">
        <v>59</v>
      </c>
      <c r="H37" s="649"/>
      <c r="I37" s="649"/>
      <c r="J37" s="649"/>
      <c r="K37" s="649"/>
      <c r="L37" s="649"/>
      <c r="M37" s="649"/>
      <c r="N37" s="649"/>
      <c r="O37" s="649"/>
      <c r="P37" s="649"/>
      <c r="Q37" s="649"/>
      <c r="R37" s="649"/>
      <c r="S37" s="649"/>
      <c r="T37" s="649"/>
      <c r="U37" s="649"/>
      <c r="V37" s="649"/>
      <c r="W37" s="649"/>
      <c r="X37" s="650"/>
      <c r="Y37" s="299"/>
      <c r="Z37" s="300"/>
      <c r="AA37" s="301"/>
      <c r="AB37" s="653" t="s">
        <v>11</v>
      </c>
      <c r="AC37" s="653"/>
      <c r="AD37" s="653"/>
      <c r="AE37" s="637" t="s">
        <v>263</v>
      </c>
      <c r="AF37" s="638"/>
      <c r="AG37" s="638"/>
      <c r="AH37" s="639"/>
      <c r="AI37" s="637" t="s">
        <v>280</v>
      </c>
      <c r="AJ37" s="638"/>
      <c r="AK37" s="638"/>
      <c r="AL37" s="639"/>
      <c r="AM37" s="637" t="s">
        <v>377</v>
      </c>
      <c r="AN37" s="638"/>
      <c r="AO37" s="638"/>
      <c r="AP37" s="639"/>
      <c r="AQ37" s="688" t="s">
        <v>285</v>
      </c>
      <c r="AR37" s="689"/>
      <c r="AS37" s="689"/>
      <c r="AT37" s="690"/>
      <c r="AU37" s="688" t="s">
        <v>409</v>
      </c>
      <c r="AV37" s="689"/>
      <c r="AW37" s="689"/>
      <c r="AX37" s="691"/>
    </row>
    <row r="38" spans="1:50" ht="50.25" customHeight="1" x14ac:dyDescent="0.15">
      <c r="A38" s="310"/>
      <c r="B38" s="311"/>
      <c r="C38" s="311"/>
      <c r="D38" s="311"/>
      <c r="E38" s="311"/>
      <c r="F38" s="312"/>
      <c r="G38" s="159" t="s">
        <v>591</v>
      </c>
      <c r="H38" s="159"/>
      <c r="I38" s="159"/>
      <c r="J38" s="159"/>
      <c r="K38" s="159"/>
      <c r="L38" s="159"/>
      <c r="M38" s="159"/>
      <c r="N38" s="159"/>
      <c r="O38" s="159"/>
      <c r="P38" s="159"/>
      <c r="Q38" s="159"/>
      <c r="R38" s="159"/>
      <c r="S38" s="159"/>
      <c r="T38" s="159"/>
      <c r="U38" s="159"/>
      <c r="V38" s="159"/>
      <c r="W38" s="159"/>
      <c r="X38" s="160"/>
      <c r="Y38" s="620" t="s">
        <v>54</v>
      </c>
      <c r="Z38" s="540"/>
      <c r="AA38" s="541"/>
      <c r="AB38" s="374" t="s">
        <v>14</v>
      </c>
      <c r="AC38" s="374"/>
      <c r="AD38" s="374"/>
      <c r="AE38" s="218">
        <v>99.7</v>
      </c>
      <c r="AF38" s="219"/>
      <c r="AG38" s="219"/>
      <c r="AH38" s="636"/>
      <c r="AI38" s="218">
        <v>99.5</v>
      </c>
      <c r="AJ38" s="219"/>
      <c r="AK38" s="219"/>
      <c r="AL38" s="636"/>
      <c r="AM38" s="316">
        <v>99.6</v>
      </c>
      <c r="AN38" s="316"/>
      <c r="AO38" s="316"/>
      <c r="AP38" s="316"/>
      <c r="AQ38" s="316" t="s">
        <v>592</v>
      </c>
      <c r="AR38" s="316"/>
      <c r="AS38" s="316"/>
      <c r="AT38" s="316"/>
      <c r="AU38" s="316" t="s">
        <v>592</v>
      </c>
      <c r="AV38" s="316"/>
      <c r="AW38" s="316"/>
      <c r="AX38" s="316"/>
    </row>
    <row r="39" spans="1:50" ht="50.25" customHeight="1" x14ac:dyDescent="0.15">
      <c r="A39" s="313"/>
      <c r="B39" s="314"/>
      <c r="C39" s="314"/>
      <c r="D39" s="314"/>
      <c r="E39" s="314"/>
      <c r="F39" s="315"/>
      <c r="G39" s="162"/>
      <c r="H39" s="162"/>
      <c r="I39" s="162"/>
      <c r="J39" s="162"/>
      <c r="K39" s="162"/>
      <c r="L39" s="162"/>
      <c r="M39" s="162"/>
      <c r="N39" s="162"/>
      <c r="O39" s="162"/>
      <c r="P39" s="162"/>
      <c r="Q39" s="162"/>
      <c r="R39" s="162"/>
      <c r="S39" s="162"/>
      <c r="T39" s="162"/>
      <c r="U39" s="162"/>
      <c r="V39" s="162"/>
      <c r="W39" s="162"/>
      <c r="X39" s="163"/>
      <c r="Y39" s="630" t="s">
        <v>55</v>
      </c>
      <c r="Z39" s="610"/>
      <c r="AA39" s="611"/>
      <c r="AB39" s="374" t="s">
        <v>14</v>
      </c>
      <c r="AC39" s="374"/>
      <c r="AD39" s="374"/>
      <c r="AE39" s="316">
        <v>100</v>
      </c>
      <c r="AF39" s="316"/>
      <c r="AG39" s="316"/>
      <c r="AH39" s="316"/>
      <c r="AI39" s="316">
        <v>100</v>
      </c>
      <c r="AJ39" s="316"/>
      <c r="AK39" s="316"/>
      <c r="AL39" s="316"/>
      <c r="AM39" s="316">
        <v>100</v>
      </c>
      <c r="AN39" s="316"/>
      <c r="AO39" s="316"/>
      <c r="AP39" s="316"/>
      <c r="AQ39" s="316">
        <v>100</v>
      </c>
      <c r="AR39" s="316"/>
      <c r="AS39" s="316"/>
      <c r="AT39" s="316"/>
      <c r="AU39" s="316">
        <v>100</v>
      </c>
      <c r="AV39" s="316"/>
      <c r="AW39" s="316"/>
      <c r="AX39" s="316"/>
    </row>
    <row r="40" spans="1:50" ht="31.5" customHeight="1" x14ac:dyDescent="0.15">
      <c r="A40" s="307" t="s">
        <v>234</v>
      </c>
      <c r="B40" s="308"/>
      <c r="C40" s="308"/>
      <c r="D40" s="308"/>
      <c r="E40" s="308"/>
      <c r="F40" s="309"/>
      <c r="G40" s="651" t="s">
        <v>59</v>
      </c>
      <c r="H40" s="651"/>
      <c r="I40" s="651"/>
      <c r="J40" s="651"/>
      <c r="K40" s="651"/>
      <c r="L40" s="651"/>
      <c r="M40" s="651"/>
      <c r="N40" s="651"/>
      <c r="O40" s="651"/>
      <c r="P40" s="651"/>
      <c r="Q40" s="651"/>
      <c r="R40" s="651"/>
      <c r="S40" s="651"/>
      <c r="T40" s="651"/>
      <c r="U40" s="651"/>
      <c r="V40" s="651"/>
      <c r="W40" s="651"/>
      <c r="X40" s="652"/>
      <c r="Y40" s="364"/>
      <c r="Z40" s="365"/>
      <c r="AA40" s="366"/>
      <c r="AB40" s="245" t="s">
        <v>11</v>
      </c>
      <c r="AC40" s="246"/>
      <c r="AD40" s="247"/>
      <c r="AE40" s="217" t="s">
        <v>263</v>
      </c>
      <c r="AF40" s="217"/>
      <c r="AG40" s="217"/>
      <c r="AH40" s="217"/>
      <c r="AI40" s="217" t="s">
        <v>280</v>
      </c>
      <c r="AJ40" s="217"/>
      <c r="AK40" s="217"/>
      <c r="AL40" s="217"/>
      <c r="AM40" s="217" t="s">
        <v>377</v>
      </c>
      <c r="AN40" s="217"/>
      <c r="AO40" s="217"/>
      <c r="AP40" s="217"/>
      <c r="AQ40" s="692" t="s">
        <v>285</v>
      </c>
      <c r="AR40" s="693"/>
      <c r="AS40" s="693"/>
      <c r="AT40" s="693"/>
      <c r="AU40" s="692" t="s">
        <v>409</v>
      </c>
      <c r="AV40" s="693"/>
      <c r="AW40" s="693"/>
      <c r="AX40" s="694"/>
    </row>
    <row r="41" spans="1:50" ht="23.25" customHeight="1" x14ac:dyDescent="0.15">
      <c r="A41" s="310"/>
      <c r="B41" s="311"/>
      <c r="C41" s="311"/>
      <c r="D41" s="311"/>
      <c r="E41" s="311"/>
      <c r="F41" s="312"/>
      <c r="G41" s="159" t="s">
        <v>593</v>
      </c>
      <c r="H41" s="159"/>
      <c r="I41" s="159"/>
      <c r="J41" s="159"/>
      <c r="K41" s="159"/>
      <c r="L41" s="159"/>
      <c r="M41" s="159"/>
      <c r="N41" s="159"/>
      <c r="O41" s="159"/>
      <c r="P41" s="159"/>
      <c r="Q41" s="159"/>
      <c r="R41" s="159"/>
      <c r="S41" s="159"/>
      <c r="T41" s="159"/>
      <c r="U41" s="159"/>
      <c r="V41" s="159"/>
      <c r="W41" s="159"/>
      <c r="X41" s="160"/>
      <c r="Y41" s="624" t="s">
        <v>54</v>
      </c>
      <c r="Z41" s="625"/>
      <c r="AA41" s="626"/>
      <c r="AB41" s="627" t="s">
        <v>681</v>
      </c>
      <c r="AC41" s="628"/>
      <c r="AD41" s="629"/>
      <c r="AE41" s="218">
        <v>670</v>
      </c>
      <c r="AF41" s="219"/>
      <c r="AG41" s="219"/>
      <c r="AH41" s="636"/>
      <c r="AI41" s="218">
        <v>617</v>
      </c>
      <c r="AJ41" s="219"/>
      <c r="AK41" s="219"/>
      <c r="AL41" s="636"/>
      <c r="AM41" s="316">
        <v>322</v>
      </c>
      <c r="AN41" s="316"/>
      <c r="AO41" s="316"/>
      <c r="AP41" s="316"/>
      <c r="AQ41" s="316" t="s">
        <v>592</v>
      </c>
      <c r="AR41" s="316"/>
      <c r="AS41" s="316"/>
      <c r="AT41" s="316"/>
      <c r="AU41" s="316" t="s">
        <v>592</v>
      </c>
      <c r="AV41" s="316"/>
      <c r="AW41" s="316"/>
      <c r="AX41" s="609"/>
    </row>
    <row r="42" spans="1:50" ht="23.25" customHeight="1" x14ac:dyDescent="0.15">
      <c r="A42" s="313"/>
      <c r="B42" s="314"/>
      <c r="C42" s="314"/>
      <c r="D42" s="314"/>
      <c r="E42" s="314"/>
      <c r="F42" s="315"/>
      <c r="G42" s="162"/>
      <c r="H42" s="162"/>
      <c r="I42" s="162"/>
      <c r="J42" s="162"/>
      <c r="K42" s="162"/>
      <c r="L42" s="162"/>
      <c r="M42" s="162"/>
      <c r="N42" s="162"/>
      <c r="O42" s="162"/>
      <c r="P42" s="162"/>
      <c r="Q42" s="162"/>
      <c r="R42" s="162"/>
      <c r="S42" s="162"/>
      <c r="T42" s="162"/>
      <c r="U42" s="162"/>
      <c r="V42" s="162"/>
      <c r="W42" s="162"/>
      <c r="X42" s="163"/>
      <c r="Y42" s="630" t="s">
        <v>55</v>
      </c>
      <c r="Z42" s="631"/>
      <c r="AA42" s="632"/>
      <c r="AB42" s="633" t="s">
        <v>681</v>
      </c>
      <c r="AC42" s="634"/>
      <c r="AD42" s="635"/>
      <c r="AE42" s="316">
        <v>650</v>
      </c>
      <c r="AF42" s="316"/>
      <c r="AG42" s="316"/>
      <c r="AH42" s="316"/>
      <c r="AI42" s="316">
        <v>650</v>
      </c>
      <c r="AJ42" s="316"/>
      <c r="AK42" s="316"/>
      <c r="AL42" s="316"/>
      <c r="AM42" s="218">
        <v>670</v>
      </c>
      <c r="AN42" s="219"/>
      <c r="AO42" s="219"/>
      <c r="AP42" s="636"/>
      <c r="AQ42" s="316" t="s">
        <v>677</v>
      </c>
      <c r="AR42" s="316"/>
      <c r="AS42" s="316"/>
      <c r="AT42" s="316"/>
      <c r="AU42" s="316" t="s">
        <v>276</v>
      </c>
      <c r="AV42" s="316"/>
      <c r="AW42" s="316"/>
      <c r="AX42" s="316"/>
    </row>
    <row r="43" spans="1:50" ht="31.5" customHeight="1" x14ac:dyDescent="0.15">
      <c r="A43" s="444" t="s">
        <v>15</v>
      </c>
      <c r="B43" s="445"/>
      <c r="C43" s="445"/>
      <c r="D43" s="445"/>
      <c r="E43" s="445"/>
      <c r="F43" s="446"/>
      <c r="G43" s="246" t="s">
        <v>16</v>
      </c>
      <c r="H43" s="246"/>
      <c r="I43" s="246"/>
      <c r="J43" s="246"/>
      <c r="K43" s="246"/>
      <c r="L43" s="246"/>
      <c r="M43" s="246"/>
      <c r="N43" s="246"/>
      <c r="O43" s="246"/>
      <c r="P43" s="246"/>
      <c r="Q43" s="246"/>
      <c r="R43" s="246"/>
      <c r="S43" s="246"/>
      <c r="T43" s="246"/>
      <c r="U43" s="246"/>
      <c r="V43" s="246"/>
      <c r="W43" s="246"/>
      <c r="X43" s="247"/>
      <c r="Y43" s="470"/>
      <c r="Z43" s="471"/>
      <c r="AA43" s="472"/>
      <c r="AB43" s="245" t="s">
        <v>11</v>
      </c>
      <c r="AC43" s="246"/>
      <c r="AD43" s="247"/>
      <c r="AE43" s="217" t="s">
        <v>263</v>
      </c>
      <c r="AF43" s="217"/>
      <c r="AG43" s="217"/>
      <c r="AH43" s="217"/>
      <c r="AI43" s="217" t="s">
        <v>280</v>
      </c>
      <c r="AJ43" s="217"/>
      <c r="AK43" s="217"/>
      <c r="AL43" s="217"/>
      <c r="AM43" s="217" t="s">
        <v>377</v>
      </c>
      <c r="AN43" s="217"/>
      <c r="AO43" s="217"/>
      <c r="AP43" s="217"/>
      <c r="AQ43" s="251" t="s">
        <v>410</v>
      </c>
      <c r="AR43" s="252"/>
      <c r="AS43" s="252"/>
      <c r="AT43" s="252"/>
      <c r="AU43" s="252"/>
      <c r="AV43" s="252"/>
      <c r="AW43" s="252"/>
      <c r="AX43" s="253"/>
    </row>
    <row r="44" spans="1:50" ht="50.25" customHeight="1" x14ac:dyDescent="0.15">
      <c r="A44" s="447"/>
      <c r="B44" s="448"/>
      <c r="C44" s="448"/>
      <c r="D44" s="448"/>
      <c r="E44" s="448"/>
      <c r="F44" s="449"/>
      <c r="G44" s="473" t="s">
        <v>594</v>
      </c>
      <c r="H44" s="473"/>
      <c r="I44" s="473"/>
      <c r="J44" s="473"/>
      <c r="K44" s="473"/>
      <c r="L44" s="473"/>
      <c r="M44" s="473"/>
      <c r="N44" s="473"/>
      <c r="O44" s="473"/>
      <c r="P44" s="473"/>
      <c r="Q44" s="473"/>
      <c r="R44" s="473"/>
      <c r="S44" s="473"/>
      <c r="T44" s="473"/>
      <c r="U44" s="473"/>
      <c r="V44" s="473"/>
      <c r="W44" s="473"/>
      <c r="X44" s="473"/>
      <c r="Y44" s="475" t="s">
        <v>15</v>
      </c>
      <c r="Z44" s="476"/>
      <c r="AA44" s="477"/>
      <c r="AB44" s="621"/>
      <c r="AC44" s="622"/>
      <c r="AD44" s="623"/>
      <c r="AE44" s="316">
        <v>929</v>
      </c>
      <c r="AF44" s="316"/>
      <c r="AG44" s="316"/>
      <c r="AH44" s="316"/>
      <c r="AI44" s="316">
        <v>1118</v>
      </c>
      <c r="AJ44" s="316"/>
      <c r="AK44" s="316"/>
      <c r="AL44" s="316"/>
      <c r="AM44" s="316">
        <v>1203</v>
      </c>
      <c r="AN44" s="316"/>
      <c r="AO44" s="316"/>
      <c r="AP44" s="316"/>
      <c r="AQ44" s="218" t="s">
        <v>584</v>
      </c>
      <c r="AR44" s="219"/>
      <c r="AS44" s="219"/>
      <c r="AT44" s="219"/>
      <c r="AU44" s="219"/>
      <c r="AV44" s="219"/>
      <c r="AW44" s="219"/>
      <c r="AX44" s="220"/>
    </row>
    <row r="45" spans="1:50" ht="50.25" customHeight="1" x14ac:dyDescent="0.15">
      <c r="A45" s="450"/>
      <c r="B45" s="243"/>
      <c r="C45" s="243"/>
      <c r="D45" s="243"/>
      <c r="E45" s="243"/>
      <c r="F45" s="451"/>
      <c r="G45" s="474"/>
      <c r="H45" s="474"/>
      <c r="I45" s="474"/>
      <c r="J45" s="474"/>
      <c r="K45" s="474"/>
      <c r="L45" s="474"/>
      <c r="M45" s="474"/>
      <c r="N45" s="474"/>
      <c r="O45" s="474"/>
      <c r="P45" s="474"/>
      <c r="Q45" s="474"/>
      <c r="R45" s="474"/>
      <c r="S45" s="474"/>
      <c r="T45" s="474"/>
      <c r="U45" s="474"/>
      <c r="V45" s="474"/>
      <c r="W45" s="474"/>
      <c r="X45" s="474"/>
      <c r="Y45" s="367" t="s">
        <v>48</v>
      </c>
      <c r="Z45" s="610"/>
      <c r="AA45" s="611"/>
      <c r="AB45" s="617" t="s">
        <v>239</v>
      </c>
      <c r="AC45" s="618"/>
      <c r="AD45" s="619"/>
      <c r="AE45" s="249" t="s">
        <v>595</v>
      </c>
      <c r="AF45" s="250"/>
      <c r="AG45" s="250"/>
      <c r="AH45" s="250"/>
      <c r="AI45" s="249" t="s">
        <v>596</v>
      </c>
      <c r="AJ45" s="250"/>
      <c r="AK45" s="250"/>
      <c r="AL45" s="250"/>
      <c r="AM45" s="249" t="s">
        <v>679</v>
      </c>
      <c r="AN45" s="250"/>
      <c r="AO45" s="250"/>
      <c r="AP45" s="250"/>
      <c r="AQ45" s="249" t="s">
        <v>682</v>
      </c>
      <c r="AR45" s="250"/>
      <c r="AS45" s="250"/>
      <c r="AT45" s="250"/>
      <c r="AU45" s="250"/>
      <c r="AV45" s="250"/>
      <c r="AW45" s="250"/>
      <c r="AX45" s="612"/>
    </row>
    <row r="46" spans="1:50" ht="31.5" customHeight="1" x14ac:dyDescent="0.15">
      <c r="A46" s="444" t="s">
        <v>15</v>
      </c>
      <c r="B46" s="445"/>
      <c r="C46" s="445"/>
      <c r="D46" s="445"/>
      <c r="E46" s="445"/>
      <c r="F46" s="446"/>
      <c r="G46" s="246" t="s">
        <v>16</v>
      </c>
      <c r="H46" s="246"/>
      <c r="I46" s="246"/>
      <c r="J46" s="246"/>
      <c r="K46" s="246"/>
      <c r="L46" s="246"/>
      <c r="M46" s="246"/>
      <c r="N46" s="246"/>
      <c r="O46" s="246"/>
      <c r="P46" s="246"/>
      <c r="Q46" s="246"/>
      <c r="R46" s="246"/>
      <c r="S46" s="246"/>
      <c r="T46" s="246"/>
      <c r="U46" s="246"/>
      <c r="V46" s="246"/>
      <c r="W46" s="246"/>
      <c r="X46" s="247"/>
      <c r="Y46" s="470"/>
      <c r="Z46" s="471"/>
      <c r="AA46" s="472"/>
      <c r="AB46" s="245" t="s">
        <v>11</v>
      </c>
      <c r="AC46" s="246"/>
      <c r="AD46" s="247"/>
      <c r="AE46" s="217" t="s">
        <v>263</v>
      </c>
      <c r="AF46" s="217"/>
      <c r="AG46" s="217"/>
      <c r="AH46" s="217"/>
      <c r="AI46" s="217" t="s">
        <v>280</v>
      </c>
      <c r="AJ46" s="217"/>
      <c r="AK46" s="217"/>
      <c r="AL46" s="217"/>
      <c r="AM46" s="217" t="s">
        <v>377</v>
      </c>
      <c r="AN46" s="217"/>
      <c r="AO46" s="217"/>
      <c r="AP46" s="217"/>
      <c r="AQ46" s="251" t="s">
        <v>410</v>
      </c>
      <c r="AR46" s="252"/>
      <c r="AS46" s="252"/>
      <c r="AT46" s="252"/>
      <c r="AU46" s="252"/>
      <c r="AV46" s="252"/>
      <c r="AW46" s="252"/>
      <c r="AX46" s="253"/>
    </row>
    <row r="47" spans="1:50" ht="42.75" customHeight="1" x14ac:dyDescent="0.15">
      <c r="A47" s="447"/>
      <c r="B47" s="448"/>
      <c r="C47" s="448"/>
      <c r="D47" s="448"/>
      <c r="E47" s="448"/>
      <c r="F47" s="449"/>
      <c r="G47" s="473" t="s">
        <v>597</v>
      </c>
      <c r="H47" s="473"/>
      <c r="I47" s="473"/>
      <c r="J47" s="473"/>
      <c r="K47" s="473"/>
      <c r="L47" s="473"/>
      <c r="M47" s="473"/>
      <c r="N47" s="473"/>
      <c r="O47" s="473"/>
      <c r="P47" s="473"/>
      <c r="Q47" s="473"/>
      <c r="R47" s="473"/>
      <c r="S47" s="473"/>
      <c r="T47" s="473"/>
      <c r="U47" s="473"/>
      <c r="V47" s="473"/>
      <c r="W47" s="473"/>
      <c r="X47" s="473"/>
      <c r="Y47" s="475" t="s">
        <v>15</v>
      </c>
      <c r="Z47" s="476"/>
      <c r="AA47" s="477"/>
      <c r="AB47" s="621"/>
      <c r="AC47" s="622"/>
      <c r="AD47" s="623"/>
      <c r="AE47" s="316">
        <v>10866</v>
      </c>
      <c r="AF47" s="316"/>
      <c r="AG47" s="316"/>
      <c r="AH47" s="316"/>
      <c r="AI47" s="316">
        <v>12098</v>
      </c>
      <c r="AJ47" s="316"/>
      <c r="AK47" s="316"/>
      <c r="AL47" s="316"/>
      <c r="AM47" s="316">
        <v>9818</v>
      </c>
      <c r="AN47" s="316"/>
      <c r="AO47" s="316"/>
      <c r="AP47" s="316"/>
      <c r="AQ47" s="316" t="s">
        <v>631</v>
      </c>
      <c r="AR47" s="316"/>
      <c r="AS47" s="316"/>
      <c r="AT47" s="316"/>
      <c r="AU47" s="316"/>
      <c r="AV47" s="316"/>
      <c r="AW47" s="316"/>
      <c r="AX47" s="609"/>
    </row>
    <row r="48" spans="1:50" ht="42.75" customHeight="1" thickBot="1" x14ac:dyDescent="0.2">
      <c r="A48" s="450"/>
      <c r="B48" s="243"/>
      <c r="C48" s="243"/>
      <c r="D48" s="243"/>
      <c r="E48" s="243"/>
      <c r="F48" s="451"/>
      <c r="G48" s="474"/>
      <c r="H48" s="474"/>
      <c r="I48" s="474"/>
      <c r="J48" s="474"/>
      <c r="K48" s="474"/>
      <c r="L48" s="474"/>
      <c r="M48" s="474"/>
      <c r="N48" s="474"/>
      <c r="O48" s="474"/>
      <c r="P48" s="474"/>
      <c r="Q48" s="474"/>
      <c r="R48" s="474"/>
      <c r="S48" s="474"/>
      <c r="T48" s="474"/>
      <c r="U48" s="474"/>
      <c r="V48" s="474"/>
      <c r="W48" s="474"/>
      <c r="X48" s="474"/>
      <c r="Y48" s="367" t="s">
        <v>48</v>
      </c>
      <c r="Z48" s="610"/>
      <c r="AA48" s="611"/>
      <c r="AB48" s="617" t="s">
        <v>239</v>
      </c>
      <c r="AC48" s="618"/>
      <c r="AD48" s="619"/>
      <c r="AE48" s="249" t="s">
        <v>598</v>
      </c>
      <c r="AF48" s="250"/>
      <c r="AG48" s="250"/>
      <c r="AH48" s="250"/>
      <c r="AI48" s="249" t="s">
        <v>599</v>
      </c>
      <c r="AJ48" s="250"/>
      <c r="AK48" s="250"/>
      <c r="AL48" s="250"/>
      <c r="AM48" s="249" t="s">
        <v>678</v>
      </c>
      <c r="AN48" s="250"/>
      <c r="AO48" s="250"/>
      <c r="AP48" s="250"/>
      <c r="AQ48" s="249" t="s">
        <v>633</v>
      </c>
      <c r="AR48" s="250"/>
      <c r="AS48" s="250"/>
      <c r="AT48" s="250"/>
      <c r="AU48" s="250"/>
      <c r="AV48" s="250"/>
      <c r="AW48" s="250"/>
      <c r="AX48" s="612"/>
    </row>
    <row r="49" spans="1:50" ht="31.5" customHeight="1" x14ac:dyDescent="0.15">
      <c r="A49" s="708" t="s">
        <v>275</v>
      </c>
      <c r="B49" s="706"/>
      <c r="C49" s="705" t="s">
        <v>174</v>
      </c>
      <c r="D49" s="706"/>
      <c r="E49" s="179" t="s">
        <v>194</v>
      </c>
      <c r="F49" s="180"/>
      <c r="G49" s="181" t="s">
        <v>600</v>
      </c>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3"/>
    </row>
    <row r="50" spans="1:50" ht="23.25" customHeight="1" x14ac:dyDescent="0.15">
      <c r="A50" s="709"/>
      <c r="B50" s="707"/>
      <c r="C50" s="200"/>
      <c r="D50" s="707"/>
      <c r="E50" s="175" t="s">
        <v>193</v>
      </c>
      <c r="F50" s="176"/>
      <c r="G50" s="161" t="s">
        <v>601</v>
      </c>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8"/>
    </row>
    <row r="51" spans="1:50" ht="17.25" customHeight="1" x14ac:dyDescent="0.15">
      <c r="A51" s="709"/>
      <c r="B51" s="707"/>
      <c r="C51" s="200"/>
      <c r="D51" s="707"/>
      <c r="E51" s="198" t="s">
        <v>175</v>
      </c>
      <c r="F51" s="199"/>
      <c r="G51" s="184" t="s">
        <v>179</v>
      </c>
      <c r="H51" s="168"/>
      <c r="I51" s="168"/>
      <c r="J51" s="168"/>
      <c r="K51" s="168"/>
      <c r="L51" s="168"/>
      <c r="M51" s="168"/>
      <c r="N51" s="168"/>
      <c r="O51" s="168"/>
      <c r="P51" s="168"/>
      <c r="Q51" s="168"/>
      <c r="R51" s="168"/>
      <c r="S51" s="168"/>
      <c r="T51" s="168"/>
      <c r="U51" s="168"/>
      <c r="V51" s="168"/>
      <c r="W51" s="168"/>
      <c r="X51" s="169"/>
      <c r="Y51" s="188"/>
      <c r="Z51" s="189"/>
      <c r="AA51" s="190"/>
      <c r="AB51" s="167" t="s">
        <v>11</v>
      </c>
      <c r="AC51" s="168"/>
      <c r="AD51" s="169"/>
      <c r="AE51" s="195" t="s">
        <v>263</v>
      </c>
      <c r="AF51" s="196"/>
      <c r="AG51" s="196"/>
      <c r="AH51" s="197"/>
      <c r="AI51" s="195" t="s">
        <v>280</v>
      </c>
      <c r="AJ51" s="196"/>
      <c r="AK51" s="196"/>
      <c r="AL51" s="197"/>
      <c r="AM51" s="195" t="s">
        <v>564</v>
      </c>
      <c r="AN51" s="196"/>
      <c r="AO51" s="196"/>
      <c r="AP51" s="197"/>
      <c r="AQ51" s="167" t="s">
        <v>172</v>
      </c>
      <c r="AR51" s="168"/>
      <c r="AS51" s="168"/>
      <c r="AT51" s="169"/>
      <c r="AU51" s="170" t="s">
        <v>181</v>
      </c>
      <c r="AV51" s="170"/>
      <c r="AW51" s="170"/>
      <c r="AX51" s="171"/>
    </row>
    <row r="52" spans="1:50" ht="17.25" customHeight="1" x14ac:dyDescent="0.15">
      <c r="A52" s="709"/>
      <c r="B52" s="707"/>
      <c r="C52" s="200"/>
      <c r="D52" s="707"/>
      <c r="E52" s="200"/>
      <c r="F52" s="201"/>
      <c r="G52" s="185"/>
      <c r="H52" s="186"/>
      <c r="I52" s="186"/>
      <c r="J52" s="186"/>
      <c r="K52" s="186"/>
      <c r="L52" s="186"/>
      <c r="M52" s="186"/>
      <c r="N52" s="186"/>
      <c r="O52" s="186"/>
      <c r="P52" s="186"/>
      <c r="Q52" s="186"/>
      <c r="R52" s="186"/>
      <c r="S52" s="186"/>
      <c r="T52" s="186"/>
      <c r="U52" s="186"/>
      <c r="V52" s="186"/>
      <c r="W52" s="186"/>
      <c r="X52" s="187"/>
      <c r="Y52" s="191"/>
      <c r="Z52" s="192"/>
      <c r="AA52" s="193"/>
      <c r="AB52" s="194"/>
      <c r="AC52" s="186"/>
      <c r="AD52" s="187"/>
      <c r="AE52" s="194"/>
      <c r="AF52" s="186"/>
      <c r="AG52" s="186"/>
      <c r="AH52" s="187"/>
      <c r="AI52" s="194"/>
      <c r="AJ52" s="186"/>
      <c r="AK52" s="186"/>
      <c r="AL52" s="187"/>
      <c r="AM52" s="194"/>
      <c r="AN52" s="186"/>
      <c r="AO52" s="186"/>
      <c r="AP52" s="187"/>
      <c r="AQ52" s="202" t="s">
        <v>592</v>
      </c>
      <c r="AR52" s="203"/>
      <c r="AS52" s="186" t="s">
        <v>173</v>
      </c>
      <c r="AT52" s="187"/>
      <c r="AU52" s="204">
        <v>3</v>
      </c>
      <c r="AV52" s="204"/>
      <c r="AW52" s="186" t="s">
        <v>167</v>
      </c>
      <c r="AX52" s="205"/>
    </row>
    <row r="53" spans="1:50" ht="39" customHeight="1" x14ac:dyDescent="0.15">
      <c r="A53" s="709"/>
      <c r="B53" s="707"/>
      <c r="C53" s="200"/>
      <c r="D53" s="707"/>
      <c r="E53" s="200"/>
      <c r="F53" s="201"/>
      <c r="G53" s="158" t="s">
        <v>602</v>
      </c>
      <c r="H53" s="159"/>
      <c r="I53" s="159"/>
      <c r="J53" s="159"/>
      <c r="K53" s="159"/>
      <c r="L53" s="159"/>
      <c r="M53" s="159"/>
      <c r="N53" s="159"/>
      <c r="O53" s="159"/>
      <c r="P53" s="159"/>
      <c r="Q53" s="159"/>
      <c r="R53" s="159"/>
      <c r="S53" s="159"/>
      <c r="T53" s="159"/>
      <c r="U53" s="159"/>
      <c r="V53" s="159"/>
      <c r="W53" s="159"/>
      <c r="X53" s="160"/>
      <c r="Y53" s="164" t="s">
        <v>180</v>
      </c>
      <c r="Z53" s="165"/>
      <c r="AA53" s="166"/>
      <c r="AB53" s="173"/>
      <c r="AC53" s="174"/>
      <c r="AD53" s="174"/>
      <c r="AE53" s="156">
        <v>1012</v>
      </c>
      <c r="AF53" s="157"/>
      <c r="AG53" s="157"/>
      <c r="AH53" s="157"/>
      <c r="AI53" s="156">
        <v>1023</v>
      </c>
      <c r="AJ53" s="157"/>
      <c r="AK53" s="157"/>
      <c r="AL53" s="157"/>
      <c r="AM53" s="156" t="s">
        <v>676</v>
      </c>
      <c r="AN53" s="157"/>
      <c r="AO53" s="157"/>
      <c r="AP53" s="157"/>
      <c r="AQ53" s="156" t="s">
        <v>592</v>
      </c>
      <c r="AR53" s="157"/>
      <c r="AS53" s="157"/>
      <c r="AT53" s="157"/>
      <c r="AU53" s="156" t="s">
        <v>276</v>
      </c>
      <c r="AV53" s="157"/>
      <c r="AW53" s="157"/>
      <c r="AX53" s="157"/>
    </row>
    <row r="54" spans="1:50" ht="39" customHeight="1" x14ac:dyDescent="0.15">
      <c r="A54" s="709"/>
      <c r="B54" s="707"/>
      <c r="C54" s="200"/>
      <c r="D54" s="707"/>
      <c r="E54" s="200"/>
      <c r="F54" s="201"/>
      <c r="G54" s="161"/>
      <c r="H54" s="162"/>
      <c r="I54" s="162"/>
      <c r="J54" s="162"/>
      <c r="K54" s="162"/>
      <c r="L54" s="162"/>
      <c r="M54" s="162"/>
      <c r="N54" s="162"/>
      <c r="O54" s="162"/>
      <c r="P54" s="162"/>
      <c r="Q54" s="162"/>
      <c r="R54" s="162"/>
      <c r="S54" s="162"/>
      <c r="T54" s="162"/>
      <c r="U54" s="162"/>
      <c r="V54" s="162"/>
      <c r="W54" s="162"/>
      <c r="X54" s="163"/>
      <c r="Y54" s="172" t="s">
        <v>53</v>
      </c>
      <c r="Z54" s="125"/>
      <c r="AA54" s="126"/>
      <c r="AB54" s="207"/>
      <c r="AC54" s="208"/>
      <c r="AD54" s="208"/>
      <c r="AE54" s="156">
        <v>1037</v>
      </c>
      <c r="AF54" s="157"/>
      <c r="AG54" s="157"/>
      <c r="AH54" s="157"/>
      <c r="AI54" s="156">
        <v>1012</v>
      </c>
      <c r="AJ54" s="157"/>
      <c r="AK54" s="157"/>
      <c r="AL54" s="157"/>
      <c r="AM54" s="156">
        <v>1034</v>
      </c>
      <c r="AN54" s="157"/>
      <c r="AO54" s="157"/>
      <c r="AP54" s="157"/>
      <c r="AQ54" s="156" t="s">
        <v>592</v>
      </c>
      <c r="AR54" s="157"/>
      <c r="AS54" s="157"/>
      <c r="AT54" s="157"/>
      <c r="AU54" s="156" t="s">
        <v>276</v>
      </c>
      <c r="AV54" s="157"/>
      <c r="AW54" s="157"/>
      <c r="AX54" s="157"/>
    </row>
    <row r="55" spans="1:50" ht="17.25" customHeight="1" x14ac:dyDescent="0.15">
      <c r="A55" s="709"/>
      <c r="B55" s="707"/>
      <c r="C55" s="200"/>
      <c r="D55" s="707"/>
      <c r="E55" s="200"/>
      <c r="F55" s="201"/>
      <c r="G55" s="184" t="s">
        <v>179</v>
      </c>
      <c r="H55" s="168"/>
      <c r="I55" s="168"/>
      <c r="J55" s="168"/>
      <c r="K55" s="168"/>
      <c r="L55" s="168"/>
      <c r="M55" s="168"/>
      <c r="N55" s="168"/>
      <c r="O55" s="168"/>
      <c r="P55" s="168"/>
      <c r="Q55" s="168"/>
      <c r="R55" s="168"/>
      <c r="S55" s="168"/>
      <c r="T55" s="168"/>
      <c r="U55" s="168"/>
      <c r="V55" s="168"/>
      <c r="W55" s="168"/>
      <c r="X55" s="169"/>
      <c r="Y55" s="188"/>
      <c r="Z55" s="189"/>
      <c r="AA55" s="190"/>
      <c r="AB55" s="167" t="s">
        <v>11</v>
      </c>
      <c r="AC55" s="168"/>
      <c r="AD55" s="169"/>
      <c r="AE55" s="195" t="s">
        <v>263</v>
      </c>
      <c r="AF55" s="196"/>
      <c r="AG55" s="196"/>
      <c r="AH55" s="197"/>
      <c r="AI55" s="195" t="s">
        <v>280</v>
      </c>
      <c r="AJ55" s="196"/>
      <c r="AK55" s="196"/>
      <c r="AL55" s="197"/>
      <c r="AM55" s="195" t="s">
        <v>564</v>
      </c>
      <c r="AN55" s="196"/>
      <c r="AO55" s="196"/>
      <c r="AP55" s="197"/>
      <c r="AQ55" s="167" t="s">
        <v>172</v>
      </c>
      <c r="AR55" s="168"/>
      <c r="AS55" s="168"/>
      <c r="AT55" s="169"/>
      <c r="AU55" s="170" t="s">
        <v>181</v>
      </c>
      <c r="AV55" s="170"/>
      <c r="AW55" s="170"/>
      <c r="AX55" s="171"/>
    </row>
    <row r="56" spans="1:50" ht="17.25" customHeight="1" x14ac:dyDescent="0.15">
      <c r="A56" s="709"/>
      <c r="B56" s="707"/>
      <c r="C56" s="200"/>
      <c r="D56" s="707"/>
      <c r="E56" s="200"/>
      <c r="F56" s="201"/>
      <c r="G56" s="185"/>
      <c r="H56" s="186"/>
      <c r="I56" s="186"/>
      <c r="J56" s="186"/>
      <c r="K56" s="186"/>
      <c r="L56" s="186"/>
      <c r="M56" s="186"/>
      <c r="N56" s="186"/>
      <c r="O56" s="186"/>
      <c r="P56" s="186"/>
      <c r="Q56" s="186"/>
      <c r="R56" s="186"/>
      <c r="S56" s="186"/>
      <c r="T56" s="186"/>
      <c r="U56" s="186"/>
      <c r="V56" s="186"/>
      <c r="W56" s="186"/>
      <c r="X56" s="187"/>
      <c r="Y56" s="191"/>
      <c r="Z56" s="192"/>
      <c r="AA56" s="193"/>
      <c r="AB56" s="194"/>
      <c r="AC56" s="186"/>
      <c r="AD56" s="187"/>
      <c r="AE56" s="194"/>
      <c r="AF56" s="186"/>
      <c r="AG56" s="186"/>
      <c r="AH56" s="187"/>
      <c r="AI56" s="194"/>
      <c r="AJ56" s="186"/>
      <c r="AK56" s="186"/>
      <c r="AL56" s="187"/>
      <c r="AM56" s="194"/>
      <c r="AN56" s="186"/>
      <c r="AO56" s="186"/>
      <c r="AP56" s="187"/>
      <c r="AQ56" s="202" t="s">
        <v>592</v>
      </c>
      <c r="AR56" s="203"/>
      <c r="AS56" s="186" t="s">
        <v>173</v>
      </c>
      <c r="AT56" s="187"/>
      <c r="AU56" s="204">
        <v>1</v>
      </c>
      <c r="AV56" s="204"/>
      <c r="AW56" s="186" t="s">
        <v>167</v>
      </c>
      <c r="AX56" s="205"/>
    </row>
    <row r="57" spans="1:50" ht="63.75" customHeight="1" x14ac:dyDescent="0.15">
      <c r="A57" s="709"/>
      <c r="B57" s="707"/>
      <c r="C57" s="200"/>
      <c r="D57" s="707"/>
      <c r="E57" s="200"/>
      <c r="F57" s="201"/>
      <c r="G57" s="158" t="s">
        <v>603</v>
      </c>
      <c r="H57" s="159"/>
      <c r="I57" s="159"/>
      <c r="J57" s="159"/>
      <c r="K57" s="159"/>
      <c r="L57" s="159"/>
      <c r="M57" s="159"/>
      <c r="N57" s="159"/>
      <c r="O57" s="159"/>
      <c r="P57" s="159"/>
      <c r="Q57" s="159"/>
      <c r="R57" s="159"/>
      <c r="S57" s="159"/>
      <c r="T57" s="159"/>
      <c r="U57" s="159"/>
      <c r="V57" s="159"/>
      <c r="W57" s="159"/>
      <c r="X57" s="160"/>
      <c r="Y57" s="164" t="s">
        <v>180</v>
      </c>
      <c r="Z57" s="165"/>
      <c r="AA57" s="166"/>
      <c r="AB57" s="173"/>
      <c r="AC57" s="174"/>
      <c r="AD57" s="174"/>
      <c r="AE57" s="156" t="s">
        <v>276</v>
      </c>
      <c r="AF57" s="157"/>
      <c r="AG57" s="157"/>
      <c r="AH57" s="157"/>
      <c r="AI57" s="156">
        <v>19.2</v>
      </c>
      <c r="AJ57" s="157"/>
      <c r="AK57" s="157"/>
      <c r="AL57" s="157"/>
      <c r="AM57" s="156" t="s">
        <v>634</v>
      </c>
      <c r="AN57" s="157"/>
      <c r="AO57" s="157"/>
      <c r="AP57" s="157"/>
      <c r="AQ57" s="156" t="s">
        <v>592</v>
      </c>
      <c r="AR57" s="157"/>
      <c r="AS57" s="157"/>
      <c r="AT57" s="157"/>
      <c r="AU57" s="156">
        <v>19.2</v>
      </c>
      <c r="AV57" s="157"/>
      <c r="AW57" s="157"/>
      <c r="AX57" s="157"/>
    </row>
    <row r="58" spans="1:50" ht="63.75" customHeight="1" x14ac:dyDescent="0.15">
      <c r="A58" s="709"/>
      <c r="B58" s="707"/>
      <c r="C58" s="200"/>
      <c r="D58" s="707"/>
      <c r="E58" s="200"/>
      <c r="F58" s="201"/>
      <c r="G58" s="161"/>
      <c r="H58" s="162"/>
      <c r="I58" s="162"/>
      <c r="J58" s="162"/>
      <c r="K58" s="162"/>
      <c r="L58" s="162"/>
      <c r="M58" s="162"/>
      <c r="N58" s="162"/>
      <c r="O58" s="162"/>
      <c r="P58" s="162"/>
      <c r="Q58" s="162"/>
      <c r="R58" s="162"/>
      <c r="S58" s="162"/>
      <c r="T58" s="162"/>
      <c r="U58" s="162"/>
      <c r="V58" s="162"/>
      <c r="W58" s="162"/>
      <c r="X58" s="163"/>
      <c r="Y58" s="172" t="s">
        <v>53</v>
      </c>
      <c r="Z58" s="125"/>
      <c r="AA58" s="126"/>
      <c r="AB58" s="207"/>
      <c r="AC58" s="208"/>
      <c r="AD58" s="208"/>
      <c r="AE58" s="156" t="s">
        <v>276</v>
      </c>
      <c r="AF58" s="157"/>
      <c r="AG58" s="157"/>
      <c r="AH58" s="157"/>
      <c r="AI58" s="156" t="s">
        <v>276</v>
      </c>
      <c r="AJ58" s="157"/>
      <c r="AK58" s="157"/>
      <c r="AL58" s="157"/>
      <c r="AM58" s="156" t="s">
        <v>634</v>
      </c>
      <c r="AN58" s="157"/>
      <c r="AO58" s="157"/>
      <c r="AP58" s="157"/>
      <c r="AQ58" s="156" t="s">
        <v>592</v>
      </c>
      <c r="AR58" s="157"/>
      <c r="AS58" s="157"/>
      <c r="AT58" s="157"/>
      <c r="AU58" s="156" t="s">
        <v>276</v>
      </c>
      <c r="AV58" s="157"/>
      <c r="AW58" s="157"/>
      <c r="AX58" s="157"/>
    </row>
    <row r="59" spans="1:50" ht="18.75" customHeight="1" x14ac:dyDescent="0.15">
      <c r="A59" s="709"/>
      <c r="B59" s="707"/>
      <c r="C59" s="200"/>
      <c r="D59" s="707"/>
      <c r="E59" s="200"/>
      <c r="F59" s="201"/>
      <c r="G59" s="184" t="s">
        <v>179</v>
      </c>
      <c r="H59" s="168"/>
      <c r="I59" s="168"/>
      <c r="J59" s="168"/>
      <c r="K59" s="168"/>
      <c r="L59" s="168"/>
      <c r="M59" s="168"/>
      <c r="N59" s="168"/>
      <c r="O59" s="168"/>
      <c r="P59" s="168"/>
      <c r="Q59" s="168"/>
      <c r="R59" s="168"/>
      <c r="S59" s="168"/>
      <c r="T59" s="168"/>
      <c r="U59" s="168"/>
      <c r="V59" s="168"/>
      <c r="W59" s="168"/>
      <c r="X59" s="169"/>
      <c r="Y59" s="188"/>
      <c r="Z59" s="189"/>
      <c r="AA59" s="190"/>
      <c r="AB59" s="167" t="s">
        <v>11</v>
      </c>
      <c r="AC59" s="168"/>
      <c r="AD59" s="169"/>
      <c r="AE59" s="195" t="s">
        <v>263</v>
      </c>
      <c r="AF59" s="196"/>
      <c r="AG59" s="196"/>
      <c r="AH59" s="197"/>
      <c r="AI59" s="195" t="s">
        <v>280</v>
      </c>
      <c r="AJ59" s="196"/>
      <c r="AK59" s="196"/>
      <c r="AL59" s="197"/>
      <c r="AM59" s="195" t="s">
        <v>564</v>
      </c>
      <c r="AN59" s="196"/>
      <c r="AO59" s="196"/>
      <c r="AP59" s="197"/>
      <c r="AQ59" s="167" t="s">
        <v>172</v>
      </c>
      <c r="AR59" s="168"/>
      <c r="AS59" s="168"/>
      <c r="AT59" s="169"/>
      <c r="AU59" s="170" t="s">
        <v>181</v>
      </c>
      <c r="AV59" s="170"/>
      <c r="AW59" s="170"/>
      <c r="AX59" s="171"/>
    </row>
    <row r="60" spans="1:50" ht="18.75" customHeight="1" x14ac:dyDescent="0.15">
      <c r="A60" s="709"/>
      <c r="B60" s="707"/>
      <c r="C60" s="200"/>
      <c r="D60" s="707"/>
      <c r="E60" s="200"/>
      <c r="F60" s="201"/>
      <c r="G60" s="185"/>
      <c r="H60" s="186"/>
      <c r="I60" s="186"/>
      <c r="J60" s="186"/>
      <c r="K60" s="186"/>
      <c r="L60" s="186"/>
      <c r="M60" s="186"/>
      <c r="N60" s="186"/>
      <c r="O60" s="186"/>
      <c r="P60" s="186"/>
      <c r="Q60" s="186"/>
      <c r="R60" s="186"/>
      <c r="S60" s="186"/>
      <c r="T60" s="186"/>
      <c r="U60" s="186"/>
      <c r="V60" s="186"/>
      <c r="W60" s="186"/>
      <c r="X60" s="187"/>
      <c r="Y60" s="191"/>
      <c r="Z60" s="192"/>
      <c r="AA60" s="193"/>
      <c r="AB60" s="194"/>
      <c r="AC60" s="186"/>
      <c r="AD60" s="187"/>
      <c r="AE60" s="194"/>
      <c r="AF60" s="186"/>
      <c r="AG60" s="186"/>
      <c r="AH60" s="187"/>
      <c r="AI60" s="194"/>
      <c r="AJ60" s="186"/>
      <c r="AK60" s="186"/>
      <c r="AL60" s="187"/>
      <c r="AM60" s="194"/>
      <c r="AN60" s="186"/>
      <c r="AO60" s="186"/>
      <c r="AP60" s="187"/>
      <c r="AQ60" s="202" t="s">
        <v>592</v>
      </c>
      <c r="AR60" s="203"/>
      <c r="AS60" s="186" t="s">
        <v>173</v>
      </c>
      <c r="AT60" s="187"/>
      <c r="AU60" s="204">
        <v>3</v>
      </c>
      <c r="AV60" s="204"/>
      <c r="AW60" s="186" t="s">
        <v>167</v>
      </c>
      <c r="AX60" s="205"/>
    </row>
    <row r="61" spans="1:50" ht="39" customHeight="1" x14ac:dyDescent="0.15">
      <c r="A61" s="709"/>
      <c r="B61" s="707"/>
      <c r="C61" s="200"/>
      <c r="D61" s="707"/>
      <c r="E61" s="200"/>
      <c r="F61" s="201"/>
      <c r="G61" s="158" t="s">
        <v>604</v>
      </c>
      <c r="H61" s="159"/>
      <c r="I61" s="159"/>
      <c r="J61" s="159"/>
      <c r="K61" s="159"/>
      <c r="L61" s="159"/>
      <c r="M61" s="159"/>
      <c r="N61" s="159"/>
      <c r="O61" s="159"/>
      <c r="P61" s="159"/>
      <c r="Q61" s="159"/>
      <c r="R61" s="159"/>
      <c r="S61" s="159"/>
      <c r="T61" s="159"/>
      <c r="U61" s="159"/>
      <c r="V61" s="159"/>
      <c r="W61" s="159"/>
      <c r="X61" s="160"/>
      <c r="Y61" s="164" t="s">
        <v>180</v>
      </c>
      <c r="Z61" s="165"/>
      <c r="AA61" s="166"/>
      <c r="AB61" s="173"/>
      <c r="AC61" s="174"/>
      <c r="AD61" s="174"/>
      <c r="AE61" s="156">
        <v>13</v>
      </c>
      <c r="AF61" s="157"/>
      <c r="AG61" s="157"/>
      <c r="AH61" s="157"/>
      <c r="AI61" s="156">
        <v>12</v>
      </c>
      <c r="AJ61" s="157"/>
      <c r="AK61" s="157"/>
      <c r="AL61" s="157"/>
      <c r="AM61" s="156">
        <v>9</v>
      </c>
      <c r="AN61" s="157"/>
      <c r="AO61" s="157"/>
      <c r="AP61" s="157"/>
      <c r="AQ61" s="156" t="s">
        <v>592</v>
      </c>
      <c r="AR61" s="157"/>
      <c r="AS61" s="157"/>
      <c r="AT61" s="157"/>
      <c r="AU61" s="156" t="s">
        <v>276</v>
      </c>
      <c r="AV61" s="157"/>
      <c r="AW61" s="157"/>
      <c r="AX61" s="157"/>
    </row>
    <row r="62" spans="1:50" ht="39" customHeight="1" x14ac:dyDescent="0.15">
      <c r="A62" s="709"/>
      <c r="B62" s="707"/>
      <c r="C62" s="200"/>
      <c r="D62" s="707"/>
      <c r="E62" s="200"/>
      <c r="F62" s="201"/>
      <c r="G62" s="161"/>
      <c r="H62" s="162"/>
      <c r="I62" s="162"/>
      <c r="J62" s="162"/>
      <c r="K62" s="162"/>
      <c r="L62" s="162"/>
      <c r="M62" s="162"/>
      <c r="N62" s="162"/>
      <c r="O62" s="162"/>
      <c r="P62" s="162"/>
      <c r="Q62" s="162"/>
      <c r="R62" s="162"/>
      <c r="S62" s="162"/>
      <c r="T62" s="162"/>
      <c r="U62" s="162"/>
      <c r="V62" s="162"/>
      <c r="W62" s="162"/>
      <c r="X62" s="163"/>
      <c r="Y62" s="172" t="s">
        <v>53</v>
      </c>
      <c r="Z62" s="125"/>
      <c r="AA62" s="126"/>
      <c r="AB62" s="207"/>
      <c r="AC62" s="208"/>
      <c r="AD62" s="208"/>
      <c r="AE62" s="156">
        <v>13</v>
      </c>
      <c r="AF62" s="157"/>
      <c r="AG62" s="157"/>
      <c r="AH62" s="157"/>
      <c r="AI62" s="156">
        <v>14</v>
      </c>
      <c r="AJ62" s="157"/>
      <c r="AK62" s="157"/>
      <c r="AL62" s="157"/>
      <c r="AM62" s="156">
        <v>14</v>
      </c>
      <c r="AN62" s="157"/>
      <c r="AO62" s="157"/>
      <c r="AP62" s="157"/>
      <c r="AQ62" s="156" t="s">
        <v>592</v>
      </c>
      <c r="AR62" s="157"/>
      <c r="AS62" s="157"/>
      <c r="AT62" s="157"/>
      <c r="AU62" s="156"/>
      <c r="AV62" s="157"/>
      <c r="AW62" s="157"/>
      <c r="AX62" s="206"/>
    </row>
    <row r="63" spans="1:50" ht="18.75" customHeight="1" x14ac:dyDescent="0.15">
      <c r="A63" s="709"/>
      <c r="B63" s="707"/>
      <c r="C63" s="200"/>
      <c r="D63" s="707"/>
      <c r="E63" s="200"/>
      <c r="F63" s="201"/>
      <c r="G63" s="184" t="s">
        <v>179</v>
      </c>
      <c r="H63" s="168"/>
      <c r="I63" s="168"/>
      <c r="J63" s="168"/>
      <c r="K63" s="168"/>
      <c r="L63" s="168"/>
      <c r="M63" s="168"/>
      <c r="N63" s="168"/>
      <c r="O63" s="168"/>
      <c r="P63" s="168"/>
      <c r="Q63" s="168"/>
      <c r="R63" s="168"/>
      <c r="S63" s="168"/>
      <c r="T63" s="168"/>
      <c r="U63" s="168"/>
      <c r="V63" s="168"/>
      <c r="W63" s="168"/>
      <c r="X63" s="169"/>
      <c r="Y63" s="188"/>
      <c r="Z63" s="189"/>
      <c r="AA63" s="190"/>
      <c r="AB63" s="167" t="s">
        <v>11</v>
      </c>
      <c r="AC63" s="168"/>
      <c r="AD63" s="169"/>
      <c r="AE63" s="195" t="s">
        <v>263</v>
      </c>
      <c r="AF63" s="196"/>
      <c r="AG63" s="196"/>
      <c r="AH63" s="197"/>
      <c r="AI63" s="195" t="s">
        <v>280</v>
      </c>
      <c r="AJ63" s="196"/>
      <c r="AK63" s="196"/>
      <c r="AL63" s="197"/>
      <c r="AM63" s="195" t="s">
        <v>564</v>
      </c>
      <c r="AN63" s="196"/>
      <c r="AO63" s="196"/>
      <c r="AP63" s="197"/>
      <c r="AQ63" s="167" t="s">
        <v>172</v>
      </c>
      <c r="AR63" s="168"/>
      <c r="AS63" s="168"/>
      <c r="AT63" s="169"/>
      <c r="AU63" s="170" t="s">
        <v>181</v>
      </c>
      <c r="AV63" s="170"/>
      <c r="AW63" s="170"/>
      <c r="AX63" s="171"/>
    </row>
    <row r="64" spans="1:50" ht="18.75" customHeight="1" x14ac:dyDescent="0.15">
      <c r="A64" s="709"/>
      <c r="B64" s="707"/>
      <c r="C64" s="200"/>
      <c r="D64" s="707"/>
      <c r="E64" s="200"/>
      <c r="F64" s="201"/>
      <c r="G64" s="185"/>
      <c r="H64" s="186"/>
      <c r="I64" s="186"/>
      <c r="J64" s="186"/>
      <c r="K64" s="186"/>
      <c r="L64" s="186"/>
      <c r="M64" s="186"/>
      <c r="N64" s="186"/>
      <c r="O64" s="186"/>
      <c r="P64" s="186"/>
      <c r="Q64" s="186"/>
      <c r="R64" s="186"/>
      <c r="S64" s="186"/>
      <c r="T64" s="186"/>
      <c r="U64" s="186"/>
      <c r="V64" s="186"/>
      <c r="W64" s="186"/>
      <c r="X64" s="187"/>
      <c r="Y64" s="191"/>
      <c r="Z64" s="192"/>
      <c r="AA64" s="193"/>
      <c r="AB64" s="194"/>
      <c r="AC64" s="186"/>
      <c r="AD64" s="187"/>
      <c r="AE64" s="194"/>
      <c r="AF64" s="186"/>
      <c r="AG64" s="186"/>
      <c r="AH64" s="187"/>
      <c r="AI64" s="194"/>
      <c r="AJ64" s="186"/>
      <c r="AK64" s="186"/>
      <c r="AL64" s="187"/>
      <c r="AM64" s="194"/>
      <c r="AN64" s="186"/>
      <c r="AO64" s="186"/>
      <c r="AP64" s="187"/>
      <c r="AQ64" s="202" t="s">
        <v>592</v>
      </c>
      <c r="AR64" s="203"/>
      <c r="AS64" s="186" t="s">
        <v>173</v>
      </c>
      <c r="AT64" s="187"/>
      <c r="AU64" s="204">
        <v>3</v>
      </c>
      <c r="AV64" s="204"/>
      <c r="AW64" s="186" t="s">
        <v>167</v>
      </c>
      <c r="AX64" s="205"/>
    </row>
    <row r="65" spans="1:50" ht="39" customHeight="1" x14ac:dyDescent="0.15">
      <c r="A65" s="709"/>
      <c r="B65" s="707"/>
      <c r="C65" s="200"/>
      <c r="D65" s="707"/>
      <c r="E65" s="200"/>
      <c r="F65" s="201"/>
      <c r="G65" s="158" t="s">
        <v>605</v>
      </c>
      <c r="H65" s="159"/>
      <c r="I65" s="159"/>
      <c r="J65" s="159"/>
      <c r="K65" s="159"/>
      <c r="L65" s="159"/>
      <c r="M65" s="159"/>
      <c r="N65" s="159"/>
      <c r="O65" s="159"/>
      <c r="P65" s="159"/>
      <c r="Q65" s="159"/>
      <c r="R65" s="159"/>
      <c r="S65" s="159"/>
      <c r="T65" s="159"/>
      <c r="U65" s="159"/>
      <c r="V65" s="159"/>
      <c r="W65" s="159"/>
      <c r="X65" s="160"/>
      <c r="Y65" s="164" t="s">
        <v>180</v>
      </c>
      <c r="Z65" s="165"/>
      <c r="AA65" s="166"/>
      <c r="AB65" s="173"/>
      <c r="AC65" s="174"/>
      <c r="AD65" s="174"/>
      <c r="AE65" s="156">
        <v>3</v>
      </c>
      <c r="AF65" s="157"/>
      <c r="AG65" s="157"/>
      <c r="AH65" s="157"/>
      <c r="AI65" s="156">
        <v>3</v>
      </c>
      <c r="AJ65" s="157"/>
      <c r="AK65" s="157"/>
      <c r="AL65" s="157"/>
      <c r="AM65" s="156">
        <v>0</v>
      </c>
      <c r="AN65" s="157"/>
      <c r="AO65" s="157"/>
      <c r="AP65" s="157"/>
      <c r="AQ65" s="156" t="s">
        <v>592</v>
      </c>
      <c r="AR65" s="157"/>
      <c r="AS65" s="157"/>
      <c r="AT65" s="157"/>
      <c r="AU65" s="156" t="s">
        <v>276</v>
      </c>
      <c r="AV65" s="157"/>
      <c r="AW65" s="157"/>
      <c r="AX65" s="157"/>
    </row>
    <row r="66" spans="1:50" ht="39" customHeight="1" x14ac:dyDescent="0.15">
      <c r="A66" s="709"/>
      <c r="B66" s="707"/>
      <c r="C66" s="200"/>
      <c r="D66" s="707"/>
      <c r="E66" s="200"/>
      <c r="F66" s="201"/>
      <c r="G66" s="161"/>
      <c r="H66" s="162"/>
      <c r="I66" s="162"/>
      <c r="J66" s="162"/>
      <c r="K66" s="162"/>
      <c r="L66" s="162"/>
      <c r="M66" s="162"/>
      <c r="N66" s="162"/>
      <c r="O66" s="162"/>
      <c r="P66" s="162"/>
      <c r="Q66" s="162"/>
      <c r="R66" s="162"/>
      <c r="S66" s="162"/>
      <c r="T66" s="162"/>
      <c r="U66" s="162"/>
      <c r="V66" s="162"/>
      <c r="W66" s="162"/>
      <c r="X66" s="163"/>
      <c r="Y66" s="172" t="s">
        <v>53</v>
      </c>
      <c r="Z66" s="125"/>
      <c r="AA66" s="126"/>
      <c r="AB66" s="207"/>
      <c r="AC66" s="208"/>
      <c r="AD66" s="208"/>
      <c r="AE66" s="156">
        <v>3</v>
      </c>
      <c r="AF66" s="157"/>
      <c r="AG66" s="157"/>
      <c r="AH66" s="157"/>
      <c r="AI66" s="156">
        <v>4</v>
      </c>
      <c r="AJ66" s="157"/>
      <c r="AK66" s="157"/>
      <c r="AL66" s="157"/>
      <c r="AM66" s="156">
        <v>0</v>
      </c>
      <c r="AN66" s="157"/>
      <c r="AO66" s="157"/>
      <c r="AP66" s="157"/>
      <c r="AQ66" s="156" t="s">
        <v>592</v>
      </c>
      <c r="AR66" s="157"/>
      <c r="AS66" s="157"/>
      <c r="AT66" s="157"/>
      <c r="AU66" s="156"/>
      <c r="AV66" s="157"/>
      <c r="AW66" s="157"/>
      <c r="AX66" s="206"/>
    </row>
    <row r="67" spans="1:50" ht="31.5" customHeight="1" x14ac:dyDescent="0.15">
      <c r="A67" s="709"/>
      <c r="B67" s="707"/>
      <c r="C67" s="200"/>
      <c r="D67" s="707"/>
      <c r="E67" s="279" t="s">
        <v>196</v>
      </c>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1"/>
    </row>
    <row r="68" spans="1:50" ht="58.5" customHeight="1" x14ac:dyDescent="0.15">
      <c r="A68" s="709"/>
      <c r="B68" s="707"/>
      <c r="C68" s="200"/>
      <c r="D68" s="707"/>
      <c r="E68" s="282" t="s">
        <v>606</v>
      </c>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283"/>
    </row>
    <row r="69" spans="1:50" ht="58.5" customHeight="1" thickBot="1" x14ac:dyDescent="0.2">
      <c r="A69" s="709"/>
      <c r="B69" s="707"/>
      <c r="C69" s="200"/>
      <c r="D69" s="707"/>
      <c r="E69" s="284"/>
      <c r="F69" s="285"/>
      <c r="G69" s="285"/>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c r="AT69" s="285"/>
      <c r="AU69" s="285"/>
      <c r="AV69" s="285"/>
      <c r="AW69" s="285"/>
      <c r="AX69" s="286"/>
    </row>
    <row r="70" spans="1:50" ht="18.75" customHeight="1" x14ac:dyDescent="0.15">
      <c r="A70" s="287" t="s">
        <v>46</v>
      </c>
      <c r="B70" s="288"/>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9"/>
    </row>
    <row r="71" spans="1:50" ht="39.75" customHeight="1" x14ac:dyDescent="0.15">
      <c r="A71" s="5"/>
      <c r="B71" s="6"/>
      <c r="C71" s="657" t="s">
        <v>31</v>
      </c>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658"/>
      <c r="AD71" s="418" t="s">
        <v>35</v>
      </c>
      <c r="AE71" s="418"/>
      <c r="AF71" s="418"/>
      <c r="AG71" s="417" t="s">
        <v>30</v>
      </c>
      <c r="AH71" s="418"/>
      <c r="AI71" s="418"/>
      <c r="AJ71" s="418"/>
      <c r="AK71" s="418"/>
      <c r="AL71" s="418"/>
      <c r="AM71" s="418"/>
      <c r="AN71" s="418"/>
      <c r="AO71" s="418"/>
      <c r="AP71" s="418"/>
      <c r="AQ71" s="418"/>
      <c r="AR71" s="418"/>
      <c r="AS71" s="418"/>
      <c r="AT71" s="418"/>
      <c r="AU71" s="418"/>
      <c r="AV71" s="418"/>
      <c r="AW71" s="418"/>
      <c r="AX71" s="419"/>
    </row>
    <row r="72" spans="1:50" ht="108.75" customHeight="1" x14ac:dyDescent="0.15">
      <c r="A72" s="337" t="s">
        <v>135</v>
      </c>
      <c r="B72" s="338"/>
      <c r="C72" s="551" t="s">
        <v>136</v>
      </c>
      <c r="D72" s="552"/>
      <c r="E72" s="552"/>
      <c r="F72" s="552"/>
      <c r="G72" s="552"/>
      <c r="H72" s="552"/>
      <c r="I72" s="552"/>
      <c r="J72" s="552"/>
      <c r="K72" s="552"/>
      <c r="L72" s="552"/>
      <c r="M72" s="552"/>
      <c r="N72" s="552"/>
      <c r="O72" s="552"/>
      <c r="P72" s="552"/>
      <c r="Q72" s="552"/>
      <c r="R72" s="552"/>
      <c r="S72" s="552"/>
      <c r="T72" s="552"/>
      <c r="U72" s="552"/>
      <c r="V72" s="552"/>
      <c r="W72" s="552"/>
      <c r="X72" s="552"/>
      <c r="Y72" s="552"/>
      <c r="Z72" s="552"/>
      <c r="AA72" s="552"/>
      <c r="AB72" s="552"/>
      <c r="AC72" s="553"/>
      <c r="AD72" s="667" t="s">
        <v>580</v>
      </c>
      <c r="AE72" s="668"/>
      <c r="AF72" s="668"/>
      <c r="AG72" s="659" t="s">
        <v>607</v>
      </c>
      <c r="AH72" s="660"/>
      <c r="AI72" s="660"/>
      <c r="AJ72" s="660"/>
      <c r="AK72" s="660"/>
      <c r="AL72" s="660"/>
      <c r="AM72" s="660"/>
      <c r="AN72" s="660"/>
      <c r="AO72" s="660"/>
      <c r="AP72" s="660"/>
      <c r="AQ72" s="660"/>
      <c r="AR72" s="660"/>
      <c r="AS72" s="660"/>
      <c r="AT72" s="660"/>
      <c r="AU72" s="660"/>
      <c r="AV72" s="660"/>
      <c r="AW72" s="660"/>
      <c r="AX72" s="661"/>
    </row>
    <row r="73" spans="1:50" ht="61.5" customHeight="1" x14ac:dyDescent="0.15">
      <c r="A73" s="339"/>
      <c r="B73" s="340"/>
      <c r="C73" s="408" t="s">
        <v>36</v>
      </c>
      <c r="D73" s="409"/>
      <c r="E73" s="409"/>
      <c r="F73" s="409"/>
      <c r="G73" s="409"/>
      <c r="H73" s="409"/>
      <c r="I73" s="409"/>
      <c r="J73" s="409"/>
      <c r="K73" s="409"/>
      <c r="L73" s="409"/>
      <c r="M73" s="409"/>
      <c r="N73" s="409"/>
      <c r="O73" s="409"/>
      <c r="P73" s="409"/>
      <c r="Q73" s="409"/>
      <c r="R73" s="409"/>
      <c r="S73" s="409"/>
      <c r="T73" s="409"/>
      <c r="U73" s="409"/>
      <c r="V73" s="409"/>
      <c r="W73" s="409"/>
      <c r="X73" s="409"/>
      <c r="Y73" s="409"/>
      <c r="Z73" s="409"/>
      <c r="AA73" s="409"/>
      <c r="AB73" s="409"/>
      <c r="AC73" s="398"/>
      <c r="AD73" s="139" t="s">
        <v>580</v>
      </c>
      <c r="AE73" s="140"/>
      <c r="AF73" s="140"/>
      <c r="AG73" s="488" t="s">
        <v>608</v>
      </c>
      <c r="AH73" s="489"/>
      <c r="AI73" s="489"/>
      <c r="AJ73" s="489"/>
      <c r="AK73" s="489"/>
      <c r="AL73" s="489"/>
      <c r="AM73" s="489"/>
      <c r="AN73" s="489"/>
      <c r="AO73" s="489"/>
      <c r="AP73" s="489"/>
      <c r="AQ73" s="489"/>
      <c r="AR73" s="489"/>
      <c r="AS73" s="489"/>
      <c r="AT73" s="489"/>
      <c r="AU73" s="489"/>
      <c r="AV73" s="489"/>
      <c r="AW73" s="489"/>
      <c r="AX73" s="490"/>
    </row>
    <row r="74" spans="1:50" ht="61.5" customHeight="1" x14ac:dyDescent="0.15">
      <c r="A74" s="341"/>
      <c r="B74" s="342"/>
      <c r="C74" s="410" t="s">
        <v>137</v>
      </c>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2"/>
      <c r="AD74" s="395" t="s">
        <v>580</v>
      </c>
      <c r="AE74" s="396"/>
      <c r="AF74" s="396"/>
      <c r="AG74" s="284" t="s">
        <v>609</v>
      </c>
      <c r="AH74" s="285"/>
      <c r="AI74" s="285"/>
      <c r="AJ74" s="285"/>
      <c r="AK74" s="285"/>
      <c r="AL74" s="285"/>
      <c r="AM74" s="285"/>
      <c r="AN74" s="285"/>
      <c r="AO74" s="285"/>
      <c r="AP74" s="285"/>
      <c r="AQ74" s="285"/>
      <c r="AR74" s="285"/>
      <c r="AS74" s="285"/>
      <c r="AT74" s="285"/>
      <c r="AU74" s="285"/>
      <c r="AV74" s="285"/>
      <c r="AW74" s="285"/>
      <c r="AX74" s="286"/>
    </row>
    <row r="75" spans="1:50" ht="51" customHeight="1" x14ac:dyDescent="0.15">
      <c r="A75" s="440" t="s">
        <v>38</v>
      </c>
      <c r="B75" s="593"/>
      <c r="C75" s="413" t="s">
        <v>40</v>
      </c>
      <c r="D75" s="414"/>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6"/>
      <c r="AD75" s="554" t="s">
        <v>580</v>
      </c>
      <c r="AE75" s="555"/>
      <c r="AF75" s="555"/>
      <c r="AG75" s="282" t="s">
        <v>635</v>
      </c>
      <c r="AH75" s="159"/>
      <c r="AI75" s="159"/>
      <c r="AJ75" s="159"/>
      <c r="AK75" s="159"/>
      <c r="AL75" s="159"/>
      <c r="AM75" s="159"/>
      <c r="AN75" s="159"/>
      <c r="AO75" s="159"/>
      <c r="AP75" s="159"/>
      <c r="AQ75" s="159"/>
      <c r="AR75" s="159"/>
      <c r="AS75" s="159"/>
      <c r="AT75" s="159"/>
      <c r="AU75" s="159"/>
      <c r="AV75" s="159"/>
      <c r="AW75" s="159"/>
      <c r="AX75" s="283"/>
    </row>
    <row r="76" spans="1:50" ht="51" customHeight="1" x14ac:dyDescent="0.15">
      <c r="A76" s="479"/>
      <c r="B76" s="594"/>
      <c r="C76" s="433"/>
      <c r="D76" s="434"/>
      <c r="E76" s="508" t="s">
        <v>255</v>
      </c>
      <c r="F76" s="509"/>
      <c r="G76" s="509"/>
      <c r="H76" s="509"/>
      <c r="I76" s="509"/>
      <c r="J76" s="509"/>
      <c r="K76" s="509"/>
      <c r="L76" s="509"/>
      <c r="M76" s="509"/>
      <c r="N76" s="509"/>
      <c r="O76" s="509"/>
      <c r="P76" s="509"/>
      <c r="Q76" s="509"/>
      <c r="R76" s="509"/>
      <c r="S76" s="509"/>
      <c r="T76" s="509"/>
      <c r="U76" s="509"/>
      <c r="V76" s="509"/>
      <c r="W76" s="509"/>
      <c r="X76" s="509"/>
      <c r="Y76" s="509"/>
      <c r="Z76" s="509"/>
      <c r="AA76" s="509"/>
      <c r="AB76" s="509"/>
      <c r="AC76" s="510"/>
      <c r="AD76" s="139" t="s">
        <v>610</v>
      </c>
      <c r="AE76" s="140"/>
      <c r="AF76" s="141"/>
      <c r="AG76" s="284"/>
      <c r="AH76" s="285"/>
      <c r="AI76" s="285"/>
      <c r="AJ76" s="285"/>
      <c r="AK76" s="285"/>
      <c r="AL76" s="285"/>
      <c r="AM76" s="285"/>
      <c r="AN76" s="285"/>
      <c r="AO76" s="285"/>
      <c r="AP76" s="285"/>
      <c r="AQ76" s="285"/>
      <c r="AR76" s="285"/>
      <c r="AS76" s="285"/>
      <c r="AT76" s="285"/>
      <c r="AU76" s="285"/>
      <c r="AV76" s="285"/>
      <c r="AW76" s="285"/>
      <c r="AX76" s="286"/>
    </row>
    <row r="77" spans="1:50" ht="51" customHeight="1" x14ac:dyDescent="0.15">
      <c r="A77" s="479"/>
      <c r="B77" s="594"/>
      <c r="C77" s="435"/>
      <c r="D77" s="436"/>
      <c r="E77" s="511" t="s">
        <v>215</v>
      </c>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3"/>
      <c r="AD77" s="393" t="s">
        <v>610</v>
      </c>
      <c r="AE77" s="394"/>
      <c r="AF77" s="394"/>
      <c r="AG77" s="284"/>
      <c r="AH77" s="285"/>
      <c r="AI77" s="285"/>
      <c r="AJ77" s="285"/>
      <c r="AK77" s="285"/>
      <c r="AL77" s="285"/>
      <c r="AM77" s="285"/>
      <c r="AN77" s="285"/>
      <c r="AO77" s="285"/>
      <c r="AP77" s="285"/>
      <c r="AQ77" s="285"/>
      <c r="AR77" s="285"/>
      <c r="AS77" s="285"/>
      <c r="AT77" s="285"/>
      <c r="AU77" s="285"/>
      <c r="AV77" s="285"/>
      <c r="AW77" s="285"/>
      <c r="AX77" s="286"/>
    </row>
    <row r="78" spans="1:50" ht="79.5" customHeight="1" x14ac:dyDescent="0.15">
      <c r="A78" s="479"/>
      <c r="B78" s="480"/>
      <c r="C78" s="406" t="s">
        <v>41</v>
      </c>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91" t="s">
        <v>580</v>
      </c>
      <c r="AE78" s="492"/>
      <c r="AF78" s="492"/>
      <c r="AG78" s="334" t="s">
        <v>611</v>
      </c>
      <c r="AH78" s="335"/>
      <c r="AI78" s="335"/>
      <c r="AJ78" s="335"/>
      <c r="AK78" s="335"/>
      <c r="AL78" s="335"/>
      <c r="AM78" s="335"/>
      <c r="AN78" s="335"/>
      <c r="AO78" s="335"/>
      <c r="AP78" s="335"/>
      <c r="AQ78" s="335"/>
      <c r="AR78" s="335"/>
      <c r="AS78" s="335"/>
      <c r="AT78" s="335"/>
      <c r="AU78" s="335"/>
      <c r="AV78" s="335"/>
      <c r="AW78" s="335"/>
      <c r="AX78" s="336"/>
    </row>
    <row r="79" spans="1:50" ht="79.5" customHeight="1" x14ac:dyDescent="0.15">
      <c r="A79" s="479"/>
      <c r="B79" s="480"/>
      <c r="C79" s="397" t="s">
        <v>138</v>
      </c>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139" t="s">
        <v>580</v>
      </c>
      <c r="AE79" s="140"/>
      <c r="AF79" s="140"/>
      <c r="AG79" s="488" t="s">
        <v>612</v>
      </c>
      <c r="AH79" s="489"/>
      <c r="AI79" s="489"/>
      <c r="AJ79" s="489"/>
      <c r="AK79" s="489"/>
      <c r="AL79" s="489"/>
      <c r="AM79" s="489"/>
      <c r="AN79" s="489"/>
      <c r="AO79" s="489"/>
      <c r="AP79" s="489"/>
      <c r="AQ79" s="489"/>
      <c r="AR79" s="489"/>
      <c r="AS79" s="489"/>
      <c r="AT79" s="489"/>
      <c r="AU79" s="489"/>
      <c r="AV79" s="489"/>
      <c r="AW79" s="489"/>
      <c r="AX79" s="490"/>
    </row>
    <row r="80" spans="1:50" ht="39.75" customHeight="1" x14ac:dyDescent="0.15">
      <c r="A80" s="479"/>
      <c r="B80" s="480"/>
      <c r="C80" s="397" t="s">
        <v>37</v>
      </c>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139" t="s">
        <v>613</v>
      </c>
      <c r="AE80" s="140"/>
      <c r="AF80" s="140"/>
      <c r="AG80" s="488"/>
      <c r="AH80" s="489"/>
      <c r="AI80" s="489"/>
      <c r="AJ80" s="489"/>
      <c r="AK80" s="489"/>
      <c r="AL80" s="489"/>
      <c r="AM80" s="489"/>
      <c r="AN80" s="489"/>
      <c r="AO80" s="489"/>
      <c r="AP80" s="489"/>
      <c r="AQ80" s="489"/>
      <c r="AR80" s="489"/>
      <c r="AS80" s="489"/>
      <c r="AT80" s="489"/>
      <c r="AU80" s="489"/>
      <c r="AV80" s="489"/>
      <c r="AW80" s="489"/>
      <c r="AX80" s="490"/>
    </row>
    <row r="81" spans="1:50" ht="68.25" customHeight="1" x14ac:dyDescent="0.15">
      <c r="A81" s="479"/>
      <c r="B81" s="480"/>
      <c r="C81" s="397" t="s">
        <v>42</v>
      </c>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9"/>
      <c r="AD81" s="139" t="s">
        <v>580</v>
      </c>
      <c r="AE81" s="140"/>
      <c r="AF81" s="140"/>
      <c r="AG81" s="488" t="s">
        <v>614</v>
      </c>
      <c r="AH81" s="489"/>
      <c r="AI81" s="489"/>
      <c r="AJ81" s="489"/>
      <c r="AK81" s="489"/>
      <c r="AL81" s="489"/>
      <c r="AM81" s="489"/>
      <c r="AN81" s="489"/>
      <c r="AO81" s="489"/>
      <c r="AP81" s="489"/>
      <c r="AQ81" s="489"/>
      <c r="AR81" s="489"/>
      <c r="AS81" s="489"/>
      <c r="AT81" s="489"/>
      <c r="AU81" s="489"/>
      <c r="AV81" s="489"/>
      <c r="AW81" s="489"/>
      <c r="AX81" s="490"/>
    </row>
    <row r="82" spans="1:50" ht="18.75" customHeight="1" x14ac:dyDescent="0.15">
      <c r="A82" s="479"/>
      <c r="B82" s="480"/>
      <c r="C82" s="397" t="s">
        <v>231</v>
      </c>
      <c r="D82" s="398"/>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9"/>
      <c r="AD82" s="395" t="s">
        <v>613</v>
      </c>
      <c r="AE82" s="396"/>
      <c r="AF82" s="396"/>
      <c r="AG82" s="403"/>
      <c r="AH82" s="404"/>
      <c r="AI82" s="404"/>
      <c r="AJ82" s="404"/>
      <c r="AK82" s="404"/>
      <c r="AL82" s="404"/>
      <c r="AM82" s="404"/>
      <c r="AN82" s="404"/>
      <c r="AO82" s="404"/>
      <c r="AP82" s="404"/>
      <c r="AQ82" s="404"/>
      <c r="AR82" s="404"/>
      <c r="AS82" s="404"/>
      <c r="AT82" s="404"/>
      <c r="AU82" s="404"/>
      <c r="AV82" s="404"/>
      <c r="AW82" s="404"/>
      <c r="AX82" s="405"/>
    </row>
    <row r="83" spans="1:50" ht="39.75" customHeight="1" x14ac:dyDescent="0.15">
      <c r="A83" s="479"/>
      <c r="B83" s="480"/>
      <c r="C83" s="136" t="s">
        <v>232</v>
      </c>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8"/>
      <c r="AD83" s="139" t="s">
        <v>613</v>
      </c>
      <c r="AE83" s="140"/>
      <c r="AF83" s="141"/>
      <c r="AG83" s="488"/>
      <c r="AH83" s="489"/>
      <c r="AI83" s="489"/>
      <c r="AJ83" s="489"/>
      <c r="AK83" s="489"/>
      <c r="AL83" s="489"/>
      <c r="AM83" s="489"/>
      <c r="AN83" s="489"/>
      <c r="AO83" s="489"/>
      <c r="AP83" s="489"/>
      <c r="AQ83" s="489"/>
      <c r="AR83" s="489"/>
      <c r="AS83" s="489"/>
      <c r="AT83" s="489"/>
      <c r="AU83" s="489"/>
      <c r="AV83" s="489"/>
      <c r="AW83" s="489"/>
      <c r="AX83" s="490"/>
    </row>
    <row r="84" spans="1:50" ht="52.5" customHeight="1" x14ac:dyDescent="0.15">
      <c r="A84" s="481"/>
      <c r="B84" s="482"/>
      <c r="C84" s="595" t="s">
        <v>218</v>
      </c>
      <c r="D84" s="596"/>
      <c r="E84" s="596"/>
      <c r="F84" s="596"/>
      <c r="G84" s="596"/>
      <c r="H84" s="596"/>
      <c r="I84" s="596"/>
      <c r="J84" s="596"/>
      <c r="K84" s="596"/>
      <c r="L84" s="596"/>
      <c r="M84" s="596"/>
      <c r="N84" s="596"/>
      <c r="O84" s="596"/>
      <c r="P84" s="596"/>
      <c r="Q84" s="596"/>
      <c r="R84" s="596"/>
      <c r="S84" s="596"/>
      <c r="T84" s="596"/>
      <c r="U84" s="596"/>
      <c r="V84" s="596"/>
      <c r="W84" s="596"/>
      <c r="X84" s="596"/>
      <c r="Y84" s="596"/>
      <c r="Z84" s="596"/>
      <c r="AA84" s="596"/>
      <c r="AB84" s="596"/>
      <c r="AC84" s="597"/>
      <c r="AD84" s="400" t="s">
        <v>580</v>
      </c>
      <c r="AE84" s="401"/>
      <c r="AF84" s="402"/>
      <c r="AG84" s="514" t="s">
        <v>615</v>
      </c>
      <c r="AH84" s="515"/>
      <c r="AI84" s="515"/>
      <c r="AJ84" s="515"/>
      <c r="AK84" s="515"/>
      <c r="AL84" s="515"/>
      <c r="AM84" s="515"/>
      <c r="AN84" s="515"/>
      <c r="AO84" s="515"/>
      <c r="AP84" s="515"/>
      <c r="AQ84" s="515"/>
      <c r="AR84" s="515"/>
      <c r="AS84" s="515"/>
      <c r="AT84" s="515"/>
      <c r="AU84" s="515"/>
      <c r="AV84" s="515"/>
      <c r="AW84" s="515"/>
      <c r="AX84" s="516"/>
    </row>
    <row r="85" spans="1:50" ht="18.75" customHeight="1" x14ac:dyDescent="0.15">
      <c r="A85" s="440" t="s">
        <v>39</v>
      </c>
      <c r="B85" s="478"/>
      <c r="C85" s="483" t="s">
        <v>219</v>
      </c>
      <c r="D85" s="484"/>
      <c r="E85" s="484"/>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5"/>
      <c r="AD85" s="491" t="s">
        <v>580</v>
      </c>
      <c r="AE85" s="492"/>
      <c r="AF85" s="601"/>
      <c r="AG85" s="334" t="s">
        <v>616</v>
      </c>
      <c r="AH85" s="335"/>
      <c r="AI85" s="335"/>
      <c r="AJ85" s="335"/>
      <c r="AK85" s="335"/>
      <c r="AL85" s="335"/>
      <c r="AM85" s="335"/>
      <c r="AN85" s="335"/>
      <c r="AO85" s="335"/>
      <c r="AP85" s="335"/>
      <c r="AQ85" s="335"/>
      <c r="AR85" s="335"/>
      <c r="AS85" s="335"/>
      <c r="AT85" s="335"/>
      <c r="AU85" s="335"/>
      <c r="AV85" s="335"/>
      <c r="AW85" s="335"/>
      <c r="AX85" s="336"/>
    </row>
    <row r="86" spans="1:50" ht="36.75" customHeight="1" x14ac:dyDescent="0.15">
      <c r="A86" s="479"/>
      <c r="B86" s="480"/>
      <c r="C86" s="604" t="s">
        <v>44</v>
      </c>
      <c r="D86" s="605"/>
      <c r="E86" s="605"/>
      <c r="F86" s="605"/>
      <c r="G86" s="605"/>
      <c r="H86" s="605"/>
      <c r="I86" s="605"/>
      <c r="J86" s="605"/>
      <c r="K86" s="605"/>
      <c r="L86" s="605"/>
      <c r="M86" s="605"/>
      <c r="N86" s="605"/>
      <c r="O86" s="605"/>
      <c r="P86" s="605"/>
      <c r="Q86" s="605"/>
      <c r="R86" s="605"/>
      <c r="S86" s="605"/>
      <c r="T86" s="605"/>
      <c r="U86" s="605"/>
      <c r="V86" s="605"/>
      <c r="W86" s="605"/>
      <c r="X86" s="605"/>
      <c r="Y86" s="605"/>
      <c r="Z86" s="605"/>
      <c r="AA86" s="605"/>
      <c r="AB86" s="605"/>
      <c r="AC86" s="606"/>
      <c r="AD86" s="581" t="s">
        <v>613</v>
      </c>
      <c r="AE86" s="582"/>
      <c r="AF86" s="582"/>
      <c r="AG86" s="488"/>
      <c r="AH86" s="489"/>
      <c r="AI86" s="489"/>
      <c r="AJ86" s="489"/>
      <c r="AK86" s="489"/>
      <c r="AL86" s="489"/>
      <c r="AM86" s="489"/>
      <c r="AN86" s="489"/>
      <c r="AO86" s="489"/>
      <c r="AP86" s="489"/>
      <c r="AQ86" s="489"/>
      <c r="AR86" s="489"/>
      <c r="AS86" s="489"/>
      <c r="AT86" s="489"/>
      <c r="AU86" s="489"/>
      <c r="AV86" s="489"/>
      <c r="AW86" s="489"/>
      <c r="AX86" s="490"/>
    </row>
    <row r="87" spans="1:50" ht="49.5" customHeight="1" x14ac:dyDescent="0.15">
      <c r="A87" s="479"/>
      <c r="B87" s="480"/>
      <c r="C87" s="397" t="s">
        <v>176</v>
      </c>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139" t="s">
        <v>580</v>
      </c>
      <c r="AE87" s="140"/>
      <c r="AF87" s="140"/>
      <c r="AG87" s="488" t="s">
        <v>617</v>
      </c>
      <c r="AH87" s="489"/>
      <c r="AI87" s="489"/>
      <c r="AJ87" s="489"/>
      <c r="AK87" s="489"/>
      <c r="AL87" s="489"/>
      <c r="AM87" s="489"/>
      <c r="AN87" s="489"/>
      <c r="AO87" s="489"/>
      <c r="AP87" s="489"/>
      <c r="AQ87" s="489"/>
      <c r="AR87" s="489"/>
      <c r="AS87" s="489"/>
      <c r="AT87" s="489"/>
      <c r="AU87" s="489"/>
      <c r="AV87" s="489"/>
      <c r="AW87" s="489"/>
      <c r="AX87" s="490"/>
    </row>
    <row r="88" spans="1:50" ht="39.75" customHeight="1" x14ac:dyDescent="0.15">
      <c r="A88" s="481"/>
      <c r="B88" s="482"/>
      <c r="C88" s="397" t="s">
        <v>43</v>
      </c>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139" t="s">
        <v>580</v>
      </c>
      <c r="AE88" s="140"/>
      <c r="AF88" s="140"/>
      <c r="AG88" s="602" t="s">
        <v>618</v>
      </c>
      <c r="AH88" s="162"/>
      <c r="AI88" s="162"/>
      <c r="AJ88" s="162"/>
      <c r="AK88" s="162"/>
      <c r="AL88" s="162"/>
      <c r="AM88" s="162"/>
      <c r="AN88" s="162"/>
      <c r="AO88" s="162"/>
      <c r="AP88" s="162"/>
      <c r="AQ88" s="162"/>
      <c r="AR88" s="162"/>
      <c r="AS88" s="162"/>
      <c r="AT88" s="162"/>
      <c r="AU88" s="162"/>
      <c r="AV88" s="162"/>
      <c r="AW88" s="162"/>
      <c r="AX88" s="603"/>
    </row>
    <row r="89" spans="1:50" ht="39" customHeight="1" x14ac:dyDescent="0.15">
      <c r="A89" s="466" t="s">
        <v>57</v>
      </c>
      <c r="B89" s="467"/>
      <c r="C89" s="607" t="s">
        <v>139</v>
      </c>
      <c r="D89" s="608"/>
      <c r="E89" s="608"/>
      <c r="F89" s="608"/>
      <c r="G89" s="608"/>
      <c r="H89" s="608"/>
      <c r="I89" s="608"/>
      <c r="J89" s="608"/>
      <c r="K89" s="608"/>
      <c r="L89" s="608"/>
      <c r="M89" s="608"/>
      <c r="N89" s="608"/>
      <c r="O89" s="608"/>
      <c r="P89" s="608"/>
      <c r="Q89" s="608"/>
      <c r="R89" s="608"/>
      <c r="S89" s="608"/>
      <c r="T89" s="608"/>
      <c r="U89" s="608"/>
      <c r="V89" s="608"/>
      <c r="W89" s="608"/>
      <c r="X89" s="608"/>
      <c r="Y89" s="608"/>
      <c r="Z89" s="608"/>
      <c r="AA89" s="608"/>
      <c r="AB89" s="608"/>
      <c r="AC89" s="415"/>
      <c r="AD89" s="491"/>
      <c r="AE89" s="492"/>
      <c r="AF89" s="492"/>
      <c r="AG89" s="282"/>
      <c r="AH89" s="159"/>
      <c r="AI89" s="159"/>
      <c r="AJ89" s="159"/>
      <c r="AK89" s="159"/>
      <c r="AL89" s="159"/>
      <c r="AM89" s="159"/>
      <c r="AN89" s="159"/>
      <c r="AO89" s="159"/>
      <c r="AP89" s="159"/>
      <c r="AQ89" s="159"/>
      <c r="AR89" s="159"/>
      <c r="AS89" s="159"/>
      <c r="AT89" s="159"/>
      <c r="AU89" s="159"/>
      <c r="AV89" s="159"/>
      <c r="AW89" s="159"/>
      <c r="AX89" s="283"/>
    </row>
    <row r="90" spans="1:50" ht="22.5" customHeight="1" x14ac:dyDescent="0.15">
      <c r="A90" s="468"/>
      <c r="B90" s="469"/>
      <c r="C90" s="701" t="s">
        <v>228</v>
      </c>
      <c r="D90" s="699"/>
      <c r="E90" s="699"/>
      <c r="F90" s="702"/>
      <c r="G90" s="698" t="s">
        <v>229</v>
      </c>
      <c r="H90" s="699"/>
      <c r="I90" s="699"/>
      <c r="J90" s="699"/>
      <c r="K90" s="699"/>
      <c r="L90" s="699"/>
      <c r="M90" s="699"/>
      <c r="N90" s="698" t="s">
        <v>230</v>
      </c>
      <c r="O90" s="699"/>
      <c r="P90" s="699"/>
      <c r="Q90" s="699"/>
      <c r="R90" s="699"/>
      <c r="S90" s="699"/>
      <c r="T90" s="699"/>
      <c r="U90" s="699"/>
      <c r="V90" s="699"/>
      <c r="W90" s="699"/>
      <c r="X90" s="699"/>
      <c r="Y90" s="699"/>
      <c r="Z90" s="699"/>
      <c r="AA90" s="699"/>
      <c r="AB90" s="699"/>
      <c r="AC90" s="699"/>
      <c r="AD90" s="699"/>
      <c r="AE90" s="699"/>
      <c r="AF90" s="700"/>
      <c r="AG90" s="284"/>
      <c r="AH90" s="285"/>
      <c r="AI90" s="285"/>
      <c r="AJ90" s="285"/>
      <c r="AK90" s="285"/>
      <c r="AL90" s="285"/>
      <c r="AM90" s="285"/>
      <c r="AN90" s="285"/>
      <c r="AO90" s="285"/>
      <c r="AP90" s="285"/>
      <c r="AQ90" s="285"/>
      <c r="AR90" s="285"/>
      <c r="AS90" s="285"/>
      <c r="AT90" s="285"/>
      <c r="AU90" s="285"/>
      <c r="AV90" s="285"/>
      <c r="AW90" s="285"/>
      <c r="AX90" s="286"/>
    </row>
    <row r="91" spans="1:50" ht="22.5" customHeight="1" x14ac:dyDescent="0.15">
      <c r="A91" s="468"/>
      <c r="B91" s="469"/>
      <c r="C91" s="695"/>
      <c r="D91" s="696"/>
      <c r="E91" s="696"/>
      <c r="F91" s="697"/>
      <c r="G91" s="703"/>
      <c r="H91" s="704"/>
      <c r="I91" s="54" t="str">
        <f>IF(OR(G91="　", G91=""), "", "-")</f>
        <v/>
      </c>
      <c r="J91" s="685"/>
      <c r="K91" s="685"/>
      <c r="L91" s="54" t="str">
        <f>IF(M91="","","-")</f>
        <v/>
      </c>
      <c r="M91" s="55"/>
      <c r="N91" s="682"/>
      <c r="O91" s="683"/>
      <c r="P91" s="683"/>
      <c r="Q91" s="683"/>
      <c r="R91" s="683"/>
      <c r="S91" s="683"/>
      <c r="T91" s="683"/>
      <c r="U91" s="683"/>
      <c r="V91" s="683"/>
      <c r="W91" s="683"/>
      <c r="X91" s="683"/>
      <c r="Y91" s="683"/>
      <c r="Z91" s="683"/>
      <c r="AA91" s="683"/>
      <c r="AB91" s="683"/>
      <c r="AC91" s="683"/>
      <c r="AD91" s="683"/>
      <c r="AE91" s="683"/>
      <c r="AF91" s="684"/>
      <c r="AG91" s="284"/>
      <c r="AH91" s="285"/>
      <c r="AI91" s="285"/>
      <c r="AJ91" s="285"/>
      <c r="AK91" s="285"/>
      <c r="AL91" s="285"/>
      <c r="AM91" s="285"/>
      <c r="AN91" s="285"/>
      <c r="AO91" s="285"/>
      <c r="AP91" s="285"/>
      <c r="AQ91" s="285"/>
      <c r="AR91" s="285"/>
      <c r="AS91" s="285"/>
      <c r="AT91" s="285"/>
      <c r="AU91" s="285"/>
      <c r="AV91" s="285"/>
      <c r="AW91" s="285"/>
      <c r="AX91" s="286"/>
    </row>
    <row r="92" spans="1:50" ht="129.75" customHeight="1" x14ac:dyDescent="0.15">
      <c r="A92" s="440" t="s">
        <v>47</v>
      </c>
      <c r="B92" s="441"/>
      <c r="C92" s="297" t="s">
        <v>52</v>
      </c>
      <c r="D92" s="391"/>
      <c r="E92" s="391"/>
      <c r="F92" s="392"/>
      <c r="G92" s="615" t="s">
        <v>619</v>
      </c>
      <c r="H92" s="615"/>
      <c r="I92" s="615"/>
      <c r="J92" s="615"/>
      <c r="K92" s="615"/>
      <c r="L92" s="615"/>
      <c r="M92" s="615"/>
      <c r="N92" s="615"/>
      <c r="O92" s="615"/>
      <c r="P92" s="615"/>
      <c r="Q92" s="615"/>
      <c r="R92" s="615"/>
      <c r="S92" s="615"/>
      <c r="T92" s="615"/>
      <c r="U92" s="615"/>
      <c r="V92" s="615"/>
      <c r="W92" s="615"/>
      <c r="X92" s="615"/>
      <c r="Y92" s="615"/>
      <c r="Z92" s="615"/>
      <c r="AA92" s="615"/>
      <c r="AB92" s="615"/>
      <c r="AC92" s="615"/>
      <c r="AD92" s="615"/>
      <c r="AE92" s="615"/>
      <c r="AF92" s="615"/>
      <c r="AG92" s="615"/>
      <c r="AH92" s="615"/>
      <c r="AI92" s="615"/>
      <c r="AJ92" s="615"/>
      <c r="AK92" s="615"/>
      <c r="AL92" s="615"/>
      <c r="AM92" s="615"/>
      <c r="AN92" s="615"/>
      <c r="AO92" s="615"/>
      <c r="AP92" s="615"/>
      <c r="AQ92" s="615"/>
      <c r="AR92" s="615"/>
      <c r="AS92" s="615"/>
      <c r="AT92" s="615"/>
      <c r="AU92" s="615"/>
      <c r="AV92" s="615"/>
      <c r="AW92" s="615"/>
      <c r="AX92" s="616"/>
    </row>
    <row r="93" spans="1:50" ht="129.75" customHeight="1" thickBot="1" x14ac:dyDescent="0.2">
      <c r="A93" s="442"/>
      <c r="B93" s="443"/>
      <c r="C93" s="520" t="s">
        <v>56</v>
      </c>
      <c r="D93" s="521"/>
      <c r="E93" s="521"/>
      <c r="F93" s="522"/>
      <c r="G93" s="613" t="s">
        <v>620</v>
      </c>
      <c r="H93" s="613"/>
      <c r="I93" s="613"/>
      <c r="J93" s="613"/>
      <c r="K93" s="613"/>
      <c r="L93" s="613"/>
      <c r="M93" s="613"/>
      <c r="N93" s="613"/>
      <c r="O93" s="613"/>
      <c r="P93" s="613"/>
      <c r="Q93" s="613"/>
      <c r="R93" s="613"/>
      <c r="S93" s="613"/>
      <c r="T93" s="613"/>
      <c r="U93" s="613"/>
      <c r="V93" s="613"/>
      <c r="W93" s="613"/>
      <c r="X93" s="613"/>
      <c r="Y93" s="613"/>
      <c r="Z93" s="613"/>
      <c r="AA93" s="613"/>
      <c r="AB93" s="613"/>
      <c r="AC93" s="613"/>
      <c r="AD93" s="613"/>
      <c r="AE93" s="613"/>
      <c r="AF93" s="613"/>
      <c r="AG93" s="613"/>
      <c r="AH93" s="613"/>
      <c r="AI93" s="613"/>
      <c r="AJ93" s="613"/>
      <c r="AK93" s="613"/>
      <c r="AL93" s="613"/>
      <c r="AM93" s="613"/>
      <c r="AN93" s="613"/>
      <c r="AO93" s="613"/>
      <c r="AP93" s="613"/>
      <c r="AQ93" s="613"/>
      <c r="AR93" s="613"/>
      <c r="AS93" s="613"/>
      <c r="AT93" s="613"/>
      <c r="AU93" s="613"/>
      <c r="AV93" s="613"/>
      <c r="AW93" s="613"/>
      <c r="AX93" s="614"/>
    </row>
    <row r="94" spans="1:50" ht="22.5" customHeight="1" x14ac:dyDescent="0.15">
      <c r="A94" s="517" t="s">
        <v>32</v>
      </c>
      <c r="B94" s="518"/>
      <c r="C94" s="518"/>
      <c r="D94" s="518"/>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518"/>
      <c r="AK94" s="518"/>
      <c r="AL94" s="518"/>
      <c r="AM94" s="518"/>
      <c r="AN94" s="518"/>
      <c r="AO94" s="518"/>
      <c r="AP94" s="518"/>
      <c r="AQ94" s="518"/>
      <c r="AR94" s="518"/>
      <c r="AS94" s="518"/>
      <c r="AT94" s="518"/>
      <c r="AU94" s="518"/>
      <c r="AV94" s="518"/>
      <c r="AW94" s="518"/>
      <c r="AX94" s="519"/>
    </row>
    <row r="95" spans="1:50" ht="62.25" customHeight="1" thickBot="1" x14ac:dyDescent="0.2">
      <c r="A95" s="589" t="s">
        <v>686</v>
      </c>
      <c r="B95" s="506"/>
      <c r="C95" s="506"/>
      <c r="D95" s="506"/>
      <c r="E95" s="506"/>
      <c r="F95" s="506"/>
      <c r="G95" s="506"/>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7"/>
    </row>
    <row r="96" spans="1:50" ht="22.5" customHeight="1" x14ac:dyDescent="0.15">
      <c r="A96" s="452" t="s">
        <v>33</v>
      </c>
      <c r="B96" s="453"/>
      <c r="C96" s="453"/>
      <c r="D96" s="453"/>
      <c r="E96" s="453"/>
      <c r="F96" s="453"/>
      <c r="G96" s="453"/>
      <c r="H96" s="453"/>
      <c r="I96" s="453"/>
      <c r="J96" s="453"/>
      <c r="K96" s="453"/>
      <c r="L96" s="453"/>
      <c r="M96" s="453"/>
      <c r="N96" s="453"/>
      <c r="O96" s="453"/>
      <c r="P96" s="453"/>
      <c r="Q96" s="453"/>
      <c r="R96" s="453"/>
      <c r="S96" s="453"/>
      <c r="T96" s="453"/>
      <c r="U96" s="453"/>
      <c r="V96" s="453"/>
      <c r="W96" s="453"/>
      <c r="X96" s="453"/>
      <c r="Y96" s="453"/>
      <c r="Z96" s="453"/>
      <c r="AA96" s="453"/>
      <c r="AB96" s="453"/>
      <c r="AC96" s="453"/>
      <c r="AD96" s="453"/>
      <c r="AE96" s="453"/>
      <c r="AF96" s="453"/>
      <c r="AG96" s="453"/>
      <c r="AH96" s="453"/>
      <c r="AI96" s="453"/>
      <c r="AJ96" s="453"/>
      <c r="AK96" s="453"/>
      <c r="AL96" s="453"/>
      <c r="AM96" s="453"/>
      <c r="AN96" s="453"/>
      <c r="AO96" s="453"/>
      <c r="AP96" s="453"/>
      <c r="AQ96" s="453"/>
      <c r="AR96" s="453"/>
      <c r="AS96" s="453"/>
      <c r="AT96" s="453"/>
      <c r="AU96" s="453"/>
      <c r="AV96" s="453"/>
      <c r="AW96" s="453"/>
      <c r="AX96" s="454"/>
    </row>
    <row r="97" spans="1:51" ht="62.25" customHeight="1" thickBot="1" x14ac:dyDescent="0.2">
      <c r="A97" s="437" t="s">
        <v>134</v>
      </c>
      <c r="B97" s="438"/>
      <c r="C97" s="438"/>
      <c r="D97" s="438"/>
      <c r="E97" s="439"/>
      <c r="F97" s="505" t="s">
        <v>687</v>
      </c>
      <c r="G97" s="506"/>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7"/>
    </row>
    <row r="98" spans="1:51" ht="22.5" customHeight="1" x14ac:dyDescent="0.15">
      <c r="A98" s="452" t="s">
        <v>45</v>
      </c>
      <c r="B98" s="453"/>
      <c r="C98" s="453"/>
      <c r="D98" s="453"/>
      <c r="E98" s="453"/>
      <c r="F98" s="453"/>
      <c r="G98" s="453"/>
      <c r="H98" s="453"/>
      <c r="I98" s="453"/>
      <c r="J98" s="453"/>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3"/>
      <c r="AI98" s="453"/>
      <c r="AJ98" s="453"/>
      <c r="AK98" s="453"/>
      <c r="AL98" s="453"/>
      <c r="AM98" s="453"/>
      <c r="AN98" s="453"/>
      <c r="AO98" s="453"/>
      <c r="AP98" s="453"/>
      <c r="AQ98" s="453"/>
      <c r="AR98" s="453"/>
      <c r="AS98" s="453"/>
      <c r="AT98" s="453"/>
      <c r="AU98" s="453"/>
      <c r="AV98" s="453"/>
      <c r="AW98" s="453"/>
      <c r="AX98" s="454"/>
    </row>
    <row r="99" spans="1:51" ht="62.25" customHeight="1" thickBot="1" x14ac:dyDescent="0.2">
      <c r="A99" s="437" t="s">
        <v>134</v>
      </c>
      <c r="B99" s="438"/>
      <c r="C99" s="438"/>
      <c r="D99" s="438"/>
      <c r="E99" s="439"/>
      <c r="F99" s="590" t="s">
        <v>688</v>
      </c>
      <c r="G99" s="591"/>
      <c r="H99" s="591"/>
      <c r="I99" s="591"/>
      <c r="J99" s="591"/>
      <c r="K99" s="591"/>
      <c r="L99" s="591"/>
      <c r="M99" s="591"/>
      <c r="N99" s="591"/>
      <c r="O99" s="591"/>
      <c r="P99" s="591"/>
      <c r="Q99" s="591"/>
      <c r="R99" s="591"/>
      <c r="S99" s="591"/>
      <c r="T99" s="591"/>
      <c r="U99" s="591"/>
      <c r="V99" s="591"/>
      <c r="W99" s="591"/>
      <c r="X99" s="591"/>
      <c r="Y99" s="591"/>
      <c r="Z99" s="591"/>
      <c r="AA99" s="591"/>
      <c r="AB99" s="591"/>
      <c r="AC99" s="591"/>
      <c r="AD99" s="591"/>
      <c r="AE99" s="591"/>
      <c r="AF99" s="591"/>
      <c r="AG99" s="591"/>
      <c r="AH99" s="591"/>
      <c r="AI99" s="591"/>
      <c r="AJ99" s="591"/>
      <c r="AK99" s="591"/>
      <c r="AL99" s="591"/>
      <c r="AM99" s="591"/>
      <c r="AN99" s="591"/>
      <c r="AO99" s="591"/>
      <c r="AP99" s="591"/>
      <c r="AQ99" s="591"/>
      <c r="AR99" s="591"/>
      <c r="AS99" s="591"/>
      <c r="AT99" s="591"/>
      <c r="AU99" s="591"/>
      <c r="AV99" s="591"/>
      <c r="AW99" s="591"/>
      <c r="AX99" s="592"/>
    </row>
    <row r="100" spans="1:51" ht="25.5" customHeight="1" x14ac:dyDescent="0.15">
      <c r="A100" s="493" t="s">
        <v>34</v>
      </c>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494"/>
      <c r="AB100" s="494"/>
      <c r="AC100" s="494"/>
      <c r="AD100" s="494"/>
      <c r="AE100" s="494"/>
      <c r="AF100" s="494"/>
      <c r="AG100" s="494"/>
      <c r="AH100" s="494"/>
      <c r="AI100" s="494"/>
      <c r="AJ100" s="494"/>
      <c r="AK100" s="494"/>
      <c r="AL100" s="494"/>
      <c r="AM100" s="494"/>
      <c r="AN100" s="494"/>
      <c r="AO100" s="494"/>
      <c r="AP100" s="494"/>
      <c r="AQ100" s="494"/>
      <c r="AR100" s="494"/>
      <c r="AS100" s="494"/>
      <c r="AT100" s="494"/>
      <c r="AU100" s="494"/>
      <c r="AV100" s="494"/>
      <c r="AW100" s="494"/>
      <c r="AX100" s="495"/>
    </row>
    <row r="101" spans="1:51" ht="62.25" customHeight="1" thickBot="1" x14ac:dyDescent="0.2">
      <c r="A101" s="430" t="s">
        <v>621</v>
      </c>
      <c r="B101" s="431"/>
      <c r="C101" s="431"/>
      <c r="D101" s="431"/>
      <c r="E101" s="431"/>
      <c r="F101" s="431"/>
      <c r="G101" s="431"/>
      <c r="H101" s="431"/>
      <c r="I101" s="431"/>
      <c r="J101" s="431"/>
      <c r="K101" s="431"/>
      <c r="L101" s="431"/>
      <c r="M101" s="431"/>
      <c r="N101" s="431"/>
      <c r="O101" s="431"/>
      <c r="P101" s="431"/>
      <c r="Q101" s="431"/>
      <c r="R101" s="431"/>
      <c r="S101" s="431"/>
      <c r="T101" s="431"/>
      <c r="U101" s="431"/>
      <c r="V101" s="431"/>
      <c r="W101" s="431"/>
      <c r="X101" s="431"/>
      <c r="Y101" s="431"/>
      <c r="Z101" s="431"/>
      <c r="AA101" s="431"/>
      <c r="AB101" s="431"/>
      <c r="AC101" s="431"/>
      <c r="AD101" s="431"/>
      <c r="AE101" s="431"/>
      <c r="AF101" s="431"/>
      <c r="AG101" s="431"/>
      <c r="AH101" s="431"/>
      <c r="AI101" s="431"/>
      <c r="AJ101" s="431"/>
      <c r="AK101" s="431"/>
      <c r="AL101" s="431"/>
      <c r="AM101" s="431"/>
      <c r="AN101" s="431"/>
      <c r="AO101" s="431"/>
      <c r="AP101" s="431"/>
      <c r="AQ101" s="431"/>
      <c r="AR101" s="431"/>
      <c r="AS101" s="431"/>
      <c r="AT101" s="431"/>
      <c r="AU101" s="431"/>
      <c r="AV101" s="431"/>
      <c r="AW101" s="431"/>
      <c r="AX101" s="432"/>
    </row>
    <row r="102" spans="1:51" ht="22.5" customHeight="1" x14ac:dyDescent="0.15">
      <c r="A102" s="598" t="s">
        <v>235</v>
      </c>
      <c r="B102" s="599"/>
      <c r="C102" s="599"/>
      <c r="D102" s="599"/>
      <c r="E102" s="599"/>
      <c r="F102" s="599"/>
      <c r="G102" s="599"/>
      <c r="H102" s="599"/>
      <c r="I102" s="599"/>
      <c r="J102" s="599"/>
      <c r="K102" s="599"/>
      <c r="L102" s="599"/>
      <c r="M102" s="599"/>
      <c r="N102" s="599"/>
      <c r="O102" s="599"/>
      <c r="P102" s="599"/>
      <c r="Q102" s="599"/>
      <c r="R102" s="599"/>
      <c r="S102" s="599"/>
      <c r="T102" s="599"/>
      <c r="U102" s="599"/>
      <c r="V102" s="599"/>
      <c r="W102" s="599"/>
      <c r="X102" s="599"/>
      <c r="Y102" s="599"/>
      <c r="Z102" s="599"/>
      <c r="AA102" s="599"/>
      <c r="AB102" s="599"/>
      <c r="AC102" s="599"/>
      <c r="AD102" s="599"/>
      <c r="AE102" s="599"/>
      <c r="AF102" s="599"/>
      <c r="AG102" s="599"/>
      <c r="AH102" s="599"/>
      <c r="AI102" s="599"/>
      <c r="AJ102" s="599"/>
      <c r="AK102" s="599"/>
      <c r="AL102" s="599"/>
      <c r="AM102" s="599"/>
      <c r="AN102" s="599"/>
      <c r="AO102" s="599"/>
      <c r="AP102" s="599"/>
      <c r="AQ102" s="599"/>
      <c r="AR102" s="599"/>
      <c r="AS102" s="599"/>
      <c r="AT102" s="599"/>
      <c r="AU102" s="599"/>
      <c r="AV102" s="599"/>
      <c r="AW102" s="599"/>
      <c r="AX102" s="600"/>
      <c r="AY102" s="10"/>
    </row>
    <row r="103" spans="1:51" ht="22.5" customHeight="1" x14ac:dyDescent="0.15">
      <c r="A103" s="124" t="s">
        <v>537</v>
      </c>
      <c r="B103" s="125"/>
      <c r="C103" s="125"/>
      <c r="D103" s="126"/>
      <c r="E103" s="75" t="s">
        <v>622</v>
      </c>
      <c r="F103" s="76"/>
      <c r="G103" s="76"/>
      <c r="H103" s="76"/>
      <c r="I103" s="76"/>
      <c r="J103" s="76"/>
      <c r="K103" s="76"/>
      <c r="L103" s="76"/>
      <c r="M103" s="76"/>
      <c r="N103" s="76"/>
      <c r="O103" s="76"/>
      <c r="P103" s="77"/>
      <c r="Q103" s="75"/>
      <c r="R103" s="76"/>
      <c r="S103" s="76"/>
      <c r="T103" s="76"/>
      <c r="U103" s="76"/>
      <c r="V103" s="76"/>
      <c r="W103" s="76"/>
      <c r="X103" s="76"/>
      <c r="Y103" s="76"/>
      <c r="Z103" s="76"/>
      <c r="AA103" s="76"/>
      <c r="AB103" s="77"/>
      <c r="AC103" s="75"/>
      <c r="AD103" s="76"/>
      <c r="AE103" s="76"/>
      <c r="AF103" s="76"/>
      <c r="AG103" s="76"/>
      <c r="AH103" s="76"/>
      <c r="AI103" s="76"/>
      <c r="AJ103" s="76"/>
      <c r="AK103" s="76"/>
      <c r="AL103" s="76"/>
      <c r="AM103" s="76"/>
      <c r="AN103" s="77"/>
      <c r="AO103" s="75"/>
      <c r="AP103" s="76"/>
      <c r="AQ103" s="76"/>
      <c r="AR103" s="76"/>
      <c r="AS103" s="76"/>
      <c r="AT103" s="76"/>
      <c r="AU103" s="76"/>
      <c r="AV103" s="76"/>
      <c r="AW103" s="76"/>
      <c r="AX103" s="78"/>
    </row>
    <row r="104" spans="1:51" ht="22.5" customHeight="1" x14ac:dyDescent="0.15">
      <c r="A104" s="79" t="s">
        <v>270</v>
      </c>
      <c r="B104" s="79"/>
      <c r="C104" s="79"/>
      <c r="D104" s="79"/>
      <c r="E104" s="75" t="s">
        <v>623</v>
      </c>
      <c r="F104" s="76"/>
      <c r="G104" s="76"/>
      <c r="H104" s="76"/>
      <c r="I104" s="76"/>
      <c r="J104" s="76"/>
      <c r="K104" s="76"/>
      <c r="L104" s="76"/>
      <c r="M104" s="76"/>
      <c r="N104" s="76"/>
      <c r="O104" s="76"/>
      <c r="P104" s="77"/>
      <c r="Q104" s="75"/>
      <c r="R104" s="76"/>
      <c r="S104" s="76"/>
      <c r="T104" s="76"/>
      <c r="U104" s="76"/>
      <c r="V104" s="76"/>
      <c r="W104" s="76"/>
      <c r="X104" s="76"/>
      <c r="Y104" s="76"/>
      <c r="Z104" s="76"/>
      <c r="AA104" s="76"/>
      <c r="AB104" s="77"/>
      <c r="AC104" s="75"/>
      <c r="AD104" s="76"/>
      <c r="AE104" s="76"/>
      <c r="AF104" s="76"/>
      <c r="AG104" s="76"/>
      <c r="AH104" s="76"/>
      <c r="AI104" s="76"/>
      <c r="AJ104" s="76"/>
      <c r="AK104" s="76"/>
      <c r="AL104" s="76"/>
      <c r="AM104" s="76"/>
      <c r="AN104" s="77"/>
      <c r="AO104" s="75"/>
      <c r="AP104" s="76"/>
      <c r="AQ104" s="76"/>
      <c r="AR104" s="76"/>
      <c r="AS104" s="76"/>
      <c r="AT104" s="76"/>
      <c r="AU104" s="76"/>
      <c r="AV104" s="76"/>
      <c r="AW104" s="76"/>
      <c r="AX104" s="78"/>
    </row>
    <row r="105" spans="1:51" ht="22.5" customHeight="1" x14ac:dyDescent="0.15">
      <c r="A105" s="79" t="s">
        <v>269</v>
      </c>
      <c r="B105" s="79"/>
      <c r="C105" s="79"/>
      <c r="D105" s="79"/>
      <c r="E105" s="75" t="s">
        <v>624</v>
      </c>
      <c r="F105" s="76"/>
      <c r="G105" s="76"/>
      <c r="H105" s="76"/>
      <c r="I105" s="76"/>
      <c r="J105" s="76"/>
      <c r="K105" s="76"/>
      <c r="L105" s="76"/>
      <c r="M105" s="76"/>
      <c r="N105" s="76"/>
      <c r="O105" s="76"/>
      <c r="P105" s="77"/>
      <c r="Q105" s="75"/>
      <c r="R105" s="76"/>
      <c r="S105" s="76"/>
      <c r="T105" s="76"/>
      <c r="U105" s="76"/>
      <c r="V105" s="76"/>
      <c r="W105" s="76"/>
      <c r="X105" s="76"/>
      <c r="Y105" s="76"/>
      <c r="Z105" s="76"/>
      <c r="AA105" s="76"/>
      <c r="AB105" s="77"/>
      <c r="AC105" s="75"/>
      <c r="AD105" s="76"/>
      <c r="AE105" s="76"/>
      <c r="AF105" s="76"/>
      <c r="AG105" s="76"/>
      <c r="AH105" s="76"/>
      <c r="AI105" s="76"/>
      <c r="AJ105" s="76"/>
      <c r="AK105" s="76"/>
      <c r="AL105" s="76"/>
      <c r="AM105" s="76"/>
      <c r="AN105" s="77"/>
      <c r="AO105" s="75"/>
      <c r="AP105" s="76"/>
      <c r="AQ105" s="76"/>
      <c r="AR105" s="76"/>
      <c r="AS105" s="76"/>
      <c r="AT105" s="76"/>
      <c r="AU105" s="76"/>
      <c r="AV105" s="76"/>
      <c r="AW105" s="76"/>
      <c r="AX105" s="78"/>
    </row>
    <row r="106" spans="1:51" ht="22.5" customHeight="1" x14ac:dyDescent="0.15">
      <c r="A106" s="79" t="s">
        <v>268</v>
      </c>
      <c r="B106" s="79"/>
      <c r="C106" s="79"/>
      <c r="D106" s="79"/>
      <c r="E106" s="75" t="s">
        <v>625</v>
      </c>
      <c r="F106" s="76"/>
      <c r="G106" s="76"/>
      <c r="H106" s="76"/>
      <c r="I106" s="76"/>
      <c r="J106" s="76"/>
      <c r="K106" s="76"/>
      <c r="L106" s="76"/>
      <c r="M106" s="76"/>
      <c r="N106" s="76"/>
      <c r="O106" s="76"/>
      <c r="P106" s="77"/>
      <c r="Q106" s="75"/>
      <c r="R106" s="76"/>
      <c r="S106" s="76"/>
      <c r="T106" s="76"/>
      <c r="U106" s="76"/>
      <c r="V106" s="76"/>
      <c r="W106" s="76"/>
      <c r="X106" s="76"/>
      <c r="Y106" s="76"/>
      <c r="Z106" s="76"/>
      <c r="AA106" s="76"/>
      <c r="AB106" s="77"/>
      <c r="AC106" s="75"/>
      <c r="AD106" s="76"/>
      <c r="AE106" s="76"/>
      <c r="AF106" s="76"/>
      <c r="AG106" s="76"/>
      <c r="AH106" s="76"/>
      <c r="AI106" s="76"/>
      <c r="AJ106" s="76"/>
      <c r="AK106" s="76"/>
      <c r="AL106" s="76"/>
      <c r="AM106" s="76"/>
      <c r="AN106" s="77"/>
      <c r="AO106" s="75"/>
      <c r="AP106" s="76"/>
      <c r="AQ106" s="76"/>
      <c r="AR106" s="76"/>
      <c r="AS106" s="76"/>
      <c r="AT106" s="76"/>
      <c r="AU106" s="76"/>
      <c r="AV106" s="76"/>
      <c r="AW106" s="76"/>
      <c r="AX106" s="78"/>
    </row>
    <row r="107" spans="1:51" ht="25.5" customHeight="1" x14ac:dyDescent="0.15">
      <c r="A107" s="79" t="s">
        <v>267</v>
      </c>
      <c r="B107" s="79"/>
      <c r="C107" s="79"/>
      <c r="D107" s="79"/>
      <c r="E107" s="75" t="s">
        <v>626</v>
      </c>
      <c r="F107" s="76"/>
      <c r="G107" s="76"/>
      <c r="H107" s="76"/>
      <c r="I107" s="76"/>
      <c r="J107" s="76"/>
      <c r="K107" s="76"/>
      <c r="L107" s="76"/>
      <c r="M107" s="76"/>
      <c r="N107" s="76"/>
      <c r="O107" s="76"/>
      <c r="P107" s="77"/>
      <c r="Q107" s="75"/>
      <c r="R107" s="76"/>
      <c r="S107" s="76"/>
      <c r="T107" s="76"/>
      <c r="U107" s="76"/>
      <c r="V107" s="76"/>
      <c r="W107" s="76"/>
      <c r="X107" s="76"/>
      <c r="Y107" s="76"/>
      <c r="Z107" s="76"/>
      <c r="AA107" s="76"/>
      <c r="AB107" s="77"/>
      <c r="AC107" s="75"/>
      <c r="AD107" s="76"/>
      <c r="AE107" s="76"/>
      <c r="AF107" s="76"/>
      <c r="AG107" s="76"/>
      <c r="AH107" s="76"/>
      <c r="AI107" s="76"/>
      <c r="AJ107" s="76"/>
      <c r="AK107" s="76"/>
      <c r="AL107" s="76"/>
      <c r="AM107" s="76"/>
      <c r="AN107" s="77"/>
      <c r="AO107" s="75"/>
      <c r="AP107" s="76"/>
      <c r="AQ107" s="76"/>
      <c r="AR107" s="76"/>
      <c r="AS107" s="76"/>
      <c r="AT107" s="76"/>
      <c r="AU107" s="76"/>
      <c r="AV107" s="76"/>
      <c r="AW107" s="76"/>
      <c r="AX107" s="78"/>
    </row>
    <row r="108" spans="1:51" ht="22.5" customHeight="1" x14ac:dyDescent="0.15">
      <c r="A108" s="79" t="s">
        <v>266</v>
      </c>
      <c r="B108" s="79"/>
      <c r="C108" s="79"/>
      <c r="D108" s="79"/>
      <c r="E108" s="75" t="s">
        <v>627</v>
      </c>
      <c r="F108" s="76"/>
      <c r="G108" s="76"/>
      <c r="H108" s="76"/>
      <c r="I108" s="76"/>
      <c r="J108" s="76"/>
      <c r="K108" s="76"/>
      <c r="L108" s="76"/>
      <c r="M108" s="76"/>
      <c r="N108" s="76"/>
      <c r="O108" s="76"/>
      <c r="P108" s="77"/>
      <c r="Q108" s="75"/>
      <c r="R108" s="76"/>
      <c r="S108" s="76"/>
      <c r="T108" s="76"/>
      <c r="U108" s="76"/>
      <c r="V108" s="76"/>
      <c r="W108" s="76"/>
      <c r="X108" s="76"/>
      <c r="Y108" s="76"/>
      <c r="Z108" s="76"/>
      <c r="AA108" s="76"/>
      <c r="AB108" s="77"/>
      <c r="AC108" s="75"/>
      <c r="AD108" s="76"/>
      <c r="AE108" s="76"/>
      <c r="AF108" s="76"/>
      <c r="AG108" s="76"/>
      <c r="AH108" s="76"/>
      <c r="AI108" s="76"/>
      <c r="AJ108" s="76"/>
      <c r="AK108" s="76"/>
      <c r="AL108" s="76"/>
      <c r="AM108" s="76"/>
      <c r="AN108" s="77"/>
      <c r="AO108" s="75"/>
      <c r="AP108" s="76"/>
      <c r="AQ108" s="76"/>
      <c r="AR108" s="76"/>
      <c r="AS108" s="76"/>
      <c r="AT108" s="76"/>
      <c r="AU108" s="76"/>
      <c r="AV108" s="76"/>
      <c r="AW108" s="76"/>
      <c r="AX108" s="78"/>
    </row>
    <row r="109" spans="1:51" ht="22.5" customHeight="1" x14ac:dyDescent="0.15">
      <c r="A109" s="79" t="s">
        <v>265</v>
      </c>
      <c r="B109" s="79"/>
      <c r="C109" s="79"/>
      <c r="D109" s="79"/>
      <c r="E109" s="75" t="s">
        <v>628</v>
      </c>
      <c r="F109" s="76"/>
      <c r="G109" s="76"/>
      <c r="H109" s="76"/>
      <c r="I109" s="76"/>
      <c r="J109" s="76"/>
      <c r="K109" s="76"/>
      <c r="L109" s="76"/>
      <c r="M109" s="76"/>
      <c r="N109" s="76"/>
      <c r="O109" s="76"/>
      <c r="P109" s="77"/>
      <c r="Q109" s="75"/>
      <c r="R109" s="76"/>
      <c r="S109" s="76"/>
      <c r="T109" s="76"/>
      <c r="U109" s="76"/>
      <c r="V109" s="76"/>
      <c r="W109" s="76"/>
      <c r="X109" s="76"/>
      <c r="Y109" s="76"/>
      <c r="Z109" s="76"/>
      <c r="AA109" s="76"/>
      <c r="AB109" s="77"/>
      <c r="AC109" s="75"/>
      <c r="AD109" s="76"/>
      <c r="AE109" s="76"/>
      <c r="AF109" s="76"/>
      <c r="AG109" s="76"/>
      <c r="AH109" s="76"/>
      <c r="AI109" s="76"/>
      <c r="AJ109" s="76"/>
      <c r="AK109" s="76"/>
      <c r="AL109" s="76"/>
      <c r="AM109" s="76"/>
      <c r="AN109" s="77"/>
      <c r="AO109" s="75"/>
      <c r="AP109" s="76"/>
      <c r="AQ109" s="76"/>
      <c r="AR109" s="76"/>
      <c r="AS109" s="76"/>
      <c r="AT109" s="76"/>
      <c r="AU109" s="76"/>
      <c r="AV109" s="76"/>
      <c r="AW109" s="76"/>
      <c r="AX109" s="78"/>
    </row>
    <row r="110" spans="1:51" ht="22.5" customHeight="1" x14ac:dyDescent="0.15">
      <c r="A110" s="79" t="s">
        <v>264</v>
      </c>
      <c r="B110" s="79"/>
      <c r="C110" s="79"/>
      <c r="D110" s="79"/>
      <c r="E110" s="75" t="s">
        <v>629</v>
      </c>
      <c r="F110" s="76"/>
      <c r="G110" s="76"/>
      <c r="H110" s="76"/>
      <c r="I110" s="76"/>
      <c r="J110" s="76"/>
      <c r="K110" s="76"/>
      <c r="L110" s="76"/>
      <c r="M110" s="76"/>
      <c r="N110" s="76"/>
      <c r="O110" s="76"/>
      <c r="P110" s="77"/>
      <c r="Q110" s="75"/>
      <c r="R110" s="76"/>
      <c r="S110" s="76"/>
      <c r="T110" s="76"/>
      <c r="U110" s="76"/>
      <c r="V110" s="76"/>
      <c r="W110" s="76"/>
      <c r="X110" s="76"/>
      <c r="Y110" s="76"/>
      <c r="Z110" s="76"/>
      <c r="AA110" s="76"/>
      <c r="AB110" s="77"/>
      <c r="AC110" s="75"/>
      <c r="AD110" s="76"/>
      <c r="AE110" s="76"/>
      <c r="AF110" s="76"/>
      <c r="AG110" s="76"/>
      <c r="AH110" s="76"/>
      <c r="AI110" s="76"/>
      <c r="AJ110" s="76"/>
      <c r="AK110" s="76"/>
      <c r="AL110" s="76"/>
      <c r="AM110" s="76"/>
      <c r="AN110" s="77"/>
      <c r="AO110" s="75"/>
      <c r="AP110" s="76"/>
      <c r="AQ110" s="76"/>
      <c r="AR110" s="76"/>
      <c r="AS110" s="76"/>
      <c r="AT110" s="76"/>
      <c r="AU110" s="76"/>
      <c r="AV110" s="76"/>
      <c r="AW110" s="76"/>
      <c r="AX110" s="78"/>
    </row>
    <row r="111" spans="1:51" ht="22.5" customHeight="1" x14ac:dyDescent="0.15">
      <c r="A111" s="79" t="s">
        <v>263</v>
      </c>
      <c r="B111" s="79"/>
      <c r="C111" s="79"/>
      <c r="D111" s="79"/>
      <c r="E111" s="84" t="s">
        <v>630</v>
      </c>
      <c r="F111" s="85"/>
      <c r="G111" s="85"/>
      <c r="H111" s="85"/>
      <c r="I111" s="85"/>
      <c r="J111" s="85"/>
      <c r="K111" s="85"/>
      <c r="L111" s="85"/>
      <c r="M111" s="85"/>
      <c r="N111" s="85"/>
      <c r="O111" s="85"/>
      <c r="P111" s="86"/>
      <c r="Q111" s="84"/>
      <c r="R111" s="85"/>
      <c r="S111" s="85"/>
      <c r="T111" s="85"/>
      <c r="U111" s="85"/>
      <c r="V111" s="85"/>
      <c r="W111" s="85"/>
      <c r="X111" s="85"/>
      <c r="Y111" s="85"/>
      <c r="Z111" s="85"/>
      <c r="AA111" s="85"/>
      <c r="AB111" s="86"/>
      <c r="AC111" s="84"/>
      <c r="AD111" s="85"/>
      <c r="AE111" s="85"/>
      <c r="AF111" s="85"/>
      <c r="AG111" s="85"/>
      <c r="AH111" s="85"/>
      <c r="AI111" s="85"/>
      <c r="AJ111" s="85"/>
      <c r="AK111" s="85"/>
      <c r="AL111" s="85"/>
      <c r="AM111" s="85"/>
      <c r="AN111" s="86"/>
      <c r="AO111" s="75"/>
      <c r="AP111" s="76"/>
      <c r="AQ111" s="76"/>
      <c r="AR111" s="76"/>
      <c r="AS111" s="76"/>
      <c r="AT111" s="76"/>
      <c r="AU111" s="76"/>
      <c r="AV111" s="76"/>
      <c r="AW111" s="76"/>
      <c r="AX111" s="78"/>
    </row>
    <row r="112" spans="1:51" ht="22.5" customHeight="1" x14ac:dyDescent="0.15">
      <c r="A112" s="79" t="s">
        <v>411</v>
      </c>
      <c r="B112" s="79"/>
      <c r="C112" s="79"/>
      <c r="D112" s="79"/>
      <c r="E112" s="82" t="s">
        <v>574</v>
      </c>
      <c r="F112" s="83"/>
      <c r="G112" s="83"/>
      <c r="H112" s="71" t="str">
        <f>IF(E112="","","-")</f>
        <v>-</v>
      </c>
      <c r="I112" s="83"/>
      <c r="J112" s="83"/>
      <c r="K112" s="71" t="str">
        <f>IF(I112="","","-")</f>
        <v/>
      </c>
      <c r="L112" s="74">
        <v>116</v>
      </c>
      <c r="M112" s="74"/>
      <c r="N112" s="71" t="str">
        <f>IF(O112="","","-")</f>
        <v/>
      </c>
      <c r="O112" s="80"/>
      <c r="P112" s="81"/>
      <c r="Q112" s="82"/>
      <c r="R112" s="83"/>
      <c r="S112" s="83"/>
      <c r="T112" s="71" t="str">
        <f>IF(Q112="","","-")</f>
        <v/>
      </c>
      <c r="U112" s="83"/>
      <c r="V112" s="83"/>
      <c r="W112" s="71" t="str">
        <f>IF(U112="","","-")</f>
        <v/>
      </c>
      <c r="X112" s="74"/>
      <c r="Y112" s="74"/>
      <c r="Z112" s="71" t="str">
        <f>IF(AA112="","","-")</f>
        <v/>
      </c>
      <c r="AA112" s="80"/>
      <c r="AB112" s="81"/>
      <c r="AC112" s="82"/>
      <c r="AD112" s="83"/>
      <c r="AE112" s="83"/>
      <c r="AF112" s="71" t="str">
        <f>IF(AC112="","","-")</f>
        <v/>
      </c>
      <c r="AG112" s="83"/>
      <c r="AH112" s="83"/>
      <c r="AI112" s="71" t="str">
        <f>IF(AG112="","","-")</f>
        <v/>
      </c>
      <c r="AJ112" s="74"/>
      <c r="AK112" s="74"/>
      <c r="AL112" s="71" t="str">
        <f>IF(AM112="","","-")</f>
        <v/>
      </c>
      <c r="AM112" s="80"/>
      <c r="AN112" s="81"/>
      <c r="AO112" s="82"/>
      <c r="AP112" s="83"/>
      <c r="AQ112" s="71" t="str">
        <f>IF(AO112="","","-")</f>
        <v/>
      </c>
      <c r="AR112" s="83"/>
      <c r="AS112" s="83"/>
      <c r="AT112" s="71" t="str">
        <f>IF(AR112="","","-")</f>
        <v/>
      </c>
      <c r="AU112" s="74"/>
      <c r="AV112" s="74"/>
      <c r="AW112" s="71" t="str">
        <f>IF(AX112="","","-")</f>
        <v/>
      </c>
      <c r="AX112" s="73"/>
    </row>
    <row r="113" spans="1:50" ht="22.5" customHeight="1" x14ac:dyDescent="0.15">
      <c r="A113" s="79" t="s">
        <v>377</v>
      </c>
      <c r="B113" s="79"/>
      <c r="C113" s="79"/>
      <c r="D113" s="79"/>
      <c r="E113" s="82" t="s">
        <v>574</v>
      </c>
      <c r="F113" s="83"/>
      <c r="G113" s="83"/>
      <c r="H113" s="71" t="str">
        <f>IF(E113="","","-")</f>
        <v>-</v>
      </c>
      <c r="I113" s="83"/>
      <c r="J113" s="83"/>
      <c r="K113" s="71" t="str">
        <f>IF(I113="","","-")</f>
        <v/>
      </c>
      <c r="L113" s="74">
        <v>117</v>
      </c>
      <c r="M113" s="74"/>
      <c r="N113" s="71" t="str">
        <f>IF(O113="","","-")</f>
        <v/>
      </c>
      <c r="O113" s="80"/>
      <c r="P113" s="81"/>
      <c r="Q113" s="82"/>
      <c r="R113" s="83"/>
      <c r="S113" s="83"/>
      <c r="T113" s="71" t="str">
        <f>IF(Q113="","","-")</f>
        <v/>
      </c>
      <c r="U113" s="83"/>
      <c r="V113" s="83"/>
      <c r="W113" s="71" t="str">
        <f>IF(U113="","","-")</f>
        <v/>
      </c>
      <c r="X113" s="74"/>
      <c r="Y113" s="74"/>
      <c r="Z113" s="71" t="str">
        <f>IF(AA113="","","-")</f>
        <v/>
      </c>
      <c r="AA113" s="80"/>
      <c r="AB113" s="81"/>
      <c r="AC113" s="82"/>
      <c r="AD113" s="83"/>
      <c r="AE113" s="83"/>
      <c r="AF113" s="71" t="str">
        <f>IF(AC113="","","-")</f>
        <v/>
      </c>
      <c r="AG113" s="83"/>
      <c r="AH113" s="83"/>
      <c r="AI113" s="71" t="str">
        <f>IF(AG113="","","-")</f>
        <v/>
      </c>
      <c r="AJ113" s="74"/>
      <c r="AK113" s="74"/>
      <c r="AL113" s="71" t="str">
        <f>IF(AM113="","","-")</f>
        <v/>
      </c>
      <c r="AM113" s="80"/>
      <c r="AN113" s="81"/>
      <c r="AO113" s="82"/>
      <c r="AP113" s="83"/>
      <c r="AQ113" s="71" t="str">
        <f>IF(AO113="","","-")</f>
        <v/>
      </c>
      <c r="AR113" s="83"/>
      <c r="AS113" s="83"/>
      <c r="AT113" s="71" t="str">
        <f>IF(AR113="","","-")</f>
        <v/>
      </c>
      <c r="AU113" s="74"/>
      <c r="AV113" s="74"/>
      <c r="AW113" s="71" t="str">
        <f>IF(AX113="","","-")</f>
        <v/>
      </c>
      <c r="AX113" s="73"/>
    </row>
    <row r="114" spans="1:50" ht="25.5" customHeight="1" x14ac:dyDescent="0.15">
      <c r="A114" s="90" t="s">
        <v>257</v>
      </c>
      <c r="B114" s="91"/>
      <c r="C114" s="91"/>
      <c r="D114" s="91"/>
      <c r="E114" s="91"/>
      <c r="F114" s="92"/>
      <c r="G114" s="58" t="s">
        <v>572</v>
      </c>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2.5" customHeight="1" x14ac:dyDescent="0.15">
      <c r="A115" s="90"/>
      <c r="B115" s="91"/>
      <c r="C115" s="91"/>
      <c r="D115" s="91"/>
      <c r="E115" s="91"/>
      <c r="F115" s="92"/>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2.5" customHeight="1" x14ac:dyDescent="0.15">
      <c r="A116" s="90"/>
      <c r="B116" s="91"/>
      <c r="C116" s="91"/>
      <c r="D116" s="91"/>
      <c r="E116" s="91"/>
      <c r="F116" s="92"/>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2.5" customHeight="1" x14ac:dyDescent="0.15">
      <c r="A117" s="90"/>
      <c r="B117" s="91"/>
      <c r="C117" s="91"/>
      <c r="D117" s="91"/>
      <c r="E117" s="91"/>
      <c r="F117" s="92"/>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2.5" customHeight="1" x14ac:dyDescent="0.15">
      <c r="A118" s="90"/>
      <c r="B118" s="91"/>
      <c r="C118" s="91"/>
      <c r="D118" s="91"/>
      <c r="E118" s="91"/>
      <c r="F118" s="92"/>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2.5" customHeight="1" x14ac:dyDescent="0.15">
      <c r="A119" s="90"/>
      <c r="B119" s="91"/>
      <c r="C119" s="91"/>
      <c r="D119" s="91"/>
      <c r="E119" s="91"/>
      <c r="F119" s="92"/>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2.5" customHeight="1" x14ac:dyDescent="0.15">
      <c r="A120" s="90"/>
      <c r="B120" s="91"/>
      <c r="C120" s="91"/>
      <c r="D120" s="91"/>
      <c r="E120" s="91"/>
      <c r="F120" s="92"/>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5.5" customHeight="1" x14ac:dyDescent="0.15">
      <c r="A121" s="90"/>
      <c r="B121" s="91"/>
      <c r="C121" s="91"/>
      <c r="D121" s="91"/>
      <c r="E121" s="91"/>
      <c r="F121" s="92"/>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2.5" customHeight="1" x14ac:dyDescent="0.15">
      <c r="A122" s="90"/>
      <c r="B122" s="91"/>
      <c r="C122" s="91"/>
      <c r="D122" s="91"/>
      <c r="E122" s="91"/>
      <c r="F122" s="92"/>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2.5" customHeight="1" x14ac:dyDescent="0.15">
      <c r="A123" s="90"/>
      <c r="B123" s="91"/>
      <c r="C123" s="91"/>
      <c r="D123" s="91"/>
      <c r="E123" s="91"/>
      <c r="F123" s="92"/>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3.25" customHeight="1" x14ac:dyDescent="0.15">
      <c r="A124" s="90"/>
      <c r="B124" s="91"/>
      <c r="C124" s="91"/>
      <c r="D124" s="91"/>
      <c r="E124" s="91"/>
      <c r="F124" s="92"/>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4.75" customHeight="1" x14ac:dyDescent="0.15">
      <c r="A125" s="90"/>
      <c r="B125" s="91"/>
      <c r="C125" s="91"/>
      <c r="D125" s="91"/>
      <c r="E125" s="91"/>
      <c r="F125" s="92"/>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52.5" customHeight="1" x14ac:dyDescent="0.15">
      <c r="A126" s="90"/>
      <c r="B126" s="91"/>
      <c r="C126" s="91"/>
      <c r="D126" s="91"/>
      <c r="E126" s="91"/>
      <c r="F126" s="92"/>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7" customHeight="1" x14ac:dyDescent="0.15">
      <c r="A127" s="90"/>
      <c r="B127" s="91"/>
      <c r="C127" s="91"/>
      <c r="D127" s="91"/>
      <c r="E127" s="91"/>
      <c r="F127" s="92"/>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7" customHeight="1" x14ac:dyDescent="0.15">
      <c r="A128" s="90"/>
      <c r="B128" s="91"/>
      <c r="C128" s="91"/>
      <c r="D128" s="91"/>
      <c r="E128" s="91"/>
      <c r="F128" s="92"/>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32.25" customHeight="1" x14ac:dyDescent="0.15">
      <c r="A129" s="90"/>
      <c r="B129" s="91"/>
      <c r="C129" s="91"/>
      <c r="D129" s="91"/>
      <c r="E129" s="91"/>
      <c r="F129" s="92"/>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4.75" customHeight="1" thickBot="1" x14ac:dyDescent="0.2">
      <c r="A130" s="90"/>
      <c r="B130" s="91"/>
      <c r="C130" s="91"/>
      <c r="D130" s="91"/>
      <c r="E130" s="91"/>
      <c r="F130" s="92"/>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2.5" customHeight="1" x14ac:dyDescent="0.15">
      <c r="A131" s="583" t="s">
        <v>259</v>
      </c>
      <c r="B131" s="584"/>
      <c r="C131" s="584"/>
      <c r="D131" s="584"/>
      <c r="E131" s="584"/>
      <c r="F131" s="585"/>
      <c r="G131" s="293" t="s">
        <v>636</v>
      </c>
      <c r="H131" s="294"/>
      <c r="I131" s="294"/>
      <c r="J131" s="294"/>
      <c r="K131" s="294"/>
      <c r="L131" s="294"/>
      <c r="M131" s="294"/>
      <c r="N131" s="294"/>
      <c r="O131" s="294"/>
      <c r="P131" s="294"/>
      <c r="Q131" s="294"/>
      <c r="R131" s="294"/>
      <c r="S131" s="294"/>
      <c r="T131" s="294"/>
      <c r="U131" s="294"/>
      <c r="V131" s="294"/>
      <c r="W131" s="294"/>
      <c r="X131" s="294"/>
      <c r="Y131" s="294"/>
      <c r="Z131" s="294"/>
      <c r="AA131" s="294"/>
      <c r="AB131" s="295"/>
      <c r="AC131" s="293" t="s">
        <v>640</v>
      </c>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6"/>
    </row>
    <row r="132" spans="1:50" ht="22.5" customHeight="1" x14ac:dyDescent="0.15">
      <c r="A132" s="586"/>
      <c r="B132" s="587"/>
      <c r="C132" s="587"/>
      <c r="D132" s="587"/>
      <c r="E132" s="587"/>
      <c r="F132" s="588"/>
      <c r="G132" s="297" t="s">
        <v>17</v>
      </c>
      <c r="H132" s="298"/>
      <c r="I132" s="298"/>
      <c r="J132" s="298"/>
      <c r="K132" s="298"/>
      <c r="L132" s="375" t="s">
        <v>18</v>
      </c>
      <c r="M132" s="298"/>
      <c r="N132" s="298"/>
      <c r="O132" s="298"/>
      <c r="P132" s="298"/>
      <c r="Q132" s="298"/>
      <c r="R132" s="298"/>
      <c r="S132" s="298"/>
      <c r="T132" s="298"/>
      <c r="U132" s="298"/>
      <c r="V132" s="298"/>
      <c r="W132" s="298"/>
      <c r="X132" s="376"/>
      <c r="Y132" s="377" t="s">
        <v>19</v>
      </c>
      <c r="Z132" s="378"/>
      <c r="AA132" s="378"/>
      <c r="AB132" s="379"/>
      <c r="AC132" s="297" t="s">
        <v>17</v>
      </c>
      <c r="AD132" s="298"/>
      <c r="AE132" s="298"/>
      <c r="AF132" s="298"/>
      <c r="AG132" s="298"/>
      <c r="AH132" s="375" t="s">
        <v>18</v>
      </c>
      <c r="AI132" s="298"/>
      <c r="AJ132" s="298"/>
      <c r="AK132" s="298"/>
      <c r="AL132" s="298"/>
      <c r="AM132" s="298"/>
      <c r="AN132" s="298"/>
      <c r="AO132" s="298"/>
      <c r="AP132" s="298"/>
      <c r="AQ132" s="298"/>
      <c r="AR132" s="298"/>
      <c r="AS132" s="298"/>
      <c r="AT132" s="376"/>
      <c r="AU132" s="377" t="s">
        <v>19</v>
      </c>
      <c r="AV132" s="378"/>
      <c r="AW132" s="378"/>
      <c r="AX132" s="380"/>
    </row>
    <row r="133" spans="1:50" ht="29.25" customHeight="1" x14ac:dyDescent="0.15">
      <c r="A133" s="586"/>
      <c r="B133" s="587"/>
      <c r="C133" s="587"/>
      <c r="D133" s="587"/>
      <c r="E133" s="587"/>
      <c r="F133" s="588"/>
      <c r="G133" s="381" t="s">
        <v>637</v>
      </c>
      <c r="H133" s="382"/>
      <c r="I133" s="382"/>
      <c r="J133" s="382"/>
      <c r="K133" s="383"/>
      <c r="L133" s="384" t="s">
        <v>638</v>
      </c>
      <c r="M133" s="385"/>
      <c r="N133" s="385"/>
      <c r="O133" s="385"/>
      <c r="P133" s="385"/>
      <c r="Q133" s="385"/>
      <c r="R133" s="385"/>
      <c r="S133" s="385"/>
      <c r="T133" s="385"/>
      <c r="U133" s="385"/>
      <c r="V133" s="385"/>
      <c r="W133" s="385"/>
      <c r="X133" s="386"/>
      <c r="Y133" s="387">
        <v>48.4</v>
      </c>
      <c r="Z133" s="388"/>
      <c r="AA133" s="388"/>
      <c r="AB133" s="389"/>
      <c r="AC133" s="381" t="s">
        <v>637</v>
      </c>
      <c r="AD133" s="382"/>
      <c r="AE133" s="382"/>
      <c r="AF133" s="382"/>
      <c r="AG133" s="383"/>
      <c r="AH133" s="384" t="s">
        <v>641</v>
      </c>
      <c r="AI133" s="385"/>
      <c r="AJ133" s="385"/>
      <c r="AK133" s="385"/>
      <c r="AL133" s="385"/>
      <c r="AM133" s="385"/>
      <c r="AN133" s="385"/>
      <c r="AO133" s="385"/>
      <c r="AP133" s="385"/>
      <c r="AQ133" s="385"/>
      <c r="AR133" s="385"/>
      <c r="AS133" s="385"/>
      <c r="AT133" s="386"/>
      <c r="AU133" s="387">
        <v>18</v>
      </c>
      <c r="AV133" s="388"/>
      <c r="AW133" s="388"/>
      <c r="AX133" s="390"/>
    </row>
    <row r="134" spans="1:50" ht="29.25" customHeight="1" x14ac:dyDescent="0.15">
      <c r="A134" s="586"/>
      <c r="B134" s="587"/>
      <c r="C134" s="587"/>
      <c r="D134" s="587"/>
      <c r="E134" s="587"/>
      <c r="F134" s="588"/>
      <c r="G134" s="426" t="s">
        <v>637</v>
      </c>
      <c r="H134" s="427"/>
      <c r="I134" s="427"/>
      <c r="J134" s="427"/>
      <c r="K134" s="428"/>
      <c r="L134" s="420" t="s">
        <v>639</v>
      </c>
      <c r="M134" s="421"/>
      <c r="N134" s="421"/>
      <c r="O134" s="421"/>
      <c r="P134" s="421"/>
      <c r="Q134" s="421"/>
      <c r="R134" s="421"/>
      <c r="S134" s="421"/>
      <c r="T134" s="421"/>
      <c r="U134" s="421"/>
      <c r="V134" s="421"/>
      <c r="W134" s="421"/>
      <c r="X134" s="422"/>
      <c r="Y134" s="423">
        <v>2.8</v>
      </c>
      <c r="Z134" s="424"/>
      <c r="AA134" s="424"/>
      <c r="AB134" s="425"/>
      <c r="AC134" s="426" t="s">
        <v>637</v>
      </c>
      <c r="AD134" s="427"/>
      <c r="AE134" s="427"/>
      <c r="AF134" s="427"/>
      <c r="AG134" s="428"/>
      <c r="AH134" s="420" t="s">
        <v>642</v>
      </c>
      <c r="AI134" s="421"/>
      <c r="AJ134" s="421"/>
      <c r="AK134" s="421"/>
      <c r="AL134" s="421"/>
      <c r="AM134" s="421"/>
      <c r="AN134" s="421"/>
      <c r="AO134" s="421"/>
      <c r="AP134" s="421"/>
      <c r="AQ134" s="421"/>
      <c r="AR134" s="421"/>
      <c r="AS134" s="421"/>
      <c r="AT134" s="422"/>
      <c r="AU134" s="423">
        <v>15</v>
      </c>
      <c r="AV134" s="424"/>
      <c r="AW134" s="424"/>
      <c r="AX134" s="429"/>
    </row>
    <row r="135" spans="1:50" ht="29.25" customHeight="1" x14ac:dyDescent="0.15">
      <c r="A135" s="586"/>
      <c r="B135" s="587"/>
      <c r="C135" s="587"/>
      <c r="D135" s="587"/>
      <c r="E135" s="587"/>
      <c r="F135" s="588"/>
      <c r="G135" s="426"/>
      <c r="H135" s="427"/>
      <c r="I135" s="427"/>
      <c r="J135" s="427"/>
      <c r="K135" s="428"/>
      <c r="L135" s="420"/>
      <c r="M135" s="421"/>
      <c r="N135" s="421"/>
      <c r="O135" s="421"/>
      <c r="P135" s="421"/>
      <c r="Q135" s="421"/>
      <c r="R135" s="421"/>
      <c r="S135" s="421"/>
      <c r="T135" s="421"/>
      <c r="U135" s="421"/>
      <c r="V135" s="421"/>
      <c r="W135" s="421"/>
      <c r="X135" s="422"/>
      <c r="Y135" s="423"/>
      <c r="Z135" s="424"/>
      <c r="AA135" s="424"/>
      <c r="AB135" s="425"/>
      <c r="AC135" s="426" t="s">
        <v>637</v>
      </c>
      <c r="AD135" s="427"/>
      <c r="AE135" s="427"/>
      <c r="AF135" s="427"/>
      <c r="AG135" s="428"/>
      <c r="AH135" s="420" t="s">
        <v>643</v>
      </c>
      <c r="AI135" s="421"/>
      <c r="AJ135" s="421"/>
      <c r="AK135" s="421"/>
      <c r="AL135" s="421"/>
      <c r="AM135" s="421"/>
      <c r="AN135" s="421"/>
      <c r="AO135" s="421"/>
      <c r="AP135" s="421"/>
      <c r="AQ135" s="421"/>
      <c r="AR135" s="421"/>
      <c r="AS135" s="421"/>
      <c r="AT135" s="422"/>
      <c r="AU135" s="423">
        <v>8.1</v>
      </c>
      <c r="AV135" s="424"/>
      <c r="AW135" s="424"/>
      <c r="AX135" s="429"/>
    </row>
    <row r="136" spans="1:50" ht="22.5" customHeight="1" thickBot="1" x14ac:dyDescent="0.2">
      <c r="A136" s="586"/>
      <c r="B136" s="587"/>
      <c r="C136" s="587"/>
      <c r="D136" s="587"/>
      <c r="E136" s="587"/>
      <c r="F136" s="588"/>
      <c r="G136" s="327" t="s">
        <v>20</v>
      </c>
      <c r="H136" s="328"/>
      <c r="I136" s="328"/>
      <c r="J136" s="328"/>
      <c r="K136" s="328"/>
      <c r="L136" s="302"/>
      <c r="M136" s="303"/>
      <c r="N136" s="303"/>
      <c r="O136" s="303"/>
      <c r="P136" s="303"/>
      <c r="Q136" s="303"/>
      <c r="R136" s="303"/>
      <c r="S136" s="303"/>
      <c r="T136" s="303"/>
      <c r="U136" s="303"/>
      <c r="V136" s="303"/>
      <c r="W136" s="303"/>
      <c r="X136" s="304"/>
      <c r="Y136" s="290">
        <f>SUM(Y133:AB135)</f>
        <v>51.199999999999996</v>
      </c>
      <c r="Z136" s="291"/>
      <c r="AA136" s="291"/>
      <c r="AB136" s="329"/>
      <c r="AC136" s="327" t="s">
        <v>20</v>
      </c>
      <c r="AD136" s="328"/>
      <c r="AE136" s="328"/>
      <c r="AF136" s="328"/>
      <c r="AG136" s="328"/>
      <c r="AH136" s="302"/>
      <c r="AI136" s="303"/>
      <c r="AJ136" s="303"/>
      <c r="AK136" s="303"/>
      <c r="AL136" s="303"/>
      <c r="AM136" s="303"/>
      <c r="AN136" s="303"/>
      <c r="AO136" s="303"/>
      <c r="AP136" s="303"/>
      <c r="AQ136" s="303"/>
      <c r="AR136" s="303"/>
      <c r="AS136" s="303"/>
      <c r="AT136" s="304"/>
      <c r="AU136" s="290">
        <f>SUM(AU133:AX135)</f>
        <v>41.1</v>
      </c>
      <c r="AV136" s="291"/>
      <c r="AW136" s="291"/>
      <c r="AX136" s="292"/>
    </row>
    <row r="137" spans="1:50" ht="22.5" customHeight="1" x14ac:dyDescent="0.15">
      <c r="A137" s="586"/>
      <c r="B137" s="587"/>
      <c r="C137" s="587"/>
      <c r="D137" s="587"/>
      <c r="E137" s="587"/>
      <c r="F137" s="588"/>
      <c r="G137" s="293" t="s">
        <v>644</v>
      </c>
      <c r="H137" s="294"/>
      <c r="I137" s="294"/>
      <c r="J137" s="294"/>
      <c r="K137" s="294"/>
      <c r="L137" s="294"/>
      <c r="M137" s="294"/>
      <c r="N137" s="294"/>
      <c r="O137" s="294"/>
      <c r="P137" s="294"/>
      <c r="Q137" s="294"/>
      <c r="R137" s="294"/>
      <c r="S137" s="294"/>
      <c r="T137" s="294"/>
      <c r="U137" s="294"/>
      <c r="V137" s="294"/>
      <c r="W137" s="294"/>
      <c r="X137" s="294"/>
      <c r="Y137" s="294"/>
      <c r="Z137" s="294"/>
      <c r="AA137" s="294"/>
      <c r="AB137" s="295"/>
      <c r="AC137" s="293" t="s">
        <v>646</v>
      </c>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6"/>
    </row>
    <row r="138" spans="1:50" ht="22.5" customHeight="1" x14ac:dyDescent="0.15">
      <c r="A138" s="586"/>
      <c r="B138" s="587"/>
      <c r="C138" s="587"/>
      <c r="D138" s="587"/>
      <c r="E138" s="587"/>
      <c r="F138" s="588"/>
      <c r="G138" s="297" t="s">
        <v>17</v>
      </c>
      <c r="H138" s="298"/>
      <c r="I138" s="298"/>
      <c r="J138" s="298"/>
      <c r="K138" s="298"/>
      <c r="L138" s="375" t="s">
        <v>18</v>
      </c>
      <c r="M138" s="298"/>
      <c r="N138" s="298"/>
      <c r="O138" s="298"/>
      <c r="P138" s="298"/>
      <c r="Q138" s="298"/>
      <c r="R138" s="298"/>
      <c r="S138" s="298"/>
      <c r="T138" s="298"/>
      <c r="U138" s="298"/>
      <c r="V138" s="298"/>
      <c r="W138" s="298"/>
      <c r="X138" s="376"/>
      <c r="Y138" s="377" t="s">
        <v>19</v>
      </c>
      <c r="Z138" s="378"/>
      <c r="AA138" s="378"/>
      <c r="AB138" s="379"/>
      <c r="AC138" s="297" t="s">
        <v>17</v>
      </c>
      <c r="AD138" s="298"/>
      <c r="AE138" s="298"/>
      <c r="AF138" s="298"/>
      <c r="AG138" s="298"/>
      <c r="AH138" s="375" t="s">
        <v>18</v>
      </c>
      <c r="AI138" s="298"/>
      <c r="AJ138" s="298"/>
      <c r="AK138" s="298"/>
      <c r="AL138" s="298"/>
      <c r="AM138" s="298"/>
      <c r="AN138" s="298"/>
      <c r="AO138" s="298"/>
      <c r="AP138" s="298"/>
      <c r="AQ138" s="298"/>
      <c r="AR138" s="298"/>
      <c r="AS138" s="298"/>
      <c r="AT138" s="376"/>
      <c r="AU138" s="377" t="s">
        <v>19</v>
      </c>
      <c r="AV138" s="378"/>
      <c r="AW138" s="378"/>
      <c r="AX138" s="380"/>
    </row>
    <row r="139" spans="1:50" ht="29.25" customHeight="1" x14ac:dyDescent="0.15">
      <c r="A139" s="586"/>
      <c r="B139" s="587"/>
      <c r="C139" s="587"/>
      <c r="D139" s="587"/>
      <c r="E139" s="587"/>
      <c r="F139" s="588"/>
      <c r="G139" s="381" t="s">
        <v>637</v>
      </c>
      <c r="H139" s="382"/>
      <c r="I139" s="382"/>
      <c r="J139" s="382"/>
      <c r="K139" s="383"/>
      <c r="L139" s="384" t="s">
        <v>645</v>
      </c>
      <c r="M139" s="385"/>
      <c r="N139" s="385"/>
      <c r="O139" s="385"/>
      <c r="P139" s="385"/>
      <c r="Q139" s="385"/>
      <c r="R139" s="385"/>
      <c r="S139" s="385"/>
      <c r="T139" s="385"/>
      <c r="U139" s="385"/>
      <c r="V139" s="385"/>
      <c r="W139" s="385"/>
      <c r="X139" s="386"/>
      <c r="Y139" s="387">
        <v>16.5</v>
      </c>
      <c r="Z139" s="388"/>
      <c r="AA139" s="388"/>
      <c r="AB139" s="389"/>
      <c r="AC139" s="381" t="s">
        <v>637</v>
      </c>
      <c r="AD139" s="382"/>
      <c r="AE139" s="382"/>
      <c r="AF139" s="382"/>
      <c r="AG139" s="383"/>
      <c r="AH139" s="384" t="s">
        <v>647</v>
      </c>
      <c r="AI139" s="385"/>
      <c r="AJ139" s="385"/>
      <c r="AK139" s="385"/>
      <c r="AL139" s="385"/>
      <c r="AM139" s="385"/>
      <c r="AN139" s="385"/>
      <c r="AO139" s="385"/>
      <c r="AP139" s="385"/>
      <c r="AQ139" s="385"/>
      <c r="AR139" s="385"/>
      <c r="AS139" s="385"/>
      <c r="AT139" s="386"/>
      <c r="AU139" s="387">
        <v>0.3</v>
      </c>
      <c r="AV139" s="388"/>
      <c r="AW139" s="388"/>
      <c r="AX139" s="390"/>
    </row>
    <row r="140" spans="1:50" ht="22.5" customHeight="1" thickBot="1" x14ac:dyDescent="0.2">
      <c r="A140" s="586"/>
      <c r="B140" s="587"/>
      <c r="C140" s="587"/>
      <c r="D140" s="587"/>
      <c r="E140" s="587"/>
      <c r="F140" s="588"/>
      <c r="G140" s="327" t="s">
        <v>20</v>
      </c>
      <c r="H140" s="328"/>
      <c r="I140" s="328"/>
      <c r="J140" s="328"/>
      <c r="K140" s="328"/>
      <c r="L140" s="302"/>
      <c r="M140" s="303"/>
      <c r="N140" s="303"/>
      <c r="O140" s="303"/>
      <c r="P140" s="303"/>
      <c r="Q140" s="303"/>
      <c r="R140" s="303"/>
      <c r="S140" s="303"/>
      <c r="T140" s="303"/>
      <c r="U140" s="303"/>
      <c r="V140" s="303"/>
      <c r="W140" s="303"/>
      <c r="X140" s="304"/>
      <c r="Y140" s="290">
        <f>SUM(Y139:AB139)</f>
        <v>16.5</v>
      </c>
      <c r="Z140" s="291"/>
      <c r="AA140" s="291"/>
      <c r="AB140" s="329"/>
      <c r="AC140" s="327" t="s">
        <v>20</v>
      </c>
      <c r="AD140" s="328"/>
      <c r="AE140" s="328"/>
      <c r="AF140" s="328"/>
      <c r="AG140" s="328"/>
      <c r="AH140" s="302"/>
      <c r="AI140" s="303"/>
      <c r="AJ140" s="303"/>
      <c r="AK140" s="303"/>
      <c r="AL140" s="303"/>
      <c r="AM140" s="303"/>
      <c r="AN140" s="303"/>
      <c r="AO140" s="303"/>
      <c r="AP140" s="303"/>
      <c r="AQ140" s="303"/>
      <c r="AR140" s="303"/>
      <c r="AS140" s="303"/>
      <c r="AT140" s="304"/>
      <c r="AU140" s="290">
        <f>SUM(AU139:AX139)</f>
        <v>0.3</v>
      </c>
      <c r="AV140" s="291"/>
      <c r="AW140" s="291"/>
      <c r="AX140" s="292"/>
    </row>
    <row r="141" spans="1:50" ht="22.5" customHeight="1" x14ac:dyDescent="0.15">
      <c r="A141" s="586"/>
      <c r="B141" s="587"/>
      <c r="C141" s="587"/>
      <c r="D141" s="587"/>
      <c r="E141" s="587"/>
      <c r="F141" s="588"/>
      <c r="G141" s="293" t="s">
        <v>673</v>
      </c>
      <c r="H141" s="294"/>
      <c r="I141" s="294"/>
      <c r="J141" s="294"/>
      <c r="K141" s="294"/>
      <c r="L141" s="294"/>
      <c r="M141" s="294"/>
      <c r="N141" s="294"/>
      <c r="O141" s="294"/>
      <c r="P141" s="294"/>
      <c r="Q141" s="294"/>
      <c r="R141" s="294"/>
      <c r="S141" s="294"/>
      <c r="T141" s="294"/>
      <c r="U141" s="294"/>
      <c r="V141" s="294"/>
      <c r="W141" s="294"/>
      <c r="X141" s="294"/>
      <c r="Y141" s="294"/>
      <c r="Z141" s="294"/>
      <c r="AA141" s="294"/>
      <c r="AB141" s="295"/>
      <c r="AC141" s="293"/>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6"/>
    </row>
    <row r="142" spans="1:50" ht="22.5" customHeight="1" x14ac:dyDescent="0.15">
      <c r="A142" s="586"/>
      <c r="B142" s="587"/>
      <c r="C142" s="587"/>
      <c r="D142" s="587"/>
      <c r="E142" s="587"/>
      <c r="F142" s="588"/>
      <c r="G142" s="297" t="s">
        <v>17</v>
      </c>
      <c r="H142" s="298"/>
      <c r="I142" s="298"/>
      <c r="J142" s="298"/>
      <c r="K142" s="298"/>
      <c r="L142" s="375" t="s">
        <v>18</v>
      </c>
      <c r="M142" s="298"/>
      <c r="N142" s="298"/>
      <c r="O142" s="298"/>
      <c r="P142" s="298"/>
      <c r="Q142" s="298"/>
      <c r="R142" s="298"/>
      <c r="S142" s="298"/>
      <c r="T142" s="298"/>
      <c r="U142" s="298"/>
      <c r="V142" s="298"/>
      <c r="W142" s="298"/>
      <c r="X142" s="376"/>
      <c r="Y142" s="377" t="s">
        <v>19</v>
      </c>
      <c r="Z142" s="378"/>
      <c r="AA142" s="378"/>
      <c r="AB142" s="379"/>
      <c r="AC142" s="297" t="s">
        <v>17</v>
      </c>
      <c r="AD142" s="298"/>
      <c r="AE142" s="298"/>
      <c r="AF142" s="298"/>
      <c r="AG142" s="298"/>
      <c r="AH142" s="375" t="s">
        <v>18</v>
      </c>
      <c r="AI142" s="298"/>
      <c r="AJ142" s="298"/>
      <c r="AK142" s="298"/>
      <c r="AL142" s="298"/>
      <c r="AM142" s="298"/>
      <c r="AN142" s="298"/>
      <c r="AO142" s="298"/>
      <c r="AP142" s="298"/>
      <c r="AQ142" s="298"/>
      <c r="AR142" s="298"/>
      <c r="AS142" s="298"/>
      <c r="AT142" s="376"/>
      <c r="AU142" s="377" t="s">
        <v>19</v>
      </c>
      <c r="AV142" s="378"/>
      <c r="AW142" s="378"/>
      <c r="AX142" s="380"/>
    </row>
    <row r="143" spans="1:50" ht="29.25" customHeight="1" x14ac:dyDescent="0.15">
      <c r="A143" s="586"/>
      <c r="B143" s="587"/>
      <c r="C143" s="587"/>
      <c r="D143" s="587"/>
      <c r="E143" s="587"/>
      <c r="F143" s="588"/>
      <c r="G143" s="381" t="s">
        <v>674</v>
      </c>
      <c r="H143" s="382"/>
      <c r="I143" s="382"/>
      <c r="J143" s="382"/>
      <c r="K143" s="383"/>
      <c r="L143" s="384" t="s">
        <v>675</v>
      </c>
      <c r="M143" s="385"/>
      <c r="N143" s="385"/>
      <c r="O143" s="385"/>
      <c r="P143" s="385"/>
      <c r="Q143" s="385"/>
      <c r="R143" s="385"/>
      <c r="S143" s="385"/>
      <c r="T143" s="385"/>
      <c r="U143" s="385"/>
      <c r="V143" s="385"/>
      <c r="W143" s="385"/>
      <c r="X143" s="386"/>
      <c r="Y143" s="387">
        <v>34.6</v>
      </c>
      <c r="Z143" s="388"/>
      <c r="AA143" s="388"/>
      <c r="AB143" s="389"/>
      <c r="AC143" s="381"/>
      <c r="AD143" s="382"/>
      <c r="AE143" s="382"/>
      <c r="AF143" s="382"/>
      <c r="AG143" s="383"/>
      <c r="AH143" s="384"/>
      <c r="AI143" s="385"/>
      <c r="AJ143" s="385"/>
      <c r="AK143" s="385"/>
      <c r="AL143" s="385"/>
      <c r="AM143" s="385"/>
      <c r="AN143" s="385"/>
      <c r="AO143" s="385"/>
      <c r="AP143" s="385"/>
      <c r="AQ143" s="385"/>
      <c r="AR143" s="385"/>
      <c r="AS143" s="385"/>
      <c r="AT143" s="386"/>
      <c r="AU143" s="387"/>
      <c r="AV143" s="388"/>
      <c r="AW143" s="388"/>
      <c r="AX143" s="390"/>
    </row>
    <row r="144" spans="1:50" ht="22.5" customHeight="1" x14ac:dyDescent="0.15">
      <c r="A144" s="586"/>
      <c r="B144" s="587"/>
      <c r="C144" s="587"/>
      <c r="D144" s="587"/>
      <c r="E144" s="587"/>
      <c r="F144" s="588"/>
      <c r="G144" s="327" t="s">
        <v>20</v>
      </c>
      <c r="H144" s="328"/>
      <c r="I144" s="328"/>
      <c r="J144" s="328"/>
      <c r="K144" s="328"/>
      <c r="L144" s="302"/>
      <c r="M144" s="303"/>
      <c r="N144" s="303"/>
      <c r="O144" s="303"/>
      <c r="P144" s="303"/>
      <c r="Q144" s="303"/>
      <c r="R144" s="303"/>
      <c r="S144" s="303"/>
      <c r="T144" s="303"/>
      <c r="U144" s="303"/>
      <c r="V144" s="303"/>
      <c r="W144" s="303"/>
      <c r="X144" s="304"/>
      <c r="Y144" s="290">
        <f>SUM(Y143:AB143)</f>
        <v>34.6</v>
      </c>
      <c r="Z144" s="291"/>
      <c r="AA144" s="291"/>
      <c r="AB144" s="329"/>
      <c r="AC144" s="327" t="s">
        <v>20</v>
      </c>
      <c r="AD144" s="328"/>
      <c r="AE144" s="328"/>
      <c r="AF144" s="328"/>
      <c r="AG144" s="328"/>
      <c r="AH144" s="302"/>
      <c r="AI144" s="303"/>
      <c r="AJ144" s="303"/>
      <c r="AK144" s="303"/>
      <c r="AL144" s="303"/>
      <c r="AM144" s="303"/>
      <c r="AN144" s="303"/>
      <c r="AO144" s="303"/>
      <c r="AP144" s="303"/>
      <c r="AQ144" s="303"/>
      <c r="AR144" s="303"/>
      <c r="AS144" s="303"/>
      <c r="AT144" s="304"/>
      <c r="AU144" s="290">
        <f>SUM(AU143:AX143)</f>
        <v>0</v>
      </c>
      <c r="AV144" s="291"/>
      <c r="AW144" s="291"/>
      <c r="AX144" s="292"/>
    </row>
    <row r="145" spans="1:50" ht="19.5" customHeight="1" x14ac:dyDescent="0.15">
      <c r="A145" s="4"/>
      <c r="B145" s="4"/>
      <c r="C145" s="4"/>
      <c r="D145" s="4"/>
      <c r="E145" s="4"/>
      <c r="F145" s="4"/>
      <c r="G145" s="7"/>
      <c r="H145" s="7"/>
      <c r="I145" s="7"/>
      <c r="J145" s="7"/>
      <c r="K145" s="7"/>
      <c r="L145" s="3"/>
      <c r="M145" s="7"/>
      <c r="N145" s="7"/>
      <c r="O145" s="7"/>
      <c r="P145" s="7"/>
      <c r="Q145" s="7"/>
      <c r="R145" s="7"/>
      <c r="S145" s="7"/>
      <c r="T145" s="7"/>
      <c r="U145" s="7"/>
      <c r="V145" s="7"/>
      <c r="W145" s="7"/>
      <c r="X145" s="7"/>
      <c r="Y145" s="8"/>
      <c r="Z145" s="8"/>
      <c r="AA145" s="8"/>
      <c r="AB145" s="8"/>
      <c r="AC145" s="7"/>
      <c r="AD145" s="7"/>
      <c r="AE145" s="7"/>
      <c r="AF145" s="7"/>
      <c r="AG145" s="7"/>
      <c r="AH145" s="3"/>
      <c r="AI145" s="7"/>
      <c r="AJ145" s="7"/>
      <c r="AK145" s="7"/>
      <c r="AL145" s="7"/>
      <c r="AM145" s="7"/>
      <c r="AN145" s="7"/>
      <c r="AO145" s="7"/>
      <c r="AP145" s="7"/>
      <c r="AQ145" s="7"/>
      <c r="AR145" s="7"/>
      <c r="AS145" s="7"/>
      <c r="AT145" s="7"/>
      <c r="AU145" s="8"/>
      <c r="AV145" s="8"/>
      <c r="AW145" s="8"/>
      <c r="AX145" s="8"/>
    </row>
    <row r="146" spans="1:50" ht="19.5" customHeight="1" x14ac:dyDescent="0.15"/>
    <row r="147" spans="1:50" ht="19.5" customHeight="1" x14ac:dyDescent="0.15">
      <c r="A147" s="9"/>
      <c r="B147" s="1" t="s">
        <v>28</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0" ht="19.5" customHeight="1" x14ac:dyDescent="0.15">
      <c r="A148" s="9"/>
      <c r="B148" s="36" t="s">
        <v>240</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0" ht="58.5" customHeight="1" x14ac:dyDescent="0.15">
      <c r="A149" s="216"/>
      <c r="B149" s="216"/>
      <c r="C149" s="216" t="s">
        <v>26</v>
      </c>
      <c r="D149" s="216"/>
      <c r="E149" s="216"/>
      <c r="F149" s="216"/>
      <c r="G149" s="216"/>
      <c r="H149" s="216"/>
      <c r="I149" s="216"/>
      <c r="J149" s="267" t="s">
        <v>197</v>
      </c>
      <c r="K149" s="79"/>
      <c r="L149" s="79"/>
      <c r="M149" s="79"/>
      <c r="N149" s="79"/>
      <c r="O149" s="79"/>
      <c r="P149" s="217" t="s">
        <v>177</v>
      </c>
      <c r="Q149" s="217"/>
      <c r="R149" s="217"/>
      <c r="S149" s="217"/>
      <c r="T149" s="217"/>
      <c r="U149" s="217"/>
      <c r="V149" s="217"/>
      <c r="W149" s="217"/>
      <c r="X149" s="217"/>
      <c r="Y149" s="214" t="s">
        <v>195</v>
      </c>
      <c r="Z149" s="215"/>
      <c r="AA149" s="215"/>
      <c r="AB149" s="215"/>
      <c r="AC149" s="267" t="s">
        <v>227</v>
      </c>
      <c r="AD149" s="267"/>
      <c r="AE149" s="267"/>
      <c r="AF149" s="267"/>
      <c r="AG149" s="267"/>
      <c r="AH149" s="214" t="s">
        <v>245</v>
      </c>
      <c r="AI149" s="216"/>
      <c r="AJ149" s="216"/>
      <c r="AK149" s="216"/>
      <c r="AL149" s="216" t="s">
        <v>21</v>
      </c>
      <c r="AM149" s="216"/>
      <c r="AN149" s="216"/>
      <c r="AO149" s="268"/>
      <c r="AP149" s="269" t="s">
        <v>198</v>
      </c>
      <c r="AQ149" s="269"/>
      <c r="AR149" s="269"/>
      <c r="AS149" s="269"/>
      <c r="AT149" s="269"/>
      <c r="AU149" s="269"/>
      <c r="AV149" s="269"/>
      <c r="AW149" s="269"/>
      <c r="AX149" s="269"/>
    </row>
    <row r="150" spans="1:50" ht="37.5" customHeight="1" x14ac:dyDescent="0.15">
      <c r="A150" s="254">
        <v>1</v>
      </c>
      <c r="B150" s="254">
        <v>1</v>
      </c>
      <c r="C150" s="255" t="s">
        <v>657</v>
      </c>
      <c r="D150" s="256"/>
      <c r="E150" s="256"/>
      <c r="F150" s="256"/>
      <c r="G150" s="256"/>
      <c r="H150" s="256"/>
      <c r="I150" s="256"/>
      <c r="J150" s="257">
        <v>6010401015821</v>
      </c>
      <c r="K150" s="258"/>
      <c r="L150" s="258"/>
      <c r="M150" s="258"/>
      <c r="N150" s="258"/>
      <c r="O150" s="258"/>
      <c r="P150" s="270" t="s">
        <v>658</v>
      </c>
      <c r="Q150" s="271"/>
      <c r="R150" s="271"/>
      <c r="S150" s="271"/>
      <c r="T150" s="271"/>
      <c r="U150" s="271"/>
      <c r="V150" s="271"/>
      <c r="W150" s="271"/>
      <c r="X150" s="271"/>
      <c r="Y150" s="209">
        <v>48.4</v>
      </c>
      <c r="Z150" s="210"/>
      <c r="AA150" s="210"/>
      <c r="AB150" s="211"/>
      <c r="AC150" s="212" t="s">
        <v>685</v>
      </c>
      <c r="AD150" s="213"/>
      <c r="AE150" s="213"/>
      <c r="AF150" s="213"/>
      <c r="AG150" s="213"/>
      <c r="AH150" s="272" t="s">
        <v>276</v>
      </c>
      <c r="AI150" s="273"/>
      <c r="AJ150" s="273"/>
      <c r="AK150" s="273"/>
      <c r="AL150" s="274" t="s">
        <v>276</v>
      </c>
      <c r="AM150" s="275"/>
      <c r="AN150" s="275"/>
      <c r="AO150" s="276"/>
      <c r="AP150" s="266"/>
      <c r="AQ150" s="266"/>
      <c r="AR150" s="266"/>
      <c r="AS150" s="266"/>
      <c r="AT150" s="266"/>
      <c r="AU150" s="266"/>
      <c r="AV150" s="266"/>
      <c r="AW150" s="266"/>
      <c r="AX150" s="266"/>
    </row>
    <row r="151" spans="1:50" ht="37.5" customHeight="1" x14ac:dyDescent="0.15">
      <c r="A151" s="254">
        <v>2</v>
      </c>
      <c r="B151" s="254">
        <v>1</v>
      </c>
      <c r="C151" s="255" t="s">
        <v>657</v>
      </c>
      <c r="D151" s="256"/>
      <c r="E151" s="256"/>
      <c r="F151" s="256"/>
      <c r="G151" s="256"/>
      <c r="H151" s="256"/>
      <c r="I151" s="256"/>
      <c r="J151" s="257">
        <v>6010401015821</v>
      </c>
      <c r="K151" s="258"/>
      <c r="L151" s="258"/>
      <c r="M151" s="258"/>
      <c r="N151" s="258"/>
      <c r="O151" s="258"/>
      <c r="P151" s="270" t="s">
        <v>660</v>
      </c>
      <c r="Q151" s="271"/>
      <c r="R151" s="271"/>
      <c r="S151" s="271"/>
      <c r="T151" s="271"/>
      <c r="U151" s="271"/>
      <c r="V151" s="271"/>
      <c r="W151" s="271"/>
      <c r="X151" s="271"/>
      <c r="Y151" s="209">
        <v>2.8</v>
      </c>
      <c r="Z151" s="210"/>
      <c r="AA151" s="210"/>
      <c r="AB151" s="211"/>
      <c r="AC151" s="212" t="s">
        <v>685</v>
      </c>
      <c r="AD151" s="213"/>
      <c r="AE151" s="213"/>
      <c r="AF151" s="213"/>
      <c r="AG151" s="213"/>
      <c r="AH151" s="272" t="s">
        <v>276</v>
      </c>
      <c r="AI151" s="273"/>
      <c r="AJ151" s="273"/>
      <c r="AK151" s="273"/>
      <c r="AL151" s="274" t="s">
        <v>276</v>
      </c>
      <c r="AM151" s="275"/>
      <c r="AN151" s="275"/>
      <c r="AO151" s="276"/>
      <c r="AP151" s="266"/>
      <c r="AQ151" s="266"/>
      <c r="AR151" s="266"/>
      <c r="AS151" s="266"/>
      <c r="AT151" s="266"/>
      <c r="AU151" s="266"/>
      <c r="AV151" s="266"/>
      <c r="AW151" s="266"/>
      <c r="AX151" s="266"/>
    </row>
    <row r="152" spans="1:50" ht="19.5" customHeight="1" x14ac:dyDescent="0.15">
      <c r="A152" s="41"/>
      <c r="B152" s="41"/>
      <c r="C152" s="41"/>
      <c r="D152" s="41"/>
      <c r="E152" s="41"/>
      <c r="F152" s="41"/>
      <c r="G152" s="41"/>
      <c r="H152" s="41"/>
      <c r="I152" s="41"/>
      <c r="J152" s="42"/>
      <c r="K152" s="42"/>
      <c r="L152" s="42"/>
      <c r="M152" s="42"/>
      <c r="N152" s="42"/>
      <c r="O152" s="42"/>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3"/>
      <c r="AQ152" s="43"/>
      <c r="AR152" s="43"/>
      <c r="AS152" s="43"/>
      <c r="AT152" s="43"/>
      <c r="AU152" s="43"/>
      <c r="AV152" s="43"/>
      <c r="AW152" s="43"/>
      <c r="AX152" s="43"/>
    </row>
    <row r="153" spans="1:50" ht="19.5" customHeight="1" x14ac:dyDescent="0.15">
      <c r="A153" s="41"/>
      <c r="B153" s="45" t="s">
        <v>169</v>
      </c>
      <c r="C153" s="41"/>
      <c r="D153" s="41"/>
      <c r="E153" s="41"/>
      <c r="F153" s="41"/>
      <c r="G153" s="41"/>
      <c r="H153" s="41"/>
      <c r="I153" s="41"/>
      <c r="J153" s="41"/>
      <c r="K153" s="41"/>
      <c r="L153" s="41"/>
      <c r="M153" s="41"/>
      <c r="N153" s="41"/>
      <c r="O153" s="41"/>
      <c r="P153" s="46"/>
      <c r="Q153" s="46"/>
      <c r="R153" s="46"/>
      <c r="S153" s="46"/>
      <c r="T153" s="46"/>
      <c r="U153" s="46"/>
      <c r="V153" s="46"/>
      <c r="W153" s="46"/>
      <c r="X153" s="46"/>
      <c r="Y153" s="47"/>
      <c r="Z153" s="47"/>
      <c r="AA153" s="47"/>
      <c r="AB153" s="47"/>
      <c r="AC153" s="47"/>
      <c r="AD153" s="47"/>
      <c r="AE153" s="47"/>
      <c r="AF153" s="47"/>
      <c r="AG153" s="47"/>
      <c r="AH153" s="47"/>
      <c r="AI153" s="47"/>
      <c r="AJ153" s="47"/>
      <c r="AK153" s="47"/>
      <c r="AL153" s="47"/>
      <c r="AM153" s="47"/>
      <c r="AN153" s="47"/>
      <c r="AO153" s="47"/>
      <c r="AP153" s="46"/>
      <c r="AQ153" s="46"/>
      <c r="AR153" s="46"/>
      <c r="AS153" s="46"/>
      <c r="AT153" s="46"/>
      <c r="AU153" s="46"/>
      <c r="AV153" s="46"/>
      <c r="AW153" s="46"/>
      <c r="AX153" s="46"/>
    </row>
    <row r="154" spans="1:50" ht="58.5" customHeight="1" x14ac:dyDescent="0.15">
      <c r="A154" s="216"/>
      <c r="B154" s="216"/>
      <c r="C154" s="216" t="s">
        <v>26</v>
      </c>
      <c r="D154" s="216"/>
      <c r="E154" s="216"/>
      <c r="F154" s="216"/>
      <c r="G154" s="216"/>
      <c r="H154" s="216"/>
      <c r="I154" s="216"/>
      <c r="J154" s="267" t="s">
        <v>197</v>
      </c>
      <c r="K154" s="79"/>
      <c r="L154" s="79"/>
      <c r="M154" s="79"/>
      <c r="N154" s="79"/>
      <c r="O154" s="79"/>
      <c r="P154" s="217" t="s">
        <v>177</v>
      </c>
      <c r="Q154" s="217"/>
      <c r="R154" s="217"/>
      <c r="S154" s="217"/>
      <c r="T154" s="217"/>
      <c r="U154" s="217"/>
      <c r="V154" s="217"/>
      <c r="W154" s="217"/>
      <c r="X154" s="217"/>
      <c r="Y154" s="214" t="s">
        <v>195</v>
      </c>
      <c r="Z154" s="215"/>
      <c r="AA154" s="215"/>
      <c r="AB154" s="215"/>
      <c r="AC154" s="267" t="s">
        <v>227</v>
      </c>
      <c r="AD154" s="267"/>
      <c r="AE154" s="267"/>
      <c r="AF154" s="267"/>
      <c r="AG154" s="267"/>
      <c r="AH154" s="214" t="s">
        <v>245</v>
      </c>
      <c r="AI154" s="216"/>
      <c r="AJ154" s="216"/>
      <c r="AK154" s="216"/>
      <c r="AL154" s="216" t="s">
        <v>21</v>
      </c>
      <c r="AM154" s="216"/>
      <c r="AN154" s="216"/>
      <c r="AO154" s="268"/>
      <c r="AP154" s="269" t="s">
        <v>198</v>
      </c>
      <c r="AQ154" s="269"/>
      <c r="AR154" s="269"/>
      <c r="AS154" s="269"/>
      <c r="AT154" s="269"/>
      <c r="AU154" s="269"/>
      <c r="AV154" s="269"/>
      <c r="AW154" s="269"/>
      <c r="AX154" s="269"/>
    </row>
    <row r="155" spans="1:50" ht="52.5" customHeight="1" x14ac:dyDescent="0.15">
      <c r="A155" s="254">
        <v>1</v>
      </c>
      <c r="B155" s="254">
        <v>1</v>
      </c>
      <c r="C155" s="255" t="s">
        <v>648</v>
      </c>
      <c r="D155" s="256"/>
      <c r="E155" s="256"/>
      <c r="F155" s="256"/>
      <c r="G155" s="256"/>
      <c r="H155" s="256"/>
      <c r="I155" s="256"/>
      <c r="J155" s="257">
        <v>1020001071491</v>
      </c>
      <c r="K155" s="258"/>
      <c r="L155" s="258"/>
      <c r="M155" s="258"/>
      <c r="N155" s="258"/>
      <c r="O155" s="258"/>
      <c r="P155" s="270" t="s">
        <v>649</v>
      </c>
      <c r="Q155" s="271"/>
      <c r="R155" s="271"/>
      <c r="S155" s="271"/>
      <c r="T155" s="271"/>
      <c r="U155" s="271"/>
      <c r="V155" s="271"/>
      <c r="W155" s="271"/>
      <c r="X155" s="271"/>
      <c r="Y155" s="209">
        <v>18</v>
      </c>
      <c r="Z155" s="210"/>
      <c r="AA155" s="210"/>
      <c r="AB155" s="211"/>
      <c r="AC155" s="212" t="s">
        <v>253</v>
      </c>
      <c r="AD155" s="213"/>
      <c r="AE155" s="213"/>
      <c r="AF155" s="213"/>
      <c r="AG155" s="213"/>
      <c r="AH155" s="272" t="s">
        <v>276</v>
      </c>
      <c r="AI155" s="273"/>
      <c r="AJ155" s="273"/>
      <c r="AK155" s="273"/>
      <c r="AL155" s="274" t="s">
        <v>276</v>
      </c>
      <c r="AM155" s="275"/>
      <c r="AN155" s="275"/>
      <c r="AO155" s="276"/>
      <c r="AP155" s="266"/>
      <c r="AQ155" s="266"/>
      <c r="AR155" s="266"/>
      <c r="AS155" s="266"/>
      <c r="AT155" s="266"/>
      <c r="AU155" s="266"/>
      <c r="AV155" s="266"/>
      <c r="AW155" s="266"/>
      <c r="AX155" s="266"/>
    </row>
    <row r="156" spans="1:50" ht="52.5" customHeight="1" x14ac:dyDescent="0.15">
      <c r="A156" s="254">
        <v>2</v>
      </c>
      <c r="B156" s="254">
        <v>1</v>
      </c>
      <c r="C156" s="255" t="s">
        <v>648</v>
      </c>
      <c r="D156" s="256"/>
      <c r="E156" s="256"/>
      <c r="F156" s="256"/>
      <c r="G156" s="256"/>
      <c r="H156" s="256"/>
      <c r="I156" s="256"/>
      <c r="J156" s="257">
        <v>1020001071491</v>
      </c>
      <c r="K156" s="258"/>
      <c r="L156" s="258"/>
      <c r="M156" s="258"/>
      <c r="N156" s="258"/>
      <c r="O156" s="258"/>
      <c r="P156" s="270" t="s">
        <v>652</v>
      </c>
      <c r="Q156" s="271"/>
      <c r="R156" s="271"/>
      <c r="S156" s="271"/>
      <c r="T156" s="271"/>
      <c r="U156" s="271"/>
      <c r="V156" s="271"/>
      <c r="W156" s="271"/>
      <c r="X156" s="271"/>
      <c r="Y156" s="209">
        <v>15</v>
      </c>
      <c r="Z156" s="210"/>
      <c r="AA156" s="210"/>
      <c r="AB156" s="211"/>
      <c r="AC156" s="212" t="s">
        <v>253</v>
      </c>
      <c r="AD156" s="213"/>
      <c r="AE156" s="213"/>
      <c r="AF156" s="213"/>
      <c r="AG156" s="213"/>
      <c r="AH156" s="277" t="s">
        <v>276</v>
      </c>
      <c r="AI156" s="278"/>
      <c r="AJ156" s="278"/>
      <c r="AK156" s="278"/>
      <c r="AL156" s="274" t="s">
        <v>276</v>
      </c>
      <c r="AM156" s="275"/>
      <c r="AN156" s="275"/>
      <c r="AO156" s="276"/>
      <c r="AP156" s="266"/>
      <c r="AQ156" s="266"/>
      <c r="AR156" s="266"/>
      <c r="AS156" s="266"/>
      <c r="AT156" s="266"/>
      <c r="AU156" s="266"/>
      <c r="AV156" s="266"/>
      <c r="AW156" s="266"/>
      <c r="AX156" s="266"/>
    </row>
    <row r="157" spans="1:50" ht="52.5" customHeight="1" x14ac:dyDescent="0.15">
      <c r="A157" s="254">
        <v>3</v>
      </c>
      <c r="B157" s="254">
        <v>1</v>
      </c>
      <c r="C157" s="255" t="s">
        <v>648</v>
      </c>
      <c r="D157" s="256"/>
      <c r="E157" s="256"/>
      <c r="F157" s="256"/>
      <c r="G157" s="256"/>
      <c r="H157" s="256"/>
      <c r="I157" s="256"/>
      <c r="J157" s="257">
        <v>1020001071491</v>
      </c>
      <c r="K157" s="258"/>
      <c r="L157" s="258"/>
      <c r="M157" s="258"/>
      <c r="N157" s="258"/>
      <c r="O157" s="258"/>
      <c r="P157" s="270" t="s">
        <v>653</v>
      </c>
      <c r="Q157" s="271"/>
      <c r="R157" s="271"/>
      <c r="S157" s="271"/>
      <c r="T157" s="271"/>
      <c r="U157" s="271"/>
      <c r="V157" s="271"/>
      <c r="W157" s="271"/>
      <c r="X157" s="271"/>
      <c r="Y157" s="209">
        <v>8.1</v>
      </c>
      <c r="Z157" s="210"/>
      <c r="AA157" s="210"/>
      <c r="AB157" s="211"/>
      <c r="AC157" s="212" t="s">
        <v>251</v>
      </c>
      <c r="AD157" s="213"/>
      <c r="AE157" s="213"/>
      <c r="AF157" s="213"/>
      <c r="AG157" s="213"/>
      <c r="AH157" s="277">
        <v>1</v>
      </c>
      <c r="AI157" s="278"/>
      <c r="AJ157" s="278"/>
      <c r="AK157" s="278"/>
      <c r="AL157" s="274" t="s">
        <v>276</v>
      </c>
      <c r="AM157" s="275"/>
      <c r="AN157" s="275"/>
      <c r="AO157" s="276"/>
      <c r="AP157" s="266"/>
      <c r="AQ157" s="266"/>
      <c r="AR157" s="266"/>
      <c r="AS157" s="266"/>
      <c r="AT157" s="266"/>
      <c r="AU157" s="266"/>
      <c r="AV157" s="266"/>
      <c r="AW157" s="266"/>
      <c r="AX157" s="266"/>
    </row>
    <row r="158" spans="1:50" ht="19.5" customHeight="1" x14ac:dyDescent="0.15">
      <c r="A158" s="48"/>
      <c r="B158" s="48"/>
      <c r="C158" s="48"/>
      <c r="D158" s="48"/>
      <c r="E158" s="48"/>
      <c r="F158" s="48"/>
      <c r="G158" s="48"/>
      <c r="H158" s="48"/>
      <c r="I158" s="48"/>
      <c r="J158" s="48"/>
      <c r="K158" s="48"/>
      <c r="L158" s="48"/>
      <c r="M158" s="48"/>
      <c r="N158" s="48"/>
      <c r="O158" s="48"/>
      <c r="P158" s="49"/>
      <c r="Q158" s="49"/>
      <c r="R158" s="49"/>
      <c r="S158" s="49"/>
      <c r="T158" s="49"/>
      <c r="U158" s="49"/>
      <c r="V158" s="49"/>
      <c r="W158" s="49"/>
      <c r="X158" s="49"/>
      <c r="Y158" s="50"/>
      <c r="Z158" s="50"/>
      <c r="AA158" s="50"/>
      <c r="AB158" s="50"/>
      <c r="AC158" s="50"/>
      <c r="AD158" s="50"/>
      <c r="AE158" s="50"/>
      <c r="AF158" s="50"/>
      <c r="AG158" s="50"/>
      <c r="AH158" s="50"/>
      <c r="AI158" s="50"/>
      <c r="AJ158" s="50"/>
      <c r="AK158" s="50"/>
      <c r="AL158" s="50"/>
      <c r="AM158" s="50"/>
      <c r="AN158" s="50"/>
      <c r="AO158" s="50"/>
      <c r="AP158" s="49"/>
      <c r="AQ158" s="49"/>
      <c r="AR158" s="49"/>
      <c r="AS158" s="49"/>
      <c r="AT158" s="49"/>
      <c r="AU158" s="49"/>
      <c r="AV158" s="49"/>
      <c r="AW158" s="49"/>
      <c r="AX158" s="49"/>
    </row>
    <row r="159" spans="1:50" ht="19.5" customHeight="1" x14ac:dyDescent="0.15">
      <c r="A159" s="41"/>
      <c r="B159" s="45" t="s">
        <v>217</v>
      </c>
      <c r="C159" s="41"/>
      <c r="D159" s="41"/>
      <c r="E159" s="41"/>
      <c r="F159" s="41"/>
      <c r="G159" s="41"/>
      <c r="H159" s="41"/>
      <c r="I159" s="41"/>
      <c r="J159" s="41"/>
      <c r="K159" s="41"/>
      <c r="L159" s="41"/>
      <c r="M159" s="41"/>
      <c r="N159" s="41"/>
      <c r="O159" s="41"/>
      <c r="P159" s="46"/>
      <c r="Q159" s="46"/>
      <c r="R159" s="46"/>
      <c r="S159" s="46"/>
      <c r="T159" s="46"/>
      <c r="U159" s="46"/>
      <c r="V159" s="46"/>
      <c r="W159" s="46"/>
      <c r="X159" s="46"/>
      <c r="Y159" s="47"/>
      <c r="Z159" s="47"/>
      <c r="AA159" s="47"/>
      <c r="AB159" s="47"/>
      <c r="AC159" s="47"/>
      <c r="AD159" s="47"/>
      <c r="AE159" s="47"/>
      <c r="AF159" s="47"/>
      <c r="AG159" s="47"/>
      <c r="AH159" s="47"/>
      <c r="AI159" s="47"/>
      <c r="AJ159" s="47"/>
      <c r="AK159" s="47"/>
      <c r="AL159" s="47"/>
      <c r="AM159" s="47"/>
      <c r="AN159" s="47"/>
      <c r="AO159" s="47"/>
      <c r="AP159" s="46"/>
      <c r="AQ159" s="46"/>
      <c r="AR159" s="46"/>
      <c r="AS159" s="46"/>
      <c r="AT159" s="46"/>
      <c r="AU159" s="46"/>
      <c r="AV159" s="46"/>
      <c r="AW159" s="46"/>
      <c r="AX159" s="46"/>
    </row>
    <row r="160" spans="1:50" ht="58.5" customHeight="1" x14ac:dyDescent="0.15">
      <c r="A160" s="216"/>
      <c r="B160" s="216"/>
      <c r="C160" s="216" t="s">
        <v>26</v>
      </c>
      <c r="D160" s="216"/>
      <c r="E160" s="216"/>
      <c r="F160" s="216"/>
      <c r="G160" s="216"/>
      <c r="H160" s="216"/>
      <c r="I160" s="216"/>
      <c r="J160" s="267" t="s">
        <v>197</v>
      </c>
      <c r="K160" s="79"/>
      <c r="L160" s="79"/>
      <c r="M160" s="79"/>
      <c r="N160" s="79"/>
      <c r="O160" s="79"/>
      <c r="P160" s="217" t="s">
        <v>177</v>
      </c>
      <c r="Q160" s="217"/>
      <c r="R160" s="217"/>
      <c r="S160" s="217"/>
      <c r="T160" s="217"/>
      <c r="U160" s="217"/>
      <c r="V160" s="217"/>
      <c r="W160" s="217"/>
      <c r="X160" s="217"/>
      <c r="Y160" s="214" t="s">
        <v>195</v>
      </c>
      <c r="Z160" s="215"/>
      <c r="AA160" s="215"/>
      <c r="AB160" s="215"/>
      <c r="AC160" s="267" t="s">
        <v>227</v>
      </c>
      <c r="AD160" s="267"/>
      <c r="AE160" s="267"/>
      <c r="AF160" s="267"/>
      <c r="AG160" s="267"/>
      <c r="AH160" s="214" t="s">
        <v>245</v>
      </c>
      <c r="AI160" s="216"/>
      <c r="AJ160" s="216"/>
      <c r="AK160" s="216"/>
      <c r="AL160" s="216" t="s">
        <v>21</v>
      </c>
      <c r="AM160" s="216"/>
      <c r="AN160" s="216"/>
      <c r="AO160" s="268"/>
      <c r="AP160" s="269" t="s">
        <v>198</v>
      </c>
      <c r="AQ160" s="269"/>
      <c r="AR160" s="269"/>
      <c r="AS160" s="269"/>
      <c r="AT160" s="269"/>
      <c r="AU160" s="269"/>
      <c r="AV160" s="269"/>
      <c r="AW160" s="269"/>
      <c r="AX160" s="269"/>
    </row>
    <row r="161" spans="1:50" ht="39" customHeight="1" x14ac:dyDescent="0.15">
      <c r="A161" s="254">
        <v>1</v>
      </c>
      <c r="B161" s="254">
        <v>1</v>
      </c>
      <c r="C161" s="255" t="s">
        <v>650</v>
      </c>
      <c r="D161" s="256"/>
      <c r="E161" s="256"/>
      <c r="F161" s="256"/>
      <c r="G161" s="256"/>
      <c r="H161" s="256"/>
      <c r="I161" s="256"/>
      <c r="J161" s="257">
        <v>2010701004338</v>
      </c>
      <c r="K161" s="258"/>
      <c r="L161" s="258"/>
      <c r="M161" s="258"/>
      <c r="N161" s="258"/>
      <c r="O161" s="258"/>
      <c r="P161" s="270" t="s">
        <v>651</v>
      </c>
      <c r="Q161" s="271"/>
      <c r="R161" s="271"/>
      <c r="S161" s="271"/>
      <c r="T161" s="271"/>
      <c r="U161" s="271"/>
      <c r="V161" s="271"/>
      <c r="W161" s="271"/>
      <c r="X161" s="271"/>
      <c r="Y161" s="209">
        <v>16.5</v>
      </c>
      <c r="Z161" s="210"/>
      <c r="AA161" s="210"/>
      <c r="AB161" s="211"/>
      <c r="AC161" s="212" t="s">
        <v>246</v>
      </c>
      <c r="AD161" s="213"/>
      <c r="AE161" s="213"/>
      <c r="AF161" s="213"/>
      <c r="AG161" s="213"/>
      <c r="AH161" s="272">
        <v>1</v>
      </c>
      <c r="AI161" s="273"/>
      <c r="AJ161" s="273"/>
      <c r="AK161" s="273"/>
      <c r="AL161" s="274" t="s">
        <v>276</v>
      </c>
      <c r="AM161" s="275"/>
      <c r="AN161" s="275"/>
      <c r="AO161" s="276"/>
      <c r="AP161" s="266"/>
      <c r="AQ161" s="266"/>
      <c r="AR161" s="266"/>
      <c r="AS161" s="266"/>
      <c r="AT161" s="266"/>
      <c r="AU161" s="266"/>
      <c r="AV161" s="266"/>
      <c r="AW161" s="266"/>
      <c r="AX161" s="266"/>
    </row>
    <row r="162" spans="1:50" ht="19.5" customHeight="1" x14ac:dyDescent="0.15">
      <c r="A162" s="48"/>
      <c r="B162" s="48"/>
      <c r="C162" s="48"/>
      <c r="D162" s="48"/>
      <c r="E162" s="48"/>
      <c r="F162" s="48"/>
      <c r="G162" s="48"/>
      <c r="H162" s="48"/>
      <c r="I162" s="48"/>
      <c r="J162" s="48"/>
      <c r="K162" s="48"/>
      <c r="L162" s="48"/>
      <c r="M162" s="48"/>
      <c r="N162" s="48"/>
      <c r="O162" s="48"/>
      <c r="P162" s="49"/>
      <c r="Q162" s="49"/>
      <c r="R162" s="49"/>
      <c r="S162" s="49"/>
      <c r="T162" s="49"/>
      <c r="U162" s="49"/>
      <c r="V162" s="49"/>
      <c r="W162" s="49"/>
      <c r="X162" s="49"/>
      <c r="Y162" s="50"/>
      <c r="Z162" s="50"/>
      <c r="AA162" s="50"/>
      <c r="AB162" s="50"/>
      <c r="AC162" s="50"/>
      <c r="AD162" s="50"/>
      <c r="AE162" s="50"/>
      <c r="AF162" s="50"/>
      <c r="AG162" s="50"/>
      <c r="AH162" s="50"/>
      <c r="AI162" s="50"/>
      <c r="AJ162" s="50"/>
      <c r="AK162" s="50"/>
      <c r="AL162" s="50"/>
      <c r="AM162" s="50"/>
      <c r="AN162" s="50"/>
      <c r="AO162" s="50"/>
      <c r="AP162" s="49"/>
      <c r="AQ162" s="49"/>
      <c r="AR162" s="49"/>
      <c r="AS162" s="49"/>
      <c r="AT162" s="49"/>
      <c r="AU162" s="49"/>
      <c r="AV162" s="49"/>
      <c r="AW162" s="49"/>
      <c r="AX162" s="49"/>
    </row>
    <row r="163" spans="1:50" ht="19.5" customHeight="1" x14ac:dyDescent="0.15">
      <c r="A163" s="41"/>
      <c r="B163" s="45" t="s">
        <v>170</v>
      </c>
      <c r="C163" s="41"/>
      <c r="D163" s="41"/>
      <c r="E163" s="41"/>
      <c r="F163" s="41"/>
      <c r="G163" s="41"/>
      <c r="H163" s="41"/>
      <c r="I163" s="41"/>
      <c r="J163" s="41"/>
      <c r="K163" s="41"/>
      <c r="L163" s="41"/>
      <c r="M163" s="41"/>
      <c r="N163" s="41"/>
      <c r="O163" s="41"/>
      <c r="P163" s="46"/>
      <c r="Q163" s="46"/>
      <c r="R163" s="46"/>
      <c r="S163" s="46"/>
      <c r="T163" s="46"/>
      <c r="U163" s="46"/>
      <c r="V163" s="46"/>
      <c r="W163" s="46"/>
      <c r="X163" s="46"/>
      <c r="Y163" s="47"/>
      <c r="Z163" s="47"/>
      <c r="AA163" s="47"/>
      <c r="AB163" s="47"/>
      <c r="AC163" s="47"/>
      <c r="AD163" s="47"/>
      <c r="AE163" s="47"/>
      <c r="AF163" s="47"/>
      <c r="AG163" s="47"/>
      <c r="AH163" s="47"/>
      <c r="AI163" s="47"/>
      <c r="AJ163" s="47"/>
      <c r="AK163" s="47"/>
      <c r="AL163" s="47"/>
      <c r="AM163" s="47"/>
      <c r="AN163" s="47"/>
      <c r="AO163" s="47"/>
      <c r="AP163" s="46"/>
      <c r="AQ163" s="46"/>
      <c r="AR163" s="46"/>
      <c r="AS163" s="46"/>
      <c r="AT163" s="46"/>
      <c r="AU163" s="46"/>
      <c r="AV163" s="46"/>
      <c r="AW163" s="46"/>
      <c r="AX163" s="46"/>
    </row>
    <row r="164" spans="1:50" ht="58.5" customHeight="1" x14ac:dyDescent="0.15">
      <c r="A164" s="216"/>
      <c r="B164" s="216"/>
      <c r="C164" s="216" t="s">
        <v>26</v>
      </c>
      <c r="D164" s="216"/>
      <c r="E164" s="216"/>
      <c r="F164" s="216"/>
      <c r="G164" s="216"/>
      <c r="H164" s="216"/>
      <c r="I164" s="216"/>
      <c r="J164" s="267" t="s">
        <v>197</v>
      </c>
      <c r="K164" s="79"/>
      <c r="L164" s="79"/>
      <c r="M164" s="79"/>
      <c r="N164" s="79"/>
      <c r="O164" s="79"/>
      <c r="P164" s="217" t="s">
        <v>177</v>
      </c>
      <c r="Q164" s="217"/>
      <c r="R164" s="217"/>
      <c r="S164" s="217"/>
      <c r="T164" s="217"/>
      <c r="U164" s="217"/>
      <c r="V164" s="217"/>
      <c r="W164" s="217"/>
      <c r="X164" s="217"/>
      <c r="Y164" s="214" t="s">
        <v>195</v>
      </c>
      <c r="Z164" s="215"/>
      <c r="AA164" s="215"/>
      <c r="AB164" s="215"/>
      <c r="AC164" s="267" t="s">
        <v>227</v>
      </c>
      <c r="AD164" s="267"/>
      <c r="AE164" s="267"/>
      <c r="AF164" s="267"/>
      <c r="AG164" s="267"/>
      <c r="AH164" s="214" t="s">
        <v>245</v>
      </c>
      <c r="AI164" s="216"/>
      <c r="AJ164" s="216"/>
      <c r="AK164" s="216"/>
      <c r="AL164" s="216" t="s">
        <v>21</v>
      </c>
      <c r="AM164" s="216"/>
      <c r="AN164" s="216"/>
      <c r="AO164" s="268"/>
      <c r="AP164" s="269" t="s">
        <v>198</v>
      </c>
      <c r="AQ164" s="269"/>
      <c r="AR164" s="269"/>
      <c r="AS164" s="269"/>
      <c r="AT164" s="269"/>
      <c r="AU164" s="269"/>
      <c r="AV164" s="269"/>
      <c r="AW164" s="269"/>
      <c r="AX164" s="269"/>
    </row>
    <row r="165" spans="1:50" ht="39" customHeight="1" x14ac:dyDescent="0.15">
      <c r="A165" s="254">
        <v>1</v>
      </c>
      <c r="B165" s="254">
        <v>1</v>
      </c>
      <c r="C165" s="255" t="s">
        <v>654</v>
      </c>
      <c r="D165" s="256"/>
      <c r="E165" s="256"/>
      <c r="F165" s="256"/>
      <c r="G165" s="256"/>
      <c r="H165" s="256"/>
      <c r="I165" s="256"/>
      <c r="J165" s="257">
        <v>5010001006767</v>
      </c>
      <c r="K165" s="258"/>
      <c r="L165" s="258"/>
      <c r="M165" s="258"/>
      <c r="N165" s="258"/>
      <c r="O165" s="258"/>
      <c r="P165" s="270" t="s">
        <v>655</v>
      </c>
      <c r="Q165" s="271"/>
      <c r="R165" s="271"/>
      <c r="S165" s="271"/>
      <c r="T165" s="271"/>
      <c r="U165" s="271"/>
      <c r="V165" s="271"/>
      <c r="W165" s="271"/>
      <c r="X165" s="271"/>
      <c r="Y165" s="209">
        <v>0.3</v>
      </c>
      <c r="Z165" s="210"/>
      <c r="AA165" s="210"/>
      <c r="AB165" s="211"/>
      <c r="AC165" s="212" t="s">
        <v>252</v>
      </c>
      <c r="AD165" s="213"/>
      <c r="AE165" s="213"/>
      <c r="AF165" s="213"/>
      <c r="AG165" s="213"/>
      <c r="AH165" s="277" t="s">
        <v>276</v>
      </c>
      <c r="AI165" s="278"/>
      <c r="AJ165" s="278"/>
      <c r="AK165" s="278"/>
      <c r="AL165" s="274" t="s">
        <v>276</v>
      </c>
      <c r="AM165" s="275"/>
      <c r="AN165" s="275"/>
      <c r="AO165" s="276"/>
      <c r="AP165" s="266"/>
      <c r="AQ165" s="266"/>
      <c r="AR165" s="266"/>
      <c r="AS165" s="266"/>
      <c r="AT165" s="266"/>
      <c r="AU165" s="266"/>
      <c r="AV165" s="266"/>
      <c r="AW165" s="266"/>
      <c r="AX165" s="266"/>
    </row>
    <row r="166" spans="1:50" ht="19.5" customHeight="1" x14ac:dyDescent="0.15">
      <c r="A166" s="48"/>
      <c r="B166" s="48"/>
      <c r="C166" s="48"/>
      <c r="D166" s="48"/>
      <c r="E166" s="48"/>
      <c r="F166" s="48"/>
      <c r="G166" s="48"/>
      <c r="H166" s="48"/>
      <c r="I166" s="48"/>
      <c r="J166" s="48"/>
      <c r="K166" s="48"/>
      <c r="L166" s="48"/>
      <c r="M166" s="48"/>
      <c r="N166" s="48"/>
      <c r="O166" s="48"/>
      <c r="P166" s="49"/>
      <c r="Q166" s="49"/>
      <c r="R166" s="49"/>
      <c r="S166" s="49"/>
      <c r="T166" s="49"/>
      <c r="U166" s="49"/>
      <c r="V166" s="49"/>
      <c r="W166" s="49"/>
      <c r="X166" s="49"/>
      <c r="Y166" s="50"/>
      <c r="Z166" s="50"/>
      <c r="AA166" s="50"/>
      <c r="AB166" s="50"/>
      <c r="AC166" s="50"/>
      <c r="AD166" s="50"/>
      <c r="AE166" s="50"/>
      <c r="AF166" s="50"/>
      <c r="AG166" s="50"/>
      <c r="AH166" s="50"/>
      <c r="AI166" s="50"/>
      <c r="AJ166" s="50"/>
      <c r="AK166" s="50"/>
      <c r="AL166" s="50"/>
      <c r="AM166" s="50"/>
      <c r="AN166" s="50"/>
      <c r="AO166" s="50"/>
      <c r="AP166" s="49"/>
      <c r="AQ166" s="49"/>
      <c r="AR166" s="49"/>
      <c r="AS166" s="49"/>
      <c r="AT166" s="49"/>
      <c r="AU166" s="49"/>
      <c r="AV166" s="49"/>
      <c r="AW166" s="49"/>
      <c r="AX166" s="49"/>
    </row>
    <row r="167" spans="1:50" ht="19.5" customHeight="1" x14ac:dyDescent="0.15">
      <c r="A167" s="41"/>
      <c r="B167" s="45" t="s">
        <v>171</v>
      </c>
      <c r="C167" s="41"/>
      <c r="D167" s="41"/>
      <c r="E167" s="41"/>
      <c r="F167" s="41"/>
      <c r="G167" s="41"/>
      <c r="H167" s="41"/>
      <c r="I167" s="41"/>
      <c r="J167" s="41"/>
      <c r="K167" s="41"/>
      <c r="L167" s="41"/>
      <c r="M167" s="41"/>
      <c r="N167" s="41"/>
      <c r="O167" s="41"/>
      <c r="P167" s="46"/>
      <c r="Q167" s="46"/>
      <c r="R167" s="46"/>
      <c r="S167" s="46"/>
      <c r="T167" s="46"/>
      <c r="U167" s="46"/>
      <c r="V167" s="46"/>
      <c r="W167" s="46"/>
      <c r="X167" s="46"/>
      <c r="Y167" s="47"/>
      <c r="Z167" s="47"/>
      <c r="AA167" s="47"/>
      <c r="AB167" s="47"/>
      <c r="AC167" s="47"/>
      <c r="AD167" s="47"/>
      <c r="AE167" s="47"/>
      <c r="AF167" s="47"/>
      <c r="AG167" s="47"/>
      <c r="AH167" s="47"/>
      <c r="AI167" s="47"/>
      <c r="AJ167" s="47"/>
      <c r="AK167" s="47"/>
      <c r="AL167" s="47"/>
      <c r="AM167" s="47"/>
      <c r="AN167" s="47"/>
      <c r="AO167" s="47"/>
      <c r="AP167" s="46"/>
      <c r="AQ167" s="46"/>
      <c r="AR167" s="46"/>
      <c r="AS167" s="46"/>
      <c r="AT167" s="46"/>
      <c r="AU167" s="46"/>
      <c r="AV167" s="46"/>
      <c r="AW167" s="46"/>
      <c r="AX167" s="46"/>
    </row>
    <row r="168" spans="1:50" ht="58.5" customHeight="1" x14ac:dyDescent="0.15">
      <c r="A168" s="216"/>
      <c r="B168" s="216"/>
      <c r="C168" s="216" t="s">
        <v>26</v>
      </c>
      <c r="D168" s="216"/>
      <c r="E168" s="216"/>
      <c r="F168" s="216"/>
      <c r="G168" s="216"/>
      <c r="H168" s="216"/>
      <c r="I168" s="216"/>
      <c r="J168" s="267" t="s">
        <v>197</v>
      </c>
      <c r="K168" s="79"/>
      <c r="L168" s="79"/>
      <c r="M168" s="79"/>
      <c r="N168" s="79"/>
      <c r="O168" s="79"/>
      <c r="P168" s="217" t="s">
        <v>177</v>
      </c>
      <c r="Q168" s="217"/>
      <c r="R168" s="217"/>
      <c r="S168" s="217"/>
      <c r="T168" s="217"/>
      <c r="U168" s="217"/>
      <c r="V168" s="217"/>
      <c r="W168" s="217"/>
      <c r="X168" s="217"/>
      <c r="Y168" s="214" t="s">
        <v>195</v>
      </c>
      <c r="Z168" s="215"/>
      <c r="AA168" s="215"/>
      <c r="AB168" s="215"/>
      <c r="AC168" s="267" t="s">
        <v>227</v>
      </c>
      <c r="AD168" s="267"/>
      <c r="AE168" s="267"/>
      <c r="AF168" s="267"/>
      <c r="AG168" s="267"/>
      <c r="AH168" s="214" t="s">
        <v>245</v>
      </c>
      <c r="AI168" s="216"/>
      <c r="AJ168" s="216"/>
      <c r="AK168" s="216"/>
      <c r="AL168" s="216" t="s">
        <v>21</v>
      </c>
      <c r="AM168" s="216"/>
      <c r="AN168" s="216"/>
      <c r="AO168" s="268"/>
      <c r="AP168" s="269" t="s">
        <v>198</v>
      </c>
      <c r="AQ168" s="269"/>
      <c r="AR168" s="269"/>
      <c r="AS168" s="269"/>
      <c r="AT168" s="269"/>
      <c r="AU168" s="269"/>
      <c r="AV168" s="269"/>
      <c r="AW168" s="269"/>
      <c r="AX168" s="269"/>
    </row>
    <row r="169" spans="1:50" ht="24.75" customHeight="1" x14ac:dyDescent="0.15">
      <c r="A169" s="254">
        <v>1</v>
      </c>
      <c r="B169" s="254">
        <v>1</v>
      </c>
      <c r="C169" s="255" t="s">
        <v>661</v>
      </c>
      <c r="D169" s="256"/>
      <c r="E169" s="256"/>
      <c r="F169" s="256"/>
      <c r="G169" s="256"/>
      <c r="H169" s="256"/>
      <c r="I169" s="256"/>
      <c r="J169" s="257" t="s">
        <v>276</v>
      </c>
      <c r="K169" s="258"/>
      <c r="L169" s="258"/>
      <c r="M169" s="258"/>
      <c r="N169" s="258"/>
      <c r="O169" s="258"/>
      <c r="P169" s="259" t="s">
        <v>662</v>
      </c>
      <c r="Q169" s="260"/>
      <c r="R169" s="260"/>
      <c r="S169" s="260"/>
      <c r="T169" s="260"/>
      <c r="U169" s="260"/>
      <c r="V169" s="260"/>
      <c r="W169" s="260"/>
      <c r="X169" s="260"/>
      <c r="Y169" s="209">
        <v>3.9</v>
      </c>
      <c r="Z169" s="210"/>
      <c r="AA169" s="210"/>
      <c r="AB169" s="211"/>
      <c r="AC169" s="261" t="s">
        <v>76</v>
      </c>
      <c r="AD169" s="262"/>
      <c r="AE169" s="262"/>
      <c r="AF169" s="262"/>
      <c r="AG169" s="262"/>
      <c r="AH169" s="263" t="s">
        <v>276</v>
      </c>
      <c r="AI169" s="264"/>
      <c r="AJ169" s="264"/>
      <c r="AK169" s="265"/>
      <c r="AL169" s="263" t="s">
        <v>276</v>
      </c>
      <c r="AM169" s="264"/>
      <c r="AN169" s="264"/>
      <c r="AO169" s="265"/>
      <c r="AP169" s="266" t="s">
        <v>276</v>
      </c>
      <c r="AQ169" s="266"/>
      <c r="AR169" s="266"/>
      <c r="AS169" s="266"/>
      <c r="AT169" s="266"/>
      <c r="AU169" s="266"/>
      <c r="AV169" s="266"/>
      <c r="AW169" s="266"/>
      <c r="AX169" s="266"/>
    </row>
    <row r="170" spans="1:50" ht="24.75" customHeight="1" x14ac:dyDescent="0.15">
      <c r="A170" s="254">
        <v>2</v>
      </c>
      <c r="B170" s="254">
        <v>1</v>
      </c>
      <c r="C170" s="255" t="s">
        <v>663</v>
      </c>
      <c r="D170" s="256"/>
      <c r="E170" s="256"/>
      <c r="F170" s="256"/>
      <c r="G170" s="256"/>
      <c r="H170" s="256"/>
      <c r="I170" s="256"/>
      <c r="J170" s="257" t="s">
        <v>276</v>
      </c>
      <c r="K170" s="258"/>
      <c r="L170" s="258"/>
      <c r="M170" s="258"/>
      <c r="N170" s="258"/>
      <c r="O170" s="258"/>
      <c r="P170" s="259" t="s">
        <v>662</v>
      </c>
      <c r="Q170" s="260"/>
      <c r="R170" s="260"/>
      <c r="S170" s="260"/>
      <c r="T170" s="260"/>
      <c r="U170" s="260"/>
      <c r="V170" s="260"/>
      <c r="W170" s="260"/>
      <c r="X170" s="260"/>
      <c r="Y170" s="209">
        <v>3.9</v>
      </c>
      <c r="Z170" s="210"/>
      <c r="AA170" s="210"/>
      <c r="AB170" s="211"/>
      <c r="AC170" s="261" t="s">
        <v>76</v>
      </c>
      <c r="AD170" s="262"/>
      <c r="AE170" s="262"/>
      <c r="AF170" s="262"/>
      <c r="AG170" s="262"/>
      <c r="AH170" s="263" t="s">
        <v>276</v>
      </c>
      <c r="AI170" s="264"/>
      <c r="AJ170" s="264"/>
      <c r="AK170" s="265"/>
      <c r="AL170" s="263" t="s">
        <v>276</v>
      </c>
      <c r="AM170" s="264"/>
      <c r="AN170" s="264"/>
      <c r="AO170" s="265"/>
      <c r="AP170" s="266" t="s">
        <v>276</v>
      </c>
      <c r="AQ170" s="266"/>
      <c r="AR170" s="266"/>
      <c r="AS170" s="266"/>
      <c r="AT170" s="266"/>
      <c r="AU170" s="266"/>
      <c r="AV170" s="266"/>
      <c r="AW170" s="266"/>
      <c r="AX170" s="266"/>
    </row>
    <row r="171" spans="1:50" ht="24.75" customHeight="1" x14ac:dyDescent="0.15">
      <c r="A171" s="254">
        <v>3</v>
      </c>
      <c r="B171" s="254">
        <v>1</v>
      </c>
      <c r="C171" s="255" t="s">
        <v>664</v>
      </c>
      <c r="D171" s="256"/>
      <c r="E171" s="256"/>
      <c r="F171" s="256"/>
      <c r="G171" s="256"/>
      <c r="H171" s="256"/>
      <c r="I171" s="256"/>
      <c r="J171" s="257" t="s">
        <v>276</v>
      </c>
      <c r="K171" s="258"/>
      <c r="L171" s="258"/>
      <c r="M171" s="258"/>
      <c r="N171" s="258"/>
      <c r="O171" s="258"/>
      <c r="P171" s="259" t="s">
        <v>662</v>
      </c>
      <c r="Q171" s="260"/>
      <c r="R171" s="260"/>
      <c r="S171" s="260"/>
      <c r="T171" s="260"/>
      <c r="U171" s="260"/>
      <c r="V171" s="260"/>
      <c r="W171" s="260"/>
      <c r="X171" s="260"/>
      <c r="Y171" s="209">
        <v>3.9</v>
      </c>
      <c r="Z171" s="210"/>
      <c r="AA171" s="210"/>
      <c r="AB171" s="211"/>
      <c r="AC171" s="261" t="s">
        <v>76</v>
      </c>
      <c r="AD171" s="262"/>
      <c r="AE171" s="262"/>
      <c r="AF171" s="262"/>
      <c r="AG171" s="262"/>
      <c r="AH171" s="263" t="s">
        <v>276</v>
      </c>
      <c r="AI171" s="264"/>
      <c r="AJ171" s="264"/>
      <c r="AK171" s="265"/>
      <c r="AL171" s="263" t="s">
        <v>276</v>
      </c>
      <c r="AM171" s="264"/>
      <c r="AN171" s="264"/>
      <c r="AO171" s="265"/>
      <c r="AP171" s="266" t="s">
        <v>276</v>
      </c>
      <c r="AQ171" s="266"/>
      <c r="AR171" s="266"/>
      <c r="AS171" s="266"/>
      <c r="AT171" s="266"/>
      <c r="AU171" s="266"/>
      <c r="AV171" s="266"/>
      <c r="AW171" s="266"/>
      <c r="AX171" s="266"/>
    </row>
    <row r="172" spans="1:50" ht="24.75" customHeight="1" x14ac:dyDescent="0.15">
      <c r="A172" s="254">
        <v>4</v>
      </c>
      <c r="B172" s="254">
        <v>1</v>
      </c>
      <c r="C172" s="255" t="s">
        <v>665</v>
      </c>
      <c r="D172" s="256"/>
      <c r="E172" s="256"/>
      <c r="F172" s="256"/>
      <c r="G172" s="256"/>
      <c r="H172" s="256"/>
      <c r="I172" s="256"/>
      <c r="J172" s="257" t="s">
        <v>276</v>
      </c>
      <c r="K172" s="258"/>
      <c r="L172" s="258"/>
      <c r="M172" s="258"/>
      <c r="N172" s="258"/>
      <c r="O172" s="258"/>
      <c r="P172" s="259" t="s">
        <v>662</v>
      </c>
      <c r="Q172" s="260"/>
      <c r="R172" s="260"/>
      <c r="S172" s="260"/>
      <c r="T172" s="260"/>
      <c r="U172" s="260"/>
      <c r="V172" s="260"/>
      <c r="W172" s="260"/>
      <c r="X172" s="260"/>
      <c r="Y172" s="209">
        <v>3.7</v>
      </c>
      <c r="Z172" s="210"/>
      <c r="AA172" s="210"/>
      <c r="AB172" s="211"/>
      <c r="AC172" s="261" t="s">
        <v>76</v>
      </c>
      <c r="AD172" s="262"/>
      <c r="AE172" s="262"/>
      <c r="AF172" s="262"/>
      <c r="AG172" s="262"/>
      <c r="AH172" s="263" t="s">
        <v>276</v>
      </c>
      <c r="AI172" s="264"/>
      <c r="AJ172" s="264"/>
      <c r="AK172" s="265"/>
      <c r="AL172" s="263" t="s">
        <v>276</v>
      </c>
      <c r="AM172" s="264"/>
      <c r="AN172" s="264"/>
      <c r="AO172" s="265"/>
      <c r="AP172" s="266" t="s">
        <v>276</v>
      </c>
      <c r="AQ172" s="266"/>
      <c r="AR172" s="266"/>
      <c r="AS172" s="266"/>
      <c r="AT172" s="266"/>
      <c r="AU172" s="266"/>
      <c r="AV172" s="266"/>
      <c r="AW172" s="266"/>
      <c r="AX172" s="266"/>
    </row>
    <row r="173" spans="1:50" ht="24.75" customHeight="1" x14ac:dyDescent="0.15">
      <c r="A173" s="254">
        <v>5</v>
      </c>
      <c r="B173" s="254">
        <v>1</v>
      </c>
      <c r="C173" s="255" t="s">
        <v>666</v>
      </c>
      <c r="D173" s="256"/>
      <c r="E173" s="256"/>
      <c r="F173" s="256"/>
      <c r="G173" s="256"/>
      <c r="H173" s="256"/>
      <c r="I173" s="256"/>
      <c r="J173" s="257" t="s">
        <v>276</v>
      </c>
      <c r="K173" s="258"/>
      <c r="L173" s="258"/>
      <c r="M173" s="258"/>
      <c r="N173" s="258"/>
      <c r="O173" s="258"/>
      <c r="P173" s="259" t="s">
        <v>662</v>
      </c>
      <c r="Q173" s="260"/>
      <c r="R173" s="260"/>
      <c r="S173" s="260"/>
      <c r="T173" s="260"/>
      <c r="U173" s="260"/>
      <c r="V173" s="260"/>
      <c r="W173" s="260"/>
      <c r="X173" s="260"/>
      <c r="Y173" s="209">
        <v>3.3</v>
      </c>
      <c r="Z173" s="210"/>
      <c r="AA173" s="210"/>
      <c r="AB173" s="211"/>
      <c r="AC173" s="261" t="s">
        <v>76</v>
      </c>
      <c r="AD173" s="262"/>
      <c r="AE173" s="262"/>
      <c r="AF173" s="262"/>
      <c r="AG173" s="262"/>
      <c r="AH173" s="263" t="s">
        <v>276</v>
      </c>
      <c r="AI173" s="264"/>
      <c r="AJ173" s="264"/>
      <c r="AK173" s="265"/>
      <c r="AL173" s="263" t="s">
        <v>276</v>
      </c>
      <c r="AM173" s="264"/>
      <c r="AN173" s="264"/>
      <c r="AO173" s="265"/>
      <c r="AP173" s="266" t="s">
        <v>276</v>
      </c>
      <c r="AQ173" s="266"/>
      <c r="AR173" s="266"/>
      <c r="AS173" s="266"/>
      <c r="AT173" s="266"/>
      <c r="AU173" s="266"/>
      <c r="AV173" s="266"/>
      <c r="AW173" s="266"/>
      <c r="AX173" s="266"/>
    </row>
    <row r="174" spans="1:50" ht="24.75" customHeight="1" x14ac:dyDescent="0.15">
      <c r="A174" s="254">
        <v>6</v>
      </c>
      <c r="B174" s="254">
        <v>1</v>
      </c>
      <c r="C174" s="255" t="s">
        <v>667</v>
      </c>
      <c r="D174" s="256"/>
      <c r="E174" s="256"/>
      <c r="F174" s="256"/>
      <c r="G174" s="256"/>
      <c r="H174" s="256"/>
      <c r="I174" s="256"/>
      <c r="J174" s="257" t="s">
        <v>276</v>
      </c>
      <c r="K174" s="258"/>
      <c r="L174" s="258"/>
      <c r="M174" s="258"/>
      <c r="N174" s="258"/>
      <c r="O174" s="258"/>
      <c r="P174" s="259" t="s">
        <v>662</v>
      </c>
      <c r="Q174" s="260"/>
      <c r="R174" s="260"/>
      <c r="S174" s="260"/>
      <c r="T174" s="260"/>
      <c r="U174" s="260"/>
      <c r="V174" s="260"/>
      <c r="W174" s="260"/>
      <c r="X174" s="260"/>
      <c r="Y174" s="209">
        <v>3.1</v>
      </c>
      <c r="Z174" s="210"/>
      <c r="AA174" s="210"/>
      <c r="AB174" s="211"/>
      <c r="AC174" s="261" t="s">
        <v>76</v>
      </c>
      <c r="AD174" s="262"/>
      <c r="AE174" s="262"/>
      <c r="AF174" s="262"/>
      <c r="AG174" s="262"/>
      <c r="AH174" s="263" t="s">
        <v>276</v>
      </c>
      <c r="AI174" s="264"/>
      <c r="AJ174" s="264"/>
      <c r="AK174" s="265"/>
      <c r="AL174" s="263" t="s">
        <v>276</v>
      </c>
      <c r="AM174" s="264"/>
      <c r="AN174" s="264"/>
      <c r="AO174" s="265"/>
      <c r="AP174" s="266" t="s">
        <v>276</v>
      </c>
      <c r="AQ174" s="266"/>
      <c r="AR174" s="266"/>
      <c r="AS174" s="266"/>
      <c r="AT174" s="266"/>
      <c r="AU174" s="266"/>
      <c r="AV174" s="266"/>
      <c r="AW174" s="266"/>
      <c r="AX174" s="266"/>
    </row>
    <row r="175" spans="1:50" ht="28.35" customHeight="1" x14ac:dyDescent="0.15">
      <c r="A175" s="254">
        <v>7</v>
      </c>
      <c r="B175" s="254">
        <v>1</v>
      </c>
      <c r="C175" s="255" t="s">
        <v>668</v>
      </c>
      <c r="D175" s="256"/>
      <c r="E175" s="256"/>
      <c r="F175" s="256"/>
      <c r="G175" s="256"/>
      <c r="H175" s="256"/>
      <c r="I175" s="256"/>
      <c r="J175" s="257" t="s">
        <v>276</v>
      </c>
      <c r="K175" s="258"/>
      <c r="L175" s="258"/>
      <c r="M175" s="258"/>
      <c r="N175" s="258"/>
      <c r="O175" s="258"/>
      <c r="P175" s="259" t="s">
        <v>662</v>
      </c>
      <c r="Q175" s="260"/>
      <c r="R175" s="260"/>
      <c r="S175" s="260"/>
      <c r="T175" s="260"/>
      <c r="U175" s="260"/>
      <c r="V175" s="260"/>
      <c r="W175" s="260"/>
      <c r="X175" s="260"/>
      <c r="Y175" s="209">
        <v>2.9</v>
      </c>
      <c r="Z175" s="210"/>
      <c r="AA175" s="210"/>
      <c r="AB175" s="211"/>
      <c r="AC175" s="261" t="s">
        <v>76</v>
      </c>
      <c r="AD175" s="262"/>
      <c r="AE175" s="262"/>
      <c r="AF175" s="262"/>
      <c r="AG175" s="262"/>
      <c r="AH175" s="263" t="s">
        <v>276</v>
      </c>
      <c r="AI175" s="264"/>
      <c r="AJ175" s="264"/>
      <c r="AK175" s="265"/>
      <c r="AL175" s="263" t="s">
        <v>276</v>
      </c>
      <c r="AM175" s="264"/>
      <c r="AN175" s="264"/>
      <c r="AO175" s="265"/>
      <c r="AP175" s="266" t="s">
        <v>276</v>
      </c>
      <c r="AQ175" s="266"/>
      <c r="AR175" s="266"/>
      <c r="AS175" s="266"/>
      <c r="AT175" s="266"/>
      <c r="AU175" s="266"/>
      <c r="AV175" s="266"/>
      <c r="AW175" s="266"/>
      <c r="AX175" s="266"/>
    </row>
    <row r="176" spans="1:50" ht="28.35" customHeight="1" x14ac:dyDescent="0.15">
      <c r="A176" s="254">
        <v>8</v>
      </c>
      <c r="B176" s="254">
        <v>1</v>
      </c>
      <c r="C176" s="255" t="s">
        <v>669</v>
      </c>
      <c r="D176" s="256"/>
      <c r="E176" s="256"/>
      <c r="F176" s="256"/>
      <c r="G176" s="256"/>
      <c r="H176" s="256"/>
      <c r="I176" s="256"/>
      <c r="J176" s="257" t="s">
        <v>276</v>
      </c>
      <c r="K176" s="258"/>
      <c r="L176" s="258"/>
      <c r="M176" s="258"/>
      <c r="N176" s="258"/>
      <c r="O176" s="258"/>
      <c r="P176" s="259" t="s">
        <v>662</v>
      </c>
      <c r="Q176" s="260"/>
      <c r="R176" s="260"/>
      <c r="S176" s="260"/>
      <c r="T176" s="260"/>
      <c r="U176" s="260"/>
      <c r="V176" s="260"/>
      <c r="W176" s="260"/>
      <c r="X176" s="260"/>
      <c r="Y176" s="209">
        <v>1.8</v>
      </c>
      <c r="Z176" s="210"/>
      <c r="AA176" s="210"/>
      <c r="AB176" s="211"/>
      <c r="AC176" s="261" t="s">
        <v>76</v>
      </c>
      <c r="AD176" s="262"/>
      <c r="AE176" s="262"/>
      <c r="AF176" s="262"/>
      <c r="AG176" s="262"/>
      <c r="AH176" s="263" t="s">
        <v>276</v>
      </c>
      <c r="AI176" s="264"/>
      <c r="AJ176" s="264"/>
      <c r="AK176" s="265"/>
      <c r="AL176" s="263" t="s">
        <v>276</v>
      </c>
      <c r="AM176" s="264"/>
      <c r="AN176" s="264"/>
      <c r="AO176" s="265"/>
      <c r="AP176" s="266" t="s">
        <v>276</v>
      </c>
      <c r="AQ176" s="266"/>
      <c r="AR176" s="266"/>
      <c r="AS176" s="266"/>
      <c r="AT176" s="266"/>
      <c r="AU176" s="266"/>
      <c r="AV176" s="266"/>
      <c r="AW176" s="266"/>
      <c r="AX176" s="266"/>
    </row>
    <row r="177" spans="1:50" ht="28.35" customHeight="1" x14ac:dyDescent="0.15">
      <c r="A177" s="254">
        <v>9</v>
      </c>
      <c r="B177" s="254">
        <v>1</v>
      </c>
      <c r="C177" s="255" t="s">
        <v>672</v>
      </c>
      <c r="D177" s="256"/>
      <c r="E177" s="256"/>
      <c r="F177" s="256"/>
      <c r="G177" s="256"/>
      <c r="H177" s="256"/>
      <c r="I177" s="256"/>
      <c r="J177" s="257" t="s">
        <v>276</v>
      </c>
      <c r="K177" s="258"/>
      <c r="L177" s="258"/>
      <c r="M177" s="258"/>
      <c r="N177" s="258"/>
      <c r="O177" s="258"/>
      <c r="P177" s="259" t="s">
        <v>662</v>
      </c>
      <c r="Q177" s="260"/>
      <c r="R177" s="260"/>
      <c r="S177" s="260"/>
      <c r="T177" s="260"/>
      <c r="U177" s="260"/>
      <c r="V177" s="260"/>
      <c r="W177" s="260"/>
      <c r="X177" s="260"/>
      <c r="Y177" s="209">
        <v>0.8</v>
      </c>
      <c r="Z177" s="210"/>
      <c r="AA177" s="210"/>
      <c r="AB177" s="211"/>
      <c r="AC177" s="261" t="s">
        <v>76</v>
      </c>
      <c r="AD177" s="262"/>
      <c r="AE177" s="262"/>
      <c r="AF177" s="262"/>
      <c r="AG177" s="262"/>
      <c r="AH177" s="263" t="s">
        <v>276</v>
      </c>
      <c r="AI177" s="264"/>
      <c r="AJ177" s="264"/>
      <c r="AK177" s="265"/>
      <c r="AL177" s="263" t="s">
        <v>276</v>
      </c>
      <c r="AM177" s="264"/>
      <c r="AN177" s="264"/>
      <c r="AO177" s="265"/>
      <c r="AP177" s="266" t="s">
        <v>276</v>
      </c>
      <c r="AQ177" s="266"/>
      <c r="AR177" s="266"/>
      <c r="AS177" s="266"/>
      <c r="AT177" s="266"/>
      <c r="AU177" s="266"/>
      <c r="AV177" s="266"/>
      <c r="AW177" s="266"/>
      <c r="AX177" s="266"/>
    </row>
    <row r="178" spans="1:50" ht="28.35" customHeight="1" x14ac:dyDescent="0.15">
      <c r="A178" s="254">
        <v>10</v>
      </c>
      <c r="B178" s="254">
        <v>1</v>
      </c>
      <c r="C178" s="255" t="s">
        <v>670</v>
      </c>
      <c r="D178" s="256"/>
      <c r="E178" s="256"/>
      <c r="F178" s="256"/>
      <c r="G178" s="256"/>
      <c r="H178" s="256"/>
      <c r="I178" s="256"/>
      <c r="J178" s="257">
        <v>4011305001653</v>
      </c>
      <c r="K178" s="258"/>
      <c r="L178" s="258"/>
      <c r="M178" s="258"/>
      <c r="N178" s="258"/>
      <c r="O178" s="258"/>
      <c r="P178" s="259" t="s">
        <v>671</v>
      </c>
      <c r="Q178" s="260"/>
      <c r="R178" s="260"/>
      <c r="S178" s="260"/>
      <c r="T178" s="260"/>
      <c r="U178" s="260"/>
      <c r="V178" s="260"/>
      <c r="W178" s="260"/>
      <c r="X178" s="260"/>
      <c r="Y178" s="209">
        <v>1.7</v>
      </c>
      <c r="Z178" s="210"/>
      <c r="AA178" s="210"/>
      <c r="AB178" s="211"/>
      <c r="AC178" s="261" t="s">
        <v>76</v>
      </c>
      <c r="AD178" s="262"/>
      <c r="AE178" s="262"/>
      <c r="AF178" s="262"/>
      <c r="AG178" s="262"/>
      <c r="AH178" s="263" t="s">
        <v>276</v>
      </c>
      <c r="AI178" s="264"/>
      <c r="AJ178" s="264"/>
      <c r="AK178" s="265"/>
      <c r="AL178" s="263" t="s">
        <v>276</v>
      </c>
      <c r="AM178" s="264"/>
      <c r="AN178" s="264"/>
      <c r="AO178" s="265"/>
      <c r="AP178" s="266" t="s">
        <v>276</v>
      </c>
      <c r="AQ178" s="266"/>
      <c r="AR178" s="266"/>
      <c r="AS178" s="266"/>
      <c r="AT178" s="266"/>
      <c r="AU178" s="266"/>
      <c r="AV178" s="266"/>
      <c r="AW178" s="266"/>
      <c r="AX178" s="266"/>
    </row>
    <row r="179" spans="1:50" ht="27.75" customHeight="1" x14ac:dyDescent="0.15">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51"/>
      <c r="AM179" s="51"/>
      <c r="AN179" s="51"/>
      <c r="AO179" s="51"/>
      <c r="AP179" s="51"/>
      <c r="AQ179" s="51"/>
      <c r="AR179" s="51"/>
      <c r="AS179" s="51"/>
      <c r="AT179" s="51"/>
      <c r="AU179" s="51"/>
      <c r="AV179" s="51"/>
      <c r="AW179" s="51"/>
      <c r="AX179" s="51"/>
    </row>
    <row r="180" spans="1:50" ht="28.35" customHeight="1" x14ac:dyDescent="0.15">
      <c r="A180" s="42"/>
      <c r="B180" s="52" t="s">
        <v>216</v>
      </c>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row>
    <row r="181" spans="1:50" ht="58.5" customHeight="1" x14ac:dyDescent="0.15">
      <c r="A181" s="254"/>
      <c r="B181" s="254"/>
      <c r="C181" s="267" t="s">
        <v>192</v>
      </c>
      <c r="D181" s="662"/>
      <c r="E181" s="267" t="s">
        <v>191</v>
      </c>
      <c r="F181" s="662"/>
      <c r="G181" s="662"/>
      <c r="H181" s="662"/>
      <c r="I181" s="662"/>
      <c r="J181" s="267" t="s">
        <v>197</v>
      </c>
      <c r="K181" s="267"/>
      <c r="L181" s="267"/>
      <c r="M181" s="267"/>
      <c r="N181" s="267"/>
      <c r="O181" s="267"/>
      <c r="P181" s="214" t="s">
        <v>27</v>
      </c>
      <c r="Q181" s="214"/>
      <c r="R181" s="214"/>
      <c r="S181" s="214"/>
      <c r="T181" s="214"/>
      <c r="U181" s="214"/>
      <c r="V181" s="214"/>
      <c r="W181" s="214"/>
      <c r="X181" s="214"/>
      <c r="Y181" s="267" t="s">
        <v>199</v>
      </c>
      <c r="Z181" s="662"/>
      <c r="AA181" s="662"/>
      <c r="AB181" s="662"/>
      <c r="AC181" s="267" t="s">
        <v>178</v>
      </c>
      <c r="AD181" s="267"/>
      <c r="AE181" s="267"/>
      <c r="AF181" s="267"/>
      <c r="AG181" s="267"/>
      <c r="AH181" s="214" t="s">
        <v>187</v>
      </c>
      <c r="AI181" s="215"/>
      <c r="AJ181" s="215"/>
      <c r="AK181" s="215"/>
      <c r="AL181" s="215" t="s">
        <v>21</v>
      </c>
      <c r="AM181" s="215"/>
      <c r="AN181" s="215"/>
      <c r="AO181" s="666"/>
      <c r="AP181" s="269" t="s">
        <v>221</v>
      </c>
      <c r="AQ181" s="269"/>
      <c r="AR181" s="269"/>
      <c r="AS181" s="269"/>
      <c r="AT181" s="269"/>
      <c r="AU181" s="269"/>
      <c r="AV181" s="269"/>
      <c r="AW181" s="269"/>
      <c r="AX181" s="269"/>
    </row>
    <row r="182" spans="1:50" ht="33" customHeight="1" x14ac:dyDescent="0.15">
      <c r="A182" s="254">
        <v>1</v>
      </c>
      <c r="B182" s="254">
        <v>1</v>
      </c>
      <c r="C182" s="665" t="s">
        <v>656</v>
      </c>
      <c r="D182" s="665"/>
      <c r="E182" s="663" t="s">
        <v>657</v>
      </c>
      <c r="F182" s="664"/>
      <c r="G182" s="664"/>
      <c r="H182" s="664"/>
      <c r="I182" s="664"/>
      <c r="J182" s="257">
        <v>6010401015821</v>
      </c>
      <c r="K182" s="258"/>
      <c r="L182" s="258"/>
      <c r="M182" s="258"/>
      <c r="N182" s="258"/>
      <c r="O182" s="258"/>
      <c r="P182" s="270" t="s">
        <v>658</v>
      </c>
      <c r="Q182" s="271"/>
      <c r="R182" s="271"/>
      <c r="S182" s="271"/>
      <c r="T182" s="271"/>
      <c r="U182" s="271"/>
      <c r="V182" s="271"/>
      <c r="W182" s="271"/>
      <c r="X182" s="271"/>
      <c r="Y182" s="209">
        <v>48.4</v>
      </c>
      <c r="Z182" s="210"/>
      <c r="AA182" s="210"/>
      <c r="AB182" s="211"/>
      <c r="AC182" s="212" t="s">
        <v>247</v>
      </c>
      <c r="AD182" s="213"/>
      <c r="AE182" s="213"/>
      <c r="AF182" s="213"/>
      <c r="AG182" s="213"/>
      <c r="AH182" s="277" t="s">
        <v>276</v>
      </c>
      <c r="AI182" s="278"/>
      <c r="AJ182" s="278"/>
      <c r="AK182" s="278"/>
      <c r="AL182" s="274" t="s">
        <v>276</v>
      </c>
      <c r="AM182" s="275"/>
      <c r="AN182" s="275"/>
      <c r="AO182" s="276"/>
      <c r="AP182" s="266"/>
      <c r="AQ182" s="266"/>
      <c r="AR182" s="266"/>
      <c r="AS182" s="266"/>
      <c r="AT182" s="266"/>
      <c r="AU182" s="266"/>
      <c r="AV182" s="266"/>
      <c r="AW182" s="266"/>
      <c r="AX182" s="266"/>
    </row>
    <row r="183" spans="1:50" ht="33" customHeight="1" x14ac:dyDescent="0.15">
      <c r="A183" s="254">
        <v>2</v>
      </c>
      <c r="B183" s="254">
        <v>1</v>
      </c>
      <c r="C183" s="665" t="s">
        <v>656</v>
      </c>
      <c r="D183" s="665"/>
      <c r="E183" s="663" t="s">
        <v>657</v>
      </c>
      <c r="F183" s="664"/>
      <c r="G183" s="664"/>
      <c r="H183" s="664"/>
      <c r="I183" s="664"/>
      <c r="J183" s="257">
        <v>6010401015821</v>
      </c>
      <c r="K183" s="258"/>
      <c r="L183" s="258"/>
      <c r="M183" s="258"/>
      <c r="N183" s="258"/>
      <c r="O183" s="258"/>
      <c r="P183" s="270" t="s">
        <v>659</v>
      </c>
      <c r="Q183" s="271"/>
      <c r="R183" s="271"/>
      <c r="S183" s="271"/>
      <c r="T183" s="271"/>
      <c r="U183" s="271"/>
      <c r="V183" s="271"/>
      <c r="W183" s="271"/>
      <c r="X183" s="271"/>
      <c r="Y183" s="209">
        <v>2.8</v>
      </c>
      <c r="Z183" s="210"/>
      <c r="AA183" s="210"/>
      <c r="AB183" s="211"/>
      <c r="AC183" s="212" t="s">
        <v>253</v>
      </c>
      <c r="AD183" s="213"/>
      <c r="AE183" s="213"/>
      <c r="AF183" s="213"/>
      <c r="AG183" s="213"/>
      <c r="AH183" s="277" t="s">
        <v>276</v>
      </c>
      <c r="AI183" s="278"/>
      <c r="AJ183" s="278"/>
      <c r="AK183" s="278"/>
      <c r="AL183" s="274" t="s">
        <v>276</v>
      </c>
      <c r="AM183" s="275"/>
      <c r="AN183" s="275"/>
      <c r="AO183" s="276"/>
      <c r="AP183" s="266"/>
      <c r="AQ183" s="266"/>
      <c r="AR183" s="266"/>
      <c r="AS183" s="266"/>
      <c r="AT183" s="266"/>
      <c r="AU183" s="266"/>
      <c r="AV183" s="266"/>
      <c r="AW183" s="266"/>
      <c r="AX183" s="266"/>
    </row>
    <row r="184" spans="1:50" ht="28.35" customHeight="1" x14ac:dyDescent="0.15"/>
    <row r="185" spans="1:50" ht="28.35" customHeight="1" x14ac:dyDescent="0.15"/>
    <row r="186" spans="1:50" ht="28.35" customHeight="1" x14ac:dyDescent="0.15"/>
    <row r="187" spans="1:50" ht="28.35" customHeight="1" x14ac:dyDescent="0.15"/>
    <row r="188" spans="1:50" ht="27.75" customHeight="1" x14ac:dyDescent="0.15"/>
    <row r="189" spans="1:50" ht="28.35" customHeight="1" x14ac:dyDescent="0.15"/>
    <row r="190" spans="1:50" ht="28.35" customHeight="1" x14ac:dyDescent="0.15"/>
    <row r="191" spans="1:50" ht="28.35" customHeight="1" x14ac:dyDescent="0.15"/>
    <row r="192" spans="1:50" ht="52.5" customHeight="1" x14ac:dyDescent="0.15"/>
    <row r="193" ht="52.5" customHeight="1" x14ac:dyDescent="0.15"/>
    <row r="194" ht="52.5" customHeight="1" x14ac:dyDescent="0.15"/>
    <row r="195" ht="29.25" customHeight="1" x14ac:dyDescent="0.15"/>
    <row r="196" ht="18.399999999999999" customHeight="1" x14ac:dyDescent="0.15"/>
    <row r="197" ht="35.25" customHeight="1" x14ac:dyDescent="0.15"/>
    <row r="198" ht="30"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5.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32.2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spans="1:51" ht="24.75" customHeight="1" x14ac:dyDescent="0.15"/>
    <row r="242" spans="1:51" ht="24.75" customHeight="1" x14ac:dyDescent="0.15"/>
    <row r="243" spans="1:51" ht="24.75" customHeight="1" x14ac:dyDescent="0.15"/>
    <row r="244" spans="1:51" ht="24.75" customHeight="1" x14ac:dyDescent="0.15"/>
    <row r="245" spans="1:51" ht="24.75" customHeight="1" x14ac:dyDescent="0.15"/>
    <row r="246" spans="1:51" ht="24.75" customHeight="1" x14ac:dyDescent="0.15"/>
    <row r="247" spans="1:51" ht="24.75" customHeight="1" x14ac:dyDescent="0.15"/>
    <row r="248" spans="1:51" ht="24.75" customHeight="1" x14ac:dyDescent="0.15"/>
    <row r="249" spans="1:51" ht="24.75" customHeight="1" x14ac:dyDescent="0.15"/>
    <row r="250" spans="1:51" ht="24.75" customHeight="1" x14ac:dyDescent="0.15"/>
    <row r="251" spans="1:51" ht="24.75" customHeight="1" x14ac:dyDescent="0.15"/>
    <row r="252" spans="1:51" ht="24.75" customHeight="1" x14ac:dyDescent="0.15"/>
    <row r="253" spans="1:51" ht="24.75" customHeight="1" x14ac:dyDescent="0.15"/>
    <row r="254" spans="1:51" ht="24.75" customHeight="1" x14ac:dyDescent="0.15"/>
    <row r="255" spans="1:51" s="16" customFormat="1" ht="24.75" customHeight="1" x14ac:dyDescent="0.15">
      <c r="A255"/>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row>
    <row r="256" spans="1:51"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59.25" customHeight="1" x14ac:dyDescent="0.15"/>
    <row r="272" ht="45" customHeight="1" x14ac:dyDescent="0.15"/>
    <row r="273" spans="1:51" ht="30" customHeight="1" x14ac:dyDescent="0.15"/>
    <row r="274" spans="1:51" ht="30" customHeight="1" x14ac:dyDescent="0.15"/>
    <row r="275" spans="1:51" ht="30" customHeight="1" x14ac:dyDescent="0.15"/>
    <row r="276" spans="1:51" ht="30" customHeight="1" x14ac:dyDescent="0.15"/>
    <row r="277" spans="1:51" ht="30" customHeight="1" x14ac:dyDescent="0.15"/>
    <row r="278" spans="1:51" ht="30" customHeight="1" x14ac:dyDescent="0.15"/>
    <row r="279" spans="1:51" ht="30" customHeight="1" x14ac:dyDescent="0.15"/>
    <row r="280" spans="1:51" ht="30" customHeight="1" x14ac:dyDescent="0.15"/>
    <row r="281" spans="1:51" ht="30" customHeight="1" x14ac:dyDescent="0.15"/>
    <row r="282" spans="1:51" ht="30" customHeight="1" x14ac:dyDescent="0.15"/>
    <row r="283" spans="1:51" ht="30" customHeight="1" x14ac:dyDescent="0.15"/>
    <row r="284" spans="1:51" ht="30" customHeight="1" x14ac:dyDescent="0.15"/>
    <row r="285" spans="1:51" ht="30" customHeight="1" x14ac:dyDescent="0.15"/>
    <row r="286" spans="1:51" ht="30" customHeight="1" x14ac:dyDescent="0.15"/>
    <row r="287" spans="1:51" ht="30" customHeight="1" x14ac:dyDescent="0.15"/>
    <row r="288" spans="1:51" s="16" customFormat="1" ht="30" customHeight="1" x14ac:dyDescent="0.15">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row>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24.75" customHeight="1" x14ac:dyDescent="0.15"/>
    <row r="303" ht="24.75" customHeight="1" x14ac:dyDescent="0.15"/>
    <row r="304" ht="59.25" customHeight="1" x14ac:dyDescent="0.15"/>
    <row r="305" ht="30" customHeight="1" x14ac:dyDescent="0.15"/>
    <row r="306" ht="40.15" customHeight="1" x14ac:dyDescent="0.15"/>
    <row r="307" ht="56.25"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spans="1:51" s="16" customFormat="1" ht="30" customHeight="1" x14ac:dyDescent="0.15">
      <c r="A321"/>
      <c r="B321"/>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row>
    <row r="322" spans="1:51" ht="30" customHeight="1" x14ac:dyDescent="0.15"/>
    <row r="323" spans="1:51" ht="30" customHeight="1" x14ac:dyDescent="0.15"/>
    <row r="324" spans="1:51" ht="30" customHeight="1" x14ac:dyDescent="0.15"/>
    <row r="325" spans="1:51" ht="30" customHeight="1" x14ac:dyDescent="0.15"/>
    <row r="326" spans="1:51" ht="30" customHeight="1" x14ac:dyDescent="0.15"/>
    <row r="327" spans="1:51" ht="30" customHeight="1" x14ac:dyDescent="0.15"/>
    <row r="328" spans="1:51" ht="30" customHeight="1" x14ac:dyDescent="0.15"/>
    <row r="329" spans="1:51" ht="30" customHeight="1" x14ac:dyDescent="0.15"/>
    <row r="330" spans="1:51" ht="30" customHeight="1" x14ac:dyDescent="0.15"/>
    <row r="331" spans="1:51" ht="30" customHeight="1" x14ac:dyDescent="0.15"/>
    <row r="332" spans="1:51" ht="30" customHeight="1" x14ac:dyDescent="0.15"/>
    <row r="333" spans="1:51" ht="30" customHeight="1" x14ac:dyDescent="0.15"/>
    <row r="334" spans="1:51" ht="30" customHeight="1" x14ac:dyDescent="0.15"/>
    <row r="335" spans="1:51" ht="24.75" customHeight="1" x14ac:dyDescent="0.15"/>
    <row r="336" spans="1:51" ht="24.75" customHeight="1" x14ac:dyDescent="0.15"/>
    <row r="337" ht="59.25" customHeight="1" x14ac:dyDescent="0.15"/>
    <row r="338" ht="43.9"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spans="1:51" ht="30" customHeight="1" x14ac:dyDescent="0.15"/>
    <row r="354" spans="1:51" s="16" customFormat="1" ht="30" customHeight="1" x14ac:dyDescent="0.15">
      <c r="A354"/>
      <c r="B354"/>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row>
    <row r="355" spans="1:51" ht="30" customHeight="1" x14ac:dyDescent="0.15"/>
    <row r="356" spans="1:51" ht="30" customHeight="1" x14ac:dyDescent="0.15"/>
    <row r="357" spans="1:51" ht="30" customHeight="1" x14ac:dyDescent="0.15"/>
    <row r="358" spans="1:51" ht="30" customHeight="1" x14ac:dyDescent="0.15"/>
    <row r="359" spans="1:51" ht="30" customHeight="1" x14ac:dyDescent="0.15"/>
    <row r="360" spans="1:51" ht="30" customHeight="1" x14ac:dyDescent="0.15"/>
    <row r="361" spans="1:51" ht="30" customHeight="1" x14ac:dyDescent="0.15"/>
    <row r="362" spans="1:51" ht="30" customHeight="1" x14ac:dyDescent="0.15"/>
    <row r="363" spans="1:51" ht="30" customHeight="1" x14ac:dyDescent="0.15"/>
    <row r="364" spans="1:51" ht="30" customHeight="1" x14ac:dyDescent="0.15"/>
    <row r="365" spans="1:51" ht="30" customHeight="1" x14ac:dyDescent="0.15"/>
    <row r="366" spans="1:51" ht="30" customHeight="1" x14ac:dyDescent="0.15"/>
    <row r="367" spans="1:51" ht="30" customHeight="1" x14ac:dyDescent="0.15"/>
    <row r="368" spans="1:51" ht="24.75" customHeight="1" x14ac:dyDescent="0.15"/>
    <row r="369" ht="24.75" customHeight="1" x14ac:dyDescent="0.15"/>
    <row r="370" ht="59.25" customHeight="1" x14ac:dyDescent="0.15"/>
    <row r="371" ht="43.9"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spans="1:51" ht="30" customHeight="1" x14ac:dyDescent="0.15"/>
    <row r="386" spans="1:51" ht="30" customHeight="1" x14ac:dyDescent="0.15"/>
    <row r="387" spans="1:51" s="16" customFormat="1" ht="30" customHeight="1" x14ac:dyDescent="0.15">
      <c r="A387"/>
      <c r="B387"/>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row>
    <row r="388" spans="1:51" ht="30" customHeight="1" x14ac:dyDescent="0.15"/>
    <row r="389" spans="1:51" ht="30" customHeight="1" x14ac:dyDescent="0.15"/>
    <row r="390" spans="1:51" ht="30" customHeight="1" x14ac:dyDescent="0.15"/>
    <row r="391" spans="1:51" ht="30" customHeight="1" x14ac:dyDescent="0.15"/>
    <row r="392" spans="1:51" ht="30" customHeight="1" x14ac:dyDescent="0.15"/>
    <row r="393" spans="1:51" ht="30" customHeight="1" x14ac:dyDescent="0.15"/>
    <row r="394" spans="1:51" ht="30" customHeight="1" x14ac:dyDescent="0.15"/>
    <row r="395" spans="1:51" ht="30" customHeight="1" x14ac:dyDescent="0.15"/>
    <row r="396" spans="1:51" ht="30" customHeight="1" x14ac:dyDescent="0.15"/>
    <row r="397" spans="1:51" ht="30" customHeight="1" x14ac:dyDescent="0.15"/>
    <row r="398" spans="1:51" ht="30" customHeight="1" x14ac:dyDescent="0.15"/>
    <row r="399" spans="1:51" ht="30" customHeight="1" x14ac:dyDescent="0.15"/>
    <row r="400" spans="1:51" ht="30" customHeight="1" x14ac:dyDescent="0.15"/>
    <row r="401" ht="24.75" customHeight="1" x14ac:dyDescent="0.15"/>
    <row r="402" ht="24.75" customHeight="1" x14ac:dyDescent="0.15"/>
    <row r="403" ht="59.25"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spans="1:51" ht="30" customHeight="1" x14ac:dyDescent="0.15"/>
    <row r="418" spans="1:51" ht="30" customHeight="1" x14ac:dyDescent="0.15"/>
    <row r="419" spans="1:51" ht="30" customHeight="1" x14ac:dyDescent="0.15"/>
    <row r="420" spans="1:51" s="16" customFormat="1" ht="30" customHeight="1" x14ac:dyDescent="0.15">
      <c r="A420"/>
      <c r="B420"/>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row>
    <row r="421" spans="1:51" ht="30" customHeight="1" x14ac:dyDescent="0.15"/>
    <row r="422" spans="1:51" ht="30" customHeight="1" x14ac:dyDescent="0.15"/>
    <row r="423" spans="1:51" ht="30" customHeight="1" x14ac:dyDescent="0.15"/>
    <row r="424" spans="1:51" ht="30" customHeight="1" x14ac:dyDescent="0.15"/>
    <row r="425" spans="1:51" ht="30" customHeight="1" x14ac:dyDescent="0.15"/>
    <row r="426" spans="1:51" ht="30" customHeight="1" x14ac:dyDescent="0.15"/>
    <row r="427" spans="1:51" ht="30" customHeight="1" x14ac:dyDescent="0.15"/>
    <row r="428" spans="1:51" ht="30" customHeight="1" x14ac:dyDescent="0.15"/>
    <row r="429" spans="1:51" ht="30" customHeight="1" x14ac:dyDescent="0.15"/>
    <row r="430" spans="1:51" ht="30" customHeight="1" x14ac:dyDescent="0.15"/>
    <row r="431" spans="1:51" ht="30" customHeight="1" x14ac:dyDescent="0.15"/>
    <row r="432" spans="1:51" ht="30" customHeight="1" x14ac:dyDescent="0.15"/>
    <row r="433" ht="30" customHeight="1" x14ac:dyDescent="0.15"/>
    <row r="434" ht="24.75" customHeight="1" x14ac:dyDescent="0.15"/>
    <row r="435" ht="24.75" customHeight="1" x14ac:dyDescent="0.15"/>
    <row r="436" ht="59.25"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spans="1:51" ht="30" customHeight="1" x14ac:dyDescent="0.15"/>
    <row r="450" spans="1:51" ht="30" customHeight="1" x14ac:dyDescent="0.15"/>
    <row r="451" spans="1:51" ht="30" customHeight="1" x14ac:dyDescent="0.15"/>
    <row r="452" spans="1:51" ht="30" customHeight="1" x14ac:dyDescent="0.15"/>
    <row r="453" spans="1:51" s="16" customFormat="1" ht="30" customHeight="1" x14ac:dyDescent="0.15">
      <c r="A453"/>
      <c r="B453"/>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row>
    <row r="454" spans="1:51" ht="30" customHeight="1" x14ac:dyDescent="0.15"/>
    <row r="455" spans="1:51" ht="30" customHeight="1" x14ac:dyDescent="0.15"/>
    <row r="456" spans="1:51" ht="30" customHeight="1" x14ac:dyDescent="0.15"/>
    <row r="457" spans="1:51" ht="30" customHeight="1" x14ac:dyDescent="0.15"/>
    <row r="458" spans="1:51" ht="30" customHeight="1" x14ac:dyDescent="0.15"/>
    <row r="459" spans="1:51" ht="30" customHeight="1" x14ac:dyDescent="0.15"/>
    <row r="460" spans="1:51" ht="30" customHeight="1" x14ac:dyDescent="0.15"/>
    <row r="461" spans="1:51" ht="30" customHeight="1" x14ac:dyDescent="0.15"/>
    <row r="462" spans="1:51" ht="30" customHeight="1" x14ac:dyDescent="0.15"/>
    <row r="463" spans="1:51" ht="30" customHeight="1" x14ac:dyDescent="0.15"/>
    <row r="464" spans="1:51" ht="30" customHeight="1" x14ac:dyDescent="0.15"/>
    <row r="465" ht="30" customHeight="1" x14ac:dyDescent="0.15"/>
    <row r="466" ht="30" customHeight="1" x14ac:dyDescent="0.15"/>
    <row r="467" ht="24.75" customHeight="1" x14ac:dyDescent="0.15"/>
    <row r="468" ht="24.75" customHeight="1" x14ac:dyDescent="0.15"/>
    <row r="469" ht="59.25"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spans="1:51" ht="30" customHeight="1" x14ac:dyDescent="0.15"/>
    <row r="482" spans="1:51" ht="30" customHeight="1" x14ac:dyDescent="0.15"/>
    <row r="483" spans="1:51" ht="30" customHeight="1" x14ac:dyDescent="0.15"/>
    <row r="484" spans="1:51" ht="30" customHeight="1" x14ac:dyDescent="0.15"/>
    <row r="485" spans="1:51" ht="30" customHeight="1" x14ac:dyDescent="0.15"/>
    <row r="486" spans="1:51" s="16" customFormat="1" ht="30" customHeight="1" x14ac:dyDescent="0.15">
      <c r="A486"/>
      <c r="B486"/>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row>
    <row r="487" spans="1:51" ht="30" customHeight="1" x14ac:dyDescent="0.15"/>
    <row r="488" spans="1:51" ht="30" customHeight="1" x14ac:dyDescent="0.15"/>
    <row r="489" spans="1:51" ht="30" customHeight="1" x14ac:dyDescent="0.15"/>
    <row r="490" spans="1:51" ht="30" customHeight="1" x14ac:dyDescent="0.15"/>
    <row r="491" spans="1:51" ht="30" customHeight="1" x14ac:dyDescent="0.15"/>
    <row r="492" spans="1:51" ht="30" customHeight="1" x14ac:dyDescent="0.15"/>
    <row r="493" spans="1:51" ht="30" customHeight="1" x14ac:dyDescent="0.15"/>
    <row r="494" spans="1:51" ht="30" customHeight="1" x14ac:dyDescent="0.15"/>
    <row r="495" spans="1:51" ht="30" customHeight="1" x14ac:dyDescent="0.15"/>
    <row r="496" spans="1:51" ht="30" customHeight="1" x14ac:dyDescent="0.15"/>
    <row r="497" ht="30" customHeight="1" x14ac:dyDescent="0.15"/>
    <row r="498" ht="30" customHeight="1" x14ac:dyDescent="0.15"/>
    <row r="499" ht="30" customHeight="1" x14ac:dyDescent="0.15"/>
    <row r="500" ht="24.75" customHeight="1" x14ac:dyDescent="0.15"/>
    <row r="501" ht="24.75" customHeight="1" x14ac:dyDescent="0.15"/>
    <row r="502" ht="59.25"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spans="1:51" ht="30" customHeight="1" x14ac:dyDescent="0.15"/>
    <row r="514" spans="1:51" ht="30" customHeight="1" x14ac:dyDescent="0.15"/>
    <row r="515" spans="1:51" ht="30" customHeight="1" x14ac:dyDescent="0.15"/>
    <row r="516" spans="1:51" ht="30" customHeight="1" x14ac:dyDescent="0.15"/>
    <row r="517" spans="1:51" ht="30" customHeight="1" x14ac:dyDescent="0.15"/>
    <row r="518" spans="1:51" ht="30" customHeight="1" x14ac:dyDescent="0.15"/>
    <row r="519" spans="1:51" s="16" customFormat="1" ht="30" customHeight="1" x14ac:dyDescent="0.15">
      <c r="A519"/>
      <c r="B519"/>
      <c r="C519"/>
      <c r="D519"/>
      <c r="E519"/>
      <c r="F519"/>
      <c r="G519"/>
      <c r="H519"/>
      <c r="I519"/>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row>
    <row r="520" spans="1:51" ht="30" customHeight="1" x14ac:dyDescent="0.15"/>
    <row r="521" spans="1:51" ht="30" customHeight="1" x14ac:dyDescent="0.15"/>
    <row r="522" spans="1:51" ht="30" customHeight="1" x14ac:dyDescent="0.15"/>
    <row r="523" spans="1:51" ht="30" customHeight="1" x14ac:dyDescent="0.15"/>
    <row r="524" spans="1:51" ht="30" customHeight="1" x14ac:dyDescent="0.15"/>
    <row r="525" spans="1:51" ht="30" customHeight="1" x14ac:dyDescent="0.15"/>
    <row r="526" spans="1:51" ht="30" customHeight="1" x14ac:dyDescent="0.15"/>
    <row r="527" spans="1:51" ht="30" customHeight="1" x14ac:dyDescent="0.15"/>
    <row r="528" spans="1:51" ht="30" customHeight="1" x14ac:dyDescent="0.15"/>
    <row r="529" ht="30" customHeight="1" x14ac:dyDescent="0.15"/>
    <row r="530" ht="30" customHeight="1" x14ac:dyDescent="0.15"/>
    <row r="531" ht="30" customHeight="1" x14ac:dyDescent="0.15"/>
    <row r="532" ht="30" customHeight="1" x14ac:dyDescent="0.15"/>
    <row r="533" ht="24.75" customHeight="1" x14ac:dyDescent="0.15"/>
    <row r="534" ht="24.75" customHeight="1" x14ac:dyDescent="0.15"/>
    <row r="535" ht="24.75" customHeight="1" x14ac:dyDescent="0.15"/>
    <row r="536" ht="58.5" customHeight="1" x14ac:dyDescent="0.15"/>
    <row r="537" ht="36.75" customHeight="1" x14ac:dyDescent="0.15"/>
    <row r="538" ht="33"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sheetData>
  <sheetProtection formatRows="0"/>
  <dataConsolidate/>
  <mergeCells count="833">
    <mergeCell ref="AQ37:AT37"/>
    <mergeCell ref="AU37:AX37"/>
    <mergeCell ref="AQ38:AT38"/>
    <mergeCell ref="AQ39:AT39"/>
    <mergeCell ref="AU38:AX38"/>
    <mergeCell ref="AU39:AX39"/>
    <mergeCell ref="AQ40:AT40"/>
    <mergeCell ref="AU40:AX40"/>
    <mergeCell ref="C91:F91"/>
    <mergeCell ref="G90:M90"/>
    <mergeCell ref="N90:AF90"/>
    <mergeCell ref="C90:F90"/>
    <mergeCell ref="G91:H91"/>
    <mergeCell ref="C49:D69"/>
    <mergeCell ref="AG83:AX83"/>
    <mergeCell ref="C177:I177"/>
    <mergeCell ref="J177:O177"/>
    <mergeCell ref="P177:X177"/>
    <mergeCell ref="Y177:AB177"/>
    <mergeCell ref="AC177:AG177"/>
    <mergeCell ref="AH177:AK177"/>
    <mergeCell ref="AL177:AO177"/>
    <mergeCell ref="AP177:AX177"/>
    <mergeCell ref="C178:I178"/>
    <mergeCell ref="J178:O178"/>
    <mergeCell ref="P178:X178"/>
    <mergeCell ref="Y178:AB178"/>
    <mergeCell ref="AC178:AG178"/>
    <mergeCell ref="AH178:AK178"/>
    <mergeCell ref="AL178:AO178"/>
    <mergeCell ref="AP178:AX178"/>
    <mergeCell ref="AC173:AG173"/>
    <mergeCell ref="AH173:AK173"/>
    <mergeCell ref="AL173:AO173"/>
    <mergeCell ref="AP173:AX173"/>
    <mergeCell ref="C174:I174"/>
    <mergeCell ref="J174:O174"/>
    <mergeCell ref="P174:X174"/>
    <mergeCell ref="Y174:AB174"/>
    <mergeCell ref="AC174:AG174"/>
    <mergeCell ref="AH174:AK174"/>
    <mergeCell ref="AL174:AO174"/>
    <mergeCell ref="AP174:AX174"/>
    <mergeCell ref="AC169:AG169"/>
    <mergeCell ref="AH169:AK169"/>
    <mergeCell ref="AL169:AO169"/>
    <mergeCell ref="AP169:AX169"/>
    <mergeCell ref="C172:I172"/>
    <mergeCell ref="J172:O172"/>
    <mergeCell ref="P172:X172"/>
    <mergeCell ref="Y172:AB172"/>
    <mergeCell ref="AC172:AG172"/>
    <mergeCell ref="AH172:AK172"/>
    <mergeCell ref="AL172:AO172"/>
    <mergeCell ref="AP172:AX172"/>
    <mergeCell ref="AP165:AX165"/>
    <mergeCell ref="C168:I168"/>
    <mergeCell ref="J168:O168"/>
    <mergeCell ref="P168:X168"/>
    <mergeCell ref="Y168:AB168"/>
    <mergeCell ref="AC168:AG168"/>
    <mergeCell ref="AH168:AK168"/>
    <mergeCell ref="AL168:AO168"/>
    <mergeCell ref="AP168:AX168"/>
    <mergeCell ref="AH181:AK181"/>
    <mergeCell ref="AL181:AO181"/>
    <mergeCell ref="AP181:AX181"/>
    <mergeCell ref="A182:B182"/>
    <mergeCell ref="J182:O182"/>
    <mergeCell ref="P182:X182"/>
    <mergeCell ref="Y182:AB182"/>
    <mergeCell ref="A183:B183"/>
    <mergeCell ref="J183:O183"/>
    <mergeCell ref="P183:X183"/>
    <mergeCell ref="Y183:AB183"/>
    <mergeCell ref="AC183:AG183"/>
    <mergeCell ref="C183:D183"/>
    <mergeCell ref="E183:I183"/>
    <mergeCell ref="AC182:AG182"/>
    <mergeCell ref="AH182:AK182"/>
    <mergeCell ref="AL182:AO182"/>
    <mergeCell ref="AP182:AX182"/>
    <mergeCell ref="AP183:AX183"/>
    <mergeCell ref="AH183:AK183"/>
    <mergeCell ref="AL183:AO183"/>
    <mergeCell ref="E181:I181"/>
    <mergeCell ref="C181:D181"/>
    <mergeCell ref="E182:I182"/>
    <mergeCell ref="C182:D182"/>
    <mergeCell ref="A181:B181"/>
    <mergeCell ref="J181:O181"/>
    <mergeCell ref="P181:X181"/>
    <mergeCell ref="Y181:AB181"/>
    <mergeCell ref="AC181:AG181"/>
    <mergeCell ref="G6:AX6"/>
    <mergeCell ref="A43:F45"/>
    <mergeCell ref="G43:X43"/>
    <mergeCell ref="Y39:AA39"/>
    <mergeCell ref="AD71:AF71"/>
    <mergeCell ref="C71:AC71"/>
    <mergeCell ref="AG72:AX72"/>
    <mergeCell ref="AU54:AX54"/>
    <mergeCell ref="AU59:AX59"/>
    <mergeCell ref="AQ60:AR60"/>
    <mergeCell ref="AS60:AT60"/>
    <mergeCell ref="AU60:AV60"/>
    <mergeCell ref="AM54:AP54"/>
    <mergeCell ref="AQ54:AT54"/>
    <mergeCell ref="AD72:AF72"/>
    <mergeCell ref="AK21:AQ21"/>
    <mergeCell ref="AR21:AX21"/>
    <mergeCell ref="A35:F36"/>
    <mergeCell ref="G35:AX36"/>
    <mergeCell ref="AQ41:AT41"/>
    <mergeCell ref="AU41:AX41"/>
    <mergeCell ref="AQ42:AT42"/>
    <mergeCell ref="AU42:AX42"/>
    <mergeCell ref="G21:O21"/>
    <mergeCell ref="G40:X40"/>
    <mergeCell ref="Y40:AA40"/>
    <mergeCell ref="Y45:AA45"/>
    <mergeCell ref="AB45:AD45"/>
    <mergeCell ref="AB37:AD37"/>
    <mergeCell ref="G46:X46"/>
    <mergeCell ref="Y47:AA47"/>
    <mergeCell ref="AB46:AD46"/>
    <mergeCell ref="C87:AC87"/>
    <mergeCell ref="G47:X48"/>
    <mergeCell ref="AD81:AF81"/>
    <mergeCell ref="AE37:AH37"/>
    <mergeCell ref="AI37:AL37"/>
    <mergeCell ref="AM37:AP37"/>
    <mergeCell ref="A7:F7"/>
    <mergeCell ref="G7:X7"/>
    <mergeCell ref="A8:F8"/>
    <mergeCell ref="A37:F39"/>
    <mergeCell ref="G37:X37"/>
    <mergeCell ref="AB38:AD38"/>
    <mergeCell ref="P21:V21"/>
    <mergeCell ref="W21:AC21"/>
    <mergeCell ref="AD21:AJ21"/>
    <mergeCell ref="G38:X39"/>
    <mergeCell ref="AB65:AD65"/>
    <mergeCell ref="AE65:AH65"/>
    <mergeCell ref="Y59:AA60"/>
    <mergeCell ref="AB59:AD60"/>
    <mergeCell ref="AE59:AH60"/>
    <mergeCell ref="AM44:AP44"/>
    <mergeCell ref="Y38:AA38"/>
    <mergeCell ref="AM43:AP43"/>
    <mergeCell ref="AB44:AD44"/>
    <mergeCell ref="Y41:AA41"/>
    <mergeCell ref="AB41:AD41"/>
    <mergeCell ref="Y42:AA42"/>
    <mergeCell ref="AB42:AD42"/>
    <mergeCell ref="AI40:AL40"/>
    <mergeCell ref="AM40:AP40"/>
    <mergeCell ref="AE41:AH41"/>
    <mergeCell ref="AI41:AL41"/>
    <mergeCell ref="AM41:AP41"/>
    <mergeCell ref="AE38:AH38"/>
    <mergeCell ref="AI38:AL38"/>
    <mergeCell ref="AM38:AP38"/>
    <mergeCell ref="AE42:AH42"/>
    <mergeCell ref="AI42:AL42"/>
    <mergeCell ref="G41:X42"/>
    <mergeCell ref="AQ45:AX45"/>
    <mergeCell ref="AQ43:AX43"/>
    <mergeCell ref="AE44:AH44"/>
    <mergeCell ref="AI44:AL44"/>
    <mergeCell ref="G93:AX93"/>
    <mergeCell ref="G92:AX92"/>
    <mergeCell ref="AB48:AD48"/>
    <mergeCell ref="AQ48:AX48"/>
    <mergeCell ref="AM42:AP42"/>
    <mergeCell ref="AB47:AD47"/>
    <mergeCell ref="AE54:AH54"/>
    <mergeCell ref="AI54:AL54"/>
    <mergeCell ref="AG73:AX73"/>
    <mergeCell ref="N91:AF91"/>
    <mergeCell ref="J91:K91"/>
    <mergeCell ref="AG80:AX80"/>
    <mergeCell ref="AE46:AH46"/>
    <mergeCell ref="AD79:AF79"/>
    <mergeCell ref="AB39:AD39"/>
    <mergeCell ref="AI45:AL45"/>
    <mergeCell ref="AE47:AH47"/>
    <mergeCell ref="AI47:AL47"/>
    <mergeCell ref="AM47:AP47"/>
    <mergeCell ref="AQ47:AX47"/>
    <mergeCell ref="Y46:AA46"/>
    <mergeCell ref="Y48:AA48"/>
    <mergeCell ref="A10:F10"/>
    <mergeCell ref="AR12:AX12"/>
    <mergeCell ref="G13:H18"/>
    <mergeCell ref="W13:AC13"/>
    <mergeCell ref="G32:O34"/>
    <mergeCell ref="A11:F11"/>
    <mergeCell ref="AD76:AF76"/>
    <mergeCell ref="G134:K134"/>
    <mergeCell ref="L134:X134"/>
    <mergeCell ref="AH133:AT133"/>
    <mergeCell ref="Y134:AB134"/>
    <mergeCell ref="AC134:AG134"/>
    <mergeCell ref="AH132:AT132"/>
    <mergeCell ref="G133:K133"/>
    <mergeCell ref="A99:E99"/>
    <mergeCell ref="AM53:AP53"/>
    <mergeCell ref="AQ53:AT53"/>
    <mergeCell ref="Y54:AA54"/>
    <mergeCell ref="AB54:AD54"/>
    <mergeCell ref="P12:V12"/>
    <mergeCell ref="AB34:AD34"/>
    <mergeCell ref="AD86:AF86"/>
    <mergeCell ref="A131:F144"/>
    <mergeCell ref="AH135:AT135"/>
    <mergeCell ref="G4:X4"/>
    <mergeCell ref="Y4:AD4"/>
    <mergeCell ref="AE4:AP4"/>
    <mergeCell ref="AQ4:AX4"/>
    <mergeCell ref="A5:F5"/>
    <mergeCell ref="C79:AC79"/>
    <mergeCell ref="G11:AX11"/>
    <mergeCell ref="Y5:AD5"/>
    <mergeCell ref="AE5:AP5"/>
    <mergeCell ref="AQ5:AX5"/>
    <mergeCell ref="A4:F4"/>
    <mergeCell ref="A6:F6"/>
    <mergeCell ref="AK12:AQ12"/>
    <mergeCell ref="W14:AC14"/>
    <mergeCell ref="AG74:AX74"/>
    <mergeCell ref="AG79:AX79"/>
    <mergeCell ref="C72:AC72"/>
    <mergeCell ref="I16:O16"/>
    <mergeCell ref="P16:V16"/>
    <mergeCell ref="AD75:AF75"/>
    <mergeCell ref="I18:O18"/>
    <mergeCell ref="AD12:AJ12"/>
    <mergeCell ref="AE8:AX8"/>
    <mergeCell ref="W16:AC16"/>
    <mergeCell ref="P32:X34"/>
    <mergeCell ref="G12:O12"/>
    <mergeCell ref="P14:V14"/>
    <mergeCell ref="F97:AX97"/>
    <mergeCell ref="E76:AC76"/>
    <mergeCell ref="E77:AC77"/>
    <mergeCell ref="AG84:AX84"/>
    <mergeCell ref="A96:AX96"/>
    <mergeCell ref="AG85:AX85"/>
    <mergeCell ref="AD73:AF73"/>
    <mergeCell ref="AG81:AX81"/>
    <mergeCell ref="A94:AX94"/>
    <mergeCell ref="C93:F93"/>
    <mergeCell ref="A95:AX95"/>
    <mergeCell ref="A75:B84"/>
    <mergeCell ref="C84:AC84"/>
    <mergeCell ref="AD88:AF88"/>
    <mergeCell ref="AG75:AX77"/>
    <mergeCell ref="C80:AC80"/>
    <mergeCell ref="AD85:AF85"/>
    <mergeCell ref="AD89:AF89"/>
    <mergeCell ref="AG88:AX88"/>
    <mergeCell ref="C82:AC82"/>
    <mergeCell ref="AG89:AX91"/>
    <mergeCell ref="Y43:AA43"/>
    <mergeCell ref="AB43:AD43"/>
    <mergeCell ref="G44:X45"/>
    <mergeCell ref="Y44:AA44"/>
    <mergeCell ref="A85:B88"/>
    <mergeCell ref="C85:AC85"/>
    <mergeCell ref="AR14:AX14"/>
    <mergeCell ref="AK15:AQ15"/>
    <mergeCell ref="AG87:AX87"/>
    <mergeCell ref="AD78:AF78"/>
    <mergeCell ref="AR20:AX20"/>
    <mergeCell ref="AM59:AP60"/>
    <mergeCell ref="AQ59:AT59"/>
    <mergeCell ref="AI51:AL52"/>
    <mergeCell ref="AM51:AP52"/>
    <mergeCell ref="AD80:AF80"/>
    <mergeCell ref="C88:AC88"/>
    <mergeCell ref="AD14:AJ14"/>
    <mergeCell ref="AK14:AQ14"/>
    <mergeCell ref="P17:V17"/>
    <mergeCell ref="W17:AC17"/>
    <mergeCell ref="AD16:AJ16"/>
    <mergeCell ref="AR16:AX16"/>
    <mergeCell ref="AK16:AQ16"/>
    <mergeCell ref="AI46:AL46"/>
    <mergeCell ref="AM46:AP46"/>
    <mergeCell ref="C76:D77"/>
    <mergeCell ref="Y132:AB132"/>
    <mergeCell ref="A97:E97"/>
    <mergeCell ref="A92:B93"/>
    <mergeCell ref="Y133:AB133"/>
    <mergeCell ref="AH134:AT134"/>
    <mergeCell ref="A46:F48"/>
    <mergeCell ref="A98:AX98"/>
    <mergeCell ref="A89:B91"/>
    <mergeCell ref="AD82:AF82"/>
    <mergeCell ref="A100:AX100"/>
    <mergeCell ref="F99:AX99"/>
    <mergeCell ref="A102:AX102"/>
    <mergeCell ref="AU132:AX132"/>
    <mergeCell ref="G131:AB131"/>
    <mergeCell ref="A114:F130"/>
    <mergeCell ref="C86:AC86"/>
    <mergeCell ref="AG86:AX86"/>
    <mergeCell ref="C89:AC89"/>
    <mergeCell ref="AE48:AH48"/>
    <mergeCell ref="AD87:AF87"/>
    <mergeCell ref="AI59:AL60"/>
    <mergeCell ref="AQ64:AR64"/>
    <mergeCell ref="AS64:AT64"/>
    <mergeCell ref="G59:X60"/>
    <mergeCell ref="AW60:AX60"/>
    <mergeCell ref="AB62:AD62"/>
    <mergeCell ref="AE62:AH62"/>
    <mergeCell ref="AU58:AX58"/>
    <mergeCell ref="AU53:AX53"/>
    <mergeCell ref="C81:AC81"/>
    <mergeCell ref="C78:AC78"/>
    <mergeCell ref="AU64:AV64"/>
    <mergeCell ref="C73:AC73"/>
    <mergeCell ref="C74:AC74"/>
    <mergeCell ref="C75:AC75"/>
    <mergeCell ref="AQ62:AT62"/>
    <mergeCell ref="AG71:AX71"/>
    <mergeCell ref="AM65:AP65"/>
    <mergeCell ref="AQ65:AT65"/>
    <mergeCell ref="AE57:AH57"/>
    <mergeCell ref="AI57:AL57"/>
    <mergeCell ref="AM57:AP57"/>
    <mergeCell ref="AQ57:AT57"/>
    <mergeCell ref="AU57:AX57"/>
    <mergeCell ref="Y58:AA58"/>
    <mergeCell ref="AB58:AD58"/>
    <mergeCell ref="AE58:AH58"/>
    <mergeCell ref="AB61:AD61"/>
    <mergeCell ref="Y61:AA61"/>
    <mergeCell ref="AI58:AL58"/>
    <mergeCell ref="AD77:AF77"/>
    <mergeCell ref="AD74:AF74"/>
    <mergeCell ref="AC133:AG133"/>
    <mergeCell ref="L133:X133"/>
    <mergeCell ref="AC132:AG132"/>
    <mergeCell ref="G61:X62"/>
    <mergeCell ref="G136:K136"/>
    <mergeCell ref="L136:X136"/>
    <mergeCell ref="Y136:AB136"/>
    <mergeCell ref="AC136:AG136"/>
    <mergeCell ref="AD84:AF84"/>
    <mergeCell ref="AG82:AX82"/>
    <mergeCell ref="G132:K132"/>
    <mergeCell ref="L132:X132"/>
    <mergeCell ref="L135:X135"/>
    <mergeCell ref="Y135:AB135"/>
    <mergeCell ref="AC135:AG135"/>
    <mergeCell ref="AU135:AX135"/>
    <mergeCell ref="AU134:AX134"/>
    <mergeCell ref="A101:AX101"/>
    <mergeCell ref="AC131:AX131"/>
    <mergeCell ref="G135:K135"/>
    <mergeCell ref="AU133:AX133"/>
    <mergeCell ref="A49:B69"/>
    <mergeCell ref="G137:AB137"/>
    <mergeCell ref="AC137:AX137"/>
    <mergeCell ref="G138:K138"/>
    <mergeCell ref="L138:X138"/>
    <mergeCell ref="C92:F92"/>
    <mergeCell ref="G139:K139"/>
    <mergeCell ref="L139:X139"/>
    <mergeCell ref="Y139:AB139"/>
    <mergeCell ref="AC139:AG139"/>
    <mergeCell ref="AH139:AT139"/>
    <mergeCell ref="Y138:AB138"/>
    <mergeCell ref="AC138:AG138"/>
    <mergeCell ref="AH138:AT138"/>
    <mergeCell ref="AU138:AX138"/>
    <mergeCell ref="AH136:AT136"/>
    <mergeCell ref="AU136:AX136"/>
    <mergeCell ref="AU139:AX139"/>
    <mergeCell ref="S5:X5"/>
    <mergeCell ref="Y8:AD8"/>
    <mergeCell ref="A9:F9"/>
    <mergeCell ref="G9:AX9"/>
    <mergeCell ref="I15:O15"/>
    <mergeCell ref="P15:V15"/>
    <mergeCell ref="W15:AC15"/>
    <mergeCell ref="Y30:AA31"/>
    <mergeCell ref="Y32:AA32"/>
    <mergeCell ref="P30:X31"/>
    <mergeCell ref="AB30:AD31"/>
    <mergeCell ref="AB32:AD32"/>
    <mergeCell ref="AD15:AJ15"/>
    <mergeCell ref="P19:V19"/>
    <mergeCell ref="AR15:AX15"/>
    <mergeCell ref="I14:O14"/>
    <mergeCell ref="I17:O17"/>
    <mergeCell ref="I13:O13"/>
    <mergeCell ref="AQ30:AT30"/>
    <mergeCell ref="G30:O31"/>
    <mergeCell ref="AD13:AJ13"/>
    <mergeCell ref="W12:AC12"/>
    <mergeCell ref="G10:AX10"/>
    <mergeCell ref="P13:V13"/>
    <mergeCell ref="Y37:AA37"/>
    <mergeCell ref="AH144:AT144"/>
    <mergeCell ref="AK20:AQ20"/>
    <mergeCell ref="A40:F42"/>
    <mergeCell ref="AB40:AD40"/>
    <mergeCell ref="AE39:AH39"/>
    <mergeCell ref="AI39:AL39"/>
    <mergeCell ref="AM39:AP39"/>
    <mergeCell ref="A30:F34"/>
    <mergeCell ref="G144:K144"/>
    <mergeCell ref="L144:X144"/>
    <mergeCell ref="Y144:AB144"/>
    <mergeCell ref="AB33:AD33"/>
    <mergeCell ref="AG78:AX78"/>
    <mergeCell ref="A72:B74"/>
    <mergeCell ref="G20:O20"/>
    <mergeCell ref="P20:V20"/>
    <mergeCell ref="W20:AC20"/>
    <mergeCell ref="AD20:AJ20"/>
    <mergeCell ref="Y33:AA33"/>
    <mergeCell ref="AC144:AG144"/>
    <mergeCell ref="G140:K140"/>
    <mergeCell ref="L140:X140"/>
    <mergeCell ref="Y140:AB140"/>
    <mergeCell ref="AE45:AH45"/>
    <mergeCell ref="AI43:AL43"/>
    <mergeCell ref="AM45:AP45"/>
    <mergeCell ref="G141:AB141"/>
    <mergeCell ref="AC141:AX141"/>
    <mergeCell ref="G142:K142"/>
    <mergeCell ref="AM58:AP58"/>
    <mergeCell ref="AQ58:AT58"/>
    <mergeCell ref="A150:B150"/>
    <mergeCell ref="A149:B149"/>
    <mergeCell ref="AC140:AG140"/>
    <mergeCell ref="AH140:AT140"/>
    <mergeCell ref="AU140:AX140"/>
    <mergeCell ref="L142:X142"/>
    <mergeCell ref="Y142:AB142"/>
    <mergeCell ref="AC142:AG142"/>
    <mergeCell ref="AH142:AT142"/>
    <mergeCell ref="AU142:AX142"/>
    <mergeCell ref="G143:K143"/>
    <mergeCell ref="L143:X143"/>
    <mergeCell ref="Y143:AB143"/>
    <mergeCell ref="AC143:AG143"/>
    <mergeCell ref="AH143:AT143"/>
    <mergeCell ref="AU143:AX143"/>
    <mergeCell ref="AC149:AG149"/>
    <mergeCell ref="AC150:AG150"/>
    <mergeCell ref="AU144:AX144"/>
    <mergeCell ref="A151:B151"/>
    <mergeCell ref="AH150:AK150"/>
    <mergeCell ref="AL150:AO150"/>
    <mergeCell ref="J149:O149"/>
    <mergeCell ref="J151:O151"/>
    <mergeCell ref="J150:O150"/>
    <mergeCell ref="Y150:AB150"/>
    <mergeCell ref="AH149:AK149"/>
    <mergeCell ref="AL149:AO149"/>
    <mergeCell ref="AH151:AK151"/>
    <mergeCell ref="AL151:AO151"/>
    <mergeCell ref="C150:I150"/>
    <mergeCell ref="C151:I151"/>
    <mergeCell ref="AL156:AO156"/>
    <mergeCell ref="AP156:AX156"/>
    <mergeCell ref="C157:I157"/>
    <mergeCell ref="J157:O157"/>
    <mergeCell ref="P157:X157"/>
    <mergeCell ref="Y157:AB157"/>
    <mergeCell ref="AC157:AG157"/>
    <mergeCell ref="AH157:AK157"/>
    <mergeCell ref="AL157:AO157"/>
    <mergeCell ref="AP157:AX157"/>
    <mergeCell ref="C156:I156"/>
    <mergeCell ref="J156:O156"/>
    <mergeCell ref="P156:X156"/>
    <mergeCell ref="Y156:AB156"/>
    <mergeCell ref="AL154:AO154"/>
    <mergeCell ref="AP154:AX154"/>
    <mergeCell ref="C155:I155"/>
    <mergeCell ref="J155:O155"/>
    <mergeCell ref="P155:X155"/>
    <mergeCell ref="Y155:AB155"/>
    <mergeCell ref="AC155:AG155"/>
    <mergeCell ref="AH155:AK155"/>
    <mergeCell ref="AP155:AX155"/>
    <mergeCell ref="AL155:AO155"/>
    <mergeCell ref="A157:B157"/>
    <mergeCell ref="A154:B154"/>
    <mergeCell ref="A155:B155"/>
    <mergeCell ref="C154:I154"/>
    <mergeCell ref="J154:O154"/>
    <mergeCell ref="P154:X154"/>
    <mergeCell ref="Y154:AB154"/>
    <mergeCell ref="AC154:AG154"/>
    <mergeCell ref="AH154:AK154"/>
    <mergeCell ref="AC156:AG156"/>
    <mergeCell ref="AH156:AK156"/>
    <mergeCell ref="A156:B156"/>
    <mergeCell ref="AP164:AX164"/>
    <mergeCell ref="A160:B160"/>
    <mergeCell ref="A161:B161"/>
    <mergeCell ref="C161:I161"/>
    <mergeCell ref="J161:O161"/>
    <mergeCell ref="P161:X161"/>
    <mergeCell ref="Y161:AB161"/>
    <mergeCell ref="AC161:AG161"/>
    <mergeCell ref="AH161:AK161"/>
    <mergeCell ref="AL161:AO161"/>
    <mergeCell ref="AP161:AX161"/>
    <mergeCell ref="C160:I160"/>
    <mergeCell ref="J160:O160"/>
    <mergeCell ref="P160:X160"/>
    <mergeCell ref="Y160:AB160"/>
    <mergeCell ref="AC160:AG160"/>
    <mergeCell ref="AH160:AK160"/>
    <mergeCell ref="AL160:AO160"/>
    <mergeCell ref="AP160:AX160"/>
    <mergeCell ref="A164:B164"/>
    <mergeCell ref="A165:B165"/>
    <mergeCell ref="C164:I164"/>
    <mergeCell ref="J164:O164"/>
    <mergeCell ref="P164:X164"/>
    <mergeCell ref="Y164:AB164"/>
    <mergeCell ref="AC164:AG164"/>
    <mergeCell ref="AH164:AK164"/>
    <mergeCell ref="AL164:AO164"/>
    <mergeCell ref="C165:I165"/>
    <mergeCell ref="J165:O165"/>
    <mergeCell ref="P165:X165"/>
    <mergeCell ref="Y165:AB165"/>
    <mergeCell ref="AC165:AG165"/>
    <mergeCell ref="AH165:AK165"/>
    <mergeCell ref="AL165:AO165"/>
    <mergeCell ref="AC171:AG171"/>
    <mergeCell ref="AH171:AK171"/>
    <mergeCell ref="AL171:AO171"/>
    <mergeCell ref="AP171:AX171"/>
    <mergeCell ref="C170:I170"/>
    <mergeCell ref="J170:O170"/>
    <mergeCell ref="P170:X170"/>
    <mergeCell ref="Y170:AB170"/>
    <mergeCell ref="AC170:AG170"/>
    <mergeCell ref="AH170:AK170"/>
    <mergeCell ref="AL170:AO170"/>
    <mergeCell ref="AP170:AX170"/>
    <mergeCell ref="A168:B168"/>
    <mergeCell ref="A173:B173"/>
    <mergeCell ref="A174:B174"/>
    <mergeCell ref="A171:B171"/>
    <mergeCell ref="A172:B172"/>
    <mergeCell ref="C171:I171"/>
    <mergeCell ref="J171:O171"/>
    <mergeCell ref="P171:X171"/>
    <mergeCell ref="Y171:AB171"/>
    <mergeCell ref="C169:I169"/>
    <mergeCell ref="J169:O169"/>
    <mergeCell ref="P169:X169"/>
    <mergeCell ref="Y169:AB169"/>
    <mergeCell ref="C173:I173"/>
    <mergeCell ref="J173:O173"/>
    <mergeCell ref="P173:X173"/>
    <mergeCell ref="Y173:AB173"/>
    <mergeCell ref="AM48:AP48"/>
    <mergeCell ref="AQ46:AX46"/>
    <mergeCell ref="A177:B177"/>
    <mergeCell ref="A178:B178"/>
    <mergeCell ref="A175:B175"/>
    <mergeCell ref="A176:B176"/>
    <mergeCell ref="C175:I175"/>
    <mergeCell ref="J175:O175"/>
    <mergeCell ref="P175:X175"/>
    <mergeCell ref="Y175:AB175"/>
    <mergeCell ref="AC175:AG175"/>
    <mergeCell ref="AH175:AK175"/>
    <mergeCell ref="AL175:AO175"/>
    <mergeCell ref="AP175:AX175"/>
    <mergeCell ref="C176:I176"/>
    <mergeCell ref="J176:O176"/>
    <mergeCell ref="P176:X176"/>
    <mergeCell ref="Y176:AB176"/>
    <mergeCell ref="AC176:AG176"/>
    <mergeCell ref="AH176:AK176"/>
    <mergeCell ref="AL176:AO176"/>
    <mergeCell ref="AP176:AX176"/>
    <mergeCell ref="A169:B169"/>
    <mergeCell ref="A170:B170"/>
    <mergeCell ref="Y7:AD7"/>
    <mergeCell ref="Y34:AA34"/>
    <mergeCell ref="AE32:AH32"/>
    <mergeCell ref="AQ31:AR31"/>
    <mergeCell ref="AE33:AH33"/>
    <mergeCell ref="AS31:AT31"/>
    <mergeCell ref="AW2:AX2"/>
    <mergeCell ref="AU32:AX32"/>
    <mergeCell ref="AU33:AX33"/>
    <mergeCell ref="AU34:AX34"/>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AS52:AT52"/>
    <mergeCell ref="AQ44:AX44"/>
    <mergeCell ref="AQ51:AT51"/>
    <mergeCell ref="AU51:AX51"/>
    <mergeCell ref="AE43:AH43"/>
    <mergeCell ref="AE51:AH52"/>
    <mergeCell ref="AE40:AH40"/>
    <mergeCell ref="AW31:AX31"/>
    <mergeCell ref="AU31:AV31"/>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I48:AL48"/>
    <mergeCell ref="Y151:AB151"/>
    <mergeCell ref="AC151:AG151"/>
    <mergeCell ref="Y149:AB149"/>
    <mergeCell ref="C149:I149"/>
    <mergeCell ref="P149:X149"/>
    <mergeCell ref="Y53:AA53"/>
    <mergeCell ref="AB53:AD53"/>
    <mergeCell ref="AE53:AH53"/>
    <mergeCell ref="Y51:AA52"/>
    <mergeCell ref="AB51:AD52"/>
    <mergeCell ref="AE61:AH61"/>
    <mergeCell ref="AE66:AH66"/>
    <mergeCell ref="E67:AX67"/>
    <mergeCell ref="E68:AX69"/>
    <mergeCell ref="AP149:AX149"/>
    <mergeCell ref="AQ52:AR52"/>
    <mergeCell ref="AU52:AV52"/>
    <mergeCell ref="AP150:AX150"/>
    <mergeCell ref="AP151:AX151"/>
    <mergeCell ref="G51:X52"/>
    <mergeCell ref="P150:X150"/>
    <mergeCell ref="P151:X151"/>
    <mergeCell ref="AI53:AL53"/>
    <mergeCell ref="A70:AX70"/>
    <mergeCell ref="E50:F50"/>
    <mergeCell ref="G50:AX50"/>
    <mergeCell ref="E49:F49"/>
    <mergeCell ref="G49:AX49"/>
    <mergeCell ref="G55:X56"/>
    <mergeCell ref="Y55:AA56"/>
    <mergeCell ref="AB55:AD56"/>
    <mergeCell ref="AE55:AH56"/>
    <mergeCell ref="AI55:AL56"/>
    <mergeCell ref="AM55:AP56"/>
    <mergeCell ref="E51:F66"/>
    <mergeCell ref="AM66:AP66"/>
    <mergeCell ref="AU55:AX55"/>
    <mergeCell ref="AQ56:AR56"/>
    <mergeCell ref="AS56:AT56"/>
    <mergeCell ref="AU56:AV56"/>
    <mergeCell ref="AW56:AX56"/>
    <mergeCell ref="AQ66:AT66"/>
    <mergeCell ref="AU66:AX66"/>
    <mergeCell ref="Y66:AA66"/>
    <mergeCell ref="AB66:AD66"/>
    <mergeCell ref="AW64:AX64"/>
    <mergeCell ref="AQ55:AT55"/>
    <mergeCell ref="AW52:AX52"/>
    <mergeCell ref="G65:X66"/>
    <mergeCell ref="Y65:AA65"/>
    <mergeCell ref="AI61:AL61"/>
    <mergeCell ref="AM61:AP61"/>
    <mergeCell ref="AQ63:AT63"/>
    <mergeCell ref="AU63:AX63"/>
    <mergeCell ref="AU61:AX61"/>
    <mergeCell ref="Y62:AA62"/>
    <mergeCell ref="G53:X54"/>
    <mergeCell ref="AI62:AL62"/>
    <mergeCell ref="AM62:AP62"/>
    <mergeCell ref="G57:X58"/>
    <mergeCell ref="Y57:AA57"/>
    <mergeCell ref="AB57:AD57"/>
    <mergeCell ref="AU65:AX65"/>
    <mergeCell ref="AI66:AL66"/>
    <mergeCell ref="AU62:AX62"/>
    <mergeCell ref="G63:X64"/>
    <mergeCell ref="Y63:AA64"/>
    <mergeCell ref="AB63:AD64"/>
    <mergeCell ref="AE63:AH64"/>
    <mergeCell ref="AI63:AL64"/>
    <mergeCell ref="AM63:AP64"/>
    <mergeCell ref="AI65:AL65"/>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E7:AX7"/>
    <mergeCell ref="AD17:AJ17"/>
    <mergeCell ref="AK17:AQ17"/>
    <mergeCell ref="AR17:AX17"/>
    <mergeCell ref="A105:D105"/>
    <mergeCell ref="E105:P105"/>
    <mergeCell ref="Q105:AB105"/>
    <mergeCell ref="AC105:AN105"/>
    <mergeCell ref="AO105:AX105"/>
    <mergeCell ref="W23:AC23"/>
    <mergeCell ref="W24:AC24"/>
    <mergeCell ref="W28:AC28"/>
    <mergeCell ref="AG113:AH113"/>
    <mergeCell ref="AJ113:AK113"/>
    <mergeCell ref="A108:D108"/>
    <mergeCell ref="A107:D107"/>
    <mergeCell ref="A113:D113"/>
    <mergeCell ref="E113:G113"/>
    <mergeCell ref="I113:J113"/>
    <mergeCell ref="L113:M113"/>
    <mergeCell ref="Q113:S113"/>
    <mergeCell ref="U113:V113"/>
    <mergeCell ref="X113:Y113"/>
    <mergeCell ref="AC113:AE113"/>
    <mergeCell ref="C83:AC83"/>
    <mergeCell ref="AD83:AF83"/>
    <mergeCell ref="W27:AC27"/>
    <mergeCell ref="AQ61:AT61"/>
    <mergeCell ref="A103:D103"/>
    <mergeCell ref="E103:P103"/>
    <mergeCell ref="Q103:AB103"/>
    <mergeCell ref="AC103:AN103"/>
    <mergeCell ref="AO103:AX103"/>
    <mergeCell ref="A104:D104"/>
    <mergeCell ref="E104:P104"/>
    <mergeCell ref="Q104:AB104"/>
    <mergeCell ref="AC104:AN104"/>
    <mergeCell ref="AO104:AX104"/>
    <mergeCell ref="A106:D106"/>
    <mergeCell ref="E106:P106"/>
    <mergeCell ref="Q106:AB106"/>
    <mergeCell ref="AC106:AN106"/>
    <mergeCell ref="AO106:AX106"/>
    <mergeCell ref="E107:P107"/>
    <mergeCell ref="Q107:AB107"/>
    <mergeCell ref="AC107:AN107"/>
    <mergeCell ref="AO107:AX107"/>
    <mergeCell ref="A12:F21"/>
    <mergeCell ref="G22:O22"/>
    <mergeCell ref="G23:O23"/>
    <mergeCell ref="G24:O24"/>
    <mergeCell ref="G25:O25"/>
    <mergeCell ref="A22:F29"/>
    <mergeCell ref="AD22:AX22"/>
    <mergeCell ref="AD23:AX29"/>
    <mergeCell ref="W22:AC22"/>
    <mergeCell ref="AK13:AQ13"/>
    <mergeCell ref="AR13:AX13"/>
    <mergeCell ref="A109:D109"/>
    <mergeCell ref="O113:P113"/>
    <mergeCell ref="AA113:AB113"/>
    <mergeCell ref="AM113:AN113"/>
    <mergeCell ref="AO113:AP113"/>
    <mergeCell ref="AR113:AS113"/>
    <mergeCell ref="AU113:AV113"/>
    <mergeCell ref="A110:D110"/>
    <mergeCell ref="E110:P110"/>
    <mergeCell ref="Q110:AB110"/>
    <mergeCell ref="AC110:AN110"/>
    <mergeCell ref="AO110:AX110"/>
    <mergeCell ref="A111:D111"/>
    <mergeCell ref="E111:P111"/>
    <mergeCell ref="Q111:AB111"/>
    <mergeCell ref="AC111:AN111"/>
    <mergeCell ref="AO111:AX111"/>
    <mergeCell ref="A112:D112"/>
    <mergeCell ref="E112:G112"/>
    <mergeCell ref="I112:J112"/>
    <mergeCell ref="L112:M112"/>
    <mergeCell ref="O112:P112"/>
    <mergeCell ref="Q112:S112"/>
    <mergeCell ref="U112:V112"/>
    <mergeCell ref="AU112:AV112"/>
    <mergeCell ref="E108:P108"/>
    <mergeCell ref="Q108:AB108"/>
    <mergeCell ref="AC108:AN108"/>
    <mergeCell ref="AO108:AX108"/>
    <mergeCell ref="E109:P109"/>
    <mergeCell ref="Q109:AB109"/>
    <mergeCell ref="AC109:AN109"/>
    <mergeCell ref="AO109:AX109"/>
    <mergeCell ref="X112:Y112"/>
    <mergeCell ref="AA112:AB112"/>
    <mergeCell ref="AC112:AE112"/>
    <mergeCell ref="AG112:AH112"/>
    <mergeCell ref="AJ112:AK112"/>
    <mergeCell ref="AM112:AN112"/>
    <mergeCell ref="AO112:AP112"/>
    <mergeCell ref="AR112:AS112"/>
  </mergeCells>
  <phoneticPr fontId="5"/>
  <conditionalFormatting sqref="AK14:AQ14">
    <cfRule type="expression" dxfId="261" priority="14229">
      <formula>IF(RIGHT(TEXT(AK14,"0.#"),1)=".",FALSE,TRUE)</formula>
    </cfRule>
    <cfRule type="expression" dxfId="260" priority="14230">
      <formula>IF(RIGHT(TEXT(AK14,"0.#"),1)=".",TRUE,FALSE)</formula>
    </cfRule>
  </conditionalFormatting>
  <conditionalFormatting sqref="P18:AX18">
    <cfRule type="expression" dxfId="259" priority="14105">
      <formula>IF(RIGHT(TEXT(P18,"0.#"),1)=".",FALSE,TRUE)</formula>
    </cfRule>
    <cfRule type="expression" dxfId="258" priority="14106">
      <formula>IF(RIGHT(TEXT(P18,"0.#"),1)=".",TRUE,FALSE)</formula>
    </cfRule>
  </conditionalFormatting>
  <conditionalFormatting sqref="Y136">
    <cfRule type="expression" dxfId="257" priority="14097">
      <formula>IF(RIGHT(TEXT(Y136,"0.#"),1)=".",FALSE,TRUE)</formula>
    </cfRule>
    <cfRule type="expression" dxfId="256" priority="14098">
      <formula>IF(RIGHT(TEXT(Y136,"0.#"),1)=".",TRUE,FALSE)</formula>
    </cfRule>
  </conditionalFormatting>
  <conditionalFormatting sqref="Y143">
    <cfRule type="expression" dxfId="255" priority="13879">
      <formula>IF(RIGHT(TEXT(Y143,"0.#"),1)=".",FALSE,TRUE)</formula>
    </cfRule>
    <cfRule type="expression" dxfId="254" priority="13880">
      <formula>IF(RIGHT(TEXT(Y143,"0.#"),1)=".",TRUE,FALSE)</formula>
    </cfRule>
  </conditionalFormatting>
  <conditionalFormatting sqref="AR15:AX15 W13:AX13">
    <cfRule type="expression" dxfId="253" priority="13927">
      <formula>IF(RIGHT(TEXT(W13,"0.#"),1)=".",FALSE,TRUE)</formula>
    </cfRule>
    <cfRule type="expression" dxfId="252" priority="13928">
      <formula>IF(RIGHT(TEXT(W13,"0.#"),1)=".",TRUE,FALSE)</formula>
    </cfRule>
  </conditionalFormatting>
  <conditionalFormatting sqref="P19:AJ19">
    <cfRule type="expression" dxfId="251" priority="13925">
      <formula>IF(RIGHT(TEXT(P19,"0.#"),1)=".",FALSE,TRUE)</formula>
    </cfRule>
    <cfRule type="expression" dxfId="250" priority="13926">
      <formula>IF(RIGHT(TEXT(P19,"0.#"),1)=".",TRUE,FALSE)</formula>
    </cfRule>
  </conditionalFormatting>
  <conditionalFormatting sqref="AQ38">
    <cfRule type="expression" dxfId="249" priority="13917">
      <formula>IF(RIGHT(TEXT(AQ38,"0.#"),1)=".",FALSE,TRUE)</formula>
    </cfRule>
    <cfRule type="expression" dxfId="248" priority="13918">
      <formula>IF(RIGHT(TEXT(AQ38,"0.#"),1)=".",TRUE,FALSE)</formula>
    </cfRule>
  </conditionalFormatting>
  <conditionalFormatting sqref="Y135">
    <cfRule type="expression" dxfId="247" priority="13903">
      <formula>IF(RIGHT(TEXT(Y135,"0.#"),1)=".",FALSE,TRUE)</formula>
    </cfRule>
    <cfRule type="expression" dxfId="246" priority="13904">
      <formula>IF(RIGHT(TEXT(Y135,"0.#"),1)=".",TRUE,FALSE)</formula>
    </cfRule>
  </conditionalFormatting>
  <conditionalFormatting sqref="AU136">
    <cfRule type="expression" dxfId="245" priority="13899">
      <formula>IF(RIGHT(TEXT(AU136,"0.#"),1)=".",FALSE,TRUE)</formula>
    </cfRule>
    <cfRule type="expression" dxfId="244" priority="13900">
      <formula>IF(RIGHT(TEXT(AU136,"0.#"),1)=".",TRUE,FALSE)</formula>
    </cfRule>
  </conditionalFormatting>
  <conditionalFormatting sqref="Y144 Y140">
    <cfRule type="expression" dxfId="243" priority="13881">
      <formula>IF(RIGHT(TEXT(Y140,"0.#"),1)=".",FALSE,TRUE)</formula>
    </cfRule>
    <cfRule type="expression" dxfId="242" priority="13882">
      <formula>IF(RIGHT(TEXT(Y140,"0.#"),1)=".",TRUE,FALSE)</formula>
    </cfRule>
  </conditionalFormatting>
  <conditionalFormatting sqref="AU144 AU140">
    <cfRule type="expression" dxfId="241" priority="13875">
      <formula>IF(RIGHT(TEXT(AU140,"0.#"),1)=".",FALSE,TRUE)</formula>
    </cfRule>
    <cfRule type="expression" dxfId="240" priority="13876">
      <formula>IF(RIGHT(TEXT(AU140,"0.#"),1)=".",TRUE,FALSE)</formula>
    </cfRule>
  </conditionalFormatting>
  <conditionalFormatting sqref="AU143">
    <cfRule type="expression" dxfId="239" priority="13873">
      <formula>IF(RIGHT(TEXT(AU143,"0.#"),1)=".",FALSE,TRUE)</formula>
    </cfRule>
    <cfRule type="expression" dxfId="238" priority="13874">
      <formula>IF(RIGHT(TEXT(AU143,"0.#"),1)=".",TRUE,FALSE)</formula>
    </cfRule>
  </conditionalFormatting>
  <conditionalFormatting sqref="AM34">
    <cfRule type="expression" dxfId="237" priority="13673">
      <formula>IF(RIGHT(TEXT(AM34,"0.#"),1)=".",FALSE,TRUE)</formula>
    </cfRule>
    <cfRule type="expression" dxfId="236" priority="13674">
      <formula>IF(RIGHT(TEXT(AM34,"0.#"),1)=".",TRUE,FALSE)</formula>
    </cfRule>
  </conditionalFormatting>
  <conditionalFormatting sqref="AI34">
    <cfRule type="expression" dxfId="235" priority="13683">
      <formula>IF(RIGHT(TEXT(AI34,"0.#"),1)=".",FALSE,TRUE)</formula>
    </cfRule>
    <cfRule type="expression" dxfId="234" priority="13684">
      <formula>IF(RIGHT(TEXT(AI34,"0.#"),1)=".",TRUE,FALSE)</formula>
    </cfRule>
  </conditionalFormatting>
  <conditionalFormatting sqref="AI32">
    <cfRule type="expression" dxfId="233" priority="13679">
      <formula>IF(RIGHT(TEXT(AI32,"0.#"),1)=".",FALSE,TRUE)</formula>
    </cfRule>
    <cfRule type="expression" dxfId="232" priority="13680">
      <formula>IF(RIGHT(TEXT(AI32,"0.#"),1)=".",TRUE,FALSE)</formula>
    </cfRule>
  </conditionalFormatting>
  <conditionalFormatting sqref="AM32">
    <cfRule type="expression" dxfId="231" priority="13677">
      <formula>IF(RIGHT(TEXT(AM32,"0.#"),1)=".",FALSE,TRUE)</formula>
    </cfRule>
    <cfRule type="expression" dxfId="230" priority="13678">
      <formula>IF(RIGHT(TEXT(AM32,"0.#"),1)=".",TRUE,FALSE)</formula>
    </cfRule>
  </conditionalFormatting>
  <conditionalFormatting sqref="AM33">
    <cfRule type="expression" dxfId="229" priority="13675">
      <formula>IF(RIGHT(TEXT(AM33,"0.#"),1)=".",FALSE,TRUE)</formula>
    </cfRule>
    <cfRule type="expression" dxfId="228" priority="13676">
      <formula>IF(RIGHT(TEXT(AM33,"0.#"),1)=".",TRUE,FALSE)</formula>
    </cfRule>
  </conditionalFormatting>
  <conditionalFormatting sqref="AM38">
    <cfRule type="expression" dxfId="227" priority="13447">
      <formula>IF(RIGHT(TEXT(AM38,"0.#"),1)=".",FALSE,TRUE)</formula>
    </cfRule>
    <cfRule type="expression" dxfId="226" priority="13448">
      <formula>IF(RIGHT(TEXT(AM38,"0.#"),1)=".",TRUE,FALSE)</formula>
    </cfRule>
  </conditionalFormatting>
  <conditionalFormatting sqref="AM41">
    <cfRule type="expression" dxfId="225" priority="13433">
      <formula>IF(RIGHT(TEXT(AM41,"0.#"),1)=".",FALSE,TRUE)</formula>
    </cfRule>
    <cfRule type="expression" dxfId="224" priority="13434">
      <formula>IF(RIGHT(TEXT(AM41,"0.#"),1)=".",TRUE,FALSE)</formula>
    </cfRule>
  </conditionalFormatting>
  <conditionalFormatting sqref="AQ44">
    <cfRule type="expression" dxfId="223" priority="13381">
      <formula>IF(RIGHT(TEXT(AQ44,"0.#"),1)=".",FALSE,TRUE)</formula>
    </cfRule>
    <cfRule type="expression" dxfId="222" priority="13382">
      <formula>IF(RIGHT(TEXT(AQ44,"0.#"),1)=".",TRUE,FALSE)</formula>
    </cfRule>
  </conditionalFormatting>
  <conditionalFormatting sqref="AM44">
    <cfRule type="expression" dxfId="221" priority="13377">
      <formula>IF(RIGHT(TEXT(AM44,"0.#"),1)=".",FALSE,TRUE)</formula>
    </cfRule>
    <cfRule type="expression" dxfId="220" priority="13378">
      <formula>IF(RIGHT(TEXT(AM44,"0.#"),1)=".",TRUE,FALSE)</formula>
    </cfRule>
  </conditionalFormatting>
  <conditionalFormatting sqref="AQ47">
    <cfRule type="expression" dxfId="219" priority="13367">
      <formula>IF(RIGHT(TEXT(AQ47,"0.#"),1)=".",FALSE,TRUE)</formula>
    </cfRule>
    <cfRule type="expression" dxfId="218" priority="13368">
      <formula>IF(RIGHT(TEXT(AQ47,"0.#"),1)=".",TRUE,FALSE)</formula>
    </cfRule>
  </conditionalFormatting>
  <conditionalFormatting sqref="AM47">
    <cfRule type="expression" dxfId="217" priority="13363">
      <formula>IF(RIGHT(TEXT(AM47,"0.#"),1)=".",FALSE,TRUE)</formula>
    </cfRule>
    <cfRule type="expression" dxfId="216" priority="13364">
      <formula>IF(RIGHT(TEXT(AM47,"0.#"),1)=".",TRUE,FALSE)</formula>
    </cfRule>
  </conditionalFormatting>
  <conditionalFormatting sqref="AM53:AM54 AQ53:AQ54">
    <cfRule type="expression" dxfId="215" priority="13281">
      <formula>IF(RIGHT(TEXT(AM53,"0.#"),1)=".",FALSE,TRUE)</formula>
    </cfRule>
    <cfRule type="expression" dxfId="214" priority="13282">
      <formula>IF(RIGHT(TEXT(AM53,"0.#"),1)=".",TRUE,FALSE)</formula>
    </cfRule>
  </conditionalFormatting>
  <conditionalFormatting sqref="AM65:AM66 AQ65:AQ66 AU66">
    <cfRule type="expression" dxfId="213" priority="2167">
      <formula>IF(RIGHT(TEXT(AM65,"0.#"),1)=".",FALSE,TRUE)</formula>
    </cfRule>
    <cfRule type="expression" dxfId="212" priority="2168">
      <formula>IF(RIGHT(TEXT(AM65,"0.#"),1)=".",TRUE,FALSE)</formula>
    </cfRule>
  </conditionalFormatting>
  <conditionalFormatting sqref="AM57:AM58 AQ57">
    <cfRule type="expression" dxfId="211" priority="2171">
      <formula>IF(RIGHT(TEXT(AM57,"0.#"),1)=".",FALSE,TRUE)</formula>
    </cfRule>
    <cfRule type="expression" dxfId="210" priority="2172">
      <formula>IF(RIGHT(TEXT(AM57,"0.#"),1)=".",TRUE,FALSE)</formula>
    </cfRule>
  </conditionalFormatting>
  <conditionalFormatting sqref="AM61:AM62 AQ61:AQ62 AU62">
    <cfRule type="expression" dxfId="209" priority="2169">
      <formula>IF(RIGHT(TEXT(AM61,"0.#"),1)=".",FALSE,TRUE)</formula>
    </cfRule>
    <cfRule type="expression" dxfId="208" priority="2170">
      <formula>IF(RIGHT(TEXT(AM61,"0.#"),1)=".",TRUE,FALSE)</formula>
    </cfRule>
  </conditionalFormatting>
  <conditionalFormatting sqref="W23">
    <cfRule type="expression" dxfId="207" priority="2531">
      <formula>IF(RIGHT(TEXT(W23,"0.#"),1)=".",FALSE,TRUE)</formula>
    </cfRule>
    <cfRule type="expression" dxfId="206" priority="2532">
      <formula>IF(RIGHT(TEXT(W23,"0.#"),1)=".",TRUE,FALSE)</formula>
    </cfRule>
  </conditionalFormatting>
  <conditionalFormatting sqref="W24:W27">
    <cfRule type="expression" dxfId="205" priority="2529">
      <formula>IF(RIGHT(TEXT(W24,"0.#"),1)=".",FALSE,TRUE)</formula>
    </cfRule>
    <cfRule type="expression" dxfId="204" priority="2530">
      <formula>IF(RIGHT(TEXT(W24,"0.#"),1)=".",TRUE,FALSE)</formula>
    </cfRule>
  </conditionalFormatting>
  <conditionalFormatting sqref="W28">
    <cfRule type="expression" dxfId="203" priority="2521">
      <formula>IF(RIGHT(TEXT(W28,"0.#"),1)=".",FALSE,TRUE)</formula>
    </cfRule>
    <cfRule type="expression" dxfId="202" priority="2522">
      <formula>IF(RIGHT(TEXT(W28,"0.#"),1)=".",TRUE,FALSE)</formula>
    </cfRule>
  </conditionalFormatting>
  <conditionalFormatting sqref="P23">
    <cfRule type="expression" dxfId="201" priority="2519">
      <formula>IF(RIGHT(TEXT(P23,"0.#"),1)=".",FALSE,TRUE)</formula>
    </cfRule>
    <cfRule type="expression" dxfId="200" priority="2520">
      <formula>IF(RIGHT(TEXT(P23,"0.#"),1)=".",TRUE,FALSE)</formula>
    </cfRule>
  </conditionalFormatting>
  <conditionalFormatting sqref="P24:P27">
    <cfRule type="expression" dxfId="199" priority="2517">
      <formula>IF(RIGHT(TEXT(P24,"0.#"),1)=".",FALSE,TRUE)</formula>
    </cfRule>
    <cfRule type="expression" dxfId="198" priority="2518">
      <formula>IF(RIGHT(TEXT(P24,"0.#"),1)=".",TRUE,FALSE)</formula>
    </cfRule>
  </conditionalFormatting>
  <conditionalFormatting sqref="P28">
    <cfRule type="expression" dxfId="197" priority="2515">
      <formula>IF(RIGHT(TEXT(P28,"0.#"),1)=".",FALSE,TRUE)</formula>
    </cfRule>
    <cfRule type="expression" dxfId="196" priority="2516">
      <formula>IF(RIGHT(TEXT(P28,"0.#"),1)=".",TRUE,FALSE)</formula>
    </cfRule>
  </conditionalFormatting>
  <conditionalFormatting sqref="AQ41">
    <cfRule type="expression" dxfId="195" priority="2513">
      <formula>IF(RIGHT(TEXT(AQ41,"0.#"),1)=".",FALSE,TRUE)</formula>
    </cfRule>
    <cfRule type="expression" dxfId="194" priority="2514">
      <formula>IF(RIGHT(TEXT(AQ41,"0.#"),1)=".",TRUE,FALSE)</formula>
    </cfRule>
  </conditionalFormatting>
  <conditionalFormatting sqref="AQ42">
    <cfRule type="expression" dxfId="193" priority="2511">
      <formula>IF(RIGHT(TEXT(AQ42,"0.#"),1)=".",FALSE,TRUE)</formula>
    </cfRule>
    <cfRule type="expression" dxfId="192" priority="2512">
      <formula>IF(RIGHT(TEXT(AQ42,"0.#"),1)=".",TRUE,FALSE)</formula>
    </cfRule>
  </conditionalFormatting>
  <conditionalFormatting sqref="AU41">
    <cfRule type="expression" dxfId="191" priority="677">
      <formula>IF(RIGHT(TEXT(AU41,"0.#"),1)=".",FALSE,TRUE)</formula>
    </cfRule>
    <cfRule type="expression" dxfId="190" priority="678">
      <formula>IF(RIGHT(TEXT(AU41,"0.#"),1)=".",TRUE,FALSE)</formula>
    </cfRule>
  </conditionalFormatting>
  <conditionalFormatting sqref="P29:AC29">
    <cfRule type="expression" dxfId="189" priority="227">
      <formula>IF(RIGHT(TEXT(P29,"0.#"),1)=".",FALSE,TRUE)</formula>
    </cfRule>
    <cfRule type="expression" dxfId="188" priority="228">
      <formula>IF(RIGHT(TEXT(P29,"0.#"),1)=".",TRUE,FALSE)</formula>
    </cfRule>
  </conditionalFormatting>
  <conditionalFormatting sqref="P13:V13">
    <cfRule type="expression" dxfId="187" priority="225">
      <formula>IF(RIGHT(TEXT(P13,"0.#"),1)=".",FALSE,TRUE)</formula>
    </cfRule>
    <cfRule type="expression" dxfId="186" priority="226">
      <formula>IF(RIGHT(TEXT(P13,"0.#"),1)=".",TRUE,FALSE)</formula>
    </cfRule>
  </conditionalFormatting>
  <conditionalFormatting sqref="P14:V14">
    <cfRule type="expression" dxfId="185" priority="223">
      <formula>IF(RIGHT(TEXT(P14,"0.#"),1)=".",FALSE,TRUE)</formula>
    </cfRule>
    <cfRule type="expression" dxfId="184" priority="224">
      <formula>IF(RIGHT(TEXT(P14,"0.#"),1)=".",TRUE,FALSE)</formula>
    </cfRule>
  </conditionalFormatting>
  <conditionalFormatting sqref="P15:V15">
    <cfRule type="expression" dxfId="183" priority="221">
      <formula>IF(RIGHT(TEXT(P15,"0.#"),1)=".",FALSE,TRUE)</formula>
    </cfRule>
    <cfRule type="expression" dxfId="182" priority="222">
      <formula>IF(RIGHT(TEXT(P15,"0.#"),1)=".",TRUE,FALSE)</formula>
    </cfRule>
  </conditionalFormatting>
  <conditionalFormatting sqref="P16:V16">
    <cfRule type="expression" dxfId="181" priority="219">
      <formula>IF(RIGHT(TEXT(P16,"0.#"),1)=".",FALSE,TRUE)</formula>
    </cfRule>
    <cfRule type="expression" dxfId="180" priority="220">
      <formula>IF(RIGHT(TEXT(P16,"0.#"),1)=".",TRUE,FALSE)</formula>
    </cfRule>
  </conditionalFormatting>
  <conditionalFormatting sqref="P17:V17">
    <cfRule type="expression" dxfId="179" priority="217">
      <formula>IF(RIGHT(TEXT(P17,"0.#"),1)=".",FALSE,TRUE)</formula>
    </cfRule>
    <cfRule type="expression" dxfId="178" priority="218">
      <formula>IF(RIGHT(TEXT(P17,"0.#"),1)=".",TRUE,FALSE)</formula>
    </cfRule>
  </conditionalFormatting>
  <conditionalFormatting sqref="W14:AC14">
    <cfRule type="expression" dxfId="177" priority="215">
      <formula>IF(RIGHT(TEXT(W14,"0.#"),1)=".",FALSE,TRUE)</formula>
    </cfRule>
    <cfRule type="expression" dxfId="176" priority="216">
      <formula>IF(RIGHT(TEXT(W14,"0.#"),1)=".",TRUE,FALSE)</formula>
    </cfRule>
  </conditionalFormatting>
  <conditionalFormatting sqref="W15:AC15">
    <cfRule type="expression" dxfId="175" priority="213">
      <formula>IF(RIGHT(TEXT(W15,"0.#"),1)=".",FALSE,TRUE)</formula>
    </cfRule>
    <cfRule type="expression" dxfId="174" priority="214">
      <formula>IF(RIGHT(TEXT(W15,"0.#"),1)=".",TRUE,FALSE)</formula>
    </cfRule>
  </conditionalFormatting>
  <conditionalFormatting sqref="W16:AC16">
    <cfRule type="expression" dxfId="173" priority="211">
      <formula>IF(RIGHT(TEXT(W16,"0.#"),1)=".",FALSE,TRUE)</formula>
    </cfRule>
    <cfRule type="expression" dxfId="172" priority="212">
      <formula>IF(RIGHT(TEXT(W16,"0.#"),1)=".",TRUE,FALSE)</formula>
    </cfRule>
  </conditionalFormatting>
  <conditionalFormatting sqref="W17:AC17">
    <cfRule type="expression" dxfId="171" priority="209">
      <formula>IF(RIGHT(TEXT(W17,"0.#"),1)=".",FALSE,TRUE)</formula>
    </cfRule>
    <cfRule type="expression" dxfId="170" priority="210">
      <formula>IF(RIGHT(TEXT(W17,"0.#"),1)=".",TRUE,FALSE)</formula>
    </cfRule>
  </conditionalFormatting>
  <conditionalFormatting sqref="AD14:AJ14">
    <cfRule type="expression" dxfId="169" priority="207">
      <formula>IF(RIGHT(TEXT(AD14,"0.#"),1)=".",FALSE,TRUE)</formula>
    </cfRule>
    <cfRule type="expression" dxfId="168" priority="208">
      <formula>IF(RIGHT(TEXT(AD14,"0.#"),1)=".",TRUE,FALSE)</formula>
    </cfRule>
  </conditionalFormatting>
  <conditionalFormatting sqref="AD15:AJ15">
    <cfRule type="expression" dxfId="167" priority="205">
      <formula>IF(RIGHT(TEXT(AD15,"0.#"),1)=".",FALSE,TRUE)</formula>
    </cfRule>
    <cfRule type="expression" dxfId="166" priority="206">
      <formula>IF(RIGHT(TEXT(AD15,"0.#"),1)=".",TRUE,FALSE)</formula>
    </cfRule>
  </conditionalFormatting>
  <conditionalFormatting sqref="AD16:AJ16">
    <cfRule type="expression" dxfId="165" priority="203">
      <formula>IF(RIGHT(TEXT(AD16,"0.#"),1)=".",FALSE,TRUE)</formula>
    </cfRule>
    <cfRule type="expression" dxfId="164" priority="204">
      <formula>IF(RIGHT(TEXT(AD16,"0.#"),1)=".",TRUE,FALSE)</formula>
    </cfRule>
  </conditionalFormatting>
  <conditionalFormatting sqref="AD17:AJ17">
    <cfRule type="expression" dxfId="163" priority="201">
      <formula>IF(RIGHT(TEXT(AD17,"0.#"),1)=".",FALSE,TRUE)</formula>
    </cfRule>
    <cfRule type="expression" dxfId="162" priority="202">
      <formula>IF(RIGHT(TEXT(AD17,"0.#"),1)=".",TRUE,FALSE)</formula>
    </cfRule>
  </conditionalFormatting>
  <conditionalFormatting sqref="AE32">
    <cfRule type="expression" dxfId="161" priority="199">
      <formula>IF(RIGHT(TEXT(AE32,"0.#"),1)=".",FALSE,TRUE)</formula>
    </cfRule>
    <cfRule type="expression" dxfId="160" priority="200">
      <formula>IF(RIGHT(TEXT(AE32,"0.#"),1)=".",TRUE,FALSE)</formula>
    </cfRule>
  </conditionalFormatting>
  <conditionalFormatting sqref="AE33">
    <cfRule type="expression" dxfId="159" priority="197">
      <formula>IF(RIGHT(TEXT(AE33,"0.#"),1)=".",FALSE,TRUE)</formula>
    </cfRule>
    <cfRule type="expression" dxfId="158" priority="198">
      <formula>IF(RIGHT(TEXT(AE33,"0.#"),1)=".",TRUE,FALSE)</formula>
    </cfRule>
  </conditionalFormatting>
  <conditionalFormatting sqref="AE34">
    <cfRule type="expression" dxfId="157" priority="195">
      <formula>IF(RIGHT(TEXT(AE34,"0.#"),1)=".",FALSE,TRUE)</formula>
    </cfRule>
    <cfRule type="expression" dxfId="156" priority="196">
      <formula>IF(RIGHT(TEXT(AE34,"0.#"),1)=".",TRUE,FALSE)</formula>
    </cfRule>
  </conditionalFormatting>
  <conditionalFormatting sqref="AQ32:AQ34">
    <cfRule type="expression" dxfId="155" priority="193">
      <formula>IF(RIGHT(TEXT(AQ32,"0.#"),1)=".",FALSE,TRUE)</formula>
    </cfRule>
    <cfRule type="expression" dxfId="154" priority="194">
      <formula>IF(RIGHT(TEXT(AQ32,"0.#"),1)=".",TRUE,FALSE)</formula>
    </cfRule>
  </conditionalFormatting>
  <conditionalFormatting sqref="AU32:AU34">
    <cfRule type="expression" dxfId="153" priority="191">
      <formula>IF(RIGHT(TEXT(AU32,"0.#"),1)=".",FALSE,TRUE)</formula>
    </cfRule>
    <cfRule type="expression" dxfId="152" priority="192">
      <formula>IF(RIGHT(TEXT(AU32,"0.#"),1)=".",TRUE,FALSE)</formula>
    </cfRule>
  </conditionalFormatting>
  <conditionalFormatting sqref="AI33">
    <cfRule type="expression" dxfId="151" priority="189">
      <formula>IF(RIGHT(TEXT(AI33,"0.#"),1)=".",FALSE,TRUE)</formula>
    </cfRule>
    <cfRule type="expression" dxfId="150" priority="190">
      <formula>IF(RIGHT(TEXT(AI33,"0.#"),1)=".",TRUE,FALSE)</formula>
    </cfRule>
  </conditionalFormatting>
  <conditionalFormatting sqref="AE38">
    <cfRule type="expression" dxfId="149" priority="187">
      <formula>IF(RIGHT(TEXT(AE38,"0.#"),1)=".",FALSE,TRUE)</formula>
    </cfRule>
    <cfRule type="expression" dxfId="148" priority="188">
      <formula>IF(RIGHT(TEXT(AE38,"0.#"),1)=".",TRUE,FALSE)</formula>
    </cfRule>
  </conditionalFormatting>
  <conditionalFormatting sqref="AE39">
    <cfRule type="expression" dxfId="147" priority="185">
      <formula>IF(RIGHT(TEXT(AE39,"0.#"),1)=".",FALSE,TRUE)</formula>
    </cfRule>
    <cfRule type="expression" dxfId="146" priority="186">
      <formula>IF(RIGHT(TEXT(AE39,"0.#"),1)=".",TRUE,FALSE)</formula>
    </cfRule>
  </conditionalFormatting>
  <conditionalFormatting sqref="AI38">
    <cfRule type="expression" dxfId="145" priority="183">
      <formula>IF(RIGHT(TEXT(AI38,"0.#"),1)=".",FALSE,TRUE)</formula>
    </cfRule>
    <cfRule type="expression" dxfId="144" priority="184">
      <formula>IF(RIGHT(TEXT(AI38,"0.#"),1)=".",TRUE,FALSE)</formula>
    </cfRule>
  </conditionalFormatting>
  <conditionalFormatting sqref="AI39">
    <cfRule type="expression" dxfId="143" priority="181">
      <formula>IF(RIGHT(TEXT(AI39,"0.#"),1)=".",FALSE,TRUE)</formula>
    </cfRule>
    <cfRule type="expression" dxfId="142" priority="182">
      <formula>IF(RIGHT(TEXT(AI39,"0.#"),1)=".",TRUE,FALSE)</formula>
    </cfRule>
  </conditionalFormatting>
  <conditionalFormatting sqref="AM39">
    <cfRule type="expression" dxfId="141" priority="179">
      <formula>IF(RIGHT(TEXT(AM39,"0.#"),1)=".",FALSE,TRUE)</formula>
    </cfRule>
    <cfRule type="expression" dxfId="140" priority="180">
      <formula>IF(RIGHT(TEXT(AM39,"0.#"),1)=".",TRUE,FALSE)</formula>
    </cfRule>
  </conditionalFormatting>
  <conditionalFormatting sqref="AQ39">
    <cfRule type="expression" dxfId="139" priority="177">
      <formula>IF(RIGHT(TEXT(AQ39,"0.#"),1)=".",FALSE,TRUE)</formula>
    </cfRule>
    <cfRule type="expression" dxfId="138" priority="178">
      <formula>IF(RIGHT(TEXT(AQ39,"0.#"),1)=".",TRUE,FALSE)</formula>
    </cfRule>
  </conditionalFormatting>
  <conditionalFormatting sqref="AU39">
    <cfRule type="expression" dxfId="137" priority="175">
      <formula>IF(RIGHT(TEXT(AU39,"0.#"),1)=".",FALSE,TRUE)</formula>
    </cfRule>
    <cfRule type="expression" dxfId="136" priority="176">
      <formula>IF(RIGHT(TEXT(AU39,"0.#"),1)=".",TRUE,FALSE)</formula>
    </cfRule>
  </conditionalFormatting>
  <conditionalFormatting sqref="AU38">
    <cfRule type="expression" dxfId="135" priority="173">
      <formula>IF(RIGHT(TEXT(AU38,"0.#"),1)=".",FALSE,TRUE)</formula>
    </cfRule>
    <cfRule type="expression" dxfId="134" priority="174">
      <formula>IF(RIGHT(TEXT(AU38,"0.#"),1)=".",TRUE,FALSE)</formula>
    </cfRule>
  </conditionalFormatting>
  <conditionalFormatting sqref="AE41">
    <cfRule type="expression" dxfId="133" priority="171">
      <formula>IF(RIGHT(TEXT(AE41,"0.#"),1)=".",FALSE,TRUE)</formula>
    </cfRule>
    <cfRule type="expression" dxfId="132" priority="172">
      <formula>IF(RIGHT(TEXT(AE41,"0.#"),1)=".",TRUE,FALSE)</formula>
    </cfRule>
  </conditionalFormatting>
  <conditionalFormatting sqref="AE42">
    <cfRule type="expression" dxfId="131" priority="169">
      <formula>IF(RIGHT(TEXT(AE42,"0.#"),1)=".",FALSE,TRUE)</formula>
    </cfRule>
    <cfRule type="expression" dxfId="130" priority="170">
      <formula>IF(RIGHT(TEXT(AE42,"0.#"),1)=".",TRUE,FALSE)</formula>
    </cfRule>
  </conditionalFormatting>
  <conditionalFormatting sqref="AI41">
    <cfRule type="expression" dxfId="129" priority="163">
      <formula>IF(RIGHT(TEXT(AI41,"0.#"),1)=".",FALSE,TRUE)</formula>
    </cfRule>
    <cfRule type="expression" dxfId="128" priority="164">
      <formula>IF(RIGHT(TEXT(AI41,"0.#"),1)=".",TRUE,FALSE)</formula>
    </cfRule>
  </conditionalFormatting>
  <conditionalFormatting sqref="AI42">
    <cfRule type="expression" dxfId="127" priority="161">
      <formula>IF(RIGHT(TEXT(AI42,"0.#"),1)=".",FALSE,TRUE)</formula>
    </cfRule>
    <cfRule type="expression" dxfId="126" priority="162">
      <formula>IF(RIGHT(TEXT(AI42,"0.#"),1)=".",TRUE,FALSE)</formula>
    </cfRule>
  </conditionalFormatting>
  <conditionalFormatting sqref="AM42">
    <cfRule type="expression" dxfId="125" priority="159">
      <formula>IF(RIGHT(TEXT(AM42,"0.#"),1)=".",FALSE,TRUE)</formula>
    </cfRule>
    <cfRule type="expression" dxfId="124" priority="160">
      <formula>IF(RIGHT(TEXT(AM42,"0.#"),1)=".",TRUE,FALSE)</formula>
    </cfRule>
  </conditionalFormatting>
  <conditionalFormatting sqref="AI44">
    <cfRule type="expression" dxfId="123" priority="157">
      <formula>IF(RIGHT(TEXT(AI44,"0.#"),1)=".",FALSE,TRUE)</formula>
    </cfRule>
    <cfRule type="expression" dxfId="122" priority="158">
      <formula>IF(RIGHT(TEXT(AI44,"0.#"),1)=".",TRUE,FALSE)</formula>
    </cfRule>
  </conditionalFormatting>
  <conditionalFormatting sqref="AE44">
    <cfRule type="expression" dxfId="121" priority="155">
      <formula>IF(RIGHT(TEXT(AE44,"0.#"),1)=".",FALSE,TRUE)</formula>
    </cfRule>
    <cfRule type="expression" dxfId="120" priority="156">
      <formula>IF(RIGHT(TEXT(AE44,"0.#"),1)=".",TRUE,FALSE)</formula>
    </cfRule>
  </conditionalFormatting>
  <conditionalFormatting sqref="AE45">
    <cfRule type="expression" dxfId="119" priority="153">
      <formula>IF(RIGHT(TEXT(AE45,"0.#"),1)=".",FALSE,TRUE)</formula>
    </cfRule>
    <cfRule type="expression" dxfId="118" priority="154">
      <formula>IF(RIGHT(TEXT(AE45,"0.#"),1)=".",TRUE,FALSE)</formula>
    </cfRule>
  </conditionalFormatting>
  <conditionalFormatting sqref="AI45">
    <cfRule type="expression" dxfId="117" priority="151">
      <formula>IF(RIGHT(TEXT(AI45,"0.#"),1)=".",FALSE,TRUE)</formula>
    </cfRule>
    <cfRule type="expression" dxfId="116" priority="152">
      <formula>IF(RIGHT(TEXT(AI45,"0.#"),1)=".",TRUE,FALSE)</formula>
    </cfRule>
  </conditionalFormatting>
  <conditionalFormatting sqref="AE47">
    <cfRule type="expression" dxfId="115" priority="149">
      <formula>IF(RIGHT(TEXT(AE47,"0.#"),1)=".",FALSE,TRUE)</formula>
    </cfRule>
    <cfRule type="expression" dxfId="114" priority="150">
      <formula>IF(RIGHT(TEXT(AE47,"0.#"),1)=".",TRUE,FALSE)</formula>
    </cfRule>
  </conditionalFormatting>
  <conditionalFormatting sqref="AE48">
    <cfRule type="expression" dxfId="113" priority="147">
      <formula>IF(RIGHT(TEXT(AE48,"0.#"),1)=".",FALSE,TRUE)</formula>
    </cfRule>
    <cfRule type="expression" dxfId="112" priority="148">
      <formula>IF(RIGHT(TEXT(AE48,"0.#"),1)=".",TRUE,FALSE)</formula>
    </cfRule>
  </conditionalFormatting>
  <conditionalFormatting sqref="AI47">
    <cfRule type="expression" dxfId="111" priority="145">
      <formula>IF(RIGHT(TEXT(AI47,"0.#"),1)=".",FALSE,TRUE)</formula>
    </cfRule>
    <cfRule type="expression" dxfId="110" priority="146">
      <formula>IF(RIGHT(TEXT(AI47,"0.#"),1)=".",TRUE,FALSE)</formula>
    </cfRule>
  </conditionalFormatting>
  <conditionalFormatting sqref="AI48">
    <cfRule type="expression" dxfId="109" priority="143">
      <formula>IF(RIGHT(TEXT(AI48,"0.#"),1)=".",FALSE,TRUE)</formula>
    </cfRule>
    <cfRule type="expression" dxfId="108" priority="144">
      <formula>IF(RIGHT(TEXT(AI48,"0.#"),1)=".",TRUE,FALSE)</formula>
    </cfRule>
  </conditionalFormatting>
  <conditionalFormatting sqref="AI53">
    <cfRule type="expression" dxfId="107" priority="141">
      <formula>IF(RIGHT(TEXT(AI53,"0.#"),1)=".",FALSE,TRUE)</formula>
    </cfRule>
    <cfRule type="expression" dxfId="106" priority="142">
      <formula>IF(RIGHT(TEXT(AI53,"0.#"),1)=".",TRUE,FALSE)</formula>
    </cfRule>
  </conditionalFormatting>
  <conditionalFormatting sqref="AE53">
    <cfRule type="expression" dxfId="105" priority="139">
      <formula>IF(RIGHT(TEXT(AE53,"0.#"),1)=".",FALSE,TRUE)</formula>
    </cfRule>
    <cfRule type="expression" dxfId="104" priority="140">
      <formula>IF(RIGHT(TEXT(AE53,"0.#"),1)=".",TRUE,FALSE)</formula>
    </cfRule>
  </conditionalFormatting>
  <conditionalFormatting sqref="AE54">
    <cfRule type="expression" dxfId="103" priority="137">
      <formula>IF(RIGHT(TEXT(AE54,"0.#"),1)=".",FALSE,TRUE)</formula>
    </cfRule>
    <cfRule type="expression" dxfId="102" priority="138">
      <formula>IF(RIGHT(TEXT(AE54,"0.#"),1)=".",TRUE,FALSE)</formula>
    </cfRule>
  </conditionalFormatting>
  <conditionalFormatting sqref="AI54">
    <cfRule type="expression" dxfId="101" priority="135">
      <formula>IF(RIGHT(TEXT(AI54,"0.#"),1)=".",FALSE,TRUE)</formula>
    </cfRule>
    <cfRule type="expression" dxfId="100" priority="136">
      <formula>IF(RIGHT(TEXT(AI54,"0.#"),1)=".",TRUE,FALSE)</formula>
    </cfRule>
  </conditionalFormatting>
  <conditionalFormatting sqref="AI57:AI58">
    <cfRule type="expression" dxfId="99" priority="133">
      <formula>IF(RIGHT(TEXT(AI57,"0.#"),1)=".",FALSE,TRUE)</formula>
    </cfRule>
    <cfRule type="expression" dxfId="98" priority="134">
      <formula>IF(RIGHT(TEXT(AI57,"0.#"),1)=".",TRUE,FALSE)</formula>
    </cfRule>
  </conditionalFormatting>
  <conditionalFormatting sqref="AE57:AE58">
    <cfRule type="expression" dxfId="97" priority="131">
      <formula>IF(RIGHT(TEXT(AE57,"0.#"),1)=".",FALSE,TRUE)</formula>
    </cfRule>
    <cfRule type="expression" dxfId="96" priority="132">
      <formula>IF(RIGHT(TEXT(AE57,"0.#"),1)=".",TRUE,FALSE)</formula>
    </cfRule>
  </conditionalFormatting>
  <conditionalFormatting sqref="AQ58">
    <cfRule type="expression" dxfId="95" priority="129">
      <formula>IF(RIGHT(TEXT(AQ58,"0.#"),1)=".",FALSE,TRUE)</formula>
    </cfRule>
    <cfRule type="expression" dxfId="94" priority="130">
      <formula>IF(RIGHT(TEXT(AQ58,"0.#"),1)=".",TRUE,FALSE)</formula>
    </cfRule>
  </conditionalFormatting>
  <conditionalFormatting sqref="AI61:AI62">
    <cfRule type="expression" dxfId="93" priority="127">
      <formula>IF(RIGHT(TEXT(AI61,"0.#"),1)=".",FALSE,TRUE)</formula>
    </cfRule>
    <cfRule type="expression" dxfId="92" priority="128">
      <formula>IF(RIGHT(TEXT(AI61,"0.#"),1)=".",TRUE,FALSE)</formula>
    </cfRule>
  </conditionalFormatting>
  <conditionalFormatting sqref="AE61:AE62">
    <cfRule type="expression" dxfId="91" priority="125">
      <formula>IF(RIGHT(TEXT(AE61,"0.#"),1)=".",FALSE,TRUE)</formula>
    </cfRule>
    <cfRule type="expression" dxfId="90" priority="126">
      <formula>IF(RIGHT(TEXT(AE61,"0.#"),1)=".",TRUE,FALSE)</formula>
    </cfRule>
  </conditionalFormatting>
  <conditionalFormatting sqref="AI65:AI66">
    <cfRule type="expression" dxfId="89" priority="119">
      <formula>IF(RIGHT(TEXT(AI65,"0.#"),1)=".",FALSE,TRUE)</formula>
    </cfRule>
    <cfRule type="expression" dxfId="88" priority="120">
      <formula>IF(RIGHT(TEXT(AI65,"0.#"),1)=".",TRUE,FALSE)</formula>
    </cfRule>
  </conditionalFormatting>
  <conditionalFormatting sqref="AE65:AE66">
    <cfRule type="expression" dxfId="87" priority="117">
      <formula>IF(RIGHT(TEXT(AE65,"0.#"),1)=".",FALSE,TRUE)</formula>
    </cfRule>
    <cfRule type="expression" dxfId="86" priority="118">
      <formula>IF(RIGHT(TEXT(AE65,"0.#"),1)=".",TRUE,FALSE)</formula>
    </cfRule>
  </conditionalFormatting>
  <conditionalFormatting sqref="AQ45">
    <cfRule type="expression" dxfId="85" priority="115">
      <formula>IF(RIGHT(TEXT(AQ45,"0.#"),1)=".",FALSE,TRUE)</formula>
    </cfRule>
    <cfRule type="expression" dxfId="84" priority="116">
      <formula>IF(RIGHT(TEXT(AQ45,"0.#"),1)=".",TRUE,FALSE)</formula>
    </cfRule>
  </conditionalFormatting>
  <conditionalFormatting sqref="AQ48">
    <cfRule type="expression" dxfId="83" priority="113">
      <formula>IF(RIGHT(TEXT(AQ48,"0.#"),1)=".",FALSE,TRUE)</formula>
    </cfRule>
    <cfRule type="expression" dxfId="82" priority="114">
      <formula>IF(RIGHT(TEXT(AQ48,"0.#"),1)=".",TRUE,FALSE)</formula>
    </cfRule>
  </conditionalFormatting>
  <conditionalFormatting sqref="AU53">
    <cfRule type="expression" dxfId="81" priority="111">
      <formula>IF(RIGHT(TEXT(AU53,"0.#"),1)=".",FALSE,TRUE)</formula>
    </cfRule>
    <cfRule type="expression" dxfId="80" priority="112">
      <formula>IF(RIGHT(TEXT(AU53,"0.#"),1)=".",TRUE,FALSE)</formula>
    </cfRule>
  </conditionalFormatting>
  <conditionalFormatting sqref="AU54">
    <cfRule type="expression" dxfId="79" priority="109">
      <formula>IF(RIGHT(TEXT(AU54,"0.#"),1)=".",FALSE,TRUE)</formula>
    </cfRule>
    <cfRule type="expression" dxfId="78" priority="110">
      <formula>IF(RIGHT(TEXT(AU54,"0.#"),1)=".",TRUE,FALSE)</formula>
    </cfRule>
  </conditionalFormatting>
  <conditionalFormatting sqref="AU58">
    <cfRule type="expression" dxfId="77" priority="105">
      <formula>IF(RIGHT(TEXT(AU58,"0.#"),1)=".",FALSE,TRUE)</formula>
    </cfRule>
    <cfRule type="expression" dxfId="76" priority="106">
      <formula>IF(RIGHT(TEXT(AU58,"0.#"),1)=".",TRUE,FALSE)</formula>
    </cfRule>
  </conditionalFormatting>
  <conditionalFormatting sqref="AU61">
    <cfRule type="expression" dxfId="75" priority="103">
      <formula>IF(RIGHT(TEXT(AU61,"0.#"),1)=".",FALSE,TRUE)</formula>
    </cfRule>
    <cfRule type="expression" dxfId="74" priority="104">
      <formula>IF(RIGHT(TEXT(AU61,"0.#"),1)=".",TRUE,FALSE)</formula>
    </cfRule>
  </conditionalFormatting>
  <conditionalFormatting sqref="AU65">
    <cfRule type="expression" dxfId="73" priority="99">
      <formula>IF(RIGHT(TEXT(AU65,"0.#"),1)=".",FALSE,TRUE)</formula>
    </cfRule>
    <cfRule type="expression" dxfId="72" priority="100">
      <formula>IF(RIGHT(TEXT(AU65,"0.#"),1)=".",TRUE,FALSE)</formula>
    </cfRule>
  </conditionalFormatting>
  <conditionalFormatting sqref="AK15:AQ15">
    <cfRule type="expression" dxfId="71" priority="97">
      <formula>IF(RIGHT(TEXT(AK15,"0.#"),1)=".",FALSE,TRUE)</formula>
    </cfRule>
    <cfRule type="expression" dxfId="70" priority="98">
      <formula>IF(RIGHT(TEXT(AK15,"0.#"),1)=".",TRUE,FALSE)</formula>
    </cfRule>
  </conditionalFormatting>
  <conditionalFormatting sqref="AK16:AQ16">
    <cfRule type="expression" dxfId="69" priority="95">
      <formula>IF(RIGHT(TEXT(AK16,"0.#"),1)=".",FALSE,TRUE)</formula>
    </cfRule>
    <cfRule type="expression" dxfId="68" priority="96">
      <formula>IF(RIGHT(TEXT(AK16,"0.#"),1)=".",TRUE,FALSE)</formula>
    </cfRule>
  </conditionalFormatting>
  <conditionalFormatting sqref="AK17:AQ17">
    <cfRule type="expression" dxfId="67" priority="93">
      <formula>IF(RIGHT(TEXT(AK17,"0.#"),1)=".",FALSE,TRUE)</formula>
    </cfRule>
    <cfRule type="expression" dxfId="66" priority="94">
      <formula>IF(RIGHT(TEXT(AK17,"0.#"),1)=".",TRUE,FALSE)</formula>
    </cfRule>
  </conditionalFormatting>
  <conditionalFormatting sqref="AM48">
    <cfRule type="expression" dxfId="65" priority="91">
      <formula>IF(RIGHT(TEXT(AM48,"0.#"),1)=".",FALSE,TRUE)</formula>
    </cfRule>
    <cfRule type="expression" dxfId="64" priority="92">
      <formula>IF(RIGHT(TEXT(AM48,"0.#"),1)=".",TRUE,FALSE)</formula>
    </cfRule>
  </conditionalFormatting>
  <conditionalFormatting sqref="Y133">
    <cfRule type="expression" dxfId="63" priority="89">
      <formula>IF(RIGHT(TEXT(Y133,"0.#"),1)=".",FALSE,TRUE)</formula>
    </cfRule>
    <cfRule type="expression" dxfId="62" priority="90">
      <formula>IF(RIGHT(TEXT(Y133,"0.#"),1)=".",TRUE,FALSE)</formula>
    </cfRule>
  </conditionalFormatting>
  <conditionalFormatting sqref="Y134">
    <cfRule type="expression" dxfId="61" priority="87">
      <formula>IF(RIGHT(TEXT(Y134,"0.#"),1)=".",FALSE,TRUE)</formula>
    </cfRule>
    <cfRule type="expression" dxfId="60" priority="88">
      <formula>IF(RIGHT(TEXT(Y134,"0.#"),1)=".",TRUE,FALSE)</formula>
    </cfRule>
  </conditionalFormatting>
  <conditionalFormatting sqref="AU133">
    <cfRule type="expression" dxfId="59" priority="85">
      <formula>IF(RIGHT(TEXT(AU133,"0.#"),1)=".",FALSE,TRUE)</formula>
    </cfRule>
    <cfRule type="expression" dxfId="58" priority="86">
      <formula>IF(RIGHT(TEXT(AU133,"0.#"),1)=".",TRUE,FALSE)</formula>
    </cfRule>
  </conditionalFormatting>
  <conditionalFormatting sqref="AU134">
    <cfRule type="expression" dxfId="57" priority="81">
      <formula>IF(RIGHT(TEXT(AU134,"0.#"),1)=".",FALSE,TRUE)</formula>
    </cfRule>
    <cfRule type="expression" dxfId="56" priority="82">
      <formula>IF(RIGHT(TEXT(AU134,"0.#"),1)=".",TRUE,FALSE)</formula>
    </cfRule>
  </conditionalFormatting>
  <conditionalFormatting sqref="AU135">
    <cfRule type="expression" dxfId="55" priority="77">
      <formula>IF(RIGHT(TEXT(AU135,"0.#"),1)=".",FALSE,TRUE)</formula>
    </cfRule>
    <cfRule type="expression" dxfId="54" priority="78">
      <formula>IF(RIGHT(TEXT(AU135,"0.#"),1)=".",TRUE,FALSE)</formula>
    </cfRule>
  </conditionalFormatting>
  <conditionalFormatting sqref="Y139">
    <cfRule type="expression" dxfId="53" priority="73">
      <formula>IF(RIGHT(TEXT(Y139,"0.#"),1)=".",FALSE,TRUE)</formula>
    </cfRule>
    <cfRule type="expression" dxfId="52" priority="74">
      <formula>IF(RIGHT(TEXT(Y139,"0.#"),1)=".",TRUE,FALSE)</formula>
    </cfRule>
  </conditionalFormatting>
  <conditionalFormatting sqref="AU139">
    <cfRule type="expression" dxfId="51" priority="69">
      <formula>IF(RIGHT(TEXT(AU139,"0.#"),1)=".",FALSE,TRUE)</formula>
    </cfRule>
    <cfRule type="expression" dxfId="50" priority="70">
      <formula>IF(RIGHT(TEXT(AU139,"0.#"),1)=".",TRUE,FALSE)</formula>
    </cfRule>
  </conditionalFormatting>
  <conditionalFormatting sqref="AL150:AO151">
    <cfRule type="expression" dxfId="49" priority="47">
      <formula>IF(AND(AL150&gt;=0, RIGHT(TEXT(AL150,"0.#"),1)&lt;&gt;"."),TRUE,FALSE)</formula>
    </cfRule>
    <cfRule type="expression" dxfId="48" priority="48">
      <formula>IF(AND(AL150&gt;=0, RIGHT(TEXT(AL150,"0.#"),1)="."),TRUE,FALSE)</formula>
    </cfRule>
    <cfRule type="expression" dxfId="47" priority="49">
      <formula>IF(AND(AL150&lt;0, RIGHT(TEXT(AL150,"0.#"),1)&lt;&gt;"."),TRUE,FALSE)</formula>
    </cfRule>
    <cfRule type="expression" dxfId="46" priority="50">
      <formula>IF(AND(AL150&lt;0, RIGHT(TEXT(AL150,"0.#"),1)="."),TRUE,FALSE)</formula>
    </cfRule>
  </conditionalFormatting>
  <conditionalFormatting sqref="Y150:Y151">
    <cfRule type="expression" dxfId="45" priority="45">
      <formula>IF(RIGHT(TEXT(Y150,"0.#"),1)=".",FALSE,TRUE)</formula>
    </cfRule>
    <cfRule type="expression" dxfId="44" priority="46">
      <formula>IF(RIGHT(TEXT(Y150,"0.#"),1)=".",TRUE,FALSE)</formula>
    </cfRule>
  </conditionalFormatting>
  <conditionalFormatting sqref="AL155:AO155">
    <cfRule type="expression" dxfId="43" priority="41">
      <formula>IF(AND(AL155&gt;=0, RIGHT(TEXT(AL155,"0.#"),1)&lt;&gt;"."),TRUE,FALSE)</formula>
    </cfRule>
    <cfRule type="expression" dxfId="42" priority="42">
      <formula>IF(AND(AL155&gt;=0, RIGHT(TEXT(AL155,"0.#"),1)="."),TRUE,FALSE)</formula>
    </cfRule>
    <cfRule type="expression" dxfId="41" priority="43">
      <formula>IF(AND(AL155&lt;0, RIGHT(TEXT(AL155,"0.#"),1)&lt;&gt;"."),TRUE,FALSE)</formula>
    </cfRule>
    <cfRule type="expression" dxfId="40" priority="44">
      <formula>IF(AND(AL155&lt;0, RIGHT(TEXT(AL155,"0.#"),1)="."),TRUE,FALSE)</formula>
    </cfRule>
  </conditionalFormatting>
  <conditionalFormatting sqref="Y155">
    <cfRule type="expression" dxfId="39" priority="39">
      <formula>IF(RIGHT(TEXT(Y155,"0.#"),1)=".",FALSE,TRUE)</formula>
    </cfRule>
    <cfRule type="expression" dxfId="38" priority="40">
      <formula>IF(RIGHT(TEXT(Y155,"0.#"),1)=".",TRUE,FALSE)</formula>
    </cfRule>
  </conditionalFormatting>
  <conditionalFormatting sqref="AL156:AO157">
    <cfRule type="expression" dxfId="37" priority="35">
      <formula>IF(AND(AL156&gt;=0, RIGHT(TEXT(AL156,"0.#"),1)&lt;&gt;"."),TRUE,FALSE)</formula>
    </cfRule>
    <cfRule type="expression" dxfId="36" priority="36">
      <formula>IF(AND(AL156&gt;=0, RIGHT(TEXT(AL156,"0.#"),1)="."),TRUE,FALSE)</formula>
    </cfRule>
    <cfRule type="expression" dxfId="35" priority="37">
      <formula>IF(AND(AL156&lt;0, RIGHT(TEXT(AL156,"0.#"),1)&lt;&gt;"."),TRUE,FALSE)</formula>
    </cfRule>
    <cfRule type="expression" dxfId="34" priority="38">
      <formula>IF(AND(AL156&lt;0, RIGHT(TEXT(AL156,"0.#"),1)="."),TRUE,FALSE)</formula>
    </cfRule>
  </conditionalFormatting>
  <conditionalFormatting sqref="Y156:Y157">
    <cfRule type="expression" dxfId="33" priority="33">
      <formula>IF(RIGHT(TEXT(Y156,"0.#"),1)=".",FALSE,TRUE)</formula>
    </cfRule>
    <cfRule type="expression" dxfId="32" priority="34">
      <formula>IF(RIGHT(TEXT(Y156,"0.#"),1)=".",TRUE,FALSE)</formula>
    </cfRule>
  </conditionalFormatting>
  <conditionalFormatting sqref="AL161:AO161">
    <cfRule type="expression" dxfId="31" priority="29">
      <formula>IF(AND(AL161&gt;=0, RIGHT(TEXT(AL161,"0.#"),1)&lt;&gt;"."),TRUE,FALSE)</formula>
    </cfRule>
    <cfRule type="expression" dxfId="30" priority="30">
      <formula>IF(AND(AL161&gt;=0, RIGHT(TEXT(AL161,"0.#"),1)="."),TRUE,FALSE)</formula>
    </cfRule>
    <cfRule type="expression" dxfId="29" priority="31">
      <formula>IF(AND(AL161&lt;0, RIGHT(TEXT(AL161,"0.#"),1)&lt;&gt;"."),TRUE,FALSE)</formula>
    </cfRule>
    <cfRule type="expression" dxfId="28" priority="32">
      <formula>IF(AND(AL161&lt;0, RIGHT(TEXT(AL161,"0.#"),1)="."),TRUE,FALSE)</formula>
    </cfRule>
  </conditionalFormatting>
  <conditionalFormatting sqref="Y161">
    <cfRule type="expression" dxfId="27" priority="27">
      <formula>IF(RIGHT(TEXT(Y161,"0.#"),1)=".",FALSE,TRUE)</formula>
    </cfRule>
    <cfRule type="expression" dxfId="26" priority="28">
      <formula>IF(RIGHT(TEXT(Y161,"0.#"),1)=".",TRUE,FALSE)</formula>
    </cfRule>
  </conditionalFormatting>
  <conditionalFormatting sqref="AL165:AO165">
    <cfRule type="expression" dxfId="25" priority="23">
      <formula>IF(AND(AL165&gt;=0, RIGHT(TEXT(AL165,"0.#"),1)&lt;&gt;"."),TRUE,FALSE)</formula>
    </cfRule>
    <cfRule type="expression" dxfId="24" priority="24">
      <formula>IF(AND(AL165&gt;=0, RIGHT(TEXT(AL165,"0.#"),1)="."),TRUE,FALSE)</formula>
    </cfRule>
    <cfRule type="expression" dxfId="23" priority="25">
      <formula>IF(AND(AL165&lt;0, RIGHT(TEXT(AL165,"0.#"),1)&lt;&gt;"."),TRUE,FALSE)</formula>
    </cfRule>
    <cfRule type="expression" dxfId="22" priority="26">
      <formula>IF(AND(AL165&lt;0, RIGHT(TEXT(AL165,"0.#"),1)="."),TRUE,FALSE)</formula>
    </cfRule>
  </conditionalFormatting>
  <conditionalFormatting sqref="Y165">
    <cfRule type="expression" dxfId="21" priority="21">
      <formula>IF(RIGHT(TEXT(Y165,"0.#"),1)=".",FALSE,TRUE)</formula>
    </cfRule>
    <cfRule type="expression" dxfId="20" priority="22">
      <formula>IF(RIGHT(TEXT(Y165,"0.#"),1)=".",TRUE,FALSE)</formula>
    </cfRule>
  </conditionalFormatting>
  <conditionalFormatting sqref="AL182:AO183">
    <cfRule type="expression" dxfId="19" priority="17">
      <formula>IF(AND(AL182&gt;=0, RIGHT(TEXT(AL182,"0.#"),1)&lt;&gt;"."),TRUE,FALSE)</formula>
    </cfRule>
    <cfRule type="expression" dxfId="18" priority="18">
      <formula>IF(AND(AL182&gt;=0, RIGHT(TEXT(AL182,"0.#"),1)="."),TRUE,FALSE)</formula>
    </cfRule>
    <cfRule type="expression" dxfId="17" priority="19">
      <formula>IF(AND(AL182&lt;0, RIGHT(TEXT(AL182,"0.#"),1)&lt;&gt;"."),TRUE,FALSE)</formula>
    </cfRule>
    <cfRule type="expression" dxfId="16" priority="20">
      <formula>IF(AND(AL182&lt;0, RIGHT(TEXT(AL182,"0.#"),1)="."),TRUE,FALSE)</formula>
    </cfRule>
  </conditionalFormatting>
  <conditionalFormatting sqref="Y182:Y183">
    <cfRule type="expression" dxfId="15" priority="15">
      <formula>IF(RIGHT(TEXT(Y182,"0.#"),1)=".",FALSE,TRUE)</formula>
    </cfRule>
    <cfRule type="expression" dxfId="14" priority="16">
      <formula>IF(RIGHT(TEXT(Y182,"0.#"),1)=".",TRUE,FALSE)</formula>
    </cfRule>
  </conditionalFormatting>
  <conditionalFormatting sqref="Y171:Y176">
    <cfRule type="expression" dxfId="13" priority="13">
      <formula>IF(RIGHT(TEXT(Y171,"0.#"),1)=".",FALSE,TRUE)</formula>
    </cfRule>
    <cfRule type="expression" dxfId="12" priority="14">
      <formula>IF(RIGHT(TEXT(Y171,"0.#"),1)=".",TRUE,FALSE)</formula>
    </cfRule>
  </conditionalFormatting>
  <conditionalFormatting sqref="Y169:Y170">
    <cfRule type="expression" dxfId="11" priority="11">
      <formula>IF(RIGHT(TEXT(Y169,"0.#"),1)=".",FALSE,TRUE)</formula>
    </cfRule>
    <cfRule type="expression" dxfId="10" priority="12">
      <formula>IF(RIGHT(TEXT(Y169,"0.#"),1)=".",TRUE,FALSE)</formula>
    </cfRule>
  </conditionalFormatting>
  <conditionalFormatting sqref="Y178">
    <cfRule type="expression" dxfId="9" priority="9">
      <formula>IF(RIGHT(TEXT(Y178,"0.#"),1)=".",FALSE,TRUE)</formula>
    </cfRule>
    <cfRule type="expression" dxfId="8" priority="10">
      <formula>IF(RIGHT(TEXT(Y178,"0.#"),1)=".",TRUE,FALSE)</formula>
    </cfRule>
  </conditionalFormatting>
  <conditionalFormatting sqref="Y177">
    <cfRule type="expression" dxfId="7" priority="7">
      <formula>IF(RIGHT(TEXT(Y177,"0.#"),1)=".",FALSE,TRUE)</formula>
    </cfRule>
    <cfRule type="expression" dxfId="6" priority="8">
      <formula>IF(RIGHT(TEXT(Y177,"0.#"),1)=".",TRUE,FALSE)</formula>
    </cfRule>
  </conditionalFormatting>
  <conditionalFormatting sqref="AM45">
    <cfRule type="expression" dxfId="5" priority="5">
      <formula>IF(RIGHT(TEXT(AM45,"0.#"),1)=".",FALSE,TRUE)</formula>
    </cfRule>
    <cfRule type="expression" dxfId="4" priority="6">
      <formula>IF(RIGHT(TEXT(AM45,"0.#"),1)=".",TRUE,FALSE)</formula>
    </cfRule>
  </conditionalFormatting>
  <conditionalFormatting sqref="AU42">
    <cfRule type="expression" dxfId="3" priority="3">
      <formula>IF(RIGHT(TEXT(AU42,"0.#"),1)=".",FALSE,TRUE)</formula>
    </cfRule>
    <cfRule type="expression" dxfId="2" priority="4">
      <formula>IF(RIGHT(TEXT(AU42,"0.#"),1)=".",TRUE,FALSE)</formula>
    </cfRule>
  </conditionalFormatting>
  <conditionalFormatting sqref="AU57">
    <cfRule type="expression" dxfId="1" priority="1">
      <formula>IF(RIGHT(TEXT(AU57,"0.#"),1)=".",FALSE,TRUE)</formula>
    </cfRule>
    <cfRule type="expression" dxfId="0" priority="2">
      <formula>IF(RIGHT(TEXT(AU57,"0.#"),1)=".",TRUE,FALSE)</formula>
    </cfRule>
  </conditionalFormatting>
  <dataValidations count="31">
    <dataValidation type="custom" imeMode="disabled" allowBlank="1" showInputMessage="1" showErrorMessage="1" sqref="J91:K91 P13:AX13 AR15:AX15 P14:AQ18 AR18:AX18 P19:AJ19 P23:AC29 AQ31:AR31 AU31:AX31 AE32:AX34 AL182:AO183 AE38:AX39 AE41:AX42 AE44:AX44 AE47:AX47 AQ52:AR52 AU52:AX52 AE53:AX54 AQ56:AR56 AU56:AX56 AE57:AX58 AQ60:AR60 AU60:AX60 AE61:AX62 AQ64:AR64 AU64:AX64 AE65:AX66 Y133:AB135 AU133:AX135 Y139:AB139 AU139:AX139 Y143:AB143 AU143:AX143 Y150:AB151 AL150:AO151 Y155:AB157 AL155:AO157 Y161:AB161 AL161:AO161 Y165:AB165 AL165:AO165 Y169:AB178 AL169:AO178 Y182:AB183">
      <formula1>OR(ISNUMBER(J13), J13="-")</formula1>
    </dataValidation>
    <dataValidation type="list" allowBlank="1" showInputMessage="1" showErrorMessage="1" sqref="G91:H9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sqref="A99:E99">
      <formula1>T所見を踏まえた改善点</formula1>
    </dataValidation>
    <dataValidation imeMode="disabled" allowBlank="1" showInputMessage="1" showErrorMessage="1" sqref="L91"/>
    <dataValidation type="whole" imeMode="disabled" allowBlank="1" showInputMessage="1" showErrorMessage="1" sqref="M91 AW2:AX2">
      <formula1>0</formula1>
      <formula2>99</formula2>
    </dataValidation>
    <dataValidation type="custom" imeMode="off" allowBlank="1" showInputMessage="1" showErrorMessage="1" sqref="J150:O151 J155:O157 J161:O161 J165:O165 J169:O178 J182:O183">
      <formula1>OR(ISNUMBER(J150), J150="-")</formula1>
    </dataValidation>
    <dataValidation type="custom" imeMode="disabled" allowBlank="1" showInputMessage="1" showErrorMessage="1" sqref="AH150:AK151 AH155:AK157 AH161:AK161 AH165:AK165 AH169:AK178 AH182:AK183">
      <formula1>OR(AND(MOD(IF(ISNUMBER(AH150), AH150, 0.5),1)=0, 0&lt;=AH150), AH150="-")</formula1>
    </dataValidation>
    <dataValidation type="list" allowBlank="1" showInputMessage="1" showErrorMessage="1" sqref="A97:E9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1:F91">
      <formula1>T省庁</formula1>
    </dataValidation>
    <dataValidation type="whole" imeMode="disabled" allowBlank="1" showInputMessage="1" showErrorMessage="1" sqref="AS2:AU2">
      <formula1>0</formula1>
      <formula2>9999</formula2>
    </dataValidation>
    <dataValidation type="whole" allowBlank="1" showInputMessage="1" showErrorMessage="1" sqref="L112:M112 L113:M113 X112:Y112 X113:Y113 AJ112:AK112 AJ113:AK113 AU112:AV112 AU113:AV113">
      <formula1>0</formula1>
      <formula2>9999</formula2>
    </dataValidation>
    <dataValidation type="whole" allowBlank="1" showInputMessage="1" showErrorMessage="1" sqref="O112:P112 O113:P113 AA112:AB112 AA113:AB113 AM112:AN112 AM113:AN113 AX112 AX113">
      <formula1>0</formula1>
      <formula2>99</formula2>
    </dataValidation>
    <dataValidation type="list" allowBlank="1" showInputMessage="1" showErrorMessage="1" sqref="E112:G113">
      <formula1>$V$2:$V$23</formula1>
    </dataValidation>
    <dataValidation type="list" allowBlank="1" showInputMessage="1" showErrorMessage="1" sqref="Q112:S113">
      <formula1>$V$2:$V$23</formula1>
    </dataValidation>
    <dataValidation type="list" allowBlank="1" showInputMessage="1" showErrorMessage="1" sqref="AC112:AE113">
      <formula1>$V$2:$V$23</formula1>
    </dataValidation>
    <dataValidation type="list" allowBlank="1" showInputMessage="1" showErrorMessage="1" sqref="AO112:AP112">
      <formula1>$V$2:$V$23</formula1>
    </dataValidation>
    <dataValidation type="list" allowBlank="1" showInputMessage="1" showErrorMessage="1" sqref="AC155:AG157">
      <formula1>$AF$2:$AF$13</formula1>
    </dataValidation>
    <dataValidation type="list" allowBlank="1" showInputMessage="1" showErrorMessage="1" sqref="AC161:AG161">
      <formula1>$AF$2:$AF$13</formula1>
    </dataValidation>
    <dataValidation type="list" allowBlank="1" showInputMessage="1" showErrorMessage="1" sqref="AC165:AG165">
      <formula1>$AF$2:$AF$13</formula1>
    </dataValidation>
    <dataValidation type="list" allowBlank="1" showInputMessage="1" showErrorMessage="1" sqref="AC169:AG178">
      <formula1>$AF$2:$AF$13</formula1>
    </dataValidation>
    <dataValidation type="list" allowBlank="1" showInputMessage="1" showErrorMessage="1" sqref="U112:V112">
      <formula1>$T$37:$T$39</formula1>
    </dataValidation>
    <dataValidation type="list" allowBlank="1" showInputMessage="1" showErrorMessage="1" sqref="AG112:AH112">
      <formula1>$T$37:$T$39</formula1>
    </dataValidation>
    <dataValidation type="list" allowBlank="1" showInputMessage="1" showErrorMessage="1" sqref="AR112:AS112">
      <formula1>$T$37:$T$39</formula1>
    </dataValidation>
    <dataValidation type="list" allowBlank="1" showInputMessage="1" showErrorMessage="1" sqref="U113:V113">
      <formula1>$T$7:$T$9</formula1>
    </dataValidation>
    <dataValidation type="list" allowBlank="1" showInputMessage="1" showErrorMessage="1" sqref="AG113:AH113">
      <formula1>$T$7:$T$9</formula1>
    </dataValidation>
    <dataValidation type="list" allowBlank="1" showInputMessage="1" showErrorMessage="1" sqref="AR113:AS113">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9" max="49" man="1"/>
    <brk id="69" max="49" man="1"/>
    <brk id="91" max="49" man="1"/>
    <brk id="113" max="49" man="1"/>
    <brk id="152"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入力規則等!$O$2:$O$23</xm:f>
          </x14:formula1>
          <xm:sqref>AO113</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AC150:AG151</xm:sqref>
        </x14:dataValidation>
        <x14:dataValidation type="list" allowBlank="1" showInputMessage="1" showErrorMessage="1">
          <x14:formula1>
            <xm:f>入力規則等!$M$37:$M$39</xm:f>
          </x14:formula1>
          <xm:sqref>I112:J112</xm:sqref>
        </x14:dataValidation>
        <x14:dataValidation type="list" allowBlank="1" showInputMessage="1" showErrorMessage="1">
          <x14:formula1>
            <xm:f>入力規則等!$M$7:$M$9</xm:f>
          </x14:formula1>
          <xm:sqref>I113:J113</xm:sqref>
        </x14:dataValidation>
        <x14:dataValidation type="list" allowBlank="1" showInputMessage="1" showErrorMessage="1">
          <x14:formula1>
            <xm:f>入力規則等!$AH$2:$AH$10</xm:f>
          </x14:formula1>
          <xm:sqref>AC182:AG183</xm:sqref>
        </x14:dataValidation>
        <x14:dataValidation type="list" allowBlank="1" showInputMessage="1" showErrorMessage="1">
          <x14:formula1>
            <xm:f>入力規則等!$AC$2:$AC$49</xm:f>
          </x14:formula1>
          <xm:sqref>C182:D183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7.7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79</v>
      </c>
      <c r="B1" s="23" t="s">
        <v>80</v>
      </c>
      <c r="D1" s="24" t="s">
        <v>4</v>
      </c>
      <c r="E1" s="24" t="s">
        <v>69</v>
      </c>
      <c r="F1" s="13"/>
      <c r="G1" s="25" t="s">
        <v>98</v>
      </c>
      <c r="H1" s="23" t="s">
        <v>80</v>
      </c>
      <c r="J1" s="24" t="s">
        <v>5</v>
      </c>
      <c r="K1" s="24" t="s">
        <v>69</v>
      </c>
      <c r="L1" s="13"/>
      <c r="M1" s="27" t="s">
        <v>161</v>
      </c>
      <c r="N1" s="26"/>
      <c r="O1" s="27" t="s">
        <v>160</v>
      </c>
      <c r="P1" s="26"/>
      <c r="Q1" s="27" t="s">
        <v>77</v>
      </c>
      <c r="R1" s="27" t="s">
        <v>412</v>
      </c>
      <c r="S1" s="27" t="s">
        <v>78</v>
      </c>
      <c r="T1" s="27" t="s">
        <v>413</v>
      </c>
      <c r="U1" s="27" t="s">
        <v>33</v>
      </c>
      <c r="W1" s="27" t="s">
        <v>45</v>
      </c>
      <c r="X1" s="28"/>
      <c r="Y1" s="37" t="s">
        <v>178</v>
      </c>
      <c r="AA1" s="37" t="s">
        <v>183</v>
      </c>
      <c r="AB1" s="26"/>
      <c r="AC1" s="37" t="s">
        <v>188</v>
      </c>
      <c r="AD1" s="26"/>
      <c r="AE1" s="57"/>
      <c r="AF1" s="57"/>
      <c r="AH1" s="26" t="s">
        <v>237</v>
      </c>
    </row>
    <row r="2" spans="1:34" ht="13.5" customHeight="1" x14ac:dyDescent="0.15">
      <c r="A2" s="14" t="s">
        <v>81</v>
      </c>
      <c r="B2" s="15"/>
      <c r="D2" s="12" t="s">
        <v>68</v>
      </c>
      <c r="E2" s="17" t="s">
        <v>580</v>
      </c>
      <c r="F2" s="13"/>
      <c r="G2" s="14" t="s">
        <v>99</v>
      </c>
      <c r="H2" s="15"/>
      <c r="J2" s="12" t="s">
        <v>70</v>
      </c>
      <c r="K2" s="17" t="s">
        <v>580</v>
      </c>
      <c r="L2" s="13"/>
      <c r="M2" s="72">
        <v>20</v>
      </c>
      <c r="N2" s="26"/>
      <c r="O2" s="30" t="s">
        <v>166</v>
      </c>
      <c r="P2" s="26"/>
      <c r="Q2" s="30" t="s">
        <v>64</v>
      </c>
      <c r="R2" s="30" t="s">
        <v>64</v>
      </c>
      <c r="S2" s="66" t="s">
        <v>279</v>
      </c>
      <c r="T2" s="66" t="s">
        <v>507</v>
      </c>
      <c r="U2" s="67" t="s">
        <v>131</v>
      </c>
      <c r="W2" s="32" t="s">
        <v>162</v>
      </c>
      <c r="X2" s="28"/>
      <c r="Y2" s="39" t="s">
        <v>246</v>
      </c>
      <c r="AA2" s="37" t="s">
        <v>276</v>
      </c>
      <c r="AB2" s="26"/>
      <c r="AC2" s="37" t="s">
        <v>189</v>
      </c>
      <c r="AD2" s="26"/>
      <c r="AE2" s="57"/>
      <c r="AF2" s="57"/>
      <c r="AH2" s="39" t="s">
        <v>246</v>
      </c>
    </row>
    <row r="3" spans="1:34" ht="13.5" customHeight="1" x14ac:dyDescent="0.15">
      <c r="A3" s="14" t="s">
        <v>82</v>
      </c>
      <c r="B3" s="15"/>
      <c r="D3" s="18" t="s">
        <v>108</v>
      </c>
      <c r="E3" s="17"/>
      <c r="F3" s="13"/>
      <c r="G3" s="14" t="s">
        <v>100</v>
      </c>
      <c r="H3" s="15"/>
      <c r="J3" s="12" t="s">
        <v>71</v>
      </c>
      <c r="K3" s="17"/>
      <c r="L3" s="13"/>
      <c r="M3" s="30" t="s">
        <v>538</v>
      </c>
      <c r="N3" s="26"/>
      <c r="O3" s="30" t="s">
        <v>141</v>
      </c>
      <c r="P3" s="26"/>
      <c r="Q3" s="30" t="s">
        <v>65</v>
      </c>
      <c r="R3" s="30" t="s">
        <v>414</v>
      </c>
      <c r="S3" s="66" t="s">
        <v>379</v>
      </c>
      <c r="T3" s="66" t="s">
        <v>508</v>
      </c>
      <c r="U3" s="67" t="s">
        <v>132</v>
      </c>
      <c r="W3" s="32" t="s">
        <v>163</v>
      </c>
      <c r="X3" s="28"/>
      <c r="Y3" s="39" t="s">
        <v>247</v>
      </c>
      <c r="AA3" s="37" t="s">
        <v>182</v>
      </c>
      <c r="AB3" s="26"/>
      <c r="AC3" s="37" t="s">
        <v>693</v>
      </c>
      <c r="AD3" s="26"/>
      <c r="AE3" s="57"/>
      <c r="AF3" s="57"/>
      <c r="AH3" s="39" t="s">
        <v>247</v>
      </c>
    </row>
    <row r="4" spans="1:34" ht="13.5" customHeight="1" x14ac:dyDescent="0.15">
      <c r="A4" s="14" t="s">
        <v>83</v>
      </c>
      <c r="B4" s="15"/>
      <c r="D4" s="18" t="s">
        <v>109</v>
      </c>
      <c r="E4" s="17"/>
      <c r="F4" s="13"/>
      <c r="G4" s="14" t="s">
        <v>101</v>
      </c>
      <c r="H4" s="15"/>
      <c r="J4" s="12" t="s">
        <v>72</v>
      </c>
      <c r="K4" s="17"/>
      <c r="L4" s="13"/>
      <c r="M4" s="30" t="s">
        <v>539</v>
      </c>
      <c r="N4" s="26"/>
      <c r="O4" s="30" t="s">
        <v>142</v>
      </c>
      <c r="P4" s="26"/>
      <c r="Q4" s="30" t="s">
        <v>286</v>
      </c>
      <c r="R4" s="30" t="s">
        <v>415</v>
      </c>
      <c r="S4" s="66" t="s">
        <v>380</v>
      </c>
      <c r="T4" s="66" t="s">
        <v>509</v>
      </c>
      <c r="U4" s="66" t="s">
        <v>133</v>
      </c>
      <c r="W4" s="32" t="s">
        <v>164</v>
      </c>
      <c r="X4" s="28"/>
      <c r="Y4" s="39" t="s">
        <v>248</v>
      </c>
      <c r="AA4" s="37" t="s">
        <v>184</v>
      </c>
      <c r="AB4" s="26"/>
      <c r="AC4" s="37" t="s">
        <v>694</v>
      </c>
      <c r="AD4" s="26"/>
      <c r="AE4" s="57"/>
      <c r="AF4" s="57"/>
      <c r="AH4" s="39" t="s">
        <v>248</v>
      </c>
    </row>
    <row r="5" spans="1:34" ht="13.5" customHeight="1" x14ac:dyDescent="0.15">
      <c r="A5" s="14" t="s">
        <v>84</v>
      </c>
      <c r="B5" s="15"/>
      <c r="D5" s="18" t="s">
        <v>110</v>
      </c>
      <c r="E5" s="17"/>
      <c r="F5" s="13"/>
      <c r="G5" s="14" t="s">
        <v>102</v>
      </c>
      <c r="H5" s="15"/>
      <c r="J5" s="12" t="s">
        <v>73</v>
      </c>
      <c r="K5" s="17"/>
      <c r="L5" s="13"/>
      <c r="M5" s="26"/>
      <c r="N5" s="26"/>
      <c r="O5" s="30" t="s">
        <v>563</v>
      </c>
      <c r="P5" s="26"/>
      <c r="Q5" s="30" t="s">
        <v>287</v>
      </c>
      <c r="R5" s="30" t="s">
        <v>416</v>
      </c>
      <c r="S5" s="66" t="s">
        <v>381</v>
      </c>
      <c r="T5" s="66" t="s">
        <v>510</v>
      </c>
      <c r="U5" s="66" t="s">
        <v>165</v>
      </c>
      <c r="V5" s="29"/>
      <c r="W5" s="32" t="s">
        <v>258</v>
      </c>
      <c r="X5" s="28"/>
      <c r="Y5" s="39" t="s">
        <v>249</v>
      </c>
      <c r="AA5" s="37" t="s">
        <v>283</v>
      </c>
      <c r="AB5" s="26"/>
      <c r="AC5" s="37" t="s">
        <v>695</v>
      </c>
      <c r="AD5" s="26"/>
      <c r="AE5" s="26"/>
      <c r="AH5" s="39" t="s">
        <v>249</v>
      </c>
    </row>
    <row r="6" spans="1:34" ht="13.5" customHeight="1" x14ac:dyDescent="0.15">
      <c r="A6" s="14" t="s">
        <v>85</v>
      </c>
      <c r="B6" s="15"/>
      <c r="D6" s="18" t="s">
        <v>111</v>
      </c>
      <c r="E6" s="17"/>
      <c r="F6" s="13"/>
      <c r="G6" s="14" t="s">
        <v>103</v>
      </c>
      <c r="H6" s="15"/>
      <c r="J6" s="12" t="s">
        <v>74</v>
      </c>
      <c r="K6" s="17"/>
      <c r="L6" s="13"/>
      <c r="M6" s="30" t="s">
        <v>260</v>
      </c>
      <c r="N6" s="26"/>
      <c r="O6" s="30" t="s">
        <v>143</v>
      </c>
      <c r="P6" s="26"/>
      <c r="Q6" s="30" t="s">
        <v>288</v>
      </c>
      <c r="R6" s="30" t="s">
        <v>417</v>
      </c>
      <c r="S6" s="66" t="s">
        <v>382</v>
      </c>
      <c r="T6" s="66" t="s">
        <v>511</v>
      </c>
      <c r="U6" s="66" t="s">
        <v>134</v>
      </c>
      <c r="V6" s="29"/>
      <c r="W6" s="32" t="s">
        <v>256</v>
      </c>
      <c r="X6" s="28"/>
      <c r="Y6" s="39" t="s">
        <v>250</v>
      </c>
      <c r="AA6" s="37" t="s">
        <v>284</v>
      </c>
      <c r="AB6" s="26"/>
      <c r="AC6" s="37" t="s">
        <v>696</v>
      </c>
      <c r="AD6" s="26"/>
      <c r="AE6" s="26"/>
      <c r="AH6" s="39" t="s">
        <v>250</v>
      </c>
    </row>
    <row r="7" spans="1:34" ht="13.5" customHeight="1" x14ac:dyDescent="0.15">
      <c r="A7" s="14" t="s">
        <v>86</v>
      </c>
      <c r="B7" s="15"/>
      <c r="D7" s="18" t="s">
        <v>200</v>
      </c>
      <c r="E7" s="17"/>
      <c r="F7" s="13"/>
      <c r="G7" s="14" t="s">
        <v>104</v>
      </c>
      <c r="H7" s="15"/>
      <c r="J7" s="12" t="s">
        <v>75</v>
      </c>
      <c r="K7" s="17"/>
      <c r="L7" s="13"/>
      <c r="M7" s="30"/>
      <c r="N7" s="26"/>
      <c r="O7" s="30" t="s">
        <v>144</v>
      </c>
      <c r="P7" s="26"/>
      <c r="Q7" s="30" t="s">
        <v>289</v>
      </c>
      <c r="R7" s="30" t="s">
        <v>418</v>
      </c>
      <c r="S7" s="66" t="s">
        <v>383</v>
      </c>
      <c r="T7" s="66" t="s">
        <v>512</v>
      </c>
      <c r="U7" s="29"/>
      <c r="V7" s="29"/>
      <c r="W7" s="30" t="s">
        <v>134</v>
      </c>
      <c r="X7" s="28"/>
      <c r="Y7" s="39" t="s">
        <v>251</v>
      </c>
      <c r="Z7" s="60"/>
      <c r="AA7" s="39" t="s">
        <v>272</v>
      </c>
      <c r="AB7" s="26"/>
      <c r="AC7" s="37" t="s">
        <v>697</v>
      </c>
      <c r="AD7" s="26"/>
      <c r="AE7" s="26"/>
      <c r="AH7" s="39" t="s">
        <v>251</v>
      </c>
    </row>
    <row r="8" spans="1:34" ht="13.5" customHeight="1" x14ac:dyDescent="0.15">
      <c r="A8" s="14" t="s">
        <v>87</v>
      </c>
      <c r="B8" s="15"/>
      <c r="D8" s="18" t="s">
        <v>112</v>
      </c>
      <c r="E8" s="17"/>
      <c r="F8" s="13"/>
      <c r="G8" s="14" t="s">
        <v>105</v>
      </c>
      <c r="H8" s="15"/>
      <c r="J8" s="12" t="s">
        <v>76</v>
      </c>
      <c r="K8" s="17"/>
      <c r="L8" s="13"/>
      <c r="M8" s="30" t="s">
        <v>281</v>
      </c>
      <c r="N8" s="26"/>
      <c r="O8" s="30" t="s">
        <v>145</v>
      </c>
      <c r="P8" s="26"/>
      <c r="Q8" s="30" t="s">
        <v>290</v>
      </c>
      <c r="R8" s="30" t="s">
        <v>419</v>
      </c>
      <c r="S8" s="66" t="s">
        <v>384</v>
      </c>
      <c r="T8" s="66" t="s">
        <v>513</v>
      </c>
      <c r="U8" s="29"/>
      <c r="V8" s="29"/>
      <c r="W8" s="29"/>
      <c r="X8" s="28"/>
      <c r="Y8" s="39" t="s">
        <v>252</v>
      </c>
      <c r="AA8" s="37" t="s">
        <v>273</v>
      </c>
      <c r="AB8" s="26"/>
      <c r="AC8" s="37" t="s">
        <v>698</v>
      </c>
      <c r="AD8" s="26"/>
      <c r="AE8" s="26"/>
      <c r="AH8" s="39" t="s">
        <v>252</v>
      </c>
    </row>
    <row r="9" spans="1:34" ht="13.5" customHeight="1" x14ac:dyDescent="0.15">
      <c r="A9" s="14" t="s">
        <v>88</v>
      </c>
      <c r="B9" s="15"/>
      <c r="D9" s="18" t="s">
        <v>201</v>
      </c>
      <c r="E9" s="17"/>
      <c r="F9" s="13"/>
      <c r="G9" s="14" t="s">
        <v>106</v>
      </c>
      <c r="H9" s="15"/>
      <c r="K9" s="19"/>
      <c r="L9" s="13"/>
      <c r="M9" s="30" t="s">
        <v>282</v>
      </c>
      <c r="N9" s="26"/>
      <c r="O9" s="30" t="s">
        <v>146</v>
      </c>
      <c r="P9" s="26"/>
      <c r="Q9" s="30" t="s">
        <v>291</v>
      </c>
      <c r="R9" s="30" t="s">
        <v>420</v>
      </c>
      <c r="S9" s="66" t="s">
        <v>385</v>
      </c>
      <c r="T9" s="66" t="s">
        <v>514</v>
      </c>
      <c r="U9" s="29"/>
      <c r="V9" s="29"/>
      <c r="W9" s="29"/>
      <c r="X9" s="28"/>
      <c r="Y9" s="39" t="s">
        <v>253</v>
      </c>
      <c r="AA9" s="56"/>
      <c r="AB9" s="26"/>
      <c r="AC9" s="37" t="s">
        <v>699</v>
      </c>
      <c r="AD9" s="26"/>
      <c r="AE9" s="26"/>
      <c r="AH9" s="39" t="s">
        <v>253</v>
      </c>
    </row>
    <row r="10" spans="1:34" ht="13.5" customHeight="1" x14ac:dyDescent="0.15">
      <c r="A10" s="14" t="s">
        <v>220</v>
      </c>
      <c r="B10" s="15"/>
      <c r="D10" s="18" t="s">
        <v>113</v>
      </c>
      <c r="E10" s="17"/>
      <c r="F10" s="13"/>
      <c r="G10" s="14" t="s">
        <v>222</v>
      </c>
      <c r="H10" s="15"/>
      <c r="J10" s="13" t="s">
        <v>692</v>
      </c>
      <c r="K10" s="19"/>
      <c r="L10" s="13"/>
      <c r="M10" s="26"/>
      <c r="N10" s="26"/>
      <c r="O10" s="30" t="s">
        <v>147</v>
      </c>
      <c r="P10" s="26"/>
      <c r="Q10" s="30" t="s">
        <v>292</v>
      </c>
      <c r="R10" s="30" t="s">
        <v>421</v>
      </c>
      <c r="S10" s="66" t="s">
        <v>386</v>
      </c>
      <c r="T10" s="66" t="s">
        <v>515</v>
      </c>
      <c r="U10" s="29"/>
      <c r="V10" s="29"/>
      <c r="W10" s="29"/>
      <c r="X10" s="28"/>
      <c r="Y10" s="39" t="s">
        <v>241</v>
      </c>
      <c r="AA10" s="26"/>
      <c r="AB10" s="26"/>
      <c r="AC10" s="37" t="s">
        <v>700</v>
      </c>
      <c r="AD10" s="26"/>
      <c r="AE10" s="26"/>
      <c r="AH10" s="37" t="s">
        <v>238</v>
      </c>
    </row>
    <row r="11" spans="1:34" ht="13.5" customHeight="1" x14ac:dyDescent="0.15">
      <c r="A11" s="14" t="s">
        <v>89</v>
      </c>
      <c r="B11" s="15"/>
      <c r="D11" s="18" t="s">
        <v>114</v>
      </c>
      <c r="E11" s="17"/>
      <c r="F11" s="13"/>
      <c r="G11" s="14" t="s">
        <v>107</v>
      </c>
      <c r="H11" s="15" t="s">
        <v>580</v>
      </c>
      <c r="K11" s="19"/>
      <c r="L11" s="13"/>
      <c r="M11" s="26"/>
      <c r="N11" s="26"/>
      <c r="O11" s="30" t="s">
        <v>148</v>
      </c>
      <c r="P11" s="26"/>
      <c r="Q11" s="30" t="s">
        <v>293</v>
      </c>
      <c r="R11" s="30" t="s">
        <v>422</v>
      </c>
      <c r="S11" s="66" t="s">
        <v>387</v>
      </c>
      <c r="T11" s="66" t="s">
        <v>516</v>
      </c>
      <c r="U11" s="29"/>
      <c r="V11" s="29"/>
      <c r="W11" s="29"/>
      <c r="X11" s="28"/>
      <c r="Y11" s="37" t="s">
        <v>244</v>
      </c>
      <c r="AA11" s="26"/>
      <c r="AB11" s="26"/>
      <c r="AC11" s="37" t="s">
        <v>701</v>
      </c>
      <c r="AD11" s="26"/>
      <c r="AE11" s="26"/>
    </row>
    <row r="12" spans="1:34" ht="13.5" customHeight="1" x14ac:dyDescent="0.15">
      <c r="A12" s="14" t="s">
        <v>90</v>
      </c>
      <c r="B12" s="15"/>
      <c r="D12" s="18" t="s">
        <v>115</v>
      </c>
      <c r="E12" s="17"/>
      <c r="F12" s="13"/>
      <c r="G12" s="13"/>
      <c r="K12" s="19"/>
      <c r="L12" s="13"/>
      <c r="M12" s="27" t="s">
        <v>540</v>
      </c>
      <c r="N12" s="26"/>
      <c r="O12" s="30" t="s">
        <v>149</v>
      </c>
      <c r="P12" s="26"/>
      <c r="Q12" s="30" t="s">
        <v>294</v>
      </c>
      <c r="R12" s="30" t="s">
        <v>423</v>
      </c>
      <c r="S12" s="66" t="s">
        <v>388</v>
      </c>
      <c r="T12" s="66" t="s">
        <v>517</v>
      </c>
      <c r="U12" s="29"/>
      <c r="V12" s="29"/>
      <c r="W12" s="29"/>
      <c r="X12" s="28"/>
      <c r="Y12" s="37" t="s">
        <v>242</v>
      </c>
      <c r="AA12" s="26"/>
      <c r="AB12" s="26"/>
      <c r="AC12" s="37" t="s">
        <v>702</v>
      </c>
      <c r="AD12" s="26"/>
      <c r="AE12" s="26"/>
    </row>
    <row r="13" spans="1:34" ht="13.5" customHeight="1" x14ac:dyDescent="0.15">
      <c r="A13" s="14" t="s">
        <v>91</v>
      </c>
      <c r="B13" s="15"/>
      <c r="D13" s="18" t="s">
        <v>116</v>
      </c>
      <c r="E13" s="17"/>
      <c r="F13" s="13"/>
      <c r="G13" s="13" t="s">
        <v>107</v>
      </c>
      <c r="K13" s="19"/>
      <c r="L13" s="13"/>
      <c r="M13" s="30" t="s">
        <v>166</v>
      </c>
      <c r="N13" s="26"/>
      <c r="O13" s="30" t="s">
        <v>150</v>
      </c>
      <c r="P13" s="26"/>
      <c r="Q13" s="30" t="s">
        <v>295</v>
      </c>
      <c r="R13" s="30" t="s">
        <v>424</v>
      </c>
      <c r="S13" s="66" t="s">
        <v>389</v>
      </c>
      <c r="T13" s="66" t="s">
        <v>518</v>
      </c>
      <c r="U13" s="29"/>
      <c r="V13" s="29"/>
      <c r="W13" s="29"/>
      <c r="X13" s="28"/>
      <c r="Y13" s="37" t="s">
        <v>243</v>
      </c>
      <c r="AA13" s="26"/>
      <c r="AB13" s="26"/>
      <c r="AC13" s="37" t="s">
        <v>703</v>
      </c>
      <c r="AD13" s="26"/>
      <c r="AE13" s="26"/>
    </row>
    <row r="14" spans="1:34" ht="13.5" customHeight="1" x14ac:dyDescent="0.15">
      <c r="A14" s="14" t="s">
        <v>92</v>
      </c>
      <c r="B14" s="15"/>
      <c r="D14" s="18" t="s">
        <v>117</v>
      </c>
      <c r="E14" s="17"/>
      <c r="F14" s="13"/>
      <c r="G14" s="13"/>
      <c r="K14" s="19"/>
      <c r="L14" s="13"/>
      <c r="M14" s="30" t="s">
        <v>541</v>
      </c>
      <c r="N14" s="26"/>
      <c r="O14" s="30" t="s">
        <v>151</v>
      </c>
      <c r="P14" s="26"/>
      <c r="Q14" s="30" t="s">
        <v>296</v>
      </c>
      <c r="R14" s="30" t="s">
        <v>425</v>
      </c>
      <c r="S14" s="66" t="s">
        <v>390</v>
      </c>
      <c r="T14" s="66" t="s">
        <v>519</v>
      </c>
      <c r="U14" s="29"/>
      <c r="V14" s="29"/>
      <c r="W14" s="29"/>
      <c r="X14" s="28"/>
      <c r="Y14" s="56"/>
      <c r="AA14" s="26"/>
      <c r="AB14" s="26"/>
      <c r="AC14" s="37" t="s">
        <v>704</v>
      </c>
      <c r="AD14" s="26"/>
      <c r="AE14" s="26"/>
    </row>
    <row r="15" spans="1:34" ht="13.5" customHeight="1" x14ac:dyDescent="0.15">
      <c r="A15" s="14" t="s">
        <v>93</v>
      </c>
      <c r="B15" s="15"/>
      <c r="D15" s="18" t="s">
        <v>118</v>
      </c>
      <c r="E15" s="17"/>
      <c r="F15" s="13"/>
      <c r="G15" s="13"/>
      <c r="K15" s="19"/>
      <c r="L15" s="13"/>
      <c r="M15" s="30" t="s">
        <v>542</v>
      </c>
      <c r="N15" s="26"/>
      <c r="O15" s="30" t="s">
        <v>152</v>
      </c>
      <c r="P15" s="26"/>
      <c r="Q15" s="30" t="s">
        <v>297</v>
      </c>
      <c r="R15" s="30" t="s">
        <v>426</v>
      </c>
      <c r="S15" s="66" t="s">
        <v>391</v>
      </c>
      <c r="T15" s="66" t="s">
        <v>520</v>
      </c>
      <c r="U15" s="29"/>
      <c r="V15" s="29"/>
      <c r="W15" s="29"/>
      <c r="X15" s="28"/>
      <c r="Y15" s="57"/>
      <c r="AA15" s="26"/>
      <c r="AB15" s="26"/>
      <c r="AC15" s="37" t="s">
        <v>705</v>
      </c>
      <c r="AD15" s="26"/>
      <c r="AE15" s="26"/>
    </row>
    <row r="16" spans="1:34" ht="13.5" customHeight="1" x14ac:dyDescent="0.15">
      <c r="A16" s="14" t="s">
        <v>94</v>
      </c>
      <c r="B16" s="15"/>
      <c r="D16" s="18" t="s">
        <v>119</v>
      </c>
      <c r="E16" s="17"/>
      <c r="F16" s="13"/>
      <c r="G16" s="13"/>
      <c r="K16" s="19"/>
      <c r="L16" s="13"/>
      <c r="M16" s="30" t="s">
        <v>543</v>
      </c>
      <c r="N16" s="26"/>
      <c r="O16" s="30" t="s">
        <v>153</v>
      </c>
      <c r="P16" s="26"/>
      <c r="Q16" s="30" t="s">
        <v>298</v>
      </c>
      <c r="R16" s="30" t="s">
        <v>427</v>
      </c>
      <c r="S16" s="66" t="s">
        <v>392</v>
      </c>
      <c r="T16" s="66" t="s">
        <v>521</v>
      </c>
      <c r="U16" s="29"/>
      <c r="V16" s="29"/>
      <c r="W16" s="29"/>
      <c r="X16" s="28"/>
      <c r="Y16" s="57"/>
      <c r="AA16" s="26"/>
      <c r="AB16" s="26"/>
      <c r="AC16" s="37" t="s">
        <v>706</v>
      </c>
      <c r="AD16" s="26"/>
      <c r="AE16" s="26"/>
    </row>
    <row r="17" spans="1:31" ht="13.5" customHeight="1" x14ac:dyDescent="0.15">
      <c r="A17" s="14" t="s">
        <v>95</v>
      </c>
      <c r="B17" s="15"/>
      <c r="D17" s="18" t="s">
        <v>120</v>
      </c>
      <c r="E17" s="17"/>
      <c r="F17" s="13"/>
      <c r="G17" s="13"/>
      <c r="K17" s="19"/>
      <c r="L17" s="13"/>
      <c r="M17" s="30" t="s">
        <v>544</v>
      </c>
      <c r="N17" s="26"/>
      <c r="O17" s="30" t="s">
        <v>154</v>
      </c>
      <c r="P17" s="26"/>
      <c r="Q17" s="30" t="s">
        <v>299</v>
      </c>
      <c r="R17" s="30" t="s">
        <v>428</v>
      </c>
      <c r="S17" s="66" t="s">
        <v>393</v>
      </c>
      <c r="T17" s="66" t="s">
        <v>522</v>
      </c>
      <c r="U17" s="29"/>
      <c r="V17" s="29"/>
      <c r="W17" s="29"/>
      <c r="X17" s="28"/>
      <c r="Y17" s="57"/>
      <c r="AA17" s="26"/>
      <c r="AB17" s="26"/>
      <c r="AC17" s="37" t="s">
        <v>707</v>
      </c>
      <c r="AD17" s="26"/>
      <c r="AE17" s="26"/>
    </row>
    <row r="18" spans="1:31" ht="13.5" customHeight="1" x14ac:dyDescent="0.15">
      <c r="A18" s="14" t="s">
        <v>96</v>
      </c>
      <c r="B18" s="15"/>
      <c r="D18" s="18" t="s">
        <v>121</v>
      </c>
      <c r="E18" s="17"/>
      <c r="F18" s="13"/>
      <c r="G18" s="13"/>
      <c r="K18" s="19"/>
      <c r="L18" s="13"/>
      <c r="M18" s="30" t="s">
        <v>545</v>
      </c>
      <c r="N18" s="26"/>
      <c r="O18" s="30" t="s">
        <v>155</v>
      </c>
      <c r="P18" s="26"/>
      <c r="Q18" s="30" t="s">
        <v>300</v>
      </c>
      <c r="R18" s="30" t="s">
        <v>429</v>
      </c>
      <c r="S18" s="66" t="s">
        <v>394</v>
      </c>
      <c r="T18" s="66" t="s">
        <v>523</v>
      </c>
      <c r="U18" s="29"/>
      <c r="V18" s="29"/>
      <c r="W18" s="29"/>
      <c r="X18" s="28"/>
      <c r="Y18" s="26"/>
      <c r="AA18" s="26"/>
      <c r="AB18" s="26"/>
      <c r="AC18" s="37" t="s">
        <v>708</v>
      </c>
      <c r="AD18" s="26"/>
      <c r="AE18" s="26"/>
    </row>
    <row r="19" spans="1:31" ht="13.5" customHeight="1" x14ac:dyDescent="0.15">
      <c r="A19" s="14" t="s">
        <v>97</v>
      </c>
      <c r="B19" s="15"/>
      <c r="D19" s="18" t="s">
        <v>122</v>
      </c>
      <c r="E19" s="17"/>
      <c r="F19" s="13"/>
      <c r="G19" s="13"/>
      <c r="K19" s="19"/>
      <c r="L19" s="13"/>
      <c r="M19" s="30" t="s">
        <v>546</v>
      </c>
      <c r="N19" s="26"/>
      <c r="O19" s="30" t="s">
        <v>156</v>
      </c>
      <c r="P19" s="26"/>
      <c r="Q19" s="30" t="s">
        <v>301</v>
      </c>
      <c r="R19" s="30" t="s">
        <v>430</v>
      </c>
      <c r="S19" s="66" t="s">
        <v>395</v>
      </c>
      <c r="T19" s="66" t="s">
        <v>524</v>
      </c>
      <c r="U19" s="29"/>
      <c r="V19" s="29"/>
      <c r="W19" s="29"/>
      <c r="X19" s="28"/>
      <c r="Y19" s="26"/>
      <c r="AA19" s="26"/>
      <c r="AB19" s="26"/>
      <c r="AC19" s="37" t="s">
        <v>709</v>
      </c>
      <c r="AD19" s="26"/>
      <c r="AE19" s="26"/>
    </row>
    <row r="20" spans="1:31" ht="13.5" customHeight="1" x14ac:dyDescent="0.15">
      <c r="A20" s="14" t="s">
        <v>211</v>
      </c>
      <c r="B20" s="15"/>
      <c r="D20" s="18" t="s">
        <v>210</v>
      </c>
      <c r="E20" s="17"/>
      <c r="F20" s="13"/>
      <c r="G20" s="13"/>
      <c r="K20" s="19"/>
      <c r="L20" s="13"/>
      <c r="M20" s="30" t="s">
        <v>547</v>
      </c>
      <c r="N20" s="26"/>
      <c r="O20" s="30" t="s">
        <v>157</v>
      </c>
      <c r="P20" s="26"/>
      <c r="Q20" s="30" t="s">
        <v>302</v>
      </c>
      <c r="R20" s="30" t="s">
        <v>431</v>
      </c>
      <c r="S20" s="66" t="s">
        <v>396</v>
      </c>
      <c r="T20" s="66" t="s">
        <v>525</v>
      </c>
      <c r="U20" s="29"/>
      <c r="V20" s="29"/>
      <c r="W20" s="29"/>
      <c r="X20" s="28"/>
      <c r="Y20" s="26"/>
      <c r="AA20" s="26"/>
      <c r="AB20" s="26"/>
      <c r="AC20" s="37" t="s">
        <v>710</v>
      </c>
      <c r="AD20" s="26"/>
      <c r="AE20" s="26"/>
    </row>
    <row r="21" spans="1:31" ht="13.5" customHeight="1" x14ac:dyDescent="0.15">
      <c r="A21" s="14" t="s">
        <v>212</v>
      </c>
      <c r="B21" s="15"/>
      <c r="D21" s="18" t="s">
        <v>123</v>
      </c>
      <c r="E21" s="17"/>
      <c r="F21" s="13"/>
      <c r="G21" s="13"/>
      <c r="K21" s="19"/>
      <c r="L21" s="13"/>
      <c r="M21" s="30" t="s">
        <v>548</v>
      </c>
      <c r="N21" s="26"/>
      <c r="O21" s="30" t="s">
        <v>158</v>
      </c>
      <c r="P21" s="26"/>
      <c r="Q21" s="30" t="s">
        <v>303</v>
      </c>
      <c r="R21" s="30" t="s">
        <v>432</v>
      </c>
      <c r="S21" s="66" t="s">
        <v>397</v>
      </c>
      <c r="T21" s="66" t="s">
        <v>526</v>
      </c>
      <c r="U21" s="29"/>
      <c r="V21" s="29"/>
      <c r="W21" s="29"/>
      <c r="X21" s="28"/>
      <c r="Y21" s="26"/>
      <c r="AA21" s="26"/>
      <c r="AB21" s="26"/>
      <c r="AC21" s="37" t="s">
        <v>711</v>
      </c>
      <c r="AD21" s="26"/>
      <c r="AE21" s="26"/>
    </row>
    <row r="22" spans="1:31" ht="13.5" customHeight="1" x14ac:dyDescent="0.15">
      <c r="A22" s="14" t="s">
        <v>213</v>
      </c>
      <c r="B22" s="15"/>
      <c r="D22" s="18" t="s">
        <v>124</v>
      </c>
      <c r="E22" s="17"/>
      <c r="F22" s="13"/>
      <c r="G22" s="13"/>
      <c r="K22" s="19"/>
      <c r="L22" s="13"/>
      <c r="M22" s="30" t="s">
        <v>549</v>
      </c>
      <c r="N22" s="26"/>
      <c r="O22" s="30" t="s">
        <v>159</v>
      </c>
      <c r="P22" s="26"/>
      <c r="Q22" s="30" t="s">
        <v>304</v>
      </c>
      <c r="R22" s="30" t="s">
        <v>433</v>
      </c>
      <c r="S22" s="66" t="s">
        <v>398</v>
      </c>
      <c r="T22" s="66" t="s">
        <v>527</v>
      </c>
      <c r="U22" s="29"/>
      <c r="V22" s="29"/>
      <c r="W22" s="29"/>
      <c r="X22" s="28"/>
      <c r="Y22" s="26"/>
      <c r="AA22" s="26"/>
      <c r="AB22" s="26"/>
      <c r="AC22" s="37" t="s">
        <v>712</v>
      </c>
      <c r="AD22" s="26"/>
      <c r="AE22" s="26"/>
    </row>
    <row r="23" spans="1:31" ht="13.5" customHeight="1" x14ac:dyDescent="0.15">
      <c r="A23" s="14" t="s">
        <v>214</v>
      </c>
      <c r="B23" s="15"/>
      <c r="D23" s="18" t="s">
        <v>125</v>
      </c>
      <c r="E23" s="17"/>
      <c r="F23" s="13"/>
      <c r="G23" s="13"/>
      <c r="K23" s="19"/>
      <c r="L23" s="13"/>
      <c r="M23" s="30" t="s">
        <v>550</v>
      </c>
      <c r="N23" s="26"/>
      <c r="O23" s="30" t="s">
        <v>565</v>
      </c>
      <c r="P23" s="26"/>
      <c r="Q23" s="30" t="s">
        <v>305</v>
      </c>
      <c r="R23" s="30" t="s">
        <v>434</v>
      </c>
      <c r="S23" s="66" t="s">
        <v>399</v>
      </c>
      <c r="T23" s="66" t="s">
        <v>528</v>
      </c>
      <c r="U23" s="29"/>
      <c r="V23" s="29"/>
      <c r="W23" s="29"/>
      <c r="X23" s="28"/>
      <c r="Y23" s="26"/>
      <c r="AA23" s="26"/>
      <c r="AB23" s="26"/>
      <c r="AC23" s="37" t="s">
        <v>713</v>
      </c>
      <c r="AD23" s="26"/>
      <c r="AE23" s="26"/>
    </row>
    <row r="24" spans="1:31" ht="13.5" customHeight="1" x14ac:dyDescent="0.15">
      <c r="A24" s="63" t="s">
        <v>274</v>
      </c>
      <c r="B24" s="15"/>
      <c r="D24" s="18" t="s">
        <v>277</v>
      </c>
      <c r="E24" s="17"/>
      <c r="F24" s="13"/>
      <c r="G24" s="13"/>
      <c r="K24" s="19"/>
      <c r="L24" s="13"/>
      <c r="M24" s="30" t="s">
        <v>551</v>
      </c>
      <c r="N24" s="26"/>
      <c r="O24" s="26"/>
      <c r="P24" s="26"/>
      <c r="Q24" s="30" t="s">
        <v>306</v>
      </c>
      <c r="R24" s="30" t="s">
        <v>435</v>
      </c>
      <c r="S24" s="66" t="s">
        <v>400</v>
      </c>
      <c r="T24" s="66" t="s">
        <v>529</v>
      </c>
      <c r="U24" s="29"/>
      <c r="V24" s="29"/>
      <c r="W24" s="29"/>
      <c r="X24" s="28"/>
      <c r="Y24" s="26"/>
      <c r="AA24" s="26"/>
      <c r="AB24" s="26"/>
      <c r="AC24" s="37" t="s">
        <v>714</v>
      </c>
      <c r="AD24" s="26"/>
      <c r="AE24" s="26"/>
    </row>
    <row r="25" spans="1:31" ht="13.5" customHeight="1" x14ac:dyDescent="0.15">
      <c r="A25" s="65"/>
      <c r="B25" s="64"/>
      <c r="D25" s="18" t="s">
        <v>126</v>
      </c>
      <c r="E25" s="17"/>
      <c r="F25" s="13"/>
      <c r="G25" s="13"/>
      <c r="K25" s="19"/>
      <c r="L25" s="13"/>
      <c r="M25" s="30" t="s">
        <v>552</v>
      </c>
      <c r="N25" s="26"/>
      <c r="O25" s="26"/>
      <c r="P25" s="26"/>
      <c r="Q25" s="30" t="s">
        <v>307</v>
      </c>
      <c r="R25" s="30" t="s">
        <v>436</v>
      </c>
      <c r="S25" s="66" t="s">
        <v>401</v>
      </c>
      <c r="T25" s="66" t="s">
        <v>530</v>
      </c>
      <c r="U25" s="29"/>
      <c r="V25" s="29"/>
      <c r="W25" s="29"/>
      <c r="X25" s="28"/>
      <c r="Y25" s="26"/>
      <c r="AA25" s="26"/>
      <c r="AB25" s="26"/>
      <c r="AC25" s="37" t="s">
        <v>715</v>
      </c>
      <c r="AD25" s="26"/>
      <c r="AE25" s="26"/>
    </row>
    <row r="26" spans="1:31" ht="13.5" customHeight="1" x14ac:dyDescent="0.15">
      <c r="A26" s="62"/>
      <c r="B26" s="61"/>
      <c r="D26" s="18" t="s">
        <v>127</v>
      </c>
      <c r="E26" s="17"/>
      <c r="F26" s="13"/>
      <c r="G26" s="13"/>
      <c r="K26" s="19"/>
      <c r="L26" s="13"/>
      <c r="M26" s="30" t="s">
        <v>553</v>
      </c>
      <c r="N26" s="26"/>
      <c r="O26" s="26"/>
      <c r="P26" s="26"/>
      <c r="Q26" s="30" t="s">
        <v>308</v>
      </c>
      <c r="R26" s="30" t="s">
        <v>437</v>
      </c>
      <c r="S26" s="66" t="s">
        <v>402</v>
      </c>
      <c r="T26" s="66" t="s">
        <v>531</v>
      </c>
      <c r="U26" s="29"/>
      <c r="V26" s="29"/>
      <c r="W26" s="29"/>
      <c r="X26" s="28"/>
      <c r="Y26" s="26"/>
      <c r="AA26" s="26"/>
      <c r="AB26" s="26"/>
      <c r="AC26" s="37" t="s">
        <v>716</v>
      </c>
      <c r="AD26" s="26"/>
      <c r="AE26" s="26"/>
    </row>
    <row r="27" spans="1:31" ht="13.5" customHeight="1" x14ac:dyDescent="0.15">
      <c r="A27" s="13" t="s">
        <v>584</v>
      </c>
      <c r="B27" s="13"/>
      <c r="D27" s="18" t="s">
        <v>128</v>
      </c>
      <c r="E27" s="17"/>
      <c r="F27" s="13"/>
      <c r="G27" s="13"/>
      <c r="K27" s="19"/>
      <c r="L27" s="13"/>
      <c r="M27" s="30" t="s">
        <v>554</v>
      </c>
      <c r="N27" s="26"/>
      <c r="O27" s="26"/>
      <c r="P27" s="26"/>
      <c r="Q27" s="30" t="s">
        <v>309</v>
      </c>
      <c r="R27" s="30" t="s">
        <v>438</v>
      </c>
      <c r="S27" s="66" t="s">
        <v>403</v>
      </c>
      <c r="T27" s="66" t="s">
        <v>532</v>
      </c>
      <c r="U27" s="29"/>
      <c r="V27" s="29"/>
      <c r="W27" s="29"/>
      <c r="X27" s="28"/>
      <c r="Y27" s="26"/>
      <c r="AA27" s="26"/>
      <c r="AB27" s="26"/>
      <c r="AC27" s="37" t="s">
        <v>717</v>
      </c>
      <c r="AD27" s="26"/>
      <c r="AE27" s="26"/>
    </row>
    <row r="28" spans="1:31" ht="13.5" customHeight="1" x14ac:dyDescent="0.15">
      <c r="B28" s="13"/>
      <c r="D28" s="18" t="s">
        <v>129</v>
      </c>
      <c r="E28" s="17"/>
      <c r="F28" s="13"/>
      <c r="G28" s="13"/>
      <c r="K28" s="19"/>
      <c r="L28" s="13"/>
      <c r="M28" s="30" t="s">
        <v>555</v>
      </c>
      <c r="N28" s="26"/>
      <c r="O28" s="26"/>
      <c r="P28" s="26"/>
      <c r="Q28" s="30" t="s">
        <v>310</v>
      </c>
      <c r="R28" s="30" t="s">
        <v>439</v>
      </c>
      <c r="S28" s="66" t="s">
        <v>404</v>
      </c>
      <c r="T28" s="66" t="s">
        <v>533</v>
      </c>
      <c r="U28" s="29"/>
      <c r="V28" s="29"/>
      <c r="W28" s="29"/>
      <c r="X28" s="28"/>
      <c r="Y28" s="26"/>
      <c r="AA28" s="26"/>
      <c r="AB28" s="26"/>
      <c r="AC28" s="37" t="s">
        <v>190</v>
      </c>
      <c r="AD28" s="26"/>
      <c r="AE28" s="26"/>
    </row>
    <row r="29" spans="1:31" ht="13.5" customHeight="1" x14ac:dyDescent="0.15">
      <c r="A29" s="13"/>
      <c r="B29" s="13"/>
      <c r="D29" s="18" t="s">
        <v>202</v>
      </c>
      <c r="E29" s="17"/>
      <c r="F29" s="13"/>
      <c r="G29" s="13"/>
      <c r="K29" s="19"/>
      <c r="L29" s="13"/>
      <c r="M29" s="30" t="s">
        <v>556</v>
      </c>
      <c r="N29" s="26"/>
      <c r="O29" s="26"/>
      <c r="P29" s="26"/>
      <c r="Q29" s="30" t="s">
        <v>311</v>
      </c>
      <c r="R29" s="30" t="s">
        <v>440</v>
      </c>
      <c r="S29" s="66" t="s">
        <v>405</v>
      </c>
      <c r="T29" s="66" t="s">
        <v>534</v>
      </c>
      <c r="U29" s="29"/>
      <c r="V29" s="29"/>
      <c r="W29" s="29"/>
      <c r="X29" s="28"/>
      <c r="Y29" s="26"/>
      <c r="AA29" s="26"/>
      <c r="AB29" s="26"/>
      <c r="AC29" s="37" t="s">
        <v>718</v>
      </c>
      <c r="AD29" s="26"/>
      <c r="AE29" s="26"/>
    </row>
    <row r="30" spans="1:31" ht="13.5" customHeight="1" x14ac:dyDescent="0.15">
      <c r="A30" s="13"/>
      <c r="B30" s="13"/>
      <c r="D30" s="18" t="s">
        <v>203</v>
      </c>
      <c r="E30" s="17"/>
      <c r="F30" s="13"/>
      <c r="G30" s="13"/>
      <c r="K30" s="19"/>
      <c r="L30" s="13"/>
      <c r="M30" s="30" t="s">
        <v>557</v>
      </c>
      <c r="N30" s="26"/>
      <c r="O30" s="26"/>
      <c r="P30" s="26"/>
      <c r="Q30" s="30" t="s">
        <v>312</v>
      </c>
      <c r="R30" s="30" t="s">
        <v>441</v>
      </c>
      <c r="S30" s="66" t="s">
        <v>406</v>
      </c>
      <c r="T30" s="66" t="s">
        <v>535</v>
      </c>
      <c r="U30" s="29"/>
      <c r="V30" s="29"/>
      <c r="W30" s="29"/>
      <c r="X30" s="28"/>
      <c r="Y30" s="26"/>
      <c r="AA30" s="26"/>
      <c r="AB30" s="26"/>
      <c r="AC30" s="37" t="s">
        <v>719</v>
      </c>
      <c r="AD30" s="26"/>
      <c r="AE30" s="26"/>
    </row>
    <row r="31" spans="1:31" ht="13.5" customHeight="1" x14ac:dyDescent="0.15">
      <c r="A31" s="13"/>
      <c r="B31" s="13"/>
      <c r="D31" s="18" t="s">
        <v>204</v>
      </c>
      <c r="E31" s="17"/>
      <c r="F31" s="13"/>
      <c r="G31" s="13"/>
      <c r="K31" s="19"/>
      <c r="L31" s="13"/>
      <c r="M31" s="30" t="s">
        <v>558</v>
      </c>
      <c r="N31" s="26"/>
      <c r="O31" s="26"/>
      <c r="P31" s="26"/>
      <c r="Q31" s="30" t="s">
        <v>313</v>
      </c>
      <c r="R31" s="30" t="s">
        <v>442</v>
      </c>
      <c r="S31" s="66" t="s">
        <v>407</v>
      </c>
      <c r="T31" s="66" t="s">
        <v>536</v>
      </c>
      <c r="U31" s="29"/>
      <c r="V31" s="29"/>
      <c r="W31" s="29"/>
      <c r="X31" s="28"/>
      <c r="Y31" s="26"/>
      <c r="AA31" s="26"/>
      <c r="AB31" s="26"/>
      <c r="AC31" s="37" t="s">
        <v>720</v>
      </c>
      <c r="AD31" s="26"/>
      <c r="AE31" s="26"/>
    </row>
    <row r="32" spans="1:31" ht="13.5" customHeight="1" x14ac:dyDescent="0.15">
      <c r="A32" s="13"/>
      <c r="B32" s="13"/>
      <c r="D32" s="18" t="s">
        <v>205</v>
      </c>
      <c r="E32" s="17"/>
      <c r="F32" s="13"/>
      <c r="G32" s="13"/>
      <c r="K32" s="19"/>
      <c r="L32" s="13"/>
      <c r="M32" s="30" t="s">
        <v>559</v>
      </c>
      <c r="N32" s="26"/>
      <c r="O32" s="26"/>
      <c r="P32" s="26"/>
      <c r="Q32" s="30" t="s">
        <v>314</v>
      </c>
      <c r="R32" s="30" t="s">
        <v>443</v>
      </c>
      <c r="S32" s="66" t="s">
        <v>66</v>
      </c>
      <c r="T32" s="66" t="s">
        <v>66</v>
      </c>
      <c r="U32" s="29"/>
      <c r="V32" s="29"/>
      <c r="W32" s="29"/>
      <c r="X32" s="28"/>
      <c r="Y32" s="26"/>
      <c r="AA32" s="26"/>
      <c r="AB32" s="26"/>
      <c r="AC32" s="37" t="s">
        <v>721</v>
      </c>
      <c r="AD32" s="26"/>
      <c r="AE32" s="26"/>
    </row>
    <row r="33" spans="1:31" ht="13.5" customHeight="1" x14ac:dyDescent="0.15">
      <c r="A33" s="13"/>
      <c r="B33" s="13"/>
      <c r="D33" s="18" t="s">
        <v>206</v>
      </c>
      <c r="E33" s="17"/>
      <c r="F33" s="13"/>
      <c r="G33" s="13"/>
      <c r="K33" s="19"/>
      <c r="L33" s="13"/>
      <c r="M33" s="30" t="s">
        <v>560</v>
      </c>
      <c r="N33" s="26"/>
      <c r="O33" s="26"/>
      <c r="P33" s="26"/>
      <c r="Q33" s="30" t="s">
        <v>315</v>
      </c>
      <c r="R33" s="30" t="s">
        <v>444</v>
      </c>
      <c r="S33" s="53"/>
      <c r="T33" s="29"/>
      <c r="U33" s="29"/>
      <c r="V33" s="29"/>
      <c r="W33" s="29"/>
      <c r="X33" s="28"/>
      <c r="Y33" s="26"/>
      <c r="AA33" s="26"/>
      <c r="AB33" s="26"/>
      <c r="AC33" s="37" t="s">
        <v>722</v>
      </c>
      <c r="AD33" s="26"/>
      <c r="AE33" s="26"/>
    </row>
    <row r="34" spans="1:31" ht="13.5" customHeight="1" x14ac:dyDescent="0.15">
      <c r="A34" s="13"/>
      <c r="B34" s="13"/>
      <c r="D34" s="18" t="s">
        <v>207</v>
      </c>
      <c r="E34" s="17"/>
      <c r="F34" s="13"/>
      <c r="G34" s="13"/>
      <c r="K34" s="19"/>
      <c r="L34" s="13"/>
      <c r="M34" s="30" t="s">
        <v>561</v>
      </c>
      <c r="N34" s="26"/>
      <c r="O34" s="26"/>
      <c r="P34" s="26"/>
      <c r="Q34" s="30" t="s">
        <v>316</v>
      </c>
      <c r="R34" s="30" t="s">
        <v>445</v>
      </c>
      <c r="S34" s="31"/>
      <c r="T34" s="29"/>
      <c r="U34" s="29"/>
      <c r="V34" s="29"/>
      <c r="W34" s="29"/>
      <c r="X34" s="28"/>
      <c r="Y34" s="26"/>
      <c r="AA34" s="26"/>
      <c r="AB34" s="26"/>
      <c r="AC34" s="37" t="s">
        <v>723</v>
      </c>
      <c r="AD34" s="26"/>
      <c r="AE34" s="26"/>
    </row>
    <row r="35" spans="1:31" ht="13.5" customHeight="1" x14ac:dyDescent="0.15">
      <c r="A35" s="13"/>
      <c r="B35" s="13"/>
      <c r="D35" s="18" t="s">
        <v>208</v>
      </c>
      <c r="E35" s="17"/>
      <c r="F35" s="13"/>
      <c r="G35" s="13"/>
      <c r="K35" s="19"/>
      <c r="L35" s="13"/>
      <c r="M35" s="26"/>
      <c r="N35" s="26"/>
      <c r="O35" s="26"/>
      <c r="P35" s="26"/>
      <c r="Q35" s="30" t="s">
        <v>317</v>
      </c>
      <c r="R35" s="30" t="s">
        <v>446</v>
      </c>
      <c r="S35" s="31"/>
      <c r="T35" s="31"/>
      <c r="U35" s="29"/>
      <c r="V35" s="31"/>
      <c r="W35" s="31"/>
      <c r="X35" s="28"/>
      <c r="Y35" s="26"/>
      <c r="AA35" s="26"/>
      <c r="AB35" s="26"/>
      <c r="AC35" s="37" t="s">
        <v>724</v>
      </c>
      <c r="AD35" s="26"/>
      <c r="AE35" s="26"/>
    </row>
    <row r="36" spans="1:31" ht="13.5" customHeight="1" x14ac:dyDescent="0.15">
      <c r="A36" s="13"/>
      <c r="B36" s="13"/>
      <c r="D36" s="18" t="s">
        <v>209</v>
      </c>
      <c r="E36" s="17"/>
      <c r="F36" s="13"/>
      <c r="G36" s="13"/>
      <c r="K36" s="19"/>
      <c r="L36" s="13"/>
      <c r="M36" s="30" t="s">
        <v>562</v>
      </c>
      <c r="N36" s="26"/>
      <c r="O36" s="26"/>
      <c r="P36" s="26"/>
      <c r="Q36" s="30" t="s">
        <v>318</v>
      </c>
      <c r="R36" s="30" t="s">
        <v>447</v>
      </c>
      <c r="S36" s="31"/>
      <c r="T36" s="31"/>
      <c r="U36" s="31"/>
      <c r="V36" s="31"/>
      <c r="W36" s="31"/>
      <c r="X36" s="28"/>
      <c r="Y36" s="26"/>
      <c r="AA36" s="26"/>
      <c r="AB36" s="26"/>
      <c r="AC36" s="37" t="s">
        <v>725</v>
      </c>
      <c r="AD36" s="26"/>
      <c r="AE36" s="26"/>
    </row>
    <row r="37" spans="1:31" ht="13.5" customHeight="1" x14ac:dyDescent="0.15">
      <c r="A37" s="13"/>
      <c r="B37" s="13"/>
      <c r="E37" s="19"/>
      <c r="F37" s="13"/>
      <c r="G37" s="13"/>
      <c r="K37" s="19"/>
      <c r="L37" s="13"/>
      <c r="M37" s="30"/>
      <c r="N37" s="26"/>
      <c r="O37" s="26"/>
      <c r="P37" s="26"/>
      <c r="Q37" s="30" t="s">
        <v>319</v>
      </c>
      <c r="R37" s="30" t="s">
        <v>448</v>
      </c>
      <c r="S37" s="31"/>
      <c r="T37" s="31"/>
      <c r="U37" s="31"/>
      <c r="V37" s="31"/>
      <c r="W37" s="31"/>
      <c r="X37" s="28"/>
      <c r="Y37" s="26"/>
      <c r="AA37" s="26"/>
      <c r="AB37" s="26"/>
      <c r="AC37" s="37" t="s">
        <v>726</v>
      </c>
      <c r="AD37" s="26"/>
      <c r="AE37" s="26"/>
    </row>
    <row r="38" spans="1:31" x14ac:dyDescent="0.15">
      <c r="A38" s="13"/>
      <c r="B38" s="13"/>
      <c r="E38" s="19"/>
      <c r="F38" s="13"/>
      <c r="G38" s="13"/>
      <c r="K38" s="19"/>
      <c r="L38" s="13"/>
      <c r="M38" s="30" t="s">
        <v>261</v>
      </c>
      <c r="N38" s="26"/>
      <c r="O38" s="26"/>
      <c r="P38" s="26"/>
      <c r="Q38" s="30" t="s">
        <v>320</v>
      </c>
      <c r="R38" s="30" t="s">
        <v>449</v>
      </c>
      <c r="S38" s="31"/>
      <c r="T38" s="31"/>
      <c r="U38" s="31"/>
      <c r="V38" s="31"/>
      <c r="W38" s="31"/>
      <c r="X38" s="28"/>
      <c r="Y38" s="26"/>
      <c r="AA38" s="26"/>
      <c r="AB38" s="26"/>
      <c r="AC38" s="37" t="s">
        <v>727</v>
      </c>
      <c r="AD38" s="26"/>
      <c r="AE38" s="26"/>
    </row>
    <row r="39" spans="1:31" x14ac:dyDescent="0.15">
      <c r="A39" s="13"/>
      <c r="B39" s="13"/>
      <c r="D39" s="13" t="s">
        <v>691</v>
      </c>
      <c r="E39" s="19"/>
      <c r="F39" s="13"/>
      <c r="G39" s="13"/>
      <c r="K39" s="19"/>
      <c r="L39" s="13"/>
      <c r="M39" s="30" t="s">
        <v>271</v>
      </c>
      <c r="N39" s="26"/>
      <c r="O39" s="26"/>
      <c r="P39" s="26"/>
      <c r="Q39" s="30" t="s">
        <v>321</v>
      </c>
      <c r="R39" s="30" t="s">
        <v>450</v>
      </c>
      <c r="S39" s="31"/>
      <c r="T39" s="31"/>
      <c r="U39" s="31"/>
      <c r="V39" s="31"/>
      <c r="W39" s="31"/>
      <c r="X39" s="28"/>
      <c r="Y39" s="26"/>
      <c r="AA39" s="26"/>
      <c r="AB39" s="26"/>
      <c r="AC39" s="37" t="s">
        <v>728</v>
      </c>
      <c r="AD39" s="26"/>
      <c r="AE39" s="26"/>
    </row>
    <row r="40" spans="1:31" x14ac:dyDescent="0.15">
      <c r="A40" s="13"/>
      <c r="B40" s="13"/>
      <c r="E40" s="19"/>
      <c r="F40" s="13"/>
      <c r="G40" s="13"/>
      <c r="K40" s="19"/>
      <c r="L40" s="13"/>
      <c r="M40" s="26"/>
      <c r="N40" s="26"/>
      <c r="O40" s="26"/>
      <c r="P40" s="26"/>
      <c r="Q40" s="30" t="s">
        <v>322</v>
      </c>
      <c r="R40" s="30" t="s">
        <v>451</v>
      </c>
      <c r="S40" s="31"/>
      <c r="T40" s="31"/>
      <c r="U40" s="31"/>
      <c r="V40" s="31"/>
      <c r="W40" s="31"/>
      <c r="X40" s="28"/>
      <c r="Y40" s="26"/>
      <c r="AA40" s="26"/>
      <c r="AB40" s="26"/>
      <c r="AC40" s="37" t="s">
        <v>729</v>
      </c>
      <c r="AD40" s="26"/>
      <c r="AE40" s="26"/>
    </row>
    <row r="41" spans="1:31" x14ac:dyDescent="0.15">
      <c r="A41" s="13"/>
      <c r="B41" s="13"/>
      <c r="E41" s="19"/>
      <c r="F41" s="13"/>
      <c r="G41" s="13"/>
      <c r="K41" s="19"/>
      <c r="L41" s="13"/>
      <c r="M41" s="26"/>
      <c r="N41" s="26"/>
      <c r="O41" s="26"/>
      <c r="P41" s="26"/>
      <c r="Q41" s="30" t="s">
        <v>323</v>
      </c>
      <c r="R41" s="30" t="s">
        <v>452</v>
      </c>
      <c r="S41" s="31"/>
      <c r="T41" s="31"/>
      <c r="U41" s="31"/>
      <c r="V41" s="31"/>
      <c r="W41" s="31"/>
      <c r="X41" s="28"/>
      <c r="Y41" s="26"/>
      <c r="AA41" s="26"/>
      <c r="AB41" s="26"/>
      <c r="AC41" s="37" t="s">
        <v>730</v>
      </c>
      <c r="AD41" s="26"/>
      <c r="AE41" s="26"/>
    </row>
    <row r="42" spans="1:31" x14ac:dyDescent="0.15">
      <c r="A42" s="13"/>
      <c r="B42" s="13"/>
      <c r="E42" s="19"/>
      <c r="F42" s="13"/>
      <c r="G42" s="13"/>
      <c r="K42" s="19"/>
      <c r="L42" s="13"/>
      <c r="M42" s="26"/>
      <c r="N42" s="26"/>
      <c r="O42" s="26"/>
      <c r="P42" s="26"/>
      <c r="Q42" s="30" t="s">
        <v>324</v>
      </c>
      <c r="R42" s="30" t="s">
        <v>453</v>
      </c>
      <c r="S42" s="31"/>
      <c r="T42" s="31"/>
      <c r="U42" s="31"/>
      <c r="V42" s="31"/>
      <c r="W42" s="31"/>
      <c r="X42" s="28"/>
      <c r="Y42" s="26"/>
      <c r="AA42" s="26"/>
      <c r="AB42" s="26"/>
      <c r="AC42" s="37" t="s">
        <v>731</v>
      </c>
      <c r="AD42" s="26"/>
      <c r="AE42" s="26"/>
    </row>
    <row r="43" spans="1:31" x14ac:dyDescent="0.15">
      <c r="A43" s="13"/>
      <c r="B43" s="13"/>
      <c r="E43" s="19"/>
      <c r="F43" s="13"/>
      <c r="G43" s="13"/>
      <c r="K43" s="19"/>
      <c r="L43" s="13"/>
      <c r="M43" s="26"/>
      <c r="N43" s="26"/>
      <c r="O43" s="26"/>
      <c r="P43" s="26"/>
      <c r="Q43" s="30" t="s">
        <v>325</v>
      </c>
      <c r="R43" s="30" t="s">
        <v>454</v>
      </c>
      <c r="S43" s="31"/>
      <c r="T43" s="31"/>
      <c r="U43" s="31"/>
      <c r="V43" s="31"/>
      <c r="W43" s="31"/>
      <c r="X43" s="28"/>
      <c r="Y43" s="26"/>
      <c r="AA43" s="26"/>
      <c r="AB43" s="26"/>
      <c r="AC43" s="37" t="s">
        <v>732</v>
      </c>
      <c r="AD43" s="26"/>
      <c r="AE43" s="26"/>
    </row>
    <row r="44" spans="1:31" x14ac:dyDescent="0.15">
      <c r="A44" s="13"/>
      <c r="B44" s="13"/>
      <c r="E44" s="19"/>
      <c r="F44" s="13"/>
      <c r="G44" s="13"/>
      <c r="K44" s="19"/>
      <c r="L44" s="13"/>
      <c r="M44" s="26"/>
      <c r="N44" s="26"/>
      <c r="O44" s="26"/>
      <c r="P44" s="26"/>
      <c r="Q44" s="30" t="s">
        <v>326</v>
      </c>
      <c r="R44" s="30" t="s">
        <v>455</v>
      </c>
      <c r="S44" s="31"/>
      <c r="T44" s="31"/>
      <c r="U44" s="31"/>
      <c r="V44" s="31"/>
      <c r="W44" s="31"/>
      <c r="X44" s="28"/>
      <c r="Y44" s="26"/>
      <c r="AA44" s="26"/>
      <c r="AB44" s="26"/>
      <c r="AC44" s="37" t="s">
        <v>733</v>
      </c>
      <c r="AD44" s="26"/>
      <c r="AE44" s="26"/>
    </row>
    <row r="45" spans="1:31" x14ac:dyDescent="0.15">
      <c r="A45" s="13"/>
      <c r="B45" s="13"/>
      <c r="E45" s="19"/>
      <c r="F45" s="13"/>
      <c r="G45" s="13"/>
      <c r="K45" s="19"/>
      <c r="L45" s="13"/>
      <c r="M45" s="26"/>
      <c r="N45" s="26"/>
      <c r="O45" s="26"/>
      <c r="P45" s="26"/>
      <c r="Q45" s="30" t="s">
        <v>327</v>
      </c>
      <c r="R45" s="30" t="s">
        <v>456</v>
      </c>
      <c r="S45" s="31"/>
      <c r="T45" s="31"/>
      <c r="U45" s="31"/>
      <c r="V45" s="31"/>
      <c r="W45" s="31"/>
      <c r="X45" s="28"/>
      <c r="Y45" s="26"/>
      <c r="AA45" s="26"/>
      <c r="AB45" s="26"/>
      <c r="AC45" s="37" t="s">
        <v>734</v>
      </c>
      <c r="AD45" s="26"/>
      <c r="AE45" s="26"/>
    </row>
    <row r="46" spans="1:31" x14ac:dyDescent="0.15">
      <c r="A46" s="13"/>
      <c r="B46" s="13"/>
      <c r="E46" s="19"/>
      <c r="F46" s="13"/>
      <c r="G46" s="13"/>
      <c r="K46" s="19"/>
      <c r="L46" s="13"/>
      <c r="M46" s="26"/>
      <c r="N46" s="26"/>
      <c r="O46" s="26"/>
      <c r="P46" s="26"/>
      <c r="Q46" s="30" t="s">
        <v>328</v>
      </c>
      <c r="R46" s="30" t="s">
        <v>457</v>
      </c>
      <c r="S46" s="31"/>
      <c r="T46" s="31"/>
      <c r="U46" s="31"/>
      <c r="V46" s="31"/>
      <c r="W46" s="31"/>
      <c r="X46" s="28"/>
      <c r="Y46" s="26"/>
      <c r="AA46" s="26"/>
      <c r="AB46" s="26"/>
      <c r="AC46" s="37" t="s">
        <v>735</v>
      </c>
      <c r="AD46" s="26"/>
      <c r="AE46" s="26"/>
    </row>
    <row r="47" spans="1:31" x14ac:dyDescent="0.15">
      <c r="A47" s="13"/>
      <c r="B47" s="13"/>
      <c r="E47" s="19"/>
      <c r="F47" s="13"/>
      <c r="G47" s="13"/>
      <c r="K47" s="19"/>
      <c r="L47" s="13"/>
      <c r="M47" s="26"/>
      <c r="N47" s="26"/>
      <c r="O47" s="26"/>
      <c r="P47" s="26"/>
      <c r="Q47" s="30" t="s">
        <v>329</v>
      </c>
      <c r="R47" s="30" t="s">
        <v>458</v>
      </c>
      <c r="S47" s="31"/>
      <c r="T47" s="31"/>
      <c r="U47" s="31"/>
      <c r="V47" s="31"/>
      <c r="W47" s="31"/>
      <c r="X47" s="28"/>
      <c r="Y47" s="26"/>
      <c r="AA47" s="26"/>
      <c r="AB47" s="26"/>
      <c r="AC47" s="37" t="s">
        <v>736</v>
      </c>
      <c r="AD47" s="26"/>
      <c r="AE47" s="26"/>
    </row>
    <row r="48" spans="1:31" x14ac:dyDescent="0.15">
      <c r="A48" s="13"/>
      <c r="B48" s="13"/>
      <c r="E48" s="19"/>
      <c r="F48" s="13"/>
      <c r="G48" s="13"/>
      <c r="K48" s="19"/>
      <c r="L48" s="13"/>
      <c r="M48" s="26"/>
      <c r="N48" s="26"/>
      <c r="O48" s="26"/>
      <c r="P48" s="26"/>
      <c r="Q48" s="30" t="s">
        <v>330</v>
      </c>
      <c r="R48" s="30" t="s">
        <v>459</v>
      </c>
      <c r="S48" s="31"/>
      <c r="T48" s="31"/>
      <c r="U48" s="31"/>
      <c r="V48" s="31"/>
      <c r="W48" s="31"/>
      <c r="X48" s="28"/>
      <c r="Y48" s="26"/>
      <c r="AA48" s="26"/>
      <c r="AB48" s="26"/>
      <c r="AC48" s="37" t="s">
        <v>737</v>
      </c>
      <c r="AD48" s="26"/>
      <c r="AE48" s="26"/>
    </row>
    <row r="49" spans="1:31" x14ac:dyDescent="0.15">
      <c r="A49" s="13"/>
      <c r="B49" s="13"/>
      <c r="E49" s="19"/>
      <c r="F49" s="13"/>
      <c r="G49" s="13"/>
      <c r="K49" s="19"/>
      <c r="L49" s="13"/>
      <c r="M49" s="26"/>
      <c r="N49" s="26"/>
      <c r="O49" s="26"/>
      <c r="P49" s="26"/>
      <c r="Q49" s="30" t="s">
        <v>331</v>
      </c>
      <c r="R49" s="30" t="s">
        <v>460</v>
      </c>
      <c r="S49" s="31"/>
      <c r="T49" s="31"/>
      <c r="U49" s="31"/>
      <c r="V49" s="31"/>
      <c r="W49" s="31"/>
      <c r="X49" s="28"/>
      <c r="Y49" s="26"/>
      <c r="AA49" s="26"/>
      <c r="AB49" s="26"/>
      <c r="AC49" s="37" t="s">
        <v>738</v>
      </c>
      <c r="AD49" s="26"/>
      <c r="AE49" s="26"/>
    </row>
    <row r="50" spans="1:31" x14ac:dyDescent="0.15">
      <c r="A50" s="13"/>
      <c r="B50" s="13"/>
      <c r="E50" s="19"/>
      <c r="F50" s="13"/>
      <c r="G50" s="13"/>
      <c r="K50" s="19"/>
      <c r="L50" s="13"/>
      <c r="M50" s="26"/>
      <c r="N50" s="26"/>
      <c r="O50" s="26"/>
      <c r="P50" s="26"/>
      <c r="Q50" s="30" t="s">
        <v>332</v>
      </c>
      <c r="R50" s="30" t="s">
        <v>461</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333</v>
      </c>
      <c r="R51" s="30" t="s">
        <v>462</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334</v>
      </c>
      <c r="R52" s="30" t="s">
        <v>463</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335</v>
      </c>
      <c r="R53" s="30" t="s">
        <v>464</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336</v>
      </c>
      <c r="R54" s="30" t="s">
        <v>465</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337</v>
      </c>
      <c r="R55" s="30" t="s">
        <v>466</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338</v>
      </c>
      <c r="R56" s="30" t="s">
        <v>467</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339</v>
      </c>
      <c r="R57" s="30" t="s">
        <v>468</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340</v>
      </c>
      <c r="R58" s="30" t="s">
        <v>469</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341</v>
      </c>
      <c r="R59" s="30" t="s">
        <v>470</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342</v>
      </c>
      <c r="R60" s="30" t="s">
        <v>471</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343</v>
      </c>
      <c r="R61" s="30" t="s">
        <v>472</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344</v>
      </c>
      <c r="R62" s="30" t="s">
        <v>473</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345</v>
      </c>
      <c r="R63" s="30" t="s">
        <v>474</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346</v>
      </c>
      <c r="R64" s="30" t="s">
        <v>475</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347</v>
      </c>
      <c r="R65" s="30" t="s">
        <v>476</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67</v>
      </c>
      <c r="R66" s="30" t="s">
        <v>477</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348</v>
      </c>
      <c r="R67" s="30" t="s">
        <v>478</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349</v>
      </c>
      <c r="R68" s="30" t="s">
        <v>479</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350</v>
      </c>
      <c r="R69" s="30" t="s">
        <v>480</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351</v>
      </c>
      <c r="R70" s="30" t="s">
        <v>481</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352</v>
      </c>
      <c r="R71" s="30" t="s">
        <v>482</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353</v>
      </c>
      <c r="R72" s="30" t="s">
        <v>483</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354</v>
      </c>
      <c r="R73" s="30" t="s">
        <v>484</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355</v>
      </c>
      <c r="R74" s="30" t="s">
        <v>485</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356</v>
      </c>
      <c r="R75" s="30" t="s">
        <v>486</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357</v>
      </c>
      <c r="R76" s="30" t="s">
        <v>487</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358</v>
      </c>
      <c r="R77" s="30" t="s">
        <v>488</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359</v>
      </c>
      <c r="R78" s="30" t="s">
        <v>489</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360</v>
      </c>
      <c r="R79" s="30" t="s">
        <v>490</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361</v>
      </c>
      <c r="R80" s="30" t="s">
        <v>491</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362</v>
      </c>
      <c r="R81" s="30" t="s">
        <v>492</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363</v>
      </c>
      <c r="R82" s="30" t="s">
        <v>493</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364</v>
      </c>
      <c r="R83" s="30" t="s">
        <v>494</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365</v>
      </c>
      <c r="R84" s="30" t="s">
        <v>495</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366</v>
      </c>
      <c r="R85" s="30" t="s">
        <v>496</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367</v>
      </c>
      <c r="R86" s="30" t="s">
        <v>497</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368</v>
      </c>
      <c r="R87" s="30" t="s">
        <v>498</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369</v>
      </c>
      <c r="R88" s="30" t="s">
        <v>499</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370</v>
      </c>
      <c r="R89" s="30" t="s">
        <v>500</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371</v>
      </c>
      <c r="R90" s="30" t="s">
        <v>501</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372</v>
      </c>
      <c r="R91" s="30" t="s">
        <v>502</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373</v>
      </c>
      <c r="R92" s="30" t="s">
        <v>503</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374</v>
      </c>
      <c r="R93" s="30" t="s">
        <v>504</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375</v>
      </c>
      <c r="R94" s="30" t="s">
        <v>505</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376</v>
      </c>
      <c r="R95" s="30" t="s">
        <v>506</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278</v>
      </c>
      <c r="R96" s="30" t="s">
        <v>507</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377</v>
      </c>
      <c r="R97" s="30" t="s">
        <v>508</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378</v>
      </c>
      <c r="R98" s="30" t="s">
        <v>509</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408</v>
      </c>
      <c r="R99" s="30" t="s">
        <v>510</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2021-09-02T01:36:14Z</dcterms:created>
  <dcterms:modified xsi:type="dcterms:W3CDTF">2021-09-02T01:51:46Z</dcterms:modified>
</cp:coreProperties>
</file>