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15525" windowHeight="5595" tabRatio="667"/>
  </bookViews>
  <sheets>
    <sheet name="行政事業レビューシート" sheetId="3" r:id="rId1"/>
    <sheet name="入力規則等" sheetId="4" r:id="rId2"/>
    <sheet name="別紙3" sheetId="7" r:id="rId3"/>
  </sheets>
  <definedNames>
    <definedName name="_xlnm._FilterDatabase" localSheetId="2" hidden="1">別紙3!$AP$1:$AP$13</definedName>
    <definedName name="_xlnm.Print_Area" localSheetId="0">行政事業レビューシート!$A$1:$AX$193</definedName>
    <definedName name="_xlnm.Print_Area" localSheetId="2">別紙3!$A$1:$AX$13</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L85" i="3" l="1"/>
  <c r="I85" i="3"/>
  <c r="L84" i="3"/>
  <c r="I84" i="3"/>
  <c r="L83" i="3"/>
  <c r="I83" i="3"/>
  <c r="L82" i="3"/>
  <c r="I82" i="3"/>
  <c r="L81" i="3"/>
  <c r="I81" i="3"/>
  <c r="AW107" i="3" l="1"/>
  <c r="AT107" i="3"/>
  <c r="AQ107" i="3"/>
  <c r="AL107" i="3"/>
  <c r="AI107" i="3"/>
  <c r="AF107" i="3"/>
  <c r="Z107" i="3"/>
  <c r="W107" i="3"/>
  <c r="T107" i="3"/>
  <c r="N107" i="3"/>
  <c r="K107" i="3"/>
  <c r="H107" i="3"/>
  <c r="AW106" i="3"/>
  <c r="AT106" i="3"/>
  <c r="AQ106" i="3"/>
  <c r="AL106" i="3"/>
  <c r="AI106" i="3"/>
  <c r="AF106" i="3"/>
  <c r="Z106" i="3"/>
  <c r="W106" i="3"/>
  <c r="T106" i="3"/>
  <c r="N106" i="3"/>
  <c r="K106" i="3"/>
  <c r="H106" i="3"/>
  <c r="AV2" i="3" l="1"/>
  <c r="P24" i="3" l="1"/>
  <c r="W24" i="3" l="1"/>
  <c r="W21" i="3" l="1"/>
  <c r="AD21" i="3"/>
  <c r="P21" i="3"/>
  <c r="P18" i="3" l="1"/>
  <c r="P20" i="3" s="1"/>
  <c r="W18" i="3"/>
  <c r="W20" i="3" s="1"/>
  <c r="Y154" i="3"/>
  <c r="AU154" i="3"/>
  <c r="AU150" i="3"/>
  <c r="Y150" i="3"/>
  <c r="AR18" i="3"/>
  <c r="AD18" i="3"/>
  <c r="AD20" i="3" s="1"/>
  <c r="AK18" i="3"/>
  <c r="G6" i="3" l="1"/>
  <c r="AE8" i="3"/>
  <c r="G11" i="3"/>
  <c r="G8" i="3" l="1"/>
</calcChain>
</file>

<file path=xl/sharedStrings.xml><?xml version="1.0" encoding="utf-8"?>
<sst xmlns="http://schemas.openxmlformats.org/spreadsheetml/2006/main" count="1077" uniqueCount="715">
  <si>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</si>
  <si>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</si>
  <si>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</si>
  <si>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</si>
  <si>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</si>
  <si>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</si>
  <si>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</si>
  <si>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</si>
  <si>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</si>
  <si>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</si>
  <si>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</si>
  <si>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</si>
  <si>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</si>
  <si>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</si>
  <si>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</si>
  <si>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</si>
  <si>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</si>
  <si>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</si>
  <si>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</si>
  <si>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</si>
  <si>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</si>
  <si>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</si>
  <si>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</si>
  <si>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</si>
  <si>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</si>
  <si>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</si>
  <si>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</si>
  <si>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</si>
  <si>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</si>
  <si>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</si>
  <si>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</si>
  <si>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</si>
  <si>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</si>
  <si>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</si>
  <si>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</si>
  <si>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</si>
  <si>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</si>
  <si>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</si>
  <si>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</si>
  <si>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</si>
  <si>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</si>
  <si>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</si>
  <si>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</si>
  <si>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</si>
  <si>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</si>
  <si>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</si>
  <si>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</si>
  <si>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</si>
  <si>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</si>
  <si>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</si>
  <si>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</si>
  <si>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</si>
  <si>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</si>
  <si>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</si>
  <si>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</si>
  <si>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</si>
  <si>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</si>
  <si>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</si>
  <si>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</si>
  <si>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</si>
  <si>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</si>
  <si>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</si>
  <si>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</si>
  <si>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</si>
  <si>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</si>
  <si>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</si>
  <si>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</si>
  <si>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</si>
  <si>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</si>
  <si>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</si>
  <si>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</si>
  <si>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</si>
  <si>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</si>
  <si>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</si>
  <si>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</si>
  <si>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</si>
  <si>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</si>
  <si>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</si>
  <si>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</si>
  <si>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</si>
  <si>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</si>
  <si>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</si>
  <si>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</si>
  <si>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</si>
  <si>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</si>
  <si>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</si>
  <si>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</si>
  <si>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</si>
  <si>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</si>
  <si>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</si>
  <si>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</si>
  <si>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</si>
  <si>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</si>
  <si>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</si>
  <si>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</si>
  <si>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</si>
  <si>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</si>
  <si>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</si>
  <si>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</si>
  <si>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</si>
  <si>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</si>
  <si>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</si>
  <si>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</si>
  <si>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</si>
  <si>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</si>
  <si>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</si>
  <si>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</si>
  <si>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</si>
  <si>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</si>
  <si>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</si>
  <si>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</si>
  <si>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</si>
  <si>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</si>
  <si>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</si>
  <si>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</si>
  <si>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</si>
  <si>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</si>
  <si>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</si>
  <si>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</si>
  <si>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</si>
  <si>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</si>
  <si>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</si>
  <si>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</si>
  <si>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</si>
  <si>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</si>
  <si>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</si>
  <si>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</si>
  <si>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</si>
  <si>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</si>
  <si>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</si>
  <si>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</si>
  <si>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</si>
  <si>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</si>
  <si>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</si>
  <si>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</si>
  <si>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</si>
  <si>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</si>
  <si>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</si>
  <si>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</si>
  <si>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</si>
  <si>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</si>
  <si>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</si>
  <si>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</si>
  <si>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</si>
  <si>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</si>
  <si>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</si>
  <si>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</si>
  <si>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</si>
  <si>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</si>
  <si>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</si>
  <si>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</si>
  <si>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</si>
  <si>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</si>
  <si>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</si>
  <si>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</si>
  <si>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</si>
  <si>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</si>
  <si>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</si>
  <si>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</si>
  <si>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</si>
  <si>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</si>
  <si>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</si>
  <si>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</si>
  <si>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</si>
  <si>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</si>
  <si>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</si>
  <si>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</si>
  <si>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</si>
  <si>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</si>
  <si>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</si>
  <si>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</si>
  <si>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</si>
  <si>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</si>
  <si>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</si>
  <si>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</si>
  <si>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</si>
  <si>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</si>
  <si>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</si>
  <si>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</si>
  <si>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</si>
  <si>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</si>
  <si>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</si>
  <si>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K</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</si>
  <si>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</si>
  <si>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</si>
  <si>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</si>
  <si>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</si>
  <si>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</si>
  <si>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</si>
  <si>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</si>
  <si>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</si>
  <si>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</si>
  <si>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</si>
  <si>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</si>
  <si>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</si>
  <si>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</si>
  <si>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</si>
  <si>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</si>
  <si>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</si>
  <si>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</si>
  <si>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</si>
  <si>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</si>
  <si>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</si>
  <si>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</si>
  <si>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</si>
  <si>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</si>
  <si>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</si>
  <si>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</si>
  <si>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</si>
  <si>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</si>
  <si>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</si>
  <si>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</si>
  <si>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</si>
  <si>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</si>
  <si>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</si>
  <si>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</si>
  <si>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</si>
  <si>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</si>
  <si>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</si>
  <si>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</si>
  <si>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</si>
  <si>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</si>
  <si>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</si>
  <si>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</si>
  <si>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</si>
  <si>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</si>
  <si>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</si>
  <si>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</si>
  <si>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</si>
  <si>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</si>
  <si>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</si>
  <si>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</si>
  <si>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</si>
  <si>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</si>
  <si>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</si>
  <si>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</si>
  <si>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</si>
  <si>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</si>
  <si>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</si>
  <si>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</si>
  <si>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</si>
  <si>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</si>
  <si>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</si>
  <si>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</si>
  <si>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</si>
  <si>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</si>
  <si>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</si>
  <si>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</si>
  <si>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</si>
  <si>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</si>
  <si>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</si>
  <si>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</si>
  <si>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</si>
  <si>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</si>
  <si>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</si>
  <si>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</si>
  <si>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</si>
  <si>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</si>
  <si>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</si>
  <si>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</si>
  <si>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</si>
  <si>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</si>
  <si>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</si>
  <si>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</si>
  <si>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</si>
  <si>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</si>
  <si>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</si>
  <si>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</si>
  <si>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</si>
  <si>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</si>
  <si>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</si>
  <si>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</si>
  <si>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</si>
  <si>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</si>
  <si>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</si>
  <si>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</si>
  <si>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</si>
  <si>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</si>
  <si>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</si>
  <si>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</si>
  <si>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</si>
  <si>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</si>
  <si>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</si>
  <si>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</si>
  <si>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</si>
  <si>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</si>
  <si>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</si>
  <si>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</si>
  <si>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</si>
  <si>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</si>
  <si>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</si>
  <si>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</si>
  <si>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</si>
  <si>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</si>
  <si>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</si>
  <si>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</si>
  <si>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</si>
  <si>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</si>
  <si>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</si>
  <si>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</si>
  <si>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</si>
  <si>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</si>
  <si>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</si>
  <si>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</si>
  <si>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</si>
  <si>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</si>
  <si>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</si>
  <si>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</si>
  <si>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</si>
  <si>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</si>
  <si>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</si>
  <si>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</si>
  <si>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</si>
  <si>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</si>
  <si>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</si>
  <si>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</si>
  <si>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</si>
  <si>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</si>
  <si>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</si>
  <si>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</si>
  <si>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</si>
  <si>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</si>
  <si>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</si>
  <si>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</si>
  <si>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</si>
  <si>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</si>
  <si>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</si>
  <si>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</si>
  <si>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</si>
  <si>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</si>
  <si>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</si>
  <si>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</si>
  <si>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</si>
  <si>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</si>
  <si>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</si>
  <si>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</si>
  <si>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</si>
  <si>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</si>
  <si>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</si>
  <si>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</si>
  <si>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</si>
  <si>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</si>
  <si>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</si>
  <si>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</si>
  <si>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</si>
  <si>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</si>
  <si>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</si>
  <si>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</si>
  <si>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</si>
  <si>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</si>
  <si>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</si>
  <si>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</si>
  <si>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</si>
  <si>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</si>
  <si>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</si>
  <si>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</si>
  <si>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</si>
  <si>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</si>
  <si>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</si>
  <si>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</si>
  <si>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</si>
  <si>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</si>
  <si>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</si>
  <si>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</si>
  <si>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</si>
  <si>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</si>
  <si>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</si>
  <si>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</si>
  <si>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</si>
  <si>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</si>
  <si>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</si>
  <si>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</si>
  <si>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</si>
  <si>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</si>
  <si>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</si>
  <si>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</si>
  <si>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</si>
  <si>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</si>
  <si>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</si>
  <si>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</si>
  <si>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</si>
  <si>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</si>
  <si>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</si>
  <si>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</si>
  <si>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</si>
  <si>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</si>
  <si>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</si>
  <si>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</si>
  <si>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</si>
  <si>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</si>
  <si>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</si>
  <si>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</si>
  <si>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</si>
  <si>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</si>
  <si>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</si>
  <si>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</si>
  <si>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</si>
  <si>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</si>
  <si>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</si>
  <si>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</si>
  <si>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</si>
  <si>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</si>
  <si>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</si>
  <si>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</si>
  <si>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</si>
  <si>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</si>
  <si>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</si>
  <si>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</si>
  <si>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</si>
  <si>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</si>
  <si>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</si>
  <si>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</si>
  <si>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</si>
  <si>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</si>
  <si>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</si>
  <si>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</si>
  <si>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</si>
  <si>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</si>
  <si>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</si>
  <si>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</si>
  <si>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</si>
  <si>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</si>
  <si>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</si>
  <si>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</si>
  <si>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</si>
  <si>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</si>
  <si>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</si>
  <si>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</si>
  <si>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</si>
  <si>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</si>
  <si>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</si>
  <si>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</si>
  <si>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</si>
  <si>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</si>
  <si>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</si>
  <si>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</si>
  <si>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</si>
  <si>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</si>
  <si>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</si>
  <si>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</si>
  <si>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</si>
  <si>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</si>
  <si>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</si>
  <si>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</si>
  <si>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</si>
  <si>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</si>
  <si>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</si>
  <si>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</si>
  <si>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</si>
  <si>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</si>
  <si>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</si>
  <si>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</si>
  <si>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</si>
  <si>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</si>
  <si>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</si>
  <si>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</si>
  <si>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</si>
  <si>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</si>
  <si>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</si>
  <si>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</si>
  <si>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</si>
  <si>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</si>
  <si>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</si>
  <si>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</si>
  <si>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</si>
  <si>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</si>
  <si>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</si>
  <si>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</si>
  <si>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</si>
  <si>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</si>
  <si>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</si>
  <si>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</si>
  <si>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</si>
  <si>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</si>
  <si>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</si>
  <si>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</si>
  <si>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</si>
  <si>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</si>
  <si>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</si>
  <si>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</si>
  <si>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</si>
  <si>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</si>
  <si>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</si>
  <si>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</si>
  <si>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</si>
  <si>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</si>
  <si>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</si>
  <si>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</si>
  <si>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</si>
  <si>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</si>
  <si>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</si>
  <si>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</si>
  <si>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</si>
  <si>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</si>
  <si>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</si>
  <si>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</si>
  <si>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</si>
  <si>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</si>
  <si>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</si>
  <si>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</si>
  <si>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</si>
  <si>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</si>
  <si>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</si>
  <si>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</si>
  <si>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</si>
  <si>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</si>
  <si>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</si>
  <si>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</si>
  <si>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</si>
  <si>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</si>
  <si>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</si>
  <si>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</si>
  <si>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</si>
  <si>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</si>
  <si>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</si>
  <si>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</si>
  <si>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</si>
  <si>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</si>
  <si>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</si>
  <si>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</si>
  <si>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</si>
  <si>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</si>
  <si>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</si>
  <si>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</si>
  <si>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</si>
  <si>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</si>
  <si>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</si>
  <si>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</si>
  <si>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</si>
  <si>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</si>
  <si>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</si>
  <si>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</si>
  <si>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</si>
  <si>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</si>
  <si>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</si>
  <si>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</si>
  <si>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</si>
  <si>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</si>
  <si>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</si>
  <si>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</si>
  <si>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</si>
  <si>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</si>
  <si>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</si>
  <si>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</si>
  <si>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</si>
  <si>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</si>
  <si>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</si>
  <si>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</si>
  <si>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</si>
  <si>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</si>
  <si>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</si>
  <si>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</si>
  <si>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</si>
  <si>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</si>
  <si>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</si>
  <si>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</si>
  <si>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</si>
  <si>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</si>
  <si>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</si>
  <si>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</si>
  <si>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</si>
  <si>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</si>
  <si>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</si>
  <si>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</si>
  <si>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</si>
  <si>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</si>
  <si>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</si>
  <si>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</si>
  <si>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</si>
  <si>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</si>
  <si>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</si>
  <si>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</si>
  <si>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</si>
  <si>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</si>
  <si>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</si>
  <si>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</si>
  <si>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</si>
  <si>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</si>
  <si>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男女共同参画局</t>
  </si>
  <si>
    <t>令和2年度</t>
  </si>
  <si>
    <t>推進課</t>
  </si>
  <si>
    <t>男女共同参画社会基本法第13条</t>
  </si>
  <si>
    <t>男女共同参画基本法第13条では、「政府は、男女共同参画社会の形成に関する施策の総合的かつ計画的な推進を図るため、男女共同参画社会の形成の促進に関する計画的な計画を定めなければならない。」とされており、第５次男女共同参画基本計画を策定することにより、男女共同参画社会の促進に関する施策の総合的かつ計画的な推進を図る。</t>
  </si>
  <si>
    <t>-</t>
  </si>
  <si>
    <t>本計画は全府省の施策の推進のための総合的な内容であり、特定の数値目標を用いてその達成を図ることは困難。</t>
  </si>
  <si>
    <t>男女共同参画基本計画に盛り込まれた施策の推進状況を把握する
※毎年度の「男女共同参画白書」で状況を確認する。</t>
  </si>
  <si>
    <t>男女共同参画基本計画に盛り込まれた施策の推進状況の確認</t>
  </si>
  <si>
    <t>回</t>
  </si>
  <si>
    <t>部</t>
  </si>
  <si>
    <t>円</t>
  </si>
  <si>
    <t>　円/回数</t>
    <phoneticPr fontId="5"/>
  </si>
  <si>
    <t>　円/部数</t>
    <phoneticPr fontId="5"/>
  </si>
  <si>
    <t>新27-0001</t>
  </si>
  <si>
    <t>新27-0007</t>
  </si>
  <si>
    <t>○</t>
  </si>
  <si>
    <t>府</t>
  </si>
  <si>
    <t>-</t>
    <phoneticPr fontId="5"/>
  </si>
  <si>
    <t>令和2年度限りの事業のため</t>
    <rPh sb="0" eb="2">
      <t>レイワ</t>
    </rPh>
    <rPh sb="3" eb="5">
      <t>ネンド</t>
    </rPh>
    <rPh sb="5" eb="6">
      <t>カギ</t>
    </rPh>
    <rPh sb="8" eb="10">
      <t>ジギョウ</t>
    </rPh>
    <phoneticPr fontId="5"/>
  </si>
  <si>
    <t>男女共同参画基本計画の改定とその周知による男女共同参画社会の実現に向けた政策の推進</t>
    <rPh sb="0" eb="2">
      <t>ダンジョ</t>
    </rPh>
    <rPh sb="2" eb="4">
      <t>キョウドウ</t>
    </rPh>
    <rPh sb="4" eb="6">
      <t>サンカク</t>
    </rPh>
    <rPh sb="6" eb="8">
      <t>キホン</t>
    </rPh>
    <rPh sb="8" eb="10">
      <t>ケイカク</t>
    </rPh>
    <rPh sb="11" eb="13">
      <t>カイテイ</t>
    </rPh>
    <rPh sb="16" eb="18">
      <t>シュウチ</t>
    </rPh>
    <rPh sb="21" eb="23">
      <t>ダンジョ</t>
    </rPh>
    <rPh sb="23" eb="25">
      <t>キョウドウ</t>
    </rPh>
    <rPh sb="25" eb="27">
      <t>サンカク</t>
    </rPh>
    <rPh sb="27" eb="29">
      <t>シャカイ</t>
    </rPh>
    <rPh sb="30" eb="32">
      <t>ジツゲン</t>
    </rPh>
    <rPh sb="33" eb="34">
      <t>ム</t>
    </rPh>
    <rPh sb="36" eb="38">
      <t>セイサク</t>
    </rPh>
    <rPh sb="39" eb="41">
      <t>スイシン</t>
    </rPh>
    <phoneticPr fontId="5"/>
  </si>
  <si>
    <t>ー</t>
    <phoneticPr fontId="5"/>
  </si>
  <si>
    <t>男女共同参画のための計画であり、国民や社会のニーズを反映している。</t>
    <rPh sb="0" eb="2">
      <t>ダンジョ</t>
    </rPh>
    <rPh sb="2" eb="4">
      <t>キョウドウ</t>
    </rPh>
    <rPh sb="4" eb="6">
      <t>サンカク</t>
    </rPh>
    <rPh sb="10" eb="12">
      <t>ケイカク</t>
    </rPh>
    <rPh sb="16" eb="18">
      <t>コクミン</t>
    </rPh>
    <rPh sb="19" eb="21">
      <t>シャカイ</t>
    </rPh>
    <rPh sb="26" eb="28">
      <t>ハンエイ</t>
    </rPh>
    <phoneticPr fontId="5"/>
  </si>
  <si>
    <t>男女共同参画社会基本法において、基本計画は政府が定めることとなっているため、地方自治体、民間等に委ねることはできない。</t>
    <rPh sb="0" eb="2">
      <t>ダンジョ</t>
    </rPh>
    <rPh sb="2" eb="4">
      <t>キョウドウ</t>
    </rPh>
    <rPh sb="4" eb="6">
      <t>サンカク</t>
    </rPh>
    <rPh sb="6" eb="8">
      <t>シャカイ</t>
    </rPh>
    <rPh sb="8" eb="11">
      <t>キホンホウ</t>
    </rPh>
    <rPh sb="16" eb="18">
      <t>キホン</t>
    </rPh>
    <rPh sb="18" eb="20">
      <t>ケイカク</t>
    </rPh>
    <rPh sb="21" eb="23">
      <t>セイフ</t>
    </rPh>
    <rPh sb="24" eb="25">
      <t>サダ</t>
    </rPh>
    <rPh sb="38" eb="40">
      <t>チホウ</t>
    </rPh>
    <rPh sb="40" eb="43">
      <t>ジチタイ</t>
    </rPh>
    <rPh sb="44" eb="46">
      <t>ミンカン</t>
    </rPh>
    <rPh sb="46" eb="47">
      <t>トウ</t>
    </rPh>
    <rPh sb="48" eb="49">
      <t>ユダ</t>
    </rPh>
    <phoneticPr fontId="5"/>
  </si>
  <si>
    <t>男女共同参画基本計画の策定は、男女共同参画社会基本法において政府に義務づけられており、必要かつ適切な事業である。</t>
    <rPh sb="0" eb="2">
      <t>ダンジョ</t>
    </rPh>
    <rPh sb="2" eb="4">
      <t>キョウドウ</t>
    </rPh>
    <rPh sb="4" eb="6">
      <t>サンカク</t>
    </rPh>
    <rPh sb="6" eb="8">
      <t>キホン</t>
    </rPh>
    <rPh sb="8" eb="10">
      <t>ケイカク</t>
    </rPh>
    <rPh sb="11" eb="13">
      <t>サクテイ</t>
    </rPh>
    <rPh sb="15" eb="17">
      <t>ダンジョ</t>
    </rPh>
    <rPh sb="17" eb="19">
      <t>キョウドウ</t>
    </rPh>
    <rPh sb="19" eb="21">
      <t>サンカク</t>
    </rPh>
    <rPh sb="21" eb="23">
      <t>シャカイ</t>
    </rPh>
    <rPh sb="23" eb="26">
      <t>キホンホウ</t>
    </rPh>
    <rPh sb="30" eb="32">
      <t>セイフ</t>
    </rPh>
    <rPh sb="33" eb="35">
      <t>ギム</t>
    </rPh>
    <rPh sb="43" eb="45">
      <t>ヒツヨウ</t>
    </rPh>
    <rPh sb="47" eb="49">
      <t>テキセツ</t>
    </rPh>
    <rPh sb="50" eb="52">
      <t>ジギョウ</t>
    </rPh>
    <phoneticPr fontId="5"/>
  </si>
  <si>
    <t>基本計画改定についての公聴会経費の支出額／公聴会の実施回数　　　　　　　　　　　　　　</t>
    <phoneticPr fontId="5"/>
  </si>
  <si>
    <t>基本計画冊子等作成経費の支出額／印刷部数　　　　　　　　　　　　　　</t>
    <phoneticPr fontId="5"/>
  </si>
  <si>
    <t>基本計画普及啓発に伴う研修経費に係る支出額／説明会実施回数　　　　　　　　　　　　　　</t>
    <rPh sb="22" eb="25">
      <t>セツメイカイ</t>
    </rPh>
    <rPh sb="25" eb="27">
      <t>ジッシ</t>
    </rPh>
    <rPh sb="27" eb="29">
      <t>カイスウ</t>
    </rPh>
    <phoneticPr fontId="5"/>
  </si>
  <si>
    <t>499,675円/１回</t>
    <rPh sb="7" eb="8">
      <t>エン</t>
    </rPh>
    <rPh sb="10" eb="11">
      <t>カイ</t>
    </rPh>
    <phoneticPr fontId="5"/>
  </si>
  <si>
    <t>2,141,700/11,000冊</t>
    <rPh sb="16" eb="17">
      <t>サツ</t>
    </rPh>
    <phoneticPr fontId="5"/>
  </si>
  <si>
    <t>1,923,640円/２回</t>
    <rPh sb="9" eb="10">
      <t>エン</t>
    </rPh>
    <rPh sb="12" eb="13">
      <t>カイ</t>
    </rPh>
    <phoneticPr fontId="5"/>
  </si>
  <si>
    <t>‐</t>
  </si>
  <si>
    <t>事業実施に当たっては、どのような手段方法が効果的であるか検討の上、必要なものに限定して実施している。</t>
    <rPh sb="5" eb="6">
      <t>ア</t>
    </rPh>
    <phoneticPr fontId="5"/>
  </si>
  <si>
    <t>男女共同参画基本計画の改定に当たっては、広い視野に立った多角的な面からの検討が必要であることから、国民の声を広く聞くための公聴会等を実施する。また、都道府県における計画策定を支援するための研修会の実施、国民に周知するための印刷物の作成を行う。</t>
    <rPh sb="14" eb="15">
      <t>ア</t>
    </rPh>
    <phoneticPr fontId="5"/>
  </si>
  <si>
    <t>事業実施に当たっては、事業内容及び必要部数を精査の上実施しており、単位当たりコスト等の水準は適切である。</t>
    <rPh sb="5" eb="6">
      <t>ア</t>
    </rPh>
    <phoneticPr fontId="5"/>
  </si>
  <si>
    <t>事業実施に当たっては、他事業の執行状況と比較の上、効率的かつ効果的な事業となるように進めている。</t>
    <rPh sb="5" eb="6">
      <t>ア</t>
    </rPh>
    <phoneticPr fontId="5"/>
  </si>
  <si>
    <t>A.(株)マルト</t>
    <phoneticPr fontId="5"/>
  </si>
  <si>
    <t>庁費</t>
    <rPh sb="0" eb="2">
      <t>チョウヒ</t>
    </rPh>
    <phoneticPr fontId="5"/>
  </si>
  <si>
    <t>第５次男女共同参画基本計画の印刷・製本</t>
    <phoneticPr fontId="5"/>
  </si>
  <si>
    <t>H.朝日梱包(株)</t>
    <phoneticPr fontId="5"/>
  </si>
  <si>
    <t>☑</t>
  </si>
  <si>
    <t>内閣府-0154</t>
    <rPh sb="0" eb="3">
      <t>ナイカクフ</t>
    </rPh>
    <phoneticPr fontId="5"/>
  </si>
  <si>
    <t>計画は５年ごとに改定していることから、次回改定時においても、引き続き、適正な方法による支出先の選定及び適切なコスト水準の確保に努めることとする。</t>
    <rPh sb="0" eb="2">
      <t>ケイカク</t>
    </rPh>
    <rPh sb="4" eb="5">
      <t>ネン</t>
    </rPh>
    <rPh sb="8" eb="10">
      <t>カイテイ</t>
    </rPh>
    <rPh sb="19" eb="21">
      <t>ジカイ</t>
    </rPh>
    <rPh sb="21" eb="23">
      <t>カイテイ</t>
    </rPh>
    <rPh sb="23" eb="24">
      <t>ジ</t>
    </rPh>
    <rPh sb="30" eb="31">
      <t>ヒ</t>
    </rPh>
    <rPh sb="32" eb="33">
      <t>ツヅ</t>
    </rPh>
    <rPh sb="49" eb="50">
      <t>オヨ</t>
    </rPh>
    <rPh sb="63" eb="64">
      <t>ツト</t>
    </rPh>
    <phoneticPr fontId="5"/>
  </si>
  <si>
    <t>予算計上している経費は、法定義務である男女共同参画基本計画改定のための経費であり、計画改定に当たっては、公聴会やパブリックコメント等により国民の意見を取り入れ、また、計画改定を広く国民に周知する必要がある。事業の実施に当たっては、真に必要なものに限定するとともに、オンラインの活用やペーパーレス化を意識し、適切かつ効率的な経費執行に努めた。</t>
    <rPh sb="0" eb="2">
      <t>ヨサン</t>
    </rPh>
    <rPh sb="2" eb="4">
      <t>ケイジョウ</t>
    </rPh>
    <rPh sb="8" eb="10">
      <t>ケイヒ</t>
    </rPh>
    <rPh sb="12" eb="14">
      <t>ホウテイ</t>
    </rPh>
    <rPh sb="14" eb="16">
      <t>ギム</t>
    </rPh>
    <rPh sb="19" eb="21">
      <t>ダンジョ</t>
    </rPh>
    <rPh sb="35" eb="37">
      <t>ケイヒ</t>
    </rPh>
    <rPh sb="41" eb="43">
      <t>ケイカク</t>
    </rPh>
    <rPh sb="43" eb="45">
      <t>カイテイ</t>
    </rPh>
    <rPh sb="46" eb="47">
      <t>ア</t>
    </rPh>
    <rPh sb="52" eb="55">
      <t>コウチョウカイ</t>
    </rPh>
    <rPh sb="65" eb="66">
      <t>トウ</t>
    </rPh>
    <rPh sb="88" eb="89">
      <t>ヒロ</t>
    </rPh>
    <rPh sb="90" eb="92">
      <t>コクミン</t>
    </rPh>
    <rPh sb="97" eb="99">
      <t>ヒツヨウ</t>
    </rPh>
    <rPh sb="103" eb="105">
      <t>ジギョウ</t>
    </rPh>
    <rPh sb="106" eb="108">
      <t>ジッシ</t>
    </rPh>
    <rPh sb="109" eb="110">
      <t>ア</t>
    </rPh>
    <rPh sb="123" eb="125">
      <t>ゲンテイ</t>
    </rPh>
    <rPh sb="138" eb="140">
      <t>カツヨウ</t>
    </rPh>
    <rPh sb="147" eb="148">
      <t>カ</t>
    </rPh>
    <rPh sb="149" eb="151">
      <t>イシキ</t>
    </rPh>
    <rPh sb="161" eb="163">
      <t>ケイヒ</t>
    </rPh>
    <rPh sb="163" eb="165">
      <t>シッコウ</t>
    </rPh>
    <phoneticPr fontId="5"/>
  </si>
  <si>
    <t>事業実施に当たっては、どのような手段方法が効果的であるか検討の上実施しており、必要なものに限定している。</t>
    <rPh sb="0" eb="2">
      <t>ジギョウ</t>
    </rPh>
    <rPh sb="2" eb="4">
      <t>ジッシ</t>
    </rPh>
    <rPh sb="5" eb="6">
      <t>ア</t>
    </rPh>
    <rPh sb="16" eb="18">
      <t>シュダン</t>
    </rPh>
    <rPh sb="18" eb="20">
      <t>ホウホウ</t>
    </rPh>
    <rPh sb="21" eb="24">
      <t>コウカテキ</t>
    </rPh>
    <rPh sb="28" eb="30">
      <t>ケントウ</t>
    </rPh>
    <rPh sb="31" eb="32">
      <t>ウエ</t>
    </rPh>
    <rPh sb="32" eb="34">
      <t>ジッシ</t>
    </rPh>
    <rPh sb="39" eb="41">
      <t>ヒツヨウ</t>
    </rPh>
    <rPh sb="45" eb="47">
      <t>ゲンテイ</t>
    </rPh>
    <phoneticPr fontId="5"/>
  </si>
  <si>
    <t>計画等の冊子は、地方自治体や関係団体等で、十分に活用されている。</t>
    <phoneticPr fontId="5"/>
  </si>
  <si>
    <t>(株)マルト</t>
    <phoneticPr fontId="5"/>
  </si>
  <si>
    <t>第５次男女共同参画基本計画策定に向けたオンライン公聴会（全２回）の運営業務の委託</t>
    <phoneticPr fontId="5"/>
  </si>
  <si>
    <t xml:space="preserve">公聴会チラシのデザイン
</t>
    <phoneticPr fontId="5"/>
  </si>
  <si>
    <t>オンライン公聴会会場賃料</t>
    <phoneticPr fontId="5"/>
  </si>
  <si>
    <t>公聴会に係るPCレンタル・共有フォルダ設定費用</t>
    <phoneticPr fontId="5"/>
  </si>
  <si>
    <t>個人A～E</t>
    <rPh sb="0" eb="2">
      <t>コジン</t>
    </rPh>
    <phoneticPr fontId="5"/>
  </si>
  <si>
    <t>オンライン公聴会委員手当</t>
    <phoneticPr fontId="5"/>
  </si>
  <si>
    <t>個人A</t>
    <rPh sb="0" eb="2">
      <t>コジン</t>
    </rPh>
    <phoneticPr fontId="5"/>
  </si>
  <si>
    <t>オンライン公聴会委員旅費</t>
    <rPh sb="10" eb="12">
      <t>リョヒ</t>
    </rPh>
    <phoneticPr fontId="5"/>
  </si>
  <si>
    <t>第５次男女共同参画基本計画の印刷・製本</t>
    <phoneticPr fontId="5"/>
  </si>
  <si>
    <t xml:space="preserve">
第５次男女共同参画基本計画素案の印刷・製本
</t>
    <phoneticPr fontId="5"/>
  </si>
  <si>
    <t>(株)シスク</t>
    <phoneticPr fontId="5"/>
  </si>
  <si>
    <t>第５次男女共同参画基本計画の梱包・発送</t>
    <rPh sb="14" eb="16">
      <t>コンポウ</t>
    </rPh>
    <rPh sb="17" eb="19">
      <t>ハッソウ</t>
    </rPh>
    <phoneticPr fontId="5"/>
  </si>
  <si>
    <t>第５次男女共同参画基本計画素案の梱包・発送</t>
    <phoneticPr fontId="5"/>
  </si>
  <si>
    <t xml:space="preserve">地方公共体担当者向け説明会」におけるオンライン会議準備等業務 </t>
    <phoneticPr fontId="5"/>
  </si>
  <si>
    <t>第５次基本計画策定専門調査会（第６、７回）におけるWEB会議準備等業務</t>
    <phoneticPr fontId="5"/>
  </si>
  <si>
    <t>第５次基本計画策定専門調査会（第８回）におけるWEB会議準備等業務</t>
    <phoneticPr fontId="5"/>
  </si>
  <si>
    <t>個人A～D</t>
    <rPh sb="0" eb="2">
      <t>コジン</t>
    </rPh>
    <phoneticPr fontId="5"/>
  </si>
  <si>
    <t>オンライン公聴会出席謝金</t>
    <phoneticPr fontId="5"/>
  </si>
  <si>
    <t>無</t>
  </si>
  <si>
    <t>支出先の選定は、会計基準等に基づき、随意契約（少額）により行っており、適正に事業実施している。</t>
    <rPh sb="0" eb="2">
      <t>シシュツ</t>
    </rPh>
    <rPh sb="2" eb="3">
      <t>サキ</t>
    </rPh>
    <rPh sb="4" eb="6">
      <t>センテイ</t>
    </rPh>
    <rPh sb="8" eb="10">
      <t>カイケイ</t>
    </rPh>
    <rPh sb="10" eb="12">
      <t>キジュン</t>
    </rPh>
    <rPh sb="12" eb="13">
      <t>トウ</t>
    </rPh>
    <rPh sb="14" eb="15">
      <t>モト</t>
    </rPh>
    <rPh sb="18" eb="20">
      <t>ズイイ</t>
    </rPh>
    <rPh sb="20" eb="22">
      <t>ケイヤク</t>
    </rPh>
    <rPh sb="23" eb="25">
      <t>ショウガク</t>
    </rPh>
    <rPh sb="29" eb="30">
      <t>オコナ</t>
    </rPh>
    <rPh sb="35" eb="37">
      <t>テキセイ</t>
    </rPh>
    <rPh sb="38" eb="40">
      <t>ジギョウ</t>
    </rPh>
    <rPh sb="40" eb="42">
      <t>ジッシ</t>
    </rPh>
    <phoneticPr fontId="5"/>
  </si>
  <si>
    <t>不用率は約3割で、その主な要因は新型コロナウイルス感染症の感染拡大を踏まえた公聴会のオンライン化による支出の減であり、妥当である。</t>
    <rPh sb="0" eb="2">
      <t>フヨウ</t>
    </rPh>
    <rPh sb="2" eb="3">
      <t>リツ</t>
    </rPh>
    <rPh sb="4" eb="5">
      <t>ヤク</t>
    </rPh>
    <rPh sb="6" eb="7">
      <t>ワリ</t>
    </rPh>
    <rPh sb="11" eb="12">
      <t>オモ</t>
    </rPh>
    <rPh sb="13" eb="15">
      <t>ヨウイン</t>
    </rPh>
    <rPh sb="38" eb="41">
      <t>コウチョウカイ</t>
    </rPh>
    <rPh sb="47" eb="48">
      <t>カ</t>
    </rPh>
    <rPh sb="51" eb="53">
      <t>シシュツ</t>
    </rPh>
    <rPh sb="54" eb="55">
      <t>ゲン</t>
    </rPh>
    <rPh sb="59" eb="61">
      <t>ダトウ</t>
    </rPh>
    <phoneticPr fontId="5"/>
  </si>
  <si>
    <t>-</t>
    <phoneticPr fontId="5"/>
  </si>
  <si>
    <t>（株）TCフォーラム</t>
    <rPh sb="1" eb="2">
      <t>カブ</t>
    </rPh>
    <phoneticPr fontId="5"/>
  </si>
  <si>
    <t>インプレッション（株）</t>
    <phoneticPr fontId="5"/>
  </si>
  <si>
    <t>朝日梱包（株）</t>
    <rPh sb="5" eb="6">
      <t>カブ</t>
    </rPh>
    <phoneticPr fontId="5"/>
  </si>
  <si>
    <t>メディアランド（株）</t>
    <rPh sb="8" eb="9">
      <t>カブ</t>
    </rPh>
    <phoneticPr fontId="5"/>
  </si>
  <si>
    <t>（株）善光堂印刷所</t>
    <phoneticPr fontId="5"/>
  </si>
  <si>
    <t>B.インプレッション（株）</t>
    <phoneticPr fontId="5"/>
  </si>
  <si>
    <t>G.（株）善光堂印刷所</t>
    <phoneticPr fontId="5"/>
  </si>
  <si>
    <t>（株）エヌ・ティ・ティ・データ経営研究所</t>
    <phoneticPr fontId="5"/>
  </si>
  <si>
    <t>・今般の基本計画の改定にあたって何らかの反省点はなかったか。５年後の基本計画改定に向けての課題はなかっただろうか。（例えば、公聴会をオンライン化したことによるメリットやデメリットについては整理できているか。あるいはペーパーレス化のメリットやデメリットについては整理できているか、など。）</t>
    <phoneticPr fontId="5"/>
  </si>
  <si>
    <t>終了予定</t>
  </si>
  <si>
    <t>外部有識者の所見を踏まえ、今後、同種の事業を実施する際は、当該事業の知見を最大限生かして、効率的・効果的な事業の実施に努めること。</t>
    <rPh sb="13" eb="15">
      <t>コンゴ</t>
    </rPh>
    <rPh sb="16" eb="18">
      <t>ドウシュ</t>
    </rPh>
    <rPh sb="19" eb="21">
      <t>ジギョウ</t>
    </rPh>
    <rPh sb="22" eb="24">
      <t>ジッシ</t>
    </rPh>
    <rPh sb="26" eb="27">
      <t>サイ</t>
    </rPh>
    <rPh sb="29" eb="31">
      <t>トウガイ</t>
    </rPh>
    <rPh sb="31" eb="33">
      <t>ジギョウ</t>
    </rPh>
    <rPh sb="34" eb="36">
      <t>チケン</t>
    </rPh>
    <rPh sb="37" eb="40">
      <t>サイダイゲン</t>
    </rPh>
    <rPh sb="40" eb="41">
      <t>イ</t>
    </rPh>
    <rPh sb="45" eb="48">
      <t>コウリツテキ</t>
    </rPh>
    <rPh sb="49" eb="52">
      <t>コウカテキ</t>
    </rPh>
    <rPh sb="53" eb="55">
      <t>ジギョウ</t>
    </rPh>
    <rPh sb="56" eb="58">
      <t>ジッシ</t>
    </rPh>
    <rPh sb="59" eb="60">
      <t>ツト</t>
    </rPh>
    <phoneticPr fontId="5"/>
  </si>
  <si>
    <t>花咲 恵乃</t>
    <phoneticPr fontId="5"/>
  </si>
  <si>
    <t>基本計画冊子作成は、ペーパーレスの推進の観点から各省庁への配布数を抑えたことが実績が見込みを下回った要因であり、当該計画の周知に必要な冊数は確保できている。
公聴会については、当初は全国４カ所での開催を予定していたものを、新型コロナウイルス感染症の感染拡大を踏まえ、オンライン開催としたことで、実施回数は見込みを下回ったが、地理的な制約を受けず、全国各地から参加が可能であると参加者から好評であった。</t>
    <rPh sb="0" eb="2">
      <t>キホン</t>
    </rPh>
    <rPh sb="2" eb="4">
      <t>ケイカク</t>
    </rPh>
    <rPh sb="4" eb="6">
      <t>サッシ</t>
    </rPh>
    <rPh sb="17" eb="19">
      <t>スイシン</t>
    </rPh>
    <rPh sb="20" eb="22">
      <t>カンテン</t>
    </rPh>
    <rPh sb="39" eb="41">
      <t>ジッセキ</t>
    </rPh>
    <rPh sb="42" eb="44">
      <t>ミコ</t>
    </rPh>
    <rPh sb="46" eb="48">
      <t>シタマワ</t>
    </rPh>
    <rPh sb="50" eb="52">
      <t>ヨウイン</t>
    </rPh>
    <rPh sb="56" eb="58">
      <t>トウガイ</t>
    </rPh>
    <rPh sb="58" eb="60">
      <t>ケイカク</t>
    </rPh>
    <rPh sb="61" eb="63">
      <t>シュウチ</t>
    </rPh>
    <rPh sb="64" eb="66">
      <t>ヒツヨウ</t>
    </rPh>
    <rPh sb="67" eb="69">
      <t>サッスウ</t>
    </rPh>
    <rPh sb="70" eb="72">
      <t>カクホ</t>
    </rPh>
    <rPh sb="79" eb="82">
      <t>コウチョウカイ</t>
    </rPh>
    <rPh sb="88" eb="90">
      <t>トウショ</t>
    </rPh>
    <rPh sb="91" eb="93">
      <t>ゼンコク</t>
    </rPh>
    <rPh sb="95" eb="96">
      <t>ショ</t>
    </rPh>
    <rPh sb="98" eb="100">
      <t>カイサイ</t>
    </rPh>
    <rPh sb="101" eb="103">
      <t>ヨテイ</t>
    </rPh>
    <rPh sb="138" eb="140">
      <t>カイサイ</t>
    </rPh>
    <rPh sb="147" eb="149">
      <t>ジッシ</t>
    </rPh>
    <rPh sb="149" eb="151">
      <t>カイスウ</t>
    </rPh>
    <rPh sb="152" eb="154">
      <t>ミコ</t>
    </rPh>
    <rPh sb="156" eb="158">
      <t>シタマワ</t>
    </rPh>
    <rPh sb="162" eb="165">
      <t>チリテキ</t>
    </rPh>
    <rPh sb="166" eb="168">
      <t>セイヤク</t>
    </rPh>
    <rPh sb="169" eb="170">
      <t>ウ</t>
    </rPh>
    <rPh sb="173" eb="175">
      <t>ゼンコク</t>
    </rPh>
    <rPh sb="175" eb="177">
      <t>カクチ</t>
    </rPh>
    <rPh sb="179" eb="181">
      <t>サンカ</t>
    </rPh>
    <rPh sb="182" eb="184">
      <t>カノウ</t>
    </rPh>
    <rPh sb="188" eb="191">
      <t>サンカシャ</t>
    </rPh>
    <rPh sb="193" eb="195">
      <t>コウヒョウ</t>
    </rPh>
    <phoneticPr fontId="5"/>
  </si>
  <si>
    <t>第４次男女共同参画基本計画(平成27年12月25日閣議決定)
第５次男女共同参画基本計画(令和2年12月25日閣議決定)</t>
    <rPh sb="45" eb="47">
      <t>レイワ</t>
    </rPh>
    <phoneticPr fontId="5"/>
  </si>
  <si>
    <t>基本計画改定についての公聴会の実施回数</t>
    <rPh sb="15" eb="17">
      <t>ジッシ</t>
    </rPh>
    <rPh sb="17" eb="19">
      <t>カイスウ</t>
    </rPh>
    <phoneticPr fontId="5"/>
  </si>
  <si>
    <t>基本計画冊子等の印刷部数</t>
    <rPh sb="8" eb="10">
      <t>インサツ</t>
    </rPh>
    <rPh sb="10" eb="12">
      <t>ブスウ</t>
    </rPh>
    <phoneticPr fontId="5"/>
  </si>
  <si>
    <t>基本計画普及啓発に伴う説明会の実施回数</t>
    <rPh sb="11" eb="13">
      <t>セツメイ</t>
    </rPh>
    <rPh sb="13" eb="14">
      <t>カイ</t>
    </rPh>
    <phoneticPr fontId="5"/>
  </si>
  <si>
    <t>回</t>
    <phoneticPr fontId="5"/>
  </si>
  <si>
    <t>今回の計画改定においては、新型コロナウイルス感染症の感染拡大を踏まえ、公聴会をオンラインで開催したことにより、対面での意見聴取を行うことはできなかったが、地理的な制約を受けず公聴会への参加を得られ、参加者から好評であった。
次回の計画改定に当たっても、所見も踏まえ、効率的・効果的な事業の実施に努める。</t>
    <rPh sb="0" eb="2">
      <t>コンカイ</t>
    </rPh>
    <rPh sb="3" eb="5">
      <t>ケイカク</t>
    </rPh>
    <rPh sb="5" eb="7">
      <t>カイテイ</t>
    </rPh>
    <rPh sb="13" eb="15">
      <t>シンガタ</t>
    </rPh>
    <rPh sb="22" eb="25">
      <t>カンセンショウ</t>
    </rPh>
    <rPh sb="26" eb="28">
      <t>カンセン</t>
    </rPh>
    <rPh sb="28" eb="30">
      <t>カクダイ</t>
    </rPh>
    <rPh sb="31" eb="32">
      <t>フ</t>
    </rPh>
    <rPh sb="35" eb="38">
      <t>コウチョウカイ</t>
    </rPh>
    <rPh sb="45" eb="47">
      <t>カイサイ</t>
    </rPh>
    <rPh sb="55" eb="57">
      <t>タイメン</t>
    </rPh>
    <rPh sb="59" eb="61">
      <t>イケン</t>
    </rPh>
    <rPh sb="61" eb="63">
      <t>チョウシュ</t>
    </rPh>
    <rPh sb="64" eb="65">
      <t>オコナ</t>
    </rPh>
    <rPh sb="77" eb="80">
      <t>チリテキ</t>
    </rPh>
    <rPh sb="81" eb="83">
      <t>セイヤク</t>
    </rPh>
    <rPh sb="84" eb="85">
      <t>ウ</t>
    </rPh>
    <rPh sb="87" eb="90">
      <t>コウチョウカイ</t>
    </rPh>
    <rPh sb="92" eb="94">
      <t>サンカ</t>
    </rPh>
    <rPh sb="95" eb="96">
      <t>エ</t>
    </rPh>
    <rPh sb="137" eb="140">
      <t>コウカテキ</t>
    </rPh>
    <rPh sb="141" eb="143">
      <t>ジギョウ</t>
    </rPh>
    <rPh sb="144" eb="146">
      <t>ジッシ</t>
    </rPh>
    <rPh sb="147" eb="148">
      <t>ツト</t>
    </rPh>
    <phoneticPr fontId="5"/>
  </si>
  <si>
    <t>男女共同参画基本計画改定</t>
    <phoneticPr fontId="5"/>
  </si>
  <si>
    <t>一般会計</t>
  </si>
  <si>
    <t>直接実施、委託・請負</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</si>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</sst>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3"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5"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8" fontId="19" fillId="0" borderId="7" xfId="0" applyNumberFormat="1" applyFont="1" applyFill="1" applyBorder="1" applyAlignment="1" applyProtection="1">
      <alignment horizontal="center" vertical="center"/>
      <protection locked="0"/>
    </xf>
    <xf numFmtId="49" fontId="0" fillId="0" borderId="11" xfId="0" applyNumberFormat="1" applyFont="1" applyFill="1" applyBorder="1" applyAlignment="1" applyProtection="1">
      <alignment horizontal="center" vertical="center" wrapText="1"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4"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177" fontId="0" fillId="0" borderId="117" xfId="0" applyNumberFormat="1" applyFont="1" applyFill="1" applyBorder="1" applyAlignment="1" applyProtection="1">
      <alignment horizontal="right"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5" xfId="0" applyFont="1" applyFill="1" applyBorder="1" applyAlignment="1">
      <alignment vertical="center" wrapText="1"/>
    </xf>
    <xf numFmtId="0" fontId="0" fillId="5" borderId="12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Fill="1" applyBorder="1" applyAlignment="1" applyProtection="1">
      <alignment horizontal="left" vertical="center" wrapText="1"/>
      <protection locked="0"/>
    </xf>
    <xf numFmtId="0" fontId="0" fillId="0" borderId="98"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6" borderId="73" xfId="0" applyFont="1" applyFill="1" applyBorder="1" applyAlignment="1">
      <alignment horizontal="center" vertical="center"/>
    </xf>
    <xf numFmtId="177" fontId="0" fillId="0" borderId="120"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6" fillId="2" borderId="40" xfId="0" applyFont="1" applyFill="1" applyBorder="1" applyAlignment="1">
      <alignment horizontal="center" vertical="center" wrapText="1"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2" borderId="126"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62"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0" xfId="0" applyFont="1" applyFill="1" applyBorder="1" applyAlignment="1">
      <alignment horizontal="center" vertical="center"/>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50">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21</xdr:col>
      <xdr:colOff>153306</xdr:colOff>
      <xdr:row>108</xdr:row>
      <xdr:rowOff>250373</xdr:rowOff>
    </xdr:from>
    <xdr:ext cx="2879415" cy="442429"/>
    <xdr:sp macro="" textlink="">
      <xdr:nvSpPr>
        <xdr:cNvPr id="2" name="テキスト ボックス 1"/>
        <xdr:cNvSpPr txBox="1"/>
      </xdr:nvSpPr>
      <xdr:spPr>
        <a:xfrm>
          <a:off x="4039506" y="39754630"/>
          <a:ext cx="2879415" cy="44242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内閣府男女共同参画局</a:t>
          </a:r>
          <a:endParaRPr kumimoji="1" lang="en-US" altLang="ja-JP" sz="1100"/>
        </a:p>
        <a:p>
          <a:pPr algn="ctr">
            <a:lnSpc>
              <a:spcPts val="1300"/>
            </a:lnSpc>
          </a:pPr>
          <a:r>
            <a:rPr kumimoji="1" lang="ja-JP" altLang="en-US" sz="1100">
              <a:solidFill>
                <a:sysClr val="windowText" lastClr="000000"/>
              </a:solidFill>
            </a:rPr>
            <a:t>７百万円</a:t>
          </a:r>
          <a:endParaRPr kumimoji="1" lang="en-US" altLang="ja-JP" sz="1100">
            <a:solidFill>
              <a:sysClr val="windowText" lastClr="000000"/>
            </a:solidFill>
          </a:endParaRPr>
        </a:p>
      </xdr:txBody>
    </xdr:sp>
    <xdr:clientData/>
  </xdr:oneCellAnchor>
  <xdr:twoCellAnchor>
    <xdr:from>
      <xdr:col>27</xdr:col>
      <xdr:colOff>0</xdr:colOff>
      <xdr:row>110</xdr:row>
      <xdr:rowOff>81642</xdr:rowOff>
    </xdr:from>
    <xdr:to>
      <xdr:col>30</xdr:col>
      <xdr:colOff>169889</xdr:colOff>
      <xdr:row>111</xdr:row>
      <xdr:rowOff>264040</xdr:rowOff>
    </xdr:to>
    <xdr:sp macro="" textlink="">
      <xdr:nvSpPr>
        <xdr:cNvPr id="3" name="下矢印 2"/>
        <xdr:cNvSpPr/>
      </xdr:nvSpPr>
      <xdr:spPr>
        <a:xfrm>
          <a:off x="4996543" y="40304356"/>
          <a:ext cx="725060" cy="54162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138793</xdr:colOff>
      <xdr:row>113</xdr:row>
      <xdr:rowOff>254907</xdr:rowOff>
    </xdr:from>
    <xdr:to>
      <xdr:col>19</xdr:col>
      <xdr:colOff>139272</xdr:colOff>
      <xdr:row>118</xdr:row>
      <xdr:rowOff>13605</xdr:rowOff>
    </xdr:to>
    <xdr:sp macro="" textlink="">
      <xdr:nvSpPr>
        <xdr:cNvPr id="4" name="テキスト ボックス 3"/>
        <xdr:cNvSpPr txBox="1"/>
      </xdr:nvSpPr>
      <xdr:spPr bwMode="auto">
        <a:xfrm>
          <a:off x="1619250" y="41555307"/>
          <a:ext cx="2036108" cy="155484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r>
            <a:rPr kumimoji="1" lang="ja-JP" altLang="en-US" sz="1100">
              <a:latin typeface="+mj-ea"/>
              <a:ea typeface="+mj-ea"/>
            </a:rPr>
            <a:t>Ａ　</a:t>
          </a:r>
          <a:r>
            <a:rPr kumimoji="1" lang="en-US" altLang="ja-JP" sz="1100">
              <a:latin typeface="+mj-ea"/>
              <a:ea typeface="+mj-ea"/>
            </a:rPr>
            <a:t>(</a:t>
          </a:r>
          <a:r>
            <a:rPr kumimoji="1" lang="ja-JP" altLang="en-US" sz="1100">
              <a:latin typeface="+mj-ea"/>
              <a:ea typeface="+mj-ea"/>
            </a:rPr>
            <a:t>株</a:t>
          </a:r>
          <a:r>
            <a:rPr kumimoji="1" lang="en-US" altLang="ja-JP" sz="1100">
              <a:latin typeface="+mj-ea"/>
              <a:ea typeface="+mj-ea"/>
            </a:rPr>
            <a:t>)</a:t>
          </a:r>
          <a:r>
            <a:rPr kumimoji="1" lang="ja-JP" altLang="en-US" sz="1100">
              <a:latin typeface="+mj-ea"/>
              <a:ea typeface="+mj-ea"/>
            </a:rPr>
            <a:t>マルト</a:t>
          </a:r>
          <a:endParaRPr kumimoji="1" lang="en-US" altLang="ja-JP" sz="1100">
            <a:latin typeface="+mj-ea"/>
            <a:ea typeface="+mj-ea"/>
          </a:endParaRPr>
        </a:p>
        <a:p>
          <a:r>
            <a:rPr kumimoji="1" lang="ja-JP" altLang="en-US" sz="1100">
              <a:solidFill>
                <a:sysClr val="windowText" lastClr="000000"/>
              </a:solidFill>
              <a:latin typeface="+mj-ea"/>
              <a:ea typeface="+mj-ea"/>
            </a:rPr>
            <a:t>　　　　　０．９百万円</a:t>
          </a:r>
          <a:endParaRPr kumimoji="1" lang="en-US" altLang="ja-JP" sz="1100">
            <a:solidFill>
              <a:sysClr val="windowText" lastClr="000000"/>
            </a:solidFill>
            <a:latin typeface="+mj-ea"/>
            <a:ea typeface="+mj-ea"/>
          </a:endParaRPr>
        </a:p>
        <a:p>
          <a:r>
            <a:rPr kumimoji="1" lang="ja-JP" altLang="en-US" sz="1100">
              <a:solidFill>
                <a:sysClr val="windowText" lastClr="000000"/>
              </a:solidFill>
            </a:rPr>
            <a:t>　　　</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第５次男女共同参画基本計画策定に向けたオンライン公聴会（全２回）の運営業務の委託</a:t>
          </a:r>
        </a:p>
      </xdr:txBody>
    </xdr:sp>
    <xdr:clientData/>
  </xdr:twoCellAnchor>
  <xdr:twoCellAnchor>
    <xdr:from>
      <xdr:col>23</xdr:col>
      <xdr:colOff>1</xdr:colOff>
      <xdr:row>113</xdr:row>
      <xdr:rowOff>254907</xdr:rowOff>
    </xdr:from>
    <xdr:to>
      <xdr:col>34</xdr:col>
      <xdr:colOff>174163</xdr:colOff>
      <xdr:row>118</xdr:row>
      <xdr:rowOff>8</xdr:rowOff>
    </xdr:to>
    <xdr:sp macro="" textlink="">
      <xdr:nvSpPr>
        <xdr:cNvPr id="5" name="テキスト ボックス 4"/>
        <xdr:cNvSpPr txBox="1"/>
      </xdr:nvSpPr>
      <xdr:spPr>
        <a:xfrm>
          <a:off x="4256315" y="41555307"/>
          <a:ext cx="2209791" cy="154124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　</a:t>
          </a:r>
          <a:r>
            <a:rPr kumimoji="1" lang="en-US" altLang="ja-JP" sz="1100">
              <a:solidFill>
                <a:schemeClr val="tx1"/>
              </a:solidFill>
              <a:effectLst/>
              <a:latin typeface="+mj-ea"/>
              <a:ea typeface="+mj-ea"/>
              <a:cs typeface="+mn-cs"/>
            </a:rPr>
            <a:t>G</a:t>
          </a:r>
          <a:r>
            <a:rPr kumimoji="1" lang="ja-JP" altLang="en-US" sz="1100">
              <a:latin typeface="+mj-ea"/>
              <a:ea typeface="+mj-ea"/>
            </a:rPr>
            <a:t>　（株）</a:t>
          </a:r>
          <a:r>
            <a:rPr kumimoji="1" lang="ja-JP" altLang="en-US" sz="1100"/>
            <a:t>善光堂印刷所</a:t>
          </a:r>
          <a:endParaRPr kumimoji="1" lang="en-US" altLang="ja-JP" sz="1100"/>
        </a:p>
        <a:p>
          <a:r>
            <a:rPr kumimoji="1" lang="ja-JP" altLang="en-US" sz="1100"/>
            <a:t>　　　他１社　</a:t>
          </a:r>
          <a:r>
            <a:rPr kumimoji="1" lang="ja-JP" altLang="en-US" sz="1100">
              <a:solidFill>
                <a:sysClr val="windowText" lastClr="000000"/>
              </a:solidFill>
            </a:rPr>
            <a:t>　　　３百万円</a:t>
          </a:r>
          <a:endParaRPr kumimoji="1" lang="en-US" altLang="ja-JP" sz="1100">
            <a:solidFill>
              <a:sysClr val="windowText" lastClr="000000"/>
            </a:solidFill>
          </a:endParaRPr>
        </a:p>
        <a:p>
          <a:endParaRPr kumimoji="1" lang="en-US" altLang="ja-JP" sz="11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a:t>
          </a:r>
          <a:r>
            <a:rPr kumimoji="1" lang="ja-JP" altLang="en-US" sz="1100">
              <a:solidFill>
                <a:schemeClr val="tx1"/>
              </a:solidFill>
              <a:effectLst/>
              <a:latin typeface="+mn-lt"/>
              <a:ea typeface="+mn-ea"/>
              <a:cs typeface="+mn-cs"/>
            </a:rPr>
            <a:t>５</a:t>
          </a:r>
          <a:r>
            <a:rPr kumimoji="1" lang="ja-JP" altLang="ja-JP" sz="1100">
              <a:solidFill>
                <a:schemeClr val="tx1"/>
              </a:solidFill>
              <a:effectLst/>
              <a:latin typeface="+mn-lt"/>
              <a:ea typeface="+mn-ea"/>
              <a:cs typeface="+mn-cs"/>
            </a:rPr>
            <a:t>次男女共同参画基本計画</a:t>
          </a:r>
          <a:r>
            <a:rPr kumimoji="1" lang="ja-JP" altLang="en-US" sz="1100">
              <a:solidFill>
                <a:schemeClr val="tx1"/>
              </a:solidFill>
              <a:effectLst/>
              <a:latin typeface="+mn-lt"/>
              <a:ea typeface="+mn-ea"/>
              <a:cs typeface="+mn-cs"/>
            </a:rPr>
            <a:t>、同素案の印刷・製本</a:t>
          </a:r>
          <a:endParaRPr lang="ja-JP" altLang="ja-JP">
            <a:effectLst/>
          </a:endParaRPr>
        </a:p>
        <a:p>
          <a:endParaRPr kumimoji="1" lang="ja-JP" altLang="en-US" sz="1100">
            <a:solidFill>
              <a:sysClr val="windowText" lastClr="000000"/>
            </a:solidFill>
          </a:endParaRPr>
        </a:p>
      </xdr:txBody>
    </xdr:sp>
    <xdr:clientData/>
  </xdr:twoCellAnchor>
  <xdr:twoCellAnchor>
    <xdr:from>
      <xdr:col>37</xdr:col>
      <xdr:colOff>85484</xdr:colOff>
      <xdr:row>113</xdr:row>
      <xdr:rowOff>254907</xdr:rowOff>
    </xdr:from>
    <xdr:to>
      <xdr:col>48</xdr:col>
      <xdr:colOff>185689</xdr:colOff>
      <xdr:row>117</xdr:row>
      <xdr:rowOff>340194</xdr:rowOff>
    </xdr:to>
    <xdr:sp macro="" textlink="">
      <xdr:nvSpPr>
        <xdr:cNvPr id="6" name="テキスト ボックス 5"/>
        <xdr:cNvSpPr txBox="1"/>
      </xdr:nvSpPr>
      <xdr:spPr bwMode="auto">
        <a:xfrm>
          <a:off x="6932598" y="41555307"/>
          <a:ext cx="2135834" cy="152220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r>
            <a:rPr kumimoji="1" lang="en-US" altLang="ja-JP" sz="1100">
              <a:latin typeface="+mj-ea"/>
              <a:ea typeface="+mj-ea"/>
            </a:rPr>
            <a:t>I</a:t>
          </a:r>
          <a:r>
            <a:rPr kumimoji="1" lang="ja-JP" altLang="en-US" sz="1100">
              <a:latin typeface="+mj-ea"/>
              <a:ea typeface="+mj-ea"/>
            </a:rPr>
            <a:t>　</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（株）</a:t>
          </a:r>
          <a:r>
            <a:rPr kumimoji="1" lang="ja-JP" altLang="ja-JP" sz="1100">
              <a:solidFill>
                <a:schemeClr val="tx1"/>
              </a:solidFill>
              <a:effectLst/>
              <a:latin typeface="+mn-lt"/>
              <a:ea typeface="+mn-ea"/>
              <a:cs typeface="+mn-cs"/>
            </a:rPr>
            <a:t>マルト</a:t>
          </a:r>
          <a:endParaRPr lang="ja-JP" altLang="ja-JP">
            <a:effectLst/>
          </a:endParaRPr>
        </a:p>
        <a:p>
          <a:pPr algn="ctr">
            <a:lnSpc>
              <a:spcPts val="1300"/>
            </a:lnSpc>
          </a:pPr>
          <a:r>
            <a:rPr kumimoji="1" lang="ja-JP" altLang="en-US" sz="1100">
              <a:solidFill>
                <a:sysClr val="windowText" lastClr="000000"/>
              </a:solidFill>
              <a:latin typeface="+mj-ea"/>
              <a:ea typeface="+mj-ea"/>
            </a:rPr>
            <a:t>０．５百</a:t>
          </a:r>
          <a:r>
            <a:rPr kumimoji="1" lang="ja-JP" altLang="en-US" sz="1100">
              <a:latin typeface="+mj-ea"/>
              <a:ea typeface="+mj-ea"/>
            </a:rPr>
            <a:t>万円</a:t>
          </a:r>
          <a:endParaRPr kumimoji="1" lang="en-US" altLang="ja-JP" sz="1100">
            <a:latin typeface="+mj-ea"/>
            <a:ea typeface="+mj-ea"/>
          </a:endParaRPr>
        </a:p>
        <a:p>
          <a:pPr algn="ctr"/>
          <a:endParaRPr kumimoji="1" lang="en-US" altLang="ja-JP" sz="1100"/>
        </a:p>
        <a:p>
          <a:pPr algn="l">
            <a:lnSpc>
              <a:spcPts val="1300"/>
            </a:lnSpc>
          </a:pPr>
          <a:r>
            <a:rPr kumimoji="1" lang="ja-JP" altLang="en-US" sz="1100">
              <a:latin typeface="+mn-ea"/>
              <a:ea typeface="+mn-ea"/>
            </a:rPr>
            <a:t>地方公共団体説明会のオンライン開催の運営業務</a:t>
          </a:r>
        </a:p>
      </xdr:txBody>
    </xdr:sp>
    <xdr:clientData/>
  </xdr:twoCellAnchor>
  <xdr:twoCellAnchor>
    <xdr:from>
      <xdr:col>23</xdr:col>
      <xdr:colOff>16757</xdr:colOff>
      <xdr:row>112</xdr:row>
      <xdr:rowOff>330201</xdr:rowOff>
    </xdr:from>
    <xdr:to>
      <xdr:col>32</xdr:col>
      <xdr:colOff>105726</xdr:colOff>
      <xdr:row>113</xdr:row>
      <xdr:rowOff>255892</xdr:rowOff>
    </xdr:to>
    <xdr:sp macro="" textlink="">
      <xdr:nvSpPr>
        <xdr:cNvPr id="7" name="テキスト ボックス 6"/>
        <xdr:cNvSpPr txBox="1"/>
      </xdr:nvSpPr>
      <xdr:spPr bwMode="auto">
        <a:xfrm>
          <a:off x="4273071" y="41271372"/>
          <a:ext cx="1754484" cy="284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t>　</a:t>
          </a:r>
          <a:r>
            <a:rPr kumimoji="1" lang="en-US" altLang="ja-JP" sz="1100"/>
            <a:t>【</a:t>
          </a:r>
          <a:r>
            <a:rPr kumimoji="1" lang="ja-JP" altLang="en-US" sz="1100"/>
            <a:t>随意契約（少額）</a:t>
          </a:r>
          <a:r>
            <a:rPr kumimoji="1" lang="en-US" altLang="ja-JP" sz="1100"/>
            <a:t>】</a:t>
          </a:r>
        </a:p>
      </xdr:txBody>
    </xdr:sp>
    <xdr:clientData/>
  </xdr:twoCellAnchor>
  <xdr:twoCellAnchor>
    <xdr:from>
      <xdr:col>8</xdr:col>
      <xdr:colOff>152400</xdr:colOff>
      <xdr:row>112</xdr:row>
      <xdr:rowOff>13606</xdr:rowOff>
    </xdr:from>
    <xdr:to>
      <xdr:col>20</xdr:col>
      <xdr:colOff>12</xdr:colOff>
      <xdr:row>112</xdr:row>
      <xdr:rowOff>279399</xdr:rowOff>
    </xdr:to>
    <xdr:sp macro="" textlink="">
      <xdr:nvSpPr>
        <xdr:cNvPr id="8" name="テキスト ボックス 7"/>
        <xdr:cNvSpPr txBox="1"/>
      </xdr:nvSpPr>
      <xdr:spPr>
        <a:xfrm>
          <a:off x="1632857" y="40954777"/>
          <a:ext cx="2068298" cy="265793"/>
        </a:xfrm>
        <a:prstGeom prst="rect">
          <a:avLst/>
        </a:prstGeom>
        <a:solidFill>
          <a:schemeClr val="accent1">
            <a:lumMod val="20000"/>
            <a:lumOff val="80000"/>
          </a:schemeClr>
        </a:solidFill>
        <a:ln w="25400">
          <a:solidFill>
            <a:srgbClr val="0033CC"/>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　</a:t>
          </a:r>
          <a:r>
            <a:rPr kumimoji="1" lang="ja-JP" altLang="en-US" sz="1200">
              <a:solidFill>
                <a:srgbClr val="0033CC"/>
              </a:solidFill>
            </a:rPr>
            <a:t>公聴会開催経費</a:t>
          </a:r>
          <a:endParaRPr kumimoji="1" lang="en-US" altLang="ja-JP" sz="1200">
            <a:solidFill>
              <a:srgbClr val="0033CC"/>
            </a:solidFill>
          </a:endParaRPr>
        </a:p>
      </xdr:txBody>
    </xdr:sp>
    <xdr:clientData/>
  </xdr:twoCellAnchor>
  <xdr:twoCellAnchor>
    <xdr:from>
      <xdr:col>23</xdr:col>
      <xdr:colOff>27216</xdr:colOff>
      <xdr:row>111</xdr:row>
      <xdr:rowOff>344715</xdr:rowOff>
    </xdr:from>
    <xdr:to>
      <xdr:col>34</xdr:col>
      <xdr:colOff>174164</xdr:colOff>
      <xdr:row>112</xdr:row>
      <xdr:rowOff>296099</xdr:rowOff>
    </xdr:to>
    <xdr:sp macro="" textlink="">
      <xdr:nvSpPr>
        <xdr:cNvPr id="9" name="テキスト ボックス 8"/>
        <xdr:cNvSpPr txBox="1"/>
      </xdr:nvSpPr>
      <xdr:spPr>
        <a:xfrm>
          <a:off x="4339168" y="44147619"/>
          <a:ext cx="2209186" cy="302147"/>
        </a:xfrm>
        <a:prstGeom prst="rect">
          <a:avLst/>
        </a:prstGeom>
        <a:solidFill>
          <a:schemeClr val="accent1">
            <a:lumMod val="20000"/>
            <a:lumOff val="80000"/>
          </a:schemeClr>
        </a:solidFill>
        <a:ln w="25400">
          <a:solidFill>
            <a:srgbClr val="0033CC"/>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　</a:t>
          </a:r>
          <a:r>
            <a:rPr kumimoji="1" lang="ja-JP" altLang="en-US" sz="1200">
              <a:solidFill>
                <a:srgbClr val="0033CC"/>
              </a:solidFill>
            </a:rPr>
            <a:t>冊子等作成等経費</a:t>
          </a:r>
          <a:endParaRPr kumimoji="1" lang="en-US" altLang="ja-JP" sz="1200">
            <a:solidFill>
              <a:srgbClr val="0033CC"/>
            </a:solidFill>
          </a:endParaRPr>
        </a:p>
      </xdr:txBody>
    </xdr:sp>
    <xdr:clientData/>
  </xdr:twoCellAnchor>
  <xdr:twoCellAnchor>
    <xdr:from>
      <xdr:col>37</xdr:col>
      <xdr:colOff>54854</xdr:colOff>
      <xdr:row>112</xdr:row>
      <xdr:rowOff>4269</xdr:rowOff>
    </xdr:from>
    <xdr:to>
      <xdr:col>49</xdr:col>
      <xdr:colOff>54438</xdr:colOff>
      <xdr:row>112</xdr:row>
      <xdr:rowOff>320523</xdr:rowOff>
    </xdr:to>
    <xdr:sp macro="" textlink="">
      <xdr:nvSpPr>
        <xdr:cNvPr id="10" name="テキスト ボックス 9"/>
        <xdr:cNvSpPr txBox="1"/>
      </xdr:nvSpPr>
      <xdr:spPr>
        <a:xfrm>
          <a:off x="6991473" y="44157936"/>
          <a:ext cx="2249298" cy="316254"/>
        </a:xfrm>
        <a:prstGeom prst="rect">
          <a:avLst/>
        </a:prstGeom>
        <a:solidFill>
          <a:schemeClr val="accent1">
            <a:lumMod val="20000"/>
            <a:lumOff val="80000"/>
          </a:schemeClr>
        </a:solidFill>
        <a:ln w="25400">
          <a:solidFill>
            <a:srgbClr val="0033CC"/>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a:solidFill>
                <a:srgbClr val="0033CC"/>
              </a:solidFill>
            </a:rPr>
            <a:t>地方公共団体説明会開催経費</a:t>
          </a:r>
          <a:endParaRPr kumimoji="1" lang="en-US" altLang="ja-JP" sz="1200">
            <a:solidFill>
              <a:srgbClr val="0033CC"/>
            </a:solidFill>
          </a:endParaRPr>
        </a:p>
      </xdr:txBody>
    </xdr:sp>
    <xdr:clientData/>
  </xdr:twoCellAnchor>
  <xdr:twoCellAnchor>
    <xdr:from>
      <xdr:col>37</xdr:col>
      <xdr:colOff>79722</xdr:colOff>
      <xdr:row>112</xdr:row>
      <xdr:rowOff>328706</xdr:rowOff>
    </xdr:from>
    <xdr:to>
      <xdr:col>46</xdr:col>
      <xdr:colOff>168691</xdr:colOff>
      <xdr:row>113</xdr:row>
      <xdr:rowOff>254397</xdr:rowOff>
    </xdr:to>
    <xdr:sp macro="" textlink="">
      <xdr:nvSpPr>
        <xdr:cNvPr id="11" name="テキスト ボックス 10"/>
        <xdr:cNvSpPr txBox="1"/>
      </xdr:nvSpPr>
      <xdr:spPr bwMode="auto">
        <a:xfrm>
          <a:off x="6926836" y="41269877"/>
          <a:ext cx="1754484" cy="284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随意契約（少額）</a:t>
          </a:r>
          <a:r>
            <a:rPr kumimoji="1" lang="en-US" altLang="ja-JP" sz="1100">
              <a:solidFill>
                <a:schemeClr val="tx1"/>
              </a:solidFill>
              <a:effectLst/>
              <a:latin typeface="+mn-lt"/>
              <a:ea typeface="+mn-ea"/>
              <a:cs typeface="+mn-cs"/>
            </a:rPr>
            <a:t>】</a:t>
          </a:r>
          <a:endParaRPr lang="ja-JP" altLang="ja-JP">
            <a:effectLst/>
          </a:endParaRPr>
        </a:p>
      </xdr:txBody>
    </xdr:sp>
    <xdr:clientData/>
  </xdr:twoCellAnchor>
  <xdr:twoCellAnchor>
    <xdr:from>
      <xdr:col>37</xdr:col>
      <xdr:colOff>126573</xdr:colOff>
      <xdr:row>124</xdr:row>
      <xdr:rowOff>167838</xdr:rowOff>
    </xdr:from>
    <xdr:to>
      <xdr:col>49</xdr:col>
      <xdr:colOff>13597</xdr:colOff>
      <xdr:row>127</xdr:row>
      <xdr:rowOff>248818</xdr:rowOff>
    </xdr:to>
    <xdr:sp macro="" textlink="">
      <xdr:nvSpPr>
        <xdr:cNvPr id="12" name="テキスト ボックス 11"/>
        <xdr:cNvSpPr txBox="1"/>
      </xdr:nvSpPr>
      <xdr:spPr bwMode="auto">
        <a:xfrm>
          <a:off x="7031226" y="48329348"/>
          <a:ext cx="2126371" cy="131728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r>
            <a:rPr kumimoji="1" lang="en-US" altLang="ja-JP" sz="1100">
              <a:latin typeface="+mn-ea"/>
              <a:ea typeface="+mn-ea"/>
            </a:rPr>
            <a:t>J</a:t>
          </a:r>
          <a:r>
            <a:rPr kumimoji="1" lang="ja-JP" altLang="en-US" sz="1100">
              <a:latin typeface="+mn-ea"/>
              <a:ea typeface="+mn-ea"/>
            </a:rPr>
            <a:t>　（株）エヌ・ティ・ティ・</a:t>
          </a:r>
          <a:endParaRPr kumimoji="1" lang="en-US" altLang="ja-JP" sz="1100">
            <a:latin typeface="+mn-ea"/>
            <a:ea typeface="+mn-ea"/>
          </a:endParaRPr>
        </a:p>
        <a:p>
          <a:r>
            <a:rPr kumimoji="1" lang="ja-JP" altLang="en-US" sz="1100">
              <a:latin typeface="+mn-ea"/>
              <a:ea typeface="+mn-ea"/>
            </a:rPr>
            <a:t>　　　データ経営研究所　他１者</a:t>
          </a:r>
          <a:endParaRPr kumimoji="1" lang="ja-JP" altLang="en-US" sz="1100"/>
        </a:p>
        <a:p>
          <a:pPr algn="ctr"/>
          <a:r>
            <a:rPr kumimoji="1" lang="ja-JP" altLang="en-US" sz="1100">
              <a:solidFill>
                <a:sysClr val="windowText" lastClr="000000"/>
              </a:solidFill>
            </a:rPr>
            <a:t>１百</a:t>
          </a:r>
          <a:r>
            <a:rPr kumimoji="1" lang="ja-JP" altLang="en-US" sz="1100"/>
            <a:t>万円</a:t>
          </a:r>
          <a:endParaRPr kumimoji="1" lang="en-US" altLang="ja-JP" sz="1100"/>
        </a:p>
        <a:p>
          <a:pPr algn="ct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j-ea"/>
              <a:ea typeface="+mj-ea"/>
              <a:cs typeface="+mn-cs"/>
            </a:rPr>
            <a:t>第５次基本計画策定専門調査会における</a:t>
          </a:r>
          <a:r>
            <a:rPr kumimoji="1" lang="en-US" altLang="ja-JP" sz="1100">
              <a:solidFill>
                <a:schemeClr val="tx1"/>
              </a:solidFill>
              <a:effectLst/>
              <a:latin typeface="+mj-ea"/>
              <a:ea typeface="+mj-ea"/>
              <a:cs typeface="+mn-cs"/>
            </a:rPr>
            <a:t>WEB</a:t>
          </a:r>
          <a:r>
            <a:rPr kumimoji="1" lang="ja-JP" altLang="en-US" sz="1100">
              <a:solidFill>
                <a:schemeClr val="tx1"/>
              </a:solidFill>
              <a:effectLst/>
              <a:latin typeface="+mj-ea"/>
              <a:ea typeface="+mj-ea"/>
              <a:cs typeface="+mn-cs"/>
            </a:rPr>
            <a:t>会議準備等業務</a:t>
          </a:r>
          <a:endParaRPr kumimoji="1" lang="ja-JP" altLang="en-US" sz="1100">
            <a:latin typeface="+mj-ea"/>
            <a:ea typeface="+mj-ea"/>
          </a:endParaRPr>
        </a:p>
      </xdr:txBody>
    </xdr:sp>
    <xdr:clientData/>
  </xdr:twoCellAnchor>
  <xdr:twoCellAnchor>
    <xdr:from>
      <xdr:col>23</xdr:col>
      <xdr:colOff>0</xdr:colOff>
      <xdr:row>118</xdr:row>
      <xdr:rowOff>330734</xdr:rowOff>
    </xdr:from>
    <xdr:to>
      <xdr:col>35</xdr:col>
      <xdr:colOff>13607</xdr:colOff>
      <xdr:row>122</xdr:row>
      <xdr:rowOff>7776</xdr:rowOff>
    </xdr:to>
    <xdr:sp macro="" textlink="">
      <xdr:nvSpPr>
        <xdr:cNvPr id="13" name="テキスト ボックス 12"/>
        <xdr:cNvSpPr txBox="1"/>
      </xdr:nvSpPr>
      <xdr:spPr>
        <a:xfrm>
          <a:off x="4292081" y="46641673"/>
          <a:ext cx="2252955" cy="10999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　</a:t>
          </a:r>
          <a:r>
            <a:rPr kumimoji="1" lang="ja-JP" altLang="en-US" sz="1100">
              <a:latin typeface="+mj-ea"/>
              <a:ea typeface="+mj-ea"/>
            </a:rPr>
            <a:t>　</a:t>
          </a:r>
          <a:r>
            <a:rPr kumimoji="1" lang="en-US" altLang="ja-JP" sz="1100">
              <a:latin typeface="+mj-ea"/>
              <a:ea typeface="+mj-ea"/>
            </a:rPr>
            <a:t>H</a:t>
          </a:r>
          <a:r>
            <a:rPr kumimoji="1" lang="ja-JP" altLang="en-US" sz="1100">
              <a:latin typeface="+mj-ea"/>
              <a:ea typeface="+mj-ea"/>
            </a:rPr>
            <a:t>　朝日梱包</a:t>
          </a:r>
          <a:r>
            <a:rPr kumimoji="1" lang="en-US" altLang="ja-JP" sz="1100">
              <a:latin typeface="+mj-ea"/>
              <a:ea typeface="+mj-ea"/>
            </a:rPr>
            <a:t>(</a:t>
          </a:r>
          <a:r>
            <a:rPr kumimoji="1" lang="ja-JP" altLang="en-US" sz="1100">
              <a:latin typeface="+mj-ea"/>
              <a:ea typeface="+mj-ea"/>
            </a:rPr>
            <a:t>株</a:t>
          </a:r>
          <a:r>
            <a:rPr kumimoji="1" lang="en-US" altLang="ja-JP" sz="1100">
              <a:latin typeface="+mj-ea"/>
              <a:ea typeface="+mj-ea"/>
            </a:rPr>
            <a:t>)</a:t>
          </a:r>
          <a:r>
            <a:rPr kumimoji="1" lang="ja-JP" altLang="en-US" sz="1100">
              <a:latin typeface="+mj-ea"/>
              <a:ea typeface="+mj-ea"/>
            </a:rPr>
            <a:t>　他１社</a:t>
          </a:r>
          <a:endParaRPr kumimoji="1" lang="en-US" altLang="ja-JP" sz="1100">
            <a:latin typeface="+mj-ea"/>
            <a:ea typeface="+mj-ea"/>
          </a:endParaRPr>
        </a:p>
        <a:p>
          <a:r>
            <a:rPr kumimoji="1" lang="ja-JP" altLang="en-US" sz="1100">
              <a:solidFill>
                <a:sysClr val="windowText" lastClr="000000"/>
              </a:solidFill>
            </a:rPr>
            <a:t>　　　　　０．６百万円</a:t>
          </a:r>
          <a:endParaRPr kumimoji="1" lang="en-US" altLang="ja-JP" sz="1100">
            <a:solidFill>
              <a:sysClr val="windowText" lastClr="000000"/>
            </a:solidFill>
          </a:endParaRPr>
        </a:p>
        <a:p>
          <a:endParaRPr kumimoji="1" lang="en-US" altLang="ja-JP" sz="11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a:t>
          </a:r>
          <a:r>
            <a:rPr kumimoji="1" lang="ja-JP" altLang="en-US" sz="1100">
              <a:solidFill>
                <a:schemeClr val="tx1"/>
              </a:solidFill>
              <a:effectLst/>
              <a:latin typeface="+mn-lt"/>
              <a:ea typeface="+mn-ea"/>
              <a:cs typeface="+mn-cs"/>
            </a:rPr>
            <a:t>５</a:t>
          </a:r>
          <a:r>
            <a:rPr kumimoji="1" lang="ja-JP" altLang="ja-JP" sz="1100">
              <a:solidFill>
                <a:schemeClr val="tx1"/>
              </a:solidFill>
              <a:effectLst/>
              <a:latin typeface="+mn-lt"/>
              <a:ea typeface="+mn-ea"/>
              <a:cs typeface="+mn-cs"/>
            </a:rPr>
            <a:t>次男女共同参画基本計画、同素案</a:t>
          </a:r>
          <a:r>
            <a:rPr kumimoji="1" lang="ja-JP" altLang="en-US" sz="1100">
              <a:solidFill>
                <a:schemeClr val="tx1"/>
              </a:solidFill>
              <a:effectLst/>
              <a:latin typeface="+mn-lt"/>
              <a:ea typeface="+mn-ea"/>
              <a:cs typeface="+mn-cs"/>
            </a:rPr>
            <a:t>の梱包発送</a:t>
          </a:r>
          <a:endParaRPr lang="ja-JP" altLang="ja-JP">
            <a:effectLst/>
          </a:endParaRPr>
        </a:p>
        <a:p>
          <a:endParaRPr kumimoji="1" lang="ja-JP" altLang="en-US" sz="1100">
            <a:solidFill>
              <a:sysClr val="windowText" lastClr="000000"/>
            </a:solidFill>
          </a:endParaRPr>
        </a:p>
      </xdr:txBody>
    </xdr:sp>
    <xdr:clientData/>
  </xdr:twoCellAnchor>
  <xdr:twoCellAnchor>
    <xdr:from>
      <xdr:col>37</xdr:col>
      <xdr:colOff>101173</xdr:colOff>
      <xdr:row>123</xdr:row>
      <xdr:rowOff>258811</xdr:rowOff>
    </xdr:from>
    <xdr:to>
      <xdr:col>46</xdr:col>
      <xdr:colOff>45356</xdr:colOff>
      <xdr:row>124</xdr:row>
      <xdr:rowOff>172357</xdr:rowOff>
    </xdr:to>
    <xdr:sp macro="" textlink="">
      <xdr:nvSpPr>
        <xdr:cNvPr id="14" name="テキスト ボックス 13"/>
        <xdr:cNvSpPr txBox="1"/>
      </xdr:nvSpPr>
      <xdr:spPr>
        <a:xfrm>
          <a:off x="6814030" y="48237596"/>
          <a:ext cx="1577041" cy="27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随意契約（少額）</a:t>
          </a:r>
          <a:r>
            <a:rPr kumimoji="1" lang="en-US" altLang="ja-JP" sz="1100">
              <a:solidFill>
                <a:schemeClr val="tx1"/>
              </a:solidFill>
              <a:effectLst/>
              <a:latin typeface="+mn-lt"/>
              <a:ea typeface="+mn-ea"/>
              <a:cs typeface="+mn-cs"/>
            </a:rPr>
            <a:t>】</a:t>
          </a:r>
          <a:endParaRPr lang="ja-JP" altLang="ja-JP">
            <a:effectLst/>
          </a:endParaRPr>
        </a:p>
      </xdr:txBody>
    </xdr:sp>
    <xdr:clientData/>
  </xdr:twoCellAnchor>
  <xdr:twoCellAnchor>
    <xdr:from>
      <xdr:col>8</xdr:col>
      <xdr:colOff>152400</xdr:colOff>
      <xdr:row>115</xdr:row>
      <xdr:rowOff>27214</xdr:rowOff>
    </xdr:from>
    <xdr:to>
      <xdr:col>19</xdr:col>
      <xdr:colOff>120863</xdr:colOff>
      <xdr:row>115</xdr:row>
      <xdr:rowOff>28762</xdr:rowOff>
    </xdr:to>
    <xdr:cxnSp macro="">
      <xdr:nvCxnSpPr>
        <xdr:cNvPr id="15" name="直線コネクタ 14"/>
        <xdr:cNvCxnSpPr/>
      </xdr:nvCxnSpPr>
      <xdr:spPr>
        <a:xfrm>
          <a:off x="1632857" y="42046071"/>
          <a:ext cx="2004092" cy="15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115</xdr:row>
      <xdr:rowOff>27214</xdr:rowOff>
    </xdr:from>
    <xdr:to>
      <xdr:col>34</xdr:col>
      <xdr:colOff>174163</xdr:colOff>
      <xdr:row>115</xdr:row>
      <xdr:rowOff>27215</xdr:rowOff>
    </xdr:to>
    <xdr:cxnSp macro="">
      <xdr:nvCxnSpPr>
        <xdr:cNvPr id="16" name="直線コネクタ 15"/>
        <xdr:cNvCxnSpPr/>
      </xdr:nvCxnSpPr>
      <xdr:spPr>
        <a:xfrm flipV="1">
          <a:off x="4256314" y="42046071"/>
          <a:ext cx="2209792"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80361</xdr:colOff>
      <xdr:row>114</xdr:row>
      <xdr:rowOff>348929</xdr:rowOff>
    </xdr:from>
    <xdr:to>
      <xdr:col>49</xdr:col>
      <xdr:colOff>18</xdr:colOff>
      <xdr:row>115</xdr:row>
      <xdr:rowOff>0</xdr:rowOff>
    </xdr:to>
    <xdr:cxnSp macro="">
      <xdr:nvCxnSpPr>
        <xdr:cNvPr id="17" name="直線コネクタ 16"/>
        <xdr:cNvCxnSpPr/>
      </xdr:nvCxnSpPr>
      <xdr:spPr>
        <a:xfrm>
          <a:off x="6927475" y="42008558"/>
          <a:ext cx="2140343" cy="1029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174706</xdr:colOff>
      <xdr:row>120</xdr:row>
      <xdr:rowOff>68036</xdr:rowOff>
    </xdr:from>
    <xdr:to>
      <xdr:col>34</xdr:col>
      <xdr:colOff>185683</xdr:colOff>
      <xdr:row>120</xdr:row>
      <xdr:rowOff>75613</xdr:rowOff>
    </xdr:to>
    <xdr:cxnSp macro="">
      <xdr:nvCxnSpPr>
        <xdr:cNvPr id="18" name="直線コネクタ 17"/>
        <xdr:cNvCxnSpPr/>
      </xdr:nvCxnSpPr>
      <xdr:spPr>
        <a:xfrm flipV="1">
          <a:off x="4245963" y="43883036"/>
          <a:ext cx="2231663" cy="757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104161</xdr:colOff>
      <xdr:row>125</xdr:row>
      <xdr:rowOff>402081</xdr:rowOff>
    </xdr:from>
    <xdr:to>
      <xdr:col>49</xdr:col>
      <xdr:colOff>13600</xdr:colOff>
      <xdr:row>125</xdr:row>
      <xdr:rowOff>402402</xdr:rowOff>
    </xdr:to>
    <xdr:cxnSp macro="">
      <xdr:nvCxnSpPr>
        <xdr:cNvPr id="19" name="直線コネクタ 18"/>
        <xdr:cNvCxnSpPr/>
      </xdr:nvCxnSpPr>
      <xdr:spPr>
        <a:xfrm>
          <a:off x="7008814" y="49263387"/>
          <a:ext cx="2148786" cy="32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59267</xdr:colOff>
      <xdr:row>112</xdr:row>
      <xdr:rowOff>324971</xdr:rowOff>
    </xdr:from>
    <xdr:to>
      <xdr:col>20</xdr:col>
      <xdr:colOff>116626</xdr:colOff>
      <xdr:row>113</xdr:row>
      <xdr:rowOff>272143</xdr:rowOff>
    </xdr:to>
    <xdr:sp macro="" textlink="">
      <xdr:nvSpPr>
        <xdr:cNvPr id="20" name="テキスト ボックス 19"/>
        <xdr:cNvSpPr txBox="1"/>
      </xdr:nvSpPr>
      <xdr:spPr bwMode="auto">
        <a:xfrm>
          <a:off x="1552166" y="44497644"/>
          <a:ext cx="2296704" cy="3048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随意契約（少額）</a:t>
          </a:r>
          <a:r>
            <a:rPr kumimoji="1" lang="en-US" altLang="ja-JP" sz="1100">
              <a:solidFill>
                <a:schemeClr val="tx1"/>
              </a:solidFill>
              <a:effectLst/>
              <a:latin typeface="+mn-lt"/>
              <a:ea typeface="+mn-ea"/>
              <a:cs typeface="+mn-cs"/>
            </a:rPr>
            <a:t>】</a:t>
          </a:r>
          <a:endParaRPr lang="ja-JP" altLang="ja-JP">
            <a:effectLst/>
          </a:endParaRPr>
        </a:p>
      </xdr:txBody>
    </xdr:sp>
    <xdr:clientData/>
  </xdr:twoCellAnchor>
  <xdr:twoCellAnchor>
    <xdr:from>
      <xdr:col>8</xdr:col>
      <xdr:colOff>138794</xdr:colOff>
      <xdr:row>118</xdr:row>
      <xdr:rowOff>324970</xdr:rowOff>
    </xdr:from>
    <xdr:to>
      <xdr:col>19</xdr:col>
      <xdr:colOff>173425</xdr:colOff>
      <xdr:row>121</xdr:row>
      <xdr:rowOff>349898</xdr:rowOff>
    </xdr:to>
    <xdr:sp macro="" textlink="">
      <xdr:nvSpPr>
        <xdr:cNvPr id="21" name="テキスト ボックス 20"/>
        <xdr:cNvSpPr txBox="1"/>
      </xdr:nvSpPr>
      <xdr:spPr>
        <a:xfrm>
          <a:off x="1631693" y="46635909"/>
          <a:ext cx="2087365" cy="109017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　Ｂ</a:t>
          </a:r>
          <a:r>
            <a:rPr kumimoji="1" lang="ja-JP" altLang="en-US" sz="1100"/>
            <a:t>　インプレッション（株）</a:t>
          </a:r>
          <a:endParaRPr kumimoji="1" lang="en-US" altLang="ja-JP" sz="1100"/>
        </a:p>
        <a:p>
          <a:r>
            <a:rPr kumimoji="1" lang="ja-JP" altLang="en-US" sz="1100">
              <a:solidFill>
                <a:sysClr val="windowText" lastClr="000000"/>
              </a:solidFill>
            </a:rPr>
            <a:t>　　　　０．１百万円</a:t>
          </a:r>
          <a:endParaRPr kumimoji="1" lang="en-US" altLang="ja-JP" sz="1100">
            <a:solidFill>
              <a:sysClr val="windowText" lastClr="000000"/>
            </a:solidFill>
          </a:endParaRPr>
        </a:p>
        <a:p>
          <a:endParaRPr kumimoji="1" lang="en-US" altLang="ja-JP" sz="11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公聴会チラシのデザイン</a:t>
          </a:r>
          <a:endParaRPr lang="ja-JP" altLang="ja-JP">
            <a:effectLst/>
          </a:endParaRPr>
        </a:p>
        <a:p>
          <a:endParaRPr kumimoji="1" lang="ja-JP" altLang="en-US" sz="1100">
            <a:solidFill>
              <a:sysClr val="windowText" lastClr="000000"/>
            </a:solidFill>
          </a:endParaRPr>
        </a:p>
      </xdr:txBody>
    </xdr:sp>
    <xdr:clientData/>
  </xdr:twoCellAnchor>
  <xdr:twoCellAnchor>
    <xdr:from>
      <xdr:col>8</xdr:col>
      <xdr:colOff>130629</xdr:colOff>
      <xdr:row>120</xdr:row>
      <xdr:rowOff>68036</xdr:rowOff>
    </xdr:from>
    <xdr:to>
      <xdr:col>19</xdr:col>
      <xdr:colOff>185689</xdr:colOff>
      <xdr:row>120</xdr:row>
      <xdr:rowOff>68036</xdr:rowOff>
    </xdr:to>
    <xdr:cxnSp macro="">
      <xdr:nvCxnSpPr>
        <xdr:cNvPr id="22" name="直線コネクタ 21"/>
        <xdr:cNvCxnSpPr/>
      </xdr:nvCxnSpPr>
      <xdr:spPr>
        <a:xfrm>
          <a:off x="1611086" y="43883036"/>
          <a:ext cx="209068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13981</xdr:colOff>
      <xdr:row>118</xdr:row>
      <xdr:rowOff>88900</xdr:rowOff>
    </xdr:from>
    <xdr:to>
      <xdr:col>18</xdr:col>
      <xdr:colOff>108416</xdr:colOff>
      <xdr:row>119</xdr:row>
      <xdr:rowOff>9017</xdr:rowOff>
    </xdr:to>
    <xdr:sp macro="" textlink="">
      <xdr:nvSpPr>
        <xdr:cNvPr id="23" name="テキスト ボックス 22"/>
        <xdr:cNvSpPr txBox="1"/>
      </xdr:nvSpPr>
      <xdr:spPr bwMode="auto">
        <a:xfrm>
          <a:off x="1679495" y="43185443"/>
          <a:ext cx="1759950" cy="279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t>　</a:t>
          </a:r>
          <a:r>
            <a:rPr kumimoji="1" lang="en-US" altLang="ja-JP" sz="1100"/>
            <a:t>【</a:t>
          </a:r>
          <a:r>
            <a:rPr kumimoji="1" lang="ja-JP" altLang="en-US" sz="1100"/>
            <a:t>随意契約（少額）</a:t>
          </a:r>
          <a:r>
            <a:rPr kumimoji="1" lang="en-US" altLang="ja-JP" sz="1100"/>
            <a:t>】</a:t>
          </a:r>
        </a:p>
      </xdr:txBody>
    </xdr:sp>
    <xdr:clientData/>
  </xdr:twoCellAnchor>
  <xdr:twoCellAnchor>
    <xdr:from>
      <xdr:col>9</xdr:col>
      <xdr:colOff>1279</xdr:colOff>
      <xdr:row>127</xdr:row>
      <xdr:rowOff>45531</xdr:rowOff>
    </xdr:from>
    <xdr:to>
      <xdr:col>17</xdr:col>
      <xdr:colOff>170089</xdr:colOff>
      <xdr:row>127</xdr:row>
      <xdr:rowOff>333375</xdr:rowOff>
    </xdr:to>
    <xdr:sp macro="" textlink="">
      <xdr:nvSpPr>
        <xdr:cNvPr id="24" name="テキスト ボックス 23"/>
        <xdr:cNvSpPr txBox="1"/>
      </xdr:nvSpPr>
      <xdr:spPr>
        <a:xfrm>
          <a:off x="1654547" y="49976942"/>
          <a:ext cx="1638381" cy="2878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ja-JP" sz="1100">
              <a:solidFill>
                <a:schemeClr val="tx1"/>
              </a:solidFill>
              <a:effectLst/>
              <a:latin typeface="+mn-lt"/>
              <a:ea typeface="+mn-ea"/>
              <a:cs typeface="+mn-cs"/>
            </a:rPr>
            <a:t>随意契約（少額）</a:t>
          </a:r>
          <a:r>
            <a:rPr kumimoji="1" lang="en-US" altLang="ja-JP" sz="1100"/>
            <a:t>】</a:t>
          </a:r>
        </a:p>
      </xdr:txBody>
    </xdr:sp>
    <xdr:clientData/>
  </xdr:twoCellAnchor>
  <xdr:twoCellAnchor>
    <xdr:from>
      <xdr:col>8</xdr:col>
      <xdr:colOff>174171</xdr:colOff>
      <xdr:row>138</xdr:row>
      <xdr:rowOff>75241</xdr:rowOff>
    </xdr:from>
    <xdr:to>
      <xdr:col>19</xdr:col>
      <xdr:colOff>173958</xdr:colOff>
      <xdr:row>141</xdr:row>
      <xdr:rowOff>85502</xdr:rowOff>
    </xdr:to>
    <xdr:sp macro="" textlink="">
      <xdr:nvSpPr>
        <xdr:cNvPr id="25" name="テキスト ボックス 24"/>
        <xdr:cNvSpPr txBox="1"/>
      </xdr:nvSpPr>
      <xdr:spPr bwMode="auto">
        <a:xfrm>
          <a:off x="1667070" y="53080894"/>
          <a:ext cx="2052521" cy="94332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r>
            <a:rPr kumimoji="1" lang="ja-JP" altLang="ja-JP" sz="1100">
              <a:solidFill>
                <a:schemeClr val="tx1"/>
              </a:solidFill>
              <a:effectLst/>
              <a:latin typeface="+mn-lt"/>
              <a:ea typeface="+mn-ea"/>
              <a:cs typeface="+mn-cs"/>
            </a:rPr>
            <a:t>Ｆ</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個人（</a:t>
          </a:r>
          <a:r>
            <a:rPr kumimoji="1" lang="ja-JP" altLang="en-US" sz="1100">
              <a:solidFill>
                <a:schemeClr val="tx1"/>
              </a:solidFill>
              <a:effectLst/>
              <a:latin typeface="+mn-lt"/>
              <a:ea typeface="+mn-ea"/>
              <a:cs typeface="+mn-cs"/>
            </a:rPr>
            <a:t>委員</a:t>
          </a:r>
          <a:r>
            <a:rPr kumimoji="1" lang="ja-JP" altLang="ja-JP" sz="1100">
              <a:solidFill>
                <a:schemeClr val="tx1"/>
              </a:solidFill>
              <a:effectLst/>
              <a:latin typeface="+mn-lt"/>
              <a:ea typeface="+mn-ea"/>
              <a:cs typeface="+mn-cs"/>
            </a:rPr>
            <a:t>）</a:t>
          </a:r>
          <a:r>
            <a:rPr kumimoji="1" lang="ja-JP" altLang="ja-JP" sz="1100" baseline="0">
              <a:solidFill>
                <a:schemeClr val="tx1"/>
              </a:solidFill>
              <a:effectLst/>
              <a:latin typeface="+mn-lt"/>
              <a:ea typeface="+mn-ea"/>
              <a:cs typeface="+mn-cs"/>
            </a:rPr>
            <a:t> 計</a:t>
          </a:r>
          <a:r>
            <a:rPr kumimoji="1" lang="ja-JP" altLang="en-US" sz="1100" baseline="0">
              <a:solidFill>
                <a:schemeClr val="tx1"/>
              </a:solidFill>
              <a:effectLst/>
              <a:latin typeface="+mn-lt"/>
              <a:ea typeface="+mn-ea"/>
              <a:cs typeface="+mn-cs"/>
            </a:rPr>
            <a:t>１</a:t>
          </a:r>
          <a:r>
            <a:rPr kumimoji="1" lang="ja-JP" altLang="ja-JP" sz="1100" baseline="0">
              <a:solidFill>
                <a:schemeClr val="tx1"/>
              </a:solidFill>
              <a:effectLst/>
              <a:latin typeface="+mn-lt"/>
              <a:ea typeface="+mn-ea"/>
              <a:cs typeface="+mn-cs"/>
            </a:rPr>
            <a:t>名</a:t>
          </a:r>
          <a:endParaRPr lang="ja-JP" altLang="ja-JP">
            <a:effectLst/>
          </a:endParaRPr>
        </a:p>
        <a:p>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０．０</a:t>
          </a:r>
          <a:r>
            <a:rPr kumimoji="1" lang="ja-JP" altLang="ja-JP" sz="1100">
              <a:solidFill>
                <a:schemeClr val="tx1"/>
              </a:solidFill>
              <a:effectLst/>
              <a:latin typeface="+mn-lt"/>
              <a:ea typeface="+mn-ea"/>
              <a:cs typeface="+mn-cs"/>
            </a:rPr>
            <a:t>百万円</a:t>
          </a:r>
          <a:endParaRPr lang="ja-JP" altLang="ja-JP">
            <a:effectLst/>
          </a:endParaRPr>
        </a:p>
        <a:p>
          <a:pPr algn="ct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オンライン公聴会委員</a:t>
          </a:r>
          <a:r>
            <a:rPr kumimoji="1" lang="ja-JP" altLang="en-US" sz="1100">
              <a:solidFill>
                <a:schemeClr val="tx1"/>
              </a:solidFill>
              <a:effectLst/>
              <a:latin typeface="+mn-lt"/>
              <a:ea typeface="+mn-ea"/>
              <a:cs typeface="+mn-cs"/>
            </a:rPr>
            <a:t>旅費</a:t>
          </a:r>
          <a:endParaRPr lang="ja-JP" altLang="ja-JP">
            <a:effectLst/>
          </a:endParaRPr>
        </a:p>
        <a:p>
          <a:pPr algn="ctr"/>
          <a:endParaRPr kumimoji="1" lang="ja-JP" altLang="en-US" sz="1100"/>
        </a:p>
      </xdr:txBody>
    </xdr:sp>
    <xdr:clientData/>
  </xdr:twoCellAnchor>
  <xdr:twoCellAnchor>
    <xdr:from>
      <xdr:col>8</xdr:col>
      <xdr:colOff>166007</xdr:colOff>
      <xdr:row>139</xdr:row>
      <xdr:rowOff>233244</xdr:rowOff>
    </xdr:from>
    <xdr:to>
      <xdr:col>20</xdr:col>
      <xdr:colOff>13647</xdr:colOff>
      <xdr:row>139</xdr:row>
      <xdr:rowOff>233244</xdr:rowOff>
    </xdr:to>
    <xdr:cxnSp macro="">
      <xdr:nvCxnSpPr>
        <xdr:cNvPr id="26" name="直線コネクタ 25"/>
        <xdr:cNvCxnSpPr/>
      </xdr:nvCxnSpPr>
      <xdr:spPr>
        <a:xfrm>
          <a:off x="1658906" y="53549917"/>
          <a:ext cx="208698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166007</xdr:colOff>
      <xdr:row>127</xdr:row>
      <xdr:rowOff>350068</xdr:rowOff>
    </xdr:from>
    <xdr:to>
      <xdr:col>19</xdr:col>
      <xdr:colOff>148226</xdr:colOff>
      <xdr:row>131</xdr:row>
      <xdr:rowOff>209940</xdr:rowOff>
    </xdr:to>
    <xdr:sp macro="" textlink="">
      <xdr:nvSpPr>
        <xdr:cNvPr id="27" name="テキスト ボックス 26"/>
        <xdr:cNvSpPr txBox="1"/>
      </xdr:nvSpPr>
      <xdr:spPr>
        <a:xfrm>
          <a:off x="1658906" y="49747884"/>
          <a:ext cx="2034953" cy="129056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　Ｄ</a:t>
          </a:r>
          <a:r>
            <a:rPr kumimoji="1" lang="ja-JP" altLang="en-US" sz="1100"/>
            <a:t>　</a:t>
          </a:r>
          <a:r>
            <a:rPr kumimoji="1" lang="ja-JP" altLang="en-US" sz="1100">
              <a:solidFill>
                <a:sysClr val="windowText" lastClr="000000"/>
              </a:solidFill>
            </a:rPr>
            <a:t>　（株）マルト</a:t>
          </a:r>
        </a:p>
        <a:p>
          <a:r>
            <a:rPr kumimoji="1" lang="ja-JP" altLang="en-US" sz="1100">
              <a:solidFill>
                <a:sysClr val="windowText" lastClr="000000"/>
              </a:solidFill>
            </a:rPr>
            <a:t>　　　　０．２百万円</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公聴会に係る</a:t>
          </a:r>
          <a:r>
            <a:rPr kumimoji="1" lang="en-US" altLang="ja-JP" sz="1100">
              <a:solidFill>
                <a:sysClr val="windowText" lastClr="000000"/>
              </a:solidFill>
            </a:rPr>
            <a:t>PC</a:t>
          </a:r>
          <a:r>
            <a:rPr kumimoji="1" lang="ja-JP" altLang="en-US" sz="1100">
              <a:solidFill>
                <a:sysClr val="windowText" lastClr="000000"/>
              </a:solidFill>
            </a:rPr>
            <a:t>レンタル・共有フォルダ設定費用</a:t>
          </a:r>
        </a:p>
      </xdr:txBody>
    </xdr:sp>
    <xdr:clientData/>
  </xdr:twoCellAnchor>
  <xdr:twoCellAnchor>
    <xdr:from>
      <xdr:col>8</xdr:col>
      <xdr:colOff>174171</xdr:colOff>
      <xdr:row>129</xdr:row>
      <xdr:rowOff>340994</xdr:rowOff>
    </xdr:from>
    <xdr:to>
      <xdr:col>19</xdr:col>
      <xdr:colOff>166752</xdr:colOff>
      <xdr:row>129</xdr:row>
      <xdr:rowOff>347931</xdr:rowOff>
    </xdr:to>
    <xdr:cxnSp macro="">
      <xdr:nvCxnSpPr>
        <xdr:cNvPr id="28" name="直線コネクタ 27"/>
        <xdr:cNvCxnSpPr/>
      </xdr:nvCxnSpPr>
      <xdr:spPr>
        <a:xfrm flipV="1">
          <a:off x="1667070" y="50345300"/>
          <a:ext cx="2045315" cy="693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56990</xdr:colOff>
      <xdr:row>137</xdr:row>
      <xdr:rowOff>141599</xdr:rowOff>
    </xdr:from>
    <xdr:to>
      <xdr:col>14</xdr:col>
      <xdr:colOff>4205</xdr:colOff>
      <xdr:row>138</xdr:row>
      <xdr:rowOff>77839</xdr:rowOff>
    </xdr:to>
    <xdr:sp macro="" textlink="">
      <xdr:nvSpPr>
        <xdr:cNvPr id="29" name="テキスト ボックス 28"/>
        <xdr:cNvSpPr txBox="1"/>
      </xdr:nvSpPr>
      <xdr:spPr>
        <a:xfrm>
          <a:off x="1736500" y="52836232"/>
          <a:ext cx="880276" cy="247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直接</a:t>
          </a:r>
          <a:r>
            <a:rPr kumimoji="1" lang="en-US" altLang="ja-JP" sz="1100"/>
            <a:t>】</a:t>
          </a:r>
        </a:p>
      </xdr:txBody>
    </xdr:sp>
    <xdr:clientData/>
  </xdr:twoCellAnchor>
  <xdr:twoCellAnchor>
    <xdr:from>
      <xdr:col>23</xdr:col>
      <xdr:colOff>30630</xdr:colOff>
      <xdr:row>118</xdr:row>
      <xdr:rowOff>42583</xdr:rowOff>
    </xdr:from>
    <xdr:to>
      <xdr:col>32</xdr:col>
      <xdr:colOff>125065</xdr:colOff>
      <xdr:row>118</xdr:row>
      <xdr:rowOff>318300</xdr:rowOff>
    </xdr:to>
    <xdr:sp macro="" textlink="">
      <xdr:nvSpPr>
        <xdr:cNvPr id="30" name="テキスト ボックス 29"/>
        <xdr:cNvSpPr txBox="1"/>
      </xdr:nvSpPr>
      <xdr:spPr bwMode="auto">
        <a:xfrm>
          <a:off x="4286944" y="43139126"/>
          <a:ext cx="1759950"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t>　</a:t>
          </a:r>
          <a:r>
            <a:rPr kumimoji="1" lang="en-US" altLang="ja-JP" sz="1100"/>
            <a:t>【</a:t>
          </a:r>
          <a:r>
            <a:rPr kumimoji="1" lang="ja-JP" altLang="en-US" sz="1100"/>
            <a:t>随意契約（少額）</a:t>
          </a:r>
          <a:r>
            <a:rPr kumimoji="1" lang="en-US" altLang="ja-JP" sz="1100"/>
            <a:t>】</a:t>
          </a:r>
        </a:p>
      </xdr:txBody>
    </xdr:sp>
    <xdr:clientData/>
  </xdr:twoCellAnchor>
  <xdr:twoCellAnchor>
    <xdr:from>
      <xdr:col>8</xdr:col>
      <xdr:colOff>152400</xdr:colOff>
      <xdr:row>123</xdr:row>
      <xdr:rowOff>231306</xdr:rowOff>
    </xdr:from>
    <xdr:to>
      <xdr:col>19</xdr:col>
      <xdr:colOff>172943</xdr:colOff>
      <xdr:row>126</xdr:row>
      <xdr:rowOff>225489</xdr:rowOff>
    </xdr:to>
    <xdr:sp macro="" textlink="">
      <xdr:nvSpPr>
        <xdr:cNvPr id="31" name="テキスト ボックス 30"/>
        <xdr:cNvSpPr txBox="1"/>
      </xdr:nvSpPr>
      <xdr:spPr>
        <a:xfrm>
          <a:off x="1645299" y="48322836"/>
          <a:ext cx="2073277" cy="117606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　Ｃ</a:t>
          </a:r>
          <a:r>
            <a:rPr kumimoji="1" lang="ja-JP" altLang="en-US" sz="1100"/>
            <a:t>　（株）</a:t>
          </a:r>
          <a:r>
            <a:rPr kumimoji="1" lang="en-US" altLang="ja-JP" sz="1100"/>
            <a:t>TC</a:t>
          </a:r>
          <a:r>
            <a:rPr kumimoji="1" lang="ja-JP" altLang="en-US" sz="1100"/>
            <a:t>フォーラム</a:t>
          </a:r>
          <a:endParaRPr kumimoji="1" lang="en-US" altLang="ja-JP" sz="1100"/>
        </a:p>
        <a:p>
          <a:r>
            <a:rPr kumimoji="1" lang="ja-JP" altLang="en-US" sz="1100">
              <a:solidFill>
                <a:sysClr val="windowText" lastClr="000000"/>
              </a:solidFill>
            </a:rPr>
            <a:t>　　　　　０．５百万円</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オンライン公聴会会場賃料</a:t>
          </a:r>
          <a:endParaRPr lang="ja-JP" altLang="ja-JP">
            <a:effectLst/>
          </a:endParaRPr>
        </a:p>
        <a:p>
          <a:endParaRPr kumimoji="1" lang="ja-JP" altLang="en-US" sz="1100">
            <a:solidFill>
              <a:sysClr val="windowText" lastClr="000000"/>
            </a:solidFill>
          </a:endParaRPr>
        </a:p>
      </xdr:txBody>
    </xdr:sp>
    <xdr:clientData/>
  </xdr:twoCellAnchor>
  <xdr:twoCellAnchor>
    <xdr:from>
      <xdr:col>8</xdr:col>
      <xdr:colOff>166008</xdr:colOff>
      <xdr:row>122</xdr:row>
      <xdr:rowOff>272127</xdr:rowOff>
    </xdr:from>
    <xdr:to>
      <xdr:col>18</xdr:col>
      <xdr:colOff>67212</xdr:colOff>
      <xdr:row>123</xdr:row>
      <xdr:rowOff>197819</xdr:rowOff>
    </xdr:to>
    <xdr:sp macro="" textlink="">
      <xdr:nvSpPr>
        <xdr:cNvPr id="32" name="テキスト ボックス 31"/>
        <xdr:cNvSpPr txBox="1"/>
      </xdr:nvSpPr>
      <xdr:spPr bwMode="auto">
        <a:xfrm>
          <a:off x="1658907" y="48005984"/>
          <a:ext cx="1767325" cy="283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t>　</a:t>
          </a:r>
          <a:r>
            <a:rPr kumimoji="1" lang="en-US" altLang="ja-JP" sz="1100"/>
            <a:t>【</a:t>
          </a:r>
          <a:r>
            <a:rPr kumimoji="1" lang="ja-JP" altLang="en-US" sz="1100"/>
            <a:t>随意契約（少額）</a:t>
          </a:r>
          <a:r>
            <a:rPr kumimoji="1" lang="en-US" altLang="ja-JP" sz="1100"/>
            <a:t>】</a:t>
          </a:r>
        </a:p>
      </xdr:txBody>
    </xdr:sp>
    <xdr:clientData/>
  </xdr:twoCellAnchor>
  <xdr:twoCellAnchor>
    <xdr:from>
      <xdr:col>8</xdr:col>
      <xdr:colOff>166007</xdr:colOff>
      <xdr:row>124</xdr:row>
      <xdr:rowOff>400034</xdr:rowOff>
    </xdr:from>
    <xdr:to>
      <xdr:col>20</xdr:col>
      <xdr:colOff>295</xdr:colOff>
      <xdr:row>124</xdr:row>
      <xdr:rowOff>400034</xdr:rowOff>
    </xdr:to>
    <xdr:cxnSp macro="">
      <xdr:nvCxnSpPr>
        <xdr:cNvPr id="33" name="直線コネクタ 32"/>
        <xdr:cNvCxnSpPr/>
      </xdr:nvCxnSpPr>
      <xdr:spPr>
        <a:xfrm>
          <a:off x="1658906" y="48849238"/>
          <a:ext cx="207363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16831</xdr:colOff>
      <xdr:row>132</xdr:row>
      <xdr:rowOff>131053</xdr:rowOff>
    </xdr:from>
    <xdr:to>
      <xdr:col>13</xdr:col>
      <xdr:colOff>143717</xdr:colOff>
      <xdr:row>133</xdr:row>
      <xdr:rowOff>113603</xdr:rowOff>
    </xdr:to>
    <xdr:sp macro="" textlink="">
      <xdr:nvSpPr>
        <xdr:cNvPr id="34" name="テキスト ボックス 33"/>
        <xdr:cNvSpPr txBox="1"/>
      </xdr:nvSpPr>
      <xdr:spPr>
        <a:xfrm>
          <a:off x="1696341" y="51270583"/>
          <a:ext cx="873335" cy="293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直接</a:t>
          </a:r>
          <a:r>
            <a:rPr kumimoji="1" lang="en-US" altLang="ja-JP" sz="1100"/>
            <a:t>】</a:t>
          </a:r>
        </a:p>
      </xdr:txBody>
    </xdr:sp>
    <xdr:clientData/>
  </xdr:twoCellAnchor>
  <xdr:twoCellAnchor>
    <xdr:from>
      <xdr:col>8</xdr:col>
      <xdr:colOff>181558</xdr:colOff>
      <xdr:row>133</xdr:row>
      <xdr:rowOff>124565</xdr:rowOff>
    </xdr:from>
    <xdr:to>
      <xdr:col>19</xdr:col>
      <xdr:colOff>163777</xdr:colOff>
      <xdr:row>136</xdr:row>
      <xdr:rowOff>241027</xdr:rowOff>
    </xdr:to>
    <xdr:sp macro="" textlink="">
      <xdr:nvSpPr>
        <xdr:cNvPr id="35" name="テキスト ボックス 34"/>
        <xdr:cNvSpPr txBox="1"/>
      </xdr:nvSpPr>
      <xdr:spPr>
        <a:xfrm>
          <a:off x="1674457" y="51575116"/>
          <a:ext cx="2034953" cy="104952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Ｅ</a:t>
          </a:r>
          <a:r>
            <a:rPr kumimoji="1" lang="ja-JP" altLang="en-US" sz="1100">
              <a:solidFill>
                <a:schemeClr val="tx1"/>
              </a:solidFill>
              <a:effectLst/>
              <a:latin typeface="+mn-lt"/>
              <a:ea typeface="+mn-ea"/>
              <a:cs typeface="+mn-cs"/>
            </a:rPr>
            <a:t>　</a:t>
          </a:r>
          <a:r>
            <a:rPr kumimoji="1" lang="ja-JP" altLang="en-US" sz="1100"/>
            <a:t>個人</a:t>
          </a:r>
          <a:r>
            <a:rPr kumimoji="1" lang="ja-JP" altLang="en-US" sz="1100">
              <a:solidFill>
                <a:sysClr val="windowText" lastClr="000000"/>
              </a:solidFill>
            </a:rPr>
            <a:t>（委員）</a:t>
          </a:r>
          <a:r>
            <a:rPr kumimoji="1" lang="ja-JP" altLang="en-US" sz="1100" baseline="0">
              <a:solidFill>
                <a:sysClr val="windowText" lastClr="000000"/>
              </a:solidFill>
            </a:rPr>
            <a:t> 計５名</a:t>
          </a:r>
          <a:endParaRPr kumimoji="1" lang="en-US" altLang="ja-JP" sz="1100" baseline="0">
            <a:solidFill>
              <a:sysClr val="windowText" lastClr="000000"/>
            </a:solidFill>
          </a:endParaRPr>
        </a:p>
        <a:p>
          <a:r>
            <a:rPr kumimoji="1" lang="ja-JP" altLang="en-US" sz="1100">
              <a:solidFill>
                <a:sysClr val="windowText" lastClr="000000"/>
              </a:solidFill>
            </a:rPr>
            <a:t>　　　　　　０．１百万円</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オンライン公聴会委員手当</a:t>
          </a:r>
        </a:p>
      </xdr:txBody>
    </xdr:sp>
    <xdr:clientData/>
  </xdr:twoCellAnchor>
  <xdr:twoCellAnchor>
    <xdr:from>
      <xdr:col>9</xdr:col>
      <xdr:colOff>3111</xdr:colOff>
      <xdr:row>135</xdr:row>
      <xdr:rowOff>6631</xdr:rowOff>
    </xdr:from>
    <xdr:to>
      <xdr:col>19</xdr:col>
      <xdr:colOff>182303</xdr:colOff>
      <xdr:row>135</xdr:row>
      <xdr:rowOff>13568</xdr:rowOff>
    </xdr:to>
    <xdr:cxnSp macro="">
      <xdr:nvCxnSpPr>
        <xdr:cNvPr id="36" name="直線コネクタ 35"/>
        <xdr:cNvCxnSpPr/>
      </xdr:nvCxnSpPr>
      <xdr:spPr>
        <a:xfrm flipV="1">
          <a:off x="1682621" y="52079222"/>
          <a:ext cx="2045315" cy="693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62631</xdr:colOff>
      <xdr:row>122</xdr:row>
      <xdr:rowOff>276410</xdr:rowOff>
    </xdr:from>
    <xdr:to>
      <xdr:col>49</xdr:col>
      <xdr:colOff>62215</xdr:colOff>
      <xdr:row>123</xdr:row>
      <xdr:rowOff>234991</xdr:rowOff>
    </xdr:to>
    <xdr:sp macro="" textlink="">
      <xdr:nvSpPr>
        <xdr:cNvPr id="37" name="テキスト ボックス 36"/>
        <xdr:cNvSpPr txBox="1"/>
      </xdr:nvSpPr>
      <xdr:spPr>
        <a:xfrm>
          <a:off x="6967284" y="48010267"/>
          <a:ext cx="2238931" cy="316254"/>
        </a:xfrm>
        <a:prstGeom prst="rect">
          <a:avLst/>
        </a:prstGeom>
        <a:solidFill>
          <a:schemeClr val="accent1">
            <a:lumMod val="20000"/>
            <a:lumOff val="80000"/>
          </a:schemeClr>
        </a:solidFill>
        <a:ln w="25400">
          <a:solidFill>
            <a:srgbClr val="0033CC"/>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a:solidFill>
                <a:srgbClr val="0033CC"/>
              </a:solidFill>
            </a:rPr>
            <a:t>専門調査会開催経費</a:t>
          </a:r>
          <a:endParaRPr kumimoji="1" lang="en-US" altLang="ja-JP" sz="1200">
            <a:solidFill>
              <a:srgbClr val="0033CC"/>
            </a:solidFill>
          </a:endParaRPr>
        </a:p>
      </xdr:txBody>
    </xdr:sp>
    <xdr:clientData/>
  </xdr:twoCellAnchor>
  <xdr:twoCellAnchor>
    <xdr:from>
      <xdr:col>9</xdr:col>
      <xdr:colOff>3111</xdr:colOff>
      <xdr:row>142</xdr:row>
      <xdr:rowOff>207441</xdr:rowOff>
    </xdr:from>
    <xdr:to>
      <xdr:col>20</xdr:col>
      <xdr:colOff>2898</xdr:colOff>
      <xdr:row>145</xdr:row>
      <xdr:rowOff>209927</xdr:rowOff>
    </xdr:to>
    <xdr:sp macro="" textlink="">
      <xdr:nvSpPr>
        <xdr:cNvPr id="38" name="テキスト ボックス 37"/>
        <xdr:cNvSpPr txBox="1"/>
      </xdr:nvSpPr>
      <xdr:spPr bwMode="auto">
        <a:xfrm>
          <a:off x="1682621" y="54744870"/>
          <a:ext cx="2052521" cy="94332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r>
            <a:rPr kumimoji="1" lang="en-US" altLang="ja-JP" sz="1100">
              <a:solidFill>
                <a:schemeClr val="tx1"/>
              </a:solidFill>
              <a:effectLst/>
              <a:latin typeface="+mj-ea"/>
              <a:ea typeface="+mj-ea"/>
              <a:cs typeface="+mn-cs"/>
            </a:rPr>
            <a:t>K</a:t>
          </a:r>
          <a:r>
            <a:rPr kumimoji="1" lang="ja-JP" altLang="en-US" sz="1100">
              <a:solidFill>
                <a:schemeClr val="tx1"/>
              </a:solidFill>
              <a:effectLst/>
              <a:latin typeface="+mj-ea"/>
              <a:ea typeface="+mj-ea"/>
              <a:cs typeface="+mn-cs"/>
            </a:rPr>
            <a:t>　</a:t>
          </a:r>
          <a:r>
            <a:rPr kumimoji="1" lang="ja-JP" altLang="ja-JP" sz="1100">
              <a:solidFill>
                <a:schemeClr val="tx1"/>
              </a:solidFill>
              <a:effectLst/>
              <a:latin typeface="+mj-ea"/>
              <a:ea typeface="+mj-ea"/>
              <a:cs typeface="+mn-cs"/>
            </a:rPr>
            <a:t>個人</a:t>
          </a:r>
          <a:r>
            <a:rPr kumimoji="1" lang="ja-JP" altLang="ja-JP" sz="1100">
              <a:solidFill>
                <a:schemeClr val="tx1"/>
              </a:solidFill>
              <a:effectLst/>
              <a:latin typeface="+mn-lt"/>
              <a:ea typeface="+mn-ea"/>
              <a:cs typeface="+mn-cs"/>
            </a:rPr>
            <a:t>（有識者）</a:t>
          </a:r>
          <a:r>
            <a:rPr kumimoji="1" lang="ja-JP" altLang="ja-JP" sz="1100" baseline="0">
              <a:solidFill>
                <a:schemeClr val="tx1"/>
              </a:solidFill>
              <a:effectLst/>
              <a:latin typeface="+mn-lt"/>
              <a:ea typeface="+mn-ea"/>
              <a:cs typeface="+mn-cs"/>
            </a:rPr>
            <a:t> 計</a:t>
          </a:r>
          <a:r>
            <a:rPr kumimoji="1" lang="ja-JP" altLang="en-US" sz="1100" baseline="0">
              <a:solidFill>
                <a:schemeClr val="tx1"/>
              </a:solidFill>
              <a:effectLst/>
              <a:latin typeface="+mn-lt"/>
              <a:ea typeface="+mn-ea"/>
              <a:cs typeface="+mn-cs"/>
            </a:rPr>
            <a:t>４</a:t>
          </a:r>
          <a:r>
            <a:rPr kumimoji="1" lang="ja-JP" altLang="ja-JP" sz="1100" baseline="0">
              <a:solidFill>
                <a:schemeClr val="tx1"/>
              </a:solidFill>
              <a:effectLst/>
              <a:latin typeface="+mn-lt"/>
              <a:ea typeface="+mn-ea"/>
              <a:cs typeface="+mn-cs"/>
            </a:rPr>
            <a:t>名</a:t>
          </a:r>
          <a:endParaRPr lang="ja-JP" altLang="ja-JP">
            <a:effectLst/>
          </a:endParaRPr>
        </a:p>
        <a:p>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０．１</a:t>
          </a:r>
          <a:r>
            <a:rPr kumimoji="1" lang="ja-JP" altLang="ja-JP" sz="1100">
              <a:solidFill>
                <a:schemeClr val="tx1"/>
              </a:solidFill>
              <a:effectLst/>
              <a:latin typeface="+mn-lt"/>
              <a:ea typeface="+mn-ea"/>
              <a:cs typeface="+mn-cs"/>
            </a:rPr>
            <a:t>百万円</a:t>
          </a:r>
          <a:endParaRPr lang="ja-JP" altLang="ja-JP">
            <a:effectLst/>
          </a:endParaRPr>
        </a:p>
        <a:p>
          <a:pPr algn="ct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オンライン公聴会</a:t>
          </a:r>
          <a:r>
            <a:rPr kumimoji="1" lang="ja-JP" altLang="en-US" sz="1100">
              <a:solidFill>
                <a:schemeClr val="tx1"/>
              </a:solidFill>
              <a:effectLst/>
              <a:latin typeface="+mn-lt"/>
              <a:ea typeface="+mn-ea"/>
              <a:cs typeface="+mn-cs"/>
            </a:rPr>
            <a:t>出席謝金</a:t>
          </a:r>
          <a:endParaRPr lang="ja-JP" altLang="ja-JP">
            <a:effectLst/>
          </a:endParaRPr>
        </a:p>
        <a:p>
          <a:pPr algn="ctr"/>
          <a:endParaRPr kumimoji="1" lang="ja-JP" altLang="en-US" sz="1100"/>
        </a:p>
      </xdr:txBody>
    </xdr:sp>
    <xdr:clientData/>
  </xdr:twoCellAnchor>
  <xdr:twoCellAnchor>
    <xdr:from>
      <xdr:col>8</xdr:col>
      <xdr:colOff>193464</xdr:colOff>
      <xdr:row>142</xdr:row>
      <xdr:rowOff>673548</xdr:rowOff>
    </xdr:from>
    <xdr:to>
      <xdr:col>20</xdr:col>
      <xdr:colOff>41104</xdr:colOff>
      <xdr:row>142</xdr:row>
      <xdr:rowOff>673548</xdr:rowOff>
    </xdr:to>
    <xdr:cxnSp macro="">
      <xdr:nvCxnSpPr>
        <xdr:cNvPr id="39" name="直線コネクタ 38"/>
        <xdr:cNvCxnSpPr/>
      </xdr:nvCxnSpPr>
      <xdr:spPr>
        <a:xfrm>
          <a:off x="1812714" y="57549704"/>
          <a:ext cx="227651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72541</xdr:colOff>
      <xdr:row>141</xdr:row>
      <xdr:rowOff>273799</xdr:rowOff>
    </xdr:from>
    <xdr:to>
      <xdr:col>14</xdr:col>
      <xdr:colOff>19756</xdr:colOff>
      <xdr:row>142</xdr:row>
      <xdr:rowOff>210039</xdr:rowOff>
    </xdr:to>
    <xdr:sp macro="" textlink="">
      <xdr:nvSpPr>
        <xdr:cNvPr id="40" name="テキスト ボックス 39"/>
        <xdr:cNvSpPr txBox="1"/>
      </xdr:nvSpPr>
      <xdr:spPr>
        <a:xfrm>
          <a:off x="1752051" y="54500208"/>
          <a:ext cx="880276" cy="247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直接</a:t>
          </a:r>
          <a:r>
            <a:rPr kumimoji="1" lang="en-US" altLang="ja-JP"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553"/>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75"/>
      <c r="B2" s="75"/>
      <c r="C2" s="75"/>
      <c r="D2" s="75"/>
      <c r="E2" s="75"/>
      <c r="F2" s="75"/>
      <c r="G2" s="75"/>
      <c r="H2" s="75"/>
      <c r="I2" s="75"/>
      <c r="J2" s="75"/>
      <c r="K2" s="75"/>
      <c r="L2" s="75"/>
      <c r="M2" s="75"/>
      <c r="N2" s="75"/>
      <c r="O2" s="75"/>
      <c r="P2" s="75"/>
      <c r="Q2" s="75"/>
      <c r="R2" s="75"/>
      <c r="S2" s="75"/>
      <c r="T2" s="75"/>
      <c r="U2" s="75"/>
      <c r="V2" s="75"/>
      <c r="W2" s="75"/>
      <c r="X2" s="84" t="s">
        <v>0</v>
      </c>
      <c r="Y2" s="75"/>
      <c r="Z2" s="47"/>
      <c r="AA2" s="47"/>
      <c r="AB2" s="47"/>
      <c r="AC2" s="47"/>
      <c r="AD2" s="147">
        <v>2021</v>
      </c>
      <c r="AE2" s="147"/>
      <c r="AF2" s="147"/>
      <c r="AG2" s="147"/>
      <c r="AH2" s="147"/>
      <c r="AI2" s="85" t="s">
        <v>278</v>
      </c>
      <c r="AJ2" s="147" t="s">
        <v>595</v>
      </c>
      <c r="AK2" s="147"/>
      <c r="AL2" s="147"/>
      <c r="AM2" s="147"/>
      <c r="AN2" s="85" t="s">
        <v>278</v>
      </c>
      <c r="AO2" s="147">
        <v>20</v>
      </c>
      <c r="AP2" s="147"/>
      <c r="AQ2" s="147"/>
      <c r="AR2" s="86" t="s">
        <v>576</v>
      </c>
      <c r="AS2" s="148">
        <v>128</v>
      </c>
      <c r="AT2" s="148"/>
      <c r="AU2" s="148"/>
      <c r="AV2" s="85" t="str">
        <f>IF(AW2="","","-")</f>
        <v/>
      </c>
      <c r="AW2" s="221"/>
      <c r="AX2" s="221"/>
    </row>
    <row r="3" spans="1:50" ht="21" customHeight="1" thickBot="1" x14ac:dyDescent="0.2">
      <c r="A3" s="341" t="s">
        <v>569</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23" t="s">
        <v>63</v>
      </c>
      <c r="AJ3" s="343" t="s">
        <v>577</v>
      </c>
      <c r="AK3" s="343"/>
      <c r="AL3" s="343"/>
      <c r="AM3" s="343"/>
      <c r="AN3" s="343"/>
      <c r="AO3" s="343"/>
      <c r="AP3" s="343"/>
      <c r="AQ3" s="343"/>
      <c r="AR3" s="343"/>
      <c r="AS3" s="343"/>
      <c r="AT3" s="343"/>
      <c r="AU3" s="343"/>
      <c r="AV3" s="343"/>
      <c r="AW3" s="343"/>
      <c r="AX3" s="24" t="s">
        <v>64</v>
      </c>
    </row>
    <row r="4" spans="1:50" ht="24.75" customHeight="1" x14ac:dyDescent="0.15">
      <c r="A4" s="533" t="s">
        <v>25</v>
      </c>
      <c r="B4" s="534"/>
      <c r="C4" s="534"/>
      <c r="D4" s="534"/>
      <c r="E4" s="534"/>
      <c r="F4" s="534"/>
      <c r="G4" s="509" t="s">
        <v>666</v>
      </c>
      <c r="H4" s="510"/>
      <c r="I4" s="510"/>
      <c r="J4" s="510"/>
      <c r="K4" s="510"/>
      <c r="L4" s="510"/>
      <c r="M4" s="510"/>
      <c r="N4" s="510"/>
      <c r="O4" s="510"/>
      <c r="P4" s="510"/>
      <c r="Q4" s="510"/>
      <c r="R4" s="510"/>
      <c r="S4" s="510"/>
      <c r="T4" s="510"/>
      <c r="U4" s="510"/>
      <c r="V4" s="510"/>
      <c r="W4" s="510"/>
      <c r="X4" s="510"/>
      <c r="Y4" s="511" t="s">
        <v>1</v>
      </c>
      <c r="Z4" s="512"/>
      <c r="AA4" s="512"/>
      <c r="AB4" s="512"/>
      <c r="AC4" s="512"/>
      <c r="AD4" s="513"/>
      <c r="AE4" s="514" t="s">
        <v>578</v>
      </c>
      <c r="AF4" s="515"/>
      <c r="AG4" s="515"/>
      <c r="AH4" s="515"/>
      <c r="AI4" s="515"/>
      <c r="AJ4" s="515"/>
      <c r="AK4" s="515"/>
      <c r="AL4" s="515"/>
      <c r="AM4" s="515"/>
      <c r="AN4" s="515"/>
      <c r="AO4" s="515"/>
      <c r="AP4" s="516"/>
      <c r="AQ4" s="517" t="s">
        <v>2</v>
      </c>
      <c r="AR4" s="512"/>
      <c r="AS4" s="512"/>
      <c r="AT4" s="512"/>
      <c r="AU4" s="512"/>
      <c r="AV4" s="512"/>
      <c r="AW4" s="512"/>
      <c r="AX4" s="518"/>
    </row>
    <row r="5" spans="1:50" ht="30" customHeight="1" x14ac:dyDescent="0.15">
      <c r="A5" s="519" t="s">
        <v>66</v>
      </c>
      <c r="B5" s="520"/>
      <c r="C5" s="520"/>
      <c r="D5" s="520"/>
      <c r="E5" s="520"/>
      <c r="F5" s="521"/>
      <c r="G5" s="367" t="s">
        <v>579</v>
      </c>
      <c r="H5" s="368"/>
      <c r="I5" s="368"/>
      <c r="J5" s="368"/>
      <c r="K5" s="368"/>
      <c r="L5" s="368"/>
      <c r="M5" s="369" t="s">
        <v>65</v>
      </c>
      <c r="N5" s="370"/>
      <c r="O5" s="370"/>
      <c r="P5" s="370"/>
      <c r="Q5" s="370"/>
      <c r="R5" s="371"/>
      <c r="S5" s="372" t="s">
        <v>579</v>
      </c>
      <c r="T5" s="368"/>
      <c r="U5" s="368"/>
      <c r="V5" s="368"/>
      <c r="W5" s="368"/>
      <c r="X5" s="373"/>
      <c r="Y5" s="525" t="s">
        <v>3</v>
      </c>
      <c r="Z5" s="526"/>
      <c r="AA5" s="526"/>
      <c r="AB5" s="526"/>
      <c r="AC5" s="526"/>
      <c r="AD5" s="527"/>
      <c r="AE5" s="528" t="s">
        <v>580</v>
      </c>
      <c r="AF5" s="528"/>
      <c r="AG5" s="528"/>
      <c r="AH5" s="528"/>
      <c r="AI5" s="528"/>
      <c r="AJ5" s="528"/>
      <c r="AK5" s="528"/>
      <c r="AL5" s="528"/>
      <c r="AM5" s="528"/>
      <c r="AN5" s="528"/>
      <c r="AO5" s="528"/>
      <c r="AP5" s="529"/>
      <c r="AQ5" s="530" t="s">
        <v>658</v>
      </c>
      <c r="AR5" s="531"/>
      <c r="AS5" s="531"/>
      <c r="AT5" s="531"/>
      <c r="AU5" s="531"/>
      <c r="AV5" s="531"/>
      <c r="AW5" s="531"/>
      <c r="AX5" s="532"/>
    </row>
    <row r="6" spans="1:50" ht="39" customHeight="1" x14ac:dyDescent="0.15">
      <c r="A6" s="535" t="s">
        <v>4</v>
      </c>
      <c r="B6" s="536"/>
      <c r="C6" s="536"/>
      <c r="D6" s="536"/>
      <c r="E6" s="536"/>
      <c r="F6" s="536"/>
      <c r="G6" s="660" t="str">
        <f>入力規則等!D39</f>
        <v>一般会計</v>
      </c>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1"/>
      <c r="AK6" s="661"/>
      <c r="AL6" s="661"/>
      <c r="AM6" s="661"/>
      <c r="AN6" s="661"/>
      <c r="AO6" s="661"/>
      <c r="AP6" s="661"/>
      <c r="AQ6" s="661"/>
      <c r="AR6" s="661"/>
      <c r="AS6" s="661"/>
      <c r="AT6" s="661"/>
      <c r="AU6" s="661"/>
      <c r="AV6" s="661"/>
      <c r="AW6" s="661"/>
      <c r="AX6" s="662"/>
    </row>
    <row r="7" spans="1:50" ht="49.5" customHeight="1" x14ac:dyDescent="0.15">
      <c r="A7" s="643" t="s">
        <v>22</v>
      </c>
      <c r="B7" s="644"/>
      <c r="C7" s="644"/>
      <c r="D7" s="644"/>
      <c r="E7" s="644"/>
      <c r="F7" s="645"/>
      <c r="G7" s="646" t="s">
        <v>581</v>
      </c>
      <c r="H7" s="647"/>
      <c r="I7" s="647"/>
      <c r="J7" s="647"/>
      <c r="K7" s="647"/>
      <c r="L7" s="647"/>
      <c r="M7" s="647"/>
      <c r="N7" s="647"/>
      <c r="O7" s="647"/>
      <c r="P7" s="647"/>
      <c r="Q7" s="647"/>
      <c r="R7" s="647"/>
      <c r="S7" s="647"/>
      <c r="T7" s="647"/>
      <c r="U7" s="647"/>
      <c r="V7" s="647"/>
      <c r="W7" s="647"/>
      <c r="X7" s="648"/>
      <c r="Y7" s="216" t="s">
        <v>265</v>
      </c>
      <c r="Z7" s="168"/>
      <c r="AA7" s="168"/>
      <c r="AB7" s="168"/>
      <c r="AC7" s="168"/>
      <c r="AD7" s="217"/>
      <c r="AE7" s="197" t="s">
        <v>660</v>
      </c>
      <c r="AF7" s="198"/>
      <c r="AG7" s="198"/>
      <c r="AH7" s="198"/>
      <c r="AI7" s="198"/>
      <c r="AJ7" s="198"/>
      <c r="AK7" s="198"/>
      <c r="AL7" s="198"/>
      <c r="AM7" s="198"/>
      <c r="AN7" s="198"/>
      <c r="AO7" s="198"/>
      <c r="AP7" s="198"/>
      <c r="AQ7" s="198"/>
      <c r="AR7" s="198"/>
      <c r="AS7" s="198"/>
      <c r="AT7" s="198"/>
      <c r="AU7" s="198"/>
      <c r="AV7" s="198"/>
      <c r="AW7" s="198"/>
      <c r="AX7" s="199"/>
    </row>
    <row r="8" spans="1:50" ht="53.25" customHeight="1" x14ac:dyDescent="0.15">
      <c r="A8" s="643" t="s">
        <v>191</v>
      </c>
      <c r="B8" s="644"/>
      <c r="C8" s="644"/>
      <c r="D8" s="644"/>
      <c r="E8" s="644"/>
      <c r="F8" s="645"/>
      <c r="G8" s="155" t="str">
        <f>入力規則等!A27</f>
        <v>男女共同参画</v>
      </c>
      <c r="H8" s="156"/>
      <c r="I8" s="156"/>
      <c r="J8" s="156"/>
      <c r="K8" s="156"/>
      <c r="L8" s="156"/>
      <c r="M8" s="156"/>
      <c r="N8" s="156"/>
      <c r="O8" s="156"/>
      <c r="P8" s="156"/>
      <c r="Q8" s="156"/>
      <c r="R8" s="156"/>
      <c r="S8" s="156"/>
      <c r="T8" s="156"/>
      <c r="U8" s="156"/>
      <c r="V8" s="156"/>
      <c r="W8" s="156"/>
      <c r="X8" s="157"/>
      <c r="Y8" s="374" t="s">
        <v>192</v>
      </c>
      <c r="Z8" s="375"/>
      <c r="AA8" s="375"/>
      <c r="AB8" s="375"/>
      <c r="AC8" s="375"/>
      <c r="AD8" s="376"/>
      <c r="AE8" s="547" t="str">
        <f>入力規則等!G13</f>
        <v>その他の事項経費</v>
      </c>
      <c r="AF8" s="156"/>
      <c r="AG8" s="156"/>
      <c r="AH8" s="156"/>
      <c r="AI8" s="156"/>
      <c r="AJ8" s="156"/>
      <c r="AK8" s="156"/>
      <c r="AL8" s="156"/>
      <c r="AM8" s="156"/>
      <c r="AN8" s="156"/>
      <c r="AO8" s="156"/>
      <c r="AP8" s="156"/>
      <c r="AQ8" s="156"/>
      <c r="AR8" s="156"/>
      <c r="AS8" s="156"/>
      <c r="AT8" s="156"/>
      <c r="AU8" s="156"/>
      <c r="AV8" s="156"/>
      <c r="AW8" s="156"/>
      <c r="AX8" s="548"/>
    </row>
    <row r="9" spans="1:50" ht="58.5" customHeight="1" x14ac:dyDescent="0.15">
      <c r="A9" s="110" t="s">
        <v>23</v>
      </c>
      <c r="B9" s="111"/>
      <c r="C9" s="111"/>
      <c r="D9" s="111"/>
      <c r="E9" s="111"/>
      <c r="F9" s="111"/>
      <c r="G9" s="377" t="s">
        <v>582</v>
      </c>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9"/>
    </row>
    <row r="10" spans="1:50" ht="80.25" customHeight="1" x14ac:dyDescent="0.15">
      <c r="A10" s="549" t="s">
        <v>29</v>
      </c>
      <c r="B10" s="550"/>
      <c r="C10" s="550"/>
      <c r="D10" s="550"/>
      <c r="E10" s="550"/>
      <c r="F10" s="550"/>
      <c r="G10" s="483" t="s">
        <v>611</v>
      </c>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5"/>
    </row>
    <row r="11" spans="1:50" ht="42" customHeight="1" x14ac:dyDescent="0.15">
      <c r="A11" s="549" t="s">
        <v>5</v>
      </c>
      <c r="B11" s="550"/>
      <c r="C11" s="550"/>
      <c r="D11" s="550"/>
      <c r="E11" s="550"/>
      <c r="F11" s="567"/>
      <c r="G11" s="522" t="str">
        <f>入力規則等!J10</f>
        <v>直接実施、委託・請負</v>
      </c>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3"/>
      <c r="AK11" s="523"/>
      <c r="AL11" s="523"/>
      <c r="AM11" s="523"/>
      <c r="AN11" s="523"/>
      <c r="AO11" s="523"/>
      <c r="AP11" s="523"/>
      <c r="AQ11" s="523"/>
      <c r="AR11" s="523"/>
      <c r="AS11" s="523"/>
      <c r="AT11" s="523"/>
      <c r="AU11" s="523"/>
      <c r="AV11" s="523"/>
      <c r="AW11" s="523"/>
      <c r="AX11" s="524"/>
    </row>
    <row r="12" spans="1:50" ht="21" customHeight="1" x14ac:dyDescent="0.15">
      <c r="A12" s="104" t="s">
        <v>24</v>
      </c>
      <c r="B12" s="105"/>
      <c r="C12" s="105"/>
      <c r="D12" s="105"/>
      <c r="E12" s="105"/>
      <c r="F12" s="106"/>
      <c r="G12" s="489"/>
      <c r="H12" s="490"/>
      <c r="I12" s="490"/>
      <c r="J12" s="490"/>
      <c r="K12" s="490"/>
      <c r="L12" s="490"/>
      <c r="M12" s="490"/>
      <c r="N12" s="490"/>
      <c r="O12" s="490"/>
      <c r="P12" s="218" t="s">
        <v>266</v>
      </c>
      <c r="Q12" s="170"/>
      <c r="R12" s="170"/>
      <c r="S12" s="170"/>
      <c r="T12" s="170"/>
      <c r="U12" s="170"/>
      <c r="V12" s="171"/>
      <c r="W12" s="218" t="s">
        <v>282</v>
      </c>
      <c r="X12" s="170"/>
      <c r="Y12" s="170"/>
      <c r="Z12" s="170"/>
      <c r="AA12" s="170"/>
      <c r="AB12" s="170"/>
      <c r="AC12" s="171"/>
      <c r="AD12" s="218" t="s">
        <v>566</v>
      </c>
      <c r="AE12" s="170"/>
      <c r="AF12" s="170"/>
      <c r="AG12" s="170"/>
      <c r="AH12" s="170"/>
      <c r="AI12" s="170"/>
      <c r="AJ12" s="171"/>
      <c r="AK12" s="218" t="s">
        <v>570</v>
      </c>
      <c r="AL12" s="170"/>
      <c r="AM12" s="170"/>
      <c r="AN12" s="170"/>
      <c r="AO12" s="170"/>
      <c r="AP12" s="170"/>
      <c r="AQ12" s="171"/>
      <c r="AR12" s="218" t="s">
        <v>571</v>
      </c>
      <c r="AS12" s="170"/>
      <c r="AT12" s="170"/>
      <c r="AU12" s="170"/>
      <c r="AV12" s="170"/>
      <c r="AW12" s="170"/>
      <c r="AX12" s="551"/>
    </row>
    <row r="13" spans="1:50" ht="21" customHeight="1" x14ac:dyDescent="0.15">
      <c r="A13" s="107"/>
      <c r="B13" s="108"/>
      <c r="C13" s="108"/>
      <c r="D13" s="108"/>
      <c r="E13" s="108"/>
      <c r="F13" s="109"/>
      <c r="G13" s="552" t="s">
        <v>6</v>
      </c>
      <c r="H13" s="553"/>
      <c r="I13" s="441" t="s">
        <v>7</v>
      </c>
      <c r="J13" s="442"/>
      <c r="K13" s="442"/>
      <c r="L13" s="442"/>
      <c r="M13" s="442"/>
      <c r="N13" s="442"/>
      <c r="O13" s="443"/>
      <c r="P13" s="149" t="s">
        <v>583</v>
      </c>
      <c r="Q13" s="150"/>
      <c r="R13" s="150"/>
      <c r="S13" s="150"/>
      <c r="T13" s="150"/>
      <c r="U13" s="150"/>
      <c r="V13" s="151"/>
      <c r="W13" s="149" t="s">
        <v>583</v>
      </c>
      <c r="X13" s="150"/>
      <c r="Y13" s="150"/>
      <c r="Z13" s="150"/>
      <c r="AA13" s="150"/>
      <c r="AB13" s="150"/>
      <c r="AC13" s="151"/>
      <c r="AD13" s="149">
        <v>10</v>
      </c>
      <c r="AE13" s="150"/>
      <c r="AF13" s="150"/>
      <c r="AG13" s="150"/>
      <c r="AH13" s="150"/>
      <c r="AI13" s="150"/>
      <c r="AJ13" s="151"/>
      <c r="AK13" s="149" t="s">
        <v>596</v>
      </c>
      <c r="AL13" s="150"/>
      <c r="AM13" s="150"/>
      <c r="AN13" s="150"/>
      <c r="AO13" s="150"/>
      <c r="AP13" s="150"/>
      <c r="AQ13" s="151"/>
      <c r="AR13" s="138" t="s">
        <v>596</v>
      </c>
      <c r="AS13" s="139"/>
      <c r="AT13" s="139"/>
      <c r="AU13" s="139"/>
      <c r="AV13" s="139"/>
      <c r="AW13" s="139"/>
      <c r="AX13" s="215"/>
    </row>
    <row r="14" spans="1:50" ht="21" customHeight="1" x14ac:dyDescent="0.15">
      <c r="A14" s="107"/>
      <c r="B14" s="108"/>
      <c r="C14" s="108"/>
      <c r="D14" s="108"/>
      <c r="E14" s="108"/>
      <c r="F14" s="109"/>
      <c r="G14" s="554"/>
      <c r="H14" s="555"/>
      <c r="I14" s="380" t="s">
        <v>8</v>
      </c>
      <c r="J14" s="439"/>
      <c r="K14" s="439"/>
      <c r="L14" s="439"/>
      <c r="M14" s="439"/>
      <c r="N14" s="439"/>
      <c r="O14" s="440"/>
      <c r="P14" s="149" t="s">
        <v>583</v>
      </c>
      <c r="Q14" s="150"/>
      <c r="R14" s="150"/>
      <c r="S14" s="150"/>
      <c r="T14" s="150"/>
      <c r="U14" s="150"/>
      <c r="V14" s="151"/>
      <c r="W14" s="149" t="s">
        <v>583</v>
      </c>
      <c r="X14" s="150"/>
      <c r="Y14" s="150"/>
      <c r="Z14" s="150"/>
      <c r="AA14" s="150"/>
      <c r="AB14" s="150"/>
      <c r="AC14" s="151"/>
      <c r="AD14" s="149" t="s">
        <v>583</v>
      </c>
      <c r="AE14" s="150"/>
      <c r="AF14" s="150"/>
      <c r="AG14" s="150"/>
      <c r="AH14" s="150"/>
      <c r="AI14" s="150"/>
      <c r="AJ14" s="151"/>
      <c r="AK14" s="149" t="s">
        <v>583</v>
      </c>
      <c r="AL14" s="150"/>
      <c r="AM14" s="150"/>
      <c r="AN14" s="150"/>
      <c r="AO14" s="150"/>
      <c r="AP14" s="150"/>
      <c r="AQ14" s="151"/>
      <c r="AR14" s="469"/>
      <c r="AS14" s="469"/>
      <c r="AT14" s="469"/>
      <c r="AU14" s="469"/>
      <c r="AV14" s="469"/>
      <c r="AW14" s="469"/>
      <c r="AX14" s="470"/>
    </row>
    <row r="15" spans="1:50" ht="21" customHeight="1" x14ac:dyDescent="0.15">
      <c r="A15" s="107"/>
      <c r="B15" s="108"/>
      <c r="C15" s="108"/>
      <c r="D15" s="108"/>
      <c r="E15" s="108"/>
      <c r="F15" s="109"/>
      <c r="G15" s="554"/>
      <c r="H15" s="555"/>
      <c r="I15" s="380" t="s">
        <v>50</v>
      </c>
      <c r="J15" s="381"/>
      <c r="K15" s="381"/>
      <c r="L15" s="381"/>
      <c r="M15" s="381"/>
      <c r="N15" s="381"/>
      <c r="O15" s="382"/>
      <c r="P15" s="149" t="s">
        <v>583</v>
      </c>
      <c r="Q15" s="150"/>
      <c r="R15" s="150"/>
      <c r="S15" s="150"/>
      <c r="T15" s="150"/>
      <c r="U15" s="150"/>
      <c r="V15" s="151"/>
      <c r="W15" s="149" t="s">
        <v>583</v>
      </c>
      <c r="X15" s="150"/>
      <c r="Y15" s="150"/>
      <c r="Z15" s="150"/>
      <c r="AA15" s="150"/>
      <c r="AB15" s="150"/>
      <c r="AC15" s="151"/>
      <c r="AD15" s="149" t="s">
        <v>583</v>
      </c>
      <c r="AE15" s="150"/>
      <c r="AF15" s="150"/>
      <c r="AG15" s="150"/>
      <c r="AH15" s="150"/>
      <c r="AI15" s="150"/>
      <c r="AJ15" s="151"/>
      <c r="AK15" s="149" t="s">
        <v>583</v>
      </c>
      <c r="AL15" s="150"/>
      <c r="AM15" s="150"/>
      <c r="AN15" s="150"/>
      <c r="AO15" s="150"/>
      <c r="AP15" s="150"/>
      <c r="AQ15" s="151"/>
      <c r="AR15" s="149" t="s">
        <v>596</v>
      </c>
      <c r="AS15" s="150"/>
      <c r="AT15" s="150"/>
      <c r="AU15" s="150"/>
      <c r="AV15" s="150"/>
      <c r="AW15" s="150"/>
      <c r="AX15" s="438"/>
    </row>
    <row r="16" spans="1:50" ht="21" customHeight="1" x14ac:dyDescent="0.15">
      <c r="A16" s="107"/>
      <c r="B16" s="108"/>
      <c r="C16" s="108"/>
      <c r="D16" s="108"/>
      <c r="E16" s="108"/>
      <c r="F16" s="109"/>
      <c r="G16" s="554"/>
      <c r="H16" s="555"/>
      <c r="I16" s="380" t="s">
        <v>51</v>
      </c>
      <c r="J16" s="381"/>
      <c r="K16" s="381"/>
      <c r="L16" s="381"/>
      <c r="M16" s="381"/>
      <c r="N16" s="381"/>
      <c r="O16" s="382"/>
      <c r="P16" s="149" t="s">
        <v>583</v>
      </c>
      <c r="Q16" s="150"/>
      <c r="R16" s="150"/>
      <c r="S16" s="150"/>
      <c r="T16" s="150"/>
      <c r="U16" s="150"/>
      <c r="V16" s="151"/>
      <c r="W16" s="149" t="s">
        <v>583</v>
      </c>
      <c r="X16" s="150"/>
      <c r="Y16" s="150"/>
      <c r="Z16" s="150"/>
      <c r="AA16" s="150"/>
      <c r="AB16" s="150"/>
      <c r="AC16" s="151"/>
      <c r="AD16" s="149" t="s">
        <v>583</v>
      </c>
      <c r="AE16" s="150"/>
      <c r="AF16" s="150"/>
      <c r="AG16" s="150"/>
      <c r="AH16" s="150"/>
      <c r="AI16" s="150"/>
      <c r="AJ16" s="151"/>
      <c r="AK16" s="149" t="s">
        <v>583</v>
      </c>
      <c r="AL16" s="150"/>
      <c r="AM16" s="150"/>
      <c r="AN16" s="150"/>
      <c r="AO16" s="150"/>
      <c r="AP16" s="150"/>
      <c r="AQ16" s="151"/>
      <c r="AR16" s="486"/>
      <c r="AS16" s="487"/>
      <c r="AT16" s="487"/>
      <c r="AU16" s="487"/>
      <c r="AV16" s="487"/>
      <c r="AW16" s="487"/>
      <c r="AX16" s="488"/>
    </row>
    <row r="17" spans="1:50" ht="24.75" customHeight="1" x14ac:dyDescent="0.15">
      <c r="A17" s="107"/>
      <c r="B17" s="108"/>
      <c r="C17" s="108"/>
      <c r="D17" s="108"/>
      <c r="E17" s="108"/>
      <c r="F17" s="109"/>
      <c r="G17" s="554"/>
      <c r="H17" s="555"/>
      <c r="I17" s="380" t="s">
        <v>49</v>
      </c>
      <c r="J17" s="439"/>
      <c r="K17" s="439"/>
      <c r="L17" s="439"/>
      <c r="M17" s="439"/>
      <c r="N17" s="439"/>
      <c r="O17" s="440"/>
      <c r="P17" s="149" t="s">
        <v>583</v>
      </c>
      <c r="Q17" s="150"/>
      <c r="R17" s="150"/>
      <c r="S17" s="150"/>
      <c r="T17" s="150"/>
      <c r="U17" s="150"/>
      <c r="V17" s="151"/>
      <c r="W17" s="149" t="s">
        <v>583</v>
      </c>
      <c r="X17" s="150"/>
      <c r="Y17" s="150"/>
      <c r="Z17" s="150"/>
      <c r="AA17" s="150"/>
      <c r="AB17" s="150"/>
      <c r="AC17" s="151"/>
      <c r="AD17" s="149" t="s">
        <v>583</v>
      </c>
      <c r="AE17" s="150"/>
      <c r="AF17" s="150"/>
      <c r="AG17" s="150"/>
      <c r="AH17" s="150"/>
      <c r="AI17" s="150"/>
      <c r="AJ17" s="151"/>
      <c r="AK17" s="149" t="s">
        <v>583</v>
      </c>
      <c r="AL17" s="150"/>
      <c r="AM17" s="150"/>
      <c r="AN17" s="150"/>
      <c r="AO17" s="150"/>
      <c r="AP17" s="150"/>
      <c r="AQ17" s="151"/>
      <c r="AR17" s="213"/>
      <c r="AS17" s="213"/>
      <c r="AT17" s="213"/>
      <c r="AU17" s="213"/>
      <c r="AV17" s="213"/>
      <c r="AW17" s="213"/>
      <c r="AX17" s="214"/>
    </row>
    <row r="18" spans="1:50" ht="24.75" customHeight="1" x14ac:dyDescent="0.15">
      <c r="A18" s="107"/>
      <c r="B18" s="108"/>
      <c r="C18" s="108"/>
      <c r="D18" s="108"/>
      <c r="E18" s="108"/>
      <c r="F18" s="109"/>
      <c r="G18" s="556"/>
      <c r="H18" s="557"/>
      <c r="I18" s="544" t="s">
        <v>20</v>
      </c>
      <c r="J18" s="545"/>
      <c r="K18" s="545"/>
      <c r="L18" s="545"/>
      <c r="M18" s="545"/>
      <c r="N18" s="545"/>
      <c r="O18" s="546"/>
      <c r="P18" s="355">
        <f>SUM(P13:V17)</f>
        <v>0</v>
      </c>
      <c r="Q18" s="356"/>
      <c r="R18" s="356"/>
      <c r="S18" s="356"/>
      <c r="T18" s="356"/>
      <c r="U18" s="356"/>
      <c r="V18" s="357"/>
      <c r="W18" s="355">
        <f>SUM(W13:AC17)</f>
        <v>0</v>
      </c>
      <c r="X18" s="356"/>
      <c r="Y18" s="356"/>
      <c r="Z18" s="356"/>
      <c r="AA18" s="356"/>
      <c r="AB18" s="356"/>
      <c r="AC18" s="357"/>
      <c r="AD18" s="355">
        <f>SUM(AD13:AJ17)</f>
        <v>10</v>
      </c>
      <c r="AE18" s="356"/>
      <c r="AF18" s="356"/>
      <c r="AG18" s="356"/>
      <c r="AH18" s="356"/>
      <c r="AI18" s="356"/>
      <c r="AJ18" s="357"/>
      <c r="AK18" s="355">
        <f>SUM(AK13:AQ17)</f>
        <v>0</v>
      </c>
      <c r="AL18" s="356"/>
      <c r="AM18" s="356"/>
      <c r="AN18" s="356"/>
      <c r="AO18" s="356"/>
      <c r="AP18" s="356"/>
      <c r="AQ18" s="357"/>
      <c r="AR18" s="355">
        <f>SUM(AR13:AX17)</f>
        <v>0</v>
      </c>
      <c r="AS18" s="356"/>
      <c r="AT18" s="356"/>
      <c r="AU18" s="356"/>
      <c r="AV18" s="356"/>
      <c r="AW18" s="356"/>
      <c r="AX18" s="358"/>
    </row>
    <row r="19" spans="1:50" ht="24.75" customHeight="1" x14ac:dyDescent="0.15">
      <c r="A19" s="107"/>
      <c r="B19" s="108"/>
      <c r="C19" s="108"/>
      <c r="D19" s="108"/>
      <c r="E19" s="108"/>
      <c r="F19" s="109"/>
      <c r="G19" s="353" t="s">
        <v>9</v>
      </c>
      <c r="H19" s="354"/>
      <c r="I19" s="354"/>
      <c r="J19" s="354"/>
      <c r="K19" s="354"/>
      <c r="L19" s="354"/>
      <c r="M19" s="354"/>
      <c r="N19" s="354"/>
      <c r="O19" s="354"/>
      <c r="P19" s="149" t="s">
        <v>583</v>
      </c>
      <c r="Q19" s="150"/>
      <c r="R19" s="150"/>
      <c r="S19" s="150"/>
      <c r="T19" s="150"/>
      <c r="U19" s="150"/>
      <c r="V19" s="151"/>
      <c r="W19" s="149" t="s">
        <v>583</v>
      </c>
      <c r="X19" s="150"/>
      <c r="Y19" s="150"/>
      <c r="Z19" s="150"/>
      <c r="AA19" s="150"/>
      <c r="AB19" s="150"/>
      <c r="AC19" s="151"/>
      <c r="AD19" s="149">
        <v>7</v>
      </c>
      <c r="AE19" s="150"/>
      <c r="AF19" s="150"/>
      <c r="AG19" s="150"/>
      <c r="AH19" s="150"/>
      <c r="AI19" s="150"/>
      <c r="AJ19" s="151"/>
      <c r="AK19" s="303"/>
      <c r="AL19" s="303"/>
      <c r="AM19" s="303"/>
      <c r="AN19" s="303"/>
      <c r="AO19" s="303"/>
      <c r="AP19" s="303"/>
      <c r="AQ19" s="303"/>
      <c r="AR19" s="303"/>
      <c r="AS19" s="303"/>
      <c r="AT19" s="303"/>
      <c r="AU19" s="303"/>
      <c r="AV19" s="303"/>
      <c r="AW19" s="303"/>
      <c r="AX19" s="359"/>
    </row>
    <row r="20" spans="1:50" ht="24.75" customHeight="1" x14ac:dyDescent="0.15">
      <c r="A20" s="107"/>
      <c r="B20" s="108"/>
      <c r="C20" s="108"/>
      <c r="D20" s="108"/>
      <c r="E20" s="108"/>
      <c r="F20" s="109"/>
      <c r="G20" s="353" t="s">
        <v>10</v>
      </c>
      <c r="H20" s="354"/>
      <c r="I20" s="354"/>
      <c r="J20" s="354"/>
      <c r="K20" s="354"/>
      <c r="L20" s="354"/>
      <c r="M20" s="354"/>
      <c r="N20" s="354"/>
      <c r="O20" s="354"/>
      <c r="P20" s="360" t="str">
        <f>IF(P18=0, "-", SUM(P19)/P18)</f>
        <v>-</v>
      </c>
      <c r="Q20" s="360"/>
      <c r="R20" s="360"/>
      <c r="S20" s="360"/>
      <c r="T20" s="360"/>
      <c r="U20" s="360"/>
      <c r="V20" s="360"/>
      <c r="W20" s="360" t="str">
        <f t="shared" ref="W20" si="0">IF(W18=0, "-", SUM(W19)/W18)</f>
        <v>-</v>
      </c>
      <c r="X20" s="360"/>
      <c r="Y20" s="360"/>
      <c r="Z20" s="360"/>
      <c r="AA20" s="360"/>
      <c r="AB20" s="360"/>
      <c r="AC20" s="360"/>
      <c r="AD20" s="360">
        <f t="shared" ref="AD20" si="1">IF(AD18=0, "-", SUM(AD19)/AD18)</f>
        <v>0.7</v>
      </c>
      <c r="AE20" s="360"/>
      <c r="AF20" s="360"/>
      <c r="AG20" s="360"/>
      <c r="AH20" s="360"/>
      <c r="AI20" s="360"/>
      <c r="AJ20" s="360"/>
      <c r="AK20" s="303"/>
      <c r="AL20" s="303"/>
      <c r="AM20" s="303"/>
      <c r="AN20" s="303"/>
      <c r="AO20" s="303"/>
      <c r="AP20" s="303"/>
      <c r="AQ20" s="304"/>
      <c r="AR20" s="304"/>
      <c r="AS20" s="304"/>
      <c r="AT20" s="304"/>
      <c r="AU20" s="303"/>
      <c r="AV20" s="303"/>
      <c r="AW20" s="303"/>
      <c r="AX20" s="359"/>
    </row>
    <row r="21" spans="1:50" ht="25.5" customHeight="1" x14ac:dyDescent="0.15">
      <c r="A21" s="110"/>
      <c r="B21" s="111"/>
      <c r="C21" s="111"/>
      <c r="D21" s="111"/>
      <c r="E21" s="111"/>
      <c r="F21" s="112"/>
      <c r="G21" s="697" t="s">
        <v>240</v>
      </c>
      <c r="H21" s="698"/>
      <c r="I21" s="698"/>
      <c r="J21" s="698"/>
      <c r="K21" s="698"/>
      <c r="L21" s="698"/>
      <c r="M21" s="698"/>
      <c r="N21" s="698"/>
      <c r="O21" s="698"/>
      <c r="P21" s="360" t="e">
        <f>IF(P19=0, "-", SUM(P19)/SUM(P13,P14))</f>
        <v>#DIV/0!</v>
      </c>
      <c r="Q21" s="360"/>
      <c r="R21" s="360"/>
      <c r="S21" s="360"/>
      <c r="T21" s="360"/>
      <c r="U21" s="360"/>
      <c r="V21" s="360"/>
      <c r="W21" s="360" t="e">
        <f t="shared" ref="W21" si="2">IF(W19=0, "-", SUM(W19)/SUM(W13,W14))</f>
        <v>#DIV/0!</v>
      </c>
      <c r="X21" s="360"/>
      <c r="Y21" s="360"/>
      <c r="Z21" s="360"/>
      <c r="AA21" s="360"/>
      <c r="AB21" s="360"/>
      <c r="AC21" s="360"/>
      <c r="AD21" s="360">
        <f t="shared" ref="AD21" si="3">IF(AD19=0, "-", SUM(AD19)/SUM(AD13,AD14))</f>
        <v>0.7</v>
      </c>
      <c r="AE21" s="360"/>
      <c r="AF21" s="360"/>
      <c r="AG21" s="360"/>
      <c r="AH21" s="360"/>
      <c r="AI21" s="360"/>
      <c r="AJ21" s="360"/>
      <c r="AK21" s="303"/>
      <c r="AL21" s="303"/>
      <c r="AM21" s="303"/>
      <c r="AN21" s="303"/>
      <c r="AO21" s="303"/>
      <c r="AP21" s="303"/>
      <c r="AQ21" s="304"/>
      <c r="AR21" s="304"/>
      <c r="AS21" s="304"/>
      <c r="AT21" s="304"/>
      <c r="AU21" s="303"/>
      <c r="AV21" s="303"/>
      <c r="AW21" s="303"/>
      <c r="AX21" s="359"/>
    </row>
    <row r="22" spans="1:50" ht="18.75" customHeight="1" x14ac:dyDescent="0.15">
      <c r="A22" s="119" t="s">
        <v>574</v>
      </c>
      <c r="B22" s="120"/>
      <c r="C22" s="120"/>
      <c r="D22" s="120"/>
      <c r="E22" s="120"/>
      <c r="F22" s="121"/>
      <c r="G22" s="113" t="s">
        <v>225</v>
      </c>
      <c r="H22" s="114"/>
      <c r="I22" s="114"/>
      <c r="J22" s="114"/>
      <c r="K22" s="114"/>
      <c r="L22" s="114"/>
      <c r="M22" s="114"/>
      <c r="N22" s="114"/>
      <c r="O22" s="115"/>
      <c r="P22" s="128" t="s">
        <v>572</v>
      </c>
      <c r="Q22" s="114"/>
      <c r="R22" s="114"/>
      <c r="S22" s="114"/>
      <c r="T22" s="114"/>
      <c r="U22" s="114"/>
      <c r="V22" s="115"/>
      <c r="W22" s="128" t="s">
        <v>573</v>
      </c>
      <c r="X22" s="114"/>
      <c r="Y22" s="114"/>
      <c r="Z22" s="114"/>
      <c r="AA22" s="114"/>
      <c r="AB22" s="114"/>
      <c r="AC22" s="115"/>
      <c r="AD22" s="128" t="s">
        <v>224</v>
      </c>
      <c r="AE22" s="114"/>
      <c r="AF22" s="114"/>
      <c r="AG22" s="114"/>
      <c r="AH22" s="114"/>
      <c r="AI22" s="114"/>
      <c r="AJ22" s="114"/>
      <c r="AK22" s="114"/>
      <c r="AL22" s="114"/>
      <c r="AM22" s="114"/>
      <c r="AN22" s="114"/>
      <c r="AO22" s="114"/>
      <c r="AP22" s="114"/>
      <c r="AQ22" s="114"/>
      <c r="AR22" s="114"/>
      <c r="AS22" s="114"/>
      <c r="AT22" s="114"/>
      <c r="AU22" s="114"/>
      <c r="AV22" s="114"/>
      <c r="AW22" s="114"/>
      <c r="AX22" s="129"/>
    </row>
    <row r="23" spans="1:50" ht="25.5" customHeight="1" x14ac:dyDescent="0.15">
      <c r="A23" s="122"/>
      <c r="B23" s="123"/>
      <c r="C23" s="123"/>
      <c r="D23" s="123"/>
      <c r="E23" s="123"/>
      <c r="F23" s="124"/>
      <c r="G23" s="116"/>
      <c r="H23" s="117"/>
      <c r="I23" s="117"/>
      <c r="J23" s="117"/>
      <c r="K23" s="117"/>
      <c r="L23" s="117"/>
      <c r="M23" s="117"/>
      <c r="N23" s="117"/>
      <c r="O23" s="118"/>
      <c r="P23" s="138" t="s">
        <v>596</v>
      </c>
      <c r="Q23" s="139"/>
      <c r="R23" s="139"/>
      <c r="S23" s="139"/>
      <c r="T23" s="139"/>
      <c r="U23" s="139"/>
      <c r="V23" s="140"/>
      <c r="W23" s="138" t="s">
        <v>596</v>
      </c>
      <c r="X23" s="139"/>
      <c r="Y23" s="139"/>
      <c r="Z23" s="139"/>
      <c r="AA23" s="139"/>
      <c r="AB23" s="139"/>
      <c r="AC23" s="140"/>
      <c r="AD23" s="130" t="s">
        <v>597</v>
      </c>
      <c r="AE23" s="131"/>
      <c r="AF23" s="131"/>
      <c r="AG23" s="131"/>
      <c r="AH23" s="131"/>
      <c r="AI23" s="131"/>
      <c r="AJ23" s="131"/>
      <c r="AK23" s="131"/>
      <c r="AL23" s="131"/>
      <c r="AM23" s="131"/>
      <c r="AN23" s="131"/>
      <c r="AO23" s="131"/>
      <c r="AP23" s="131"/>
      <c r="AQ23" s="131"/>
      <c r="AR23" s="131"/>
      <c r="AS23" s="131"/>
      <c r="AT23" s="131"/>
      <c r="AU23" s="131"/>
      <c r="AV23" s="131"/>
      <c r="AW23" s="131"/>
      <c r="AX23" s="132"/>
    </row>
    <row r="24" spans="1:50" ht="25.5" customHeight="1" thickBot="1" x14ac:dyDescent="0.2">
      <c r="A24" s="125"/>
      <c r="B24" s="126"/>
      <c r="C24" s="126"/>
      <c r="D24" s="126"/>
      <c r="E24" s="126"/>
      <c r="F24" s="127"/>
      <c r="G24" s="158" t="s">
        <v>226</v>
      </c>
      <c r="H24" s="159"/>
      <c r="I24" s="159"/>
      <c r="J24" s="159"/>
      <c r="K24" s="159"/>
      <c r="L24" s="159"/>
      <c r="M24" s="159"/>
      <c r="N24" s="159"/>
      <c r="O24" s="160"/>
      <c r="P24" s="149" t="str">
        <f>AK13</f>
        <v>-</v>
      </c>
      <c r="Q24" s="150"/>
      <c r="R24" s="150"/>
      <c r="S24" s="150"/>
      <c r="T24" s="150"/>
      <c r="U24" s="150"/>
      <c r="V24" s="151"/>
      <c r="W24" s="152" t="str">
        <f>AR13</f>
        <v>-</v>
      </c>
      <c r="X24" s="153"/>
      <c r="Y24" s="153"/>
      <c r="Z24" s="153"/>
      <c r="AA24" s="153"/>
      <c r="AB24" s="153"/>
      <c r="AC24" s="154"/>
      <c r="AD24" s="133"/>
      <c r="AE24" s="133"/>
      <c r="AF24" s="133"/>
      <c r="AG24" s="133"/>
      <c r="AH24" s="133"/>
      <c r="AI24" s="133"/>
      <c r="AJ24" s="133"/>
      <c r="AK24" s="133"/>
      <c r="AL24" s="133"/>
      <c r="AM24" s="133"/>
      <c r="AN24" s="133"/>
      <c r="AO24" s="133"/>
      <c r="AP24" s="133"/>
      <c r="AQ24" s="133"/>
      <c r="AR24" s="133"/>
      <c r="AS24" s="133"/>
      <c r="AT24" s="133"/>
      <c r="AU24" s="133"/>
      <c r="AV24" s="133"/>
      <c r="AW24" s="133"/>
      <c r="AX24" s="134"/>
    </row>
    <row r="25" spans="1:50" ht="25.5" customHeight="1" x14ac:dyDescent="0.15">
      <c r="A25" s="328" t="s">
        <v>236</v>
      </c>
      <c r="B25" s="329"/>
      <c r="C25" s="329"/>
      <c r="D25" s="329"/>
      <c r="E25" s="329"/>
      <c r="F25" s="330"/>
      <c r="G25" s="447" t="s">
        <v>145</v>
      </c>
      <c r="H25" s="208"/>
      <c r="I25" s="208"/>
      <c r="J25" s="208"/>
      <c r="K25" s="208"/>
      <c r="L25" s="208"/>
      <c r="M25" s="208"/>
      <c r="N25" s="208"/>
      <c r="O25" s="386"/>
      <c r="P25" s="385" t="s">
        <v>58</v>
      </c>
      <c r="Q25" s="208"/>
      <c r="R25" s="208"/>
      <c r="S25" s="208"/>
      <c r="T25" s="208"/>
      <c r="U25" s="208"/>
      <c r="V25" s="208"/>
      <c r="W25" s="208"/>
      <c r="X25" s="386"/>
      <c r="Y25" s="283"/>
      <c r="Z25" s="284"/>
      <c r="AA25" s="285"/>
      <c r="AB25" s="200" t="s">
        <v>11</v>
      </c>
      <c r="AC25" s="201"/>
      <c r="AD25" s="202"/>
      <c r="AE25" s="200" t="s">
        <v>266</v>
      </c>
      <c r="AF25" s="201"/>
      <c r="AG25" s="201"/>
      <c r="AH25" s="202"/>
      <c r="AI25" s="206" t="s">
        <v>282</v>
      </c>
      <c r="AJ25" s="206"/>
      <c r="AK25" s="206"/>
      <c r="AL25" s="200"/>
      <c r="AM25" s="206" t="s">
        <v>379</v>
      </c>
      <c r="AN25" s="206"/>
      <c r="AO25" s="206"/>
      <c r="AP25" s="200"/>
      <c r="AQ25" s="444" t="s">
        <v>183</v>
      </c>
      <c r="AR25" s="445"/>
      <c r="AS25" s="445"/>
      <c r="AT25" s="446"/>
      <c r="AU25" s="208" t="s">
        <v>133</v>
      </c>
      <c r="AV25" s="208"/>
      <c r="AW25" s="208"/>
      <c r="AX25" s="209"/>
    </row>
    <row r="26" spans="1:50" ht="25.5" customHeight="1" x14ac:dyDescent="0.15">
      <c r="A26" s="331"/>
      <c r="B26" s="332"/>
      <c r="C26" s="332"/>
      <c r="D26" s="332"/>
      <c r="E26" s="332"/>
      <c r="F26" s="333"/>
      <c r="G26" s="448"/>
      <c r="H26" s="194"/>
      <c r="I26" s="194"/>
      <c r="J26" s="194"/>
      <c r="K26" s="194"/>
      <c r="L26" s="194"/>
      <c r="M26" s="194"/>
      <c r="N26" s="194"/>
      <c r="O26" s="388"/>
      <c r="P26" s="387"/>
      <c r="Q26" s="194"/>
      <c r="R26" s="194"/>
      <c r="S26" s="194"/>
      <c r="T26" s="194"/>
      <c r="U26" s="194"/>
      <c r="V26" s="194"/>
      <c r="W26" s="194"/>
      <c r="X26" s="388"/>
      <c r="Y26" s="314"/>
      <c r="Z26" s="315"/>
      <c r="AA26" s="316"/>
      <c r="AB26" s="203"/>
      <c r="AC26" s="204"/>
      <c r="AD26" s="205"/>
      <c r="AE26" s="203"/>
      <c r="AF26" s="204"/>
      <c r="AG26" s="204"/>
      <c r="AH26" s="205"/>
      <c r="AI26" s="207"/>
      <c r="AJ26" s="207"/>
      <c r="AK26" s="207"/>
      <c r="AL26" s="203"/>
      <c r="AM26" s="207"/>
      <c r="AN26" s="207"/>
      <c r="AO26" s="207"/>
      <c r="AP26" s="203"/>
      <c r="AQ26" s="219" t="s">
        <v>583</v>
      </c>
      <c r="AR26" s="220"/>
      <c r="AS26" s="192" t="s">
        <v>184</v>
      </c>
      <c r="AT26" s="193"/>
      <c r="AU26" s="196" t="s">
        <v>583</v>
      </c>
      <c r="AV26" s="196"/>
      <c r="AW26" s="194" t="s">
        <v>174</v>
      </c>
      <c r="AX26" s="195"/>
    </row>
    <row r="27" spans="1:50" ht="25.5" customHeight="1" x14ac:dyDescent="0.15">
      <c r="A27" s="334"/>
      <c r="B27" s="332"/>
      <c r="C27" s="332"/>
      <c r="D27" s="332"/>
      <c r="E27" s="332"/>
      <c r="F27" s="333"/>
      <c r="G27" s="558" t="s">
        <v>583</v>
      </c>
      <c r="H27" s="559"/>
      <c r="I27" s="559"/>
      <c r="J27" s="559"/>
      <c r="K27" s="559"/>
      <c r="L27" s="559"/>
      <c r="M27" s="559"/>
      <c r="N27" s="559"/>
      <c r="O27" s="560"/>
      <c r="P27" s="286" t="s">
        <v>583</v>
      </c>
      <c r="Q27" s="286"/>
      <c r="R27" s="286"/>
      <c r="S27" s="286"/>
      <c r="T27" s="286"/>
      <c r="U27" s="286"/>
      <c r="V27" s="286"/>
      <c r="W27" s="286"/>
      <c r="X27" s="287"/>
      <c r="Y27" s="178" t="s">
        <v>12</v>
      </c>
      <c r="Z27" s="383"/>
      <c r="AA27" s="384"/>
      <c r="AB27" s="389" t="s">
        <v>583</v>
      </c>
      <c r="AC27" s="389"/>
      <c r="AD27" s="389"/>
      <c r="AE27" s="187" t="s">
        <v>583</v>
      </c>
      <c r="AF27" s="188"/>
      <c r="AG27" s="188"/>
      <c r="AH27" s="188"/>
      <c r="AI27" s="187" t="s">
        <v>583</v>
      </c>
      <c r="AJ27" s="188"/>
      <c r="AK27" s="188"/>
      <c r="AL27" s="188"/>
      <c r="AM27" s="187"/>
      <c r="AN27" s="188"/>
      <c r="AO27" s="188"/>
      <c r="AP27" s="188"/>
      <c r="AQ27" s="210" t="s">
        <v>583</v>
      </c>
      <c r="AR27" s="211"/>
      <c r="AS27" s="211"/>
      <c r="AT27" s="212"/>
      <c r="AU27" s="188" t="s">
        <v>583</v>
      </c>
      <c r="AV27" s="188"/>
      <c r="AW27" s="188"/>
      <c r="AX27" s="189"/>
    </row>
    <row r="28" spans="1:50" ht="25.5" customHeight="1" x14ac:dyDescent="0.15">
      <c r="A28" s="335"/>
      <c r="B28" s="336"/>
      <c r="C28" s="336"/>
      <c r="D28" s="336"/>
      <c r="E28" s="336"/>
      <c r="F28" s="337"/>
      <c r="G28" s="561"/>
      <c r="H28" s="562"/>
      <c r="I28" s="562"/>
      <c r="J28" s="562"/>
      <c r="K28" s="562"/>
      <c r="L28" s="562"/>
      <c r="M28" s="562"/>
      <c r="N28" s="562"/>
      <c r="O28" s="563"/>
      <c r="P28" s="363"/>
      <c r="Q28" s="363"/>
      <c r="R28" s="363"/>
      <c r="S28" s="363"/>
      <c r="T28" s="363"/>
      <c r="U28" s="363"/>
      <c r="V28" s="363"/>
      <c r="W28" s="363"/>
      <c r="X28" s="364"/>
      <c r="Y28" s="218" t="s">
        <v>53</v>
      </c>
      <c r="Z28" s="170"/>
      <c r="AA28" s="171"/>
      <c r="AB28" s="340" t="s">
        <v>583</v>
      </c>
      <c r="AC28" s="340"/>
      <c r="AD28" s="340"/>
      <c r="AE28" s="187" t="s">
        <v>583</v>
      </c>
      <c r="AF28" s="188"/>
      <c r="AG28" s="188"/>
      <c r="AH28" s="188"/>
      <c r="AI28" s="187" t="s">
        <v>583</v>
      </c>
      <c r="AJ28" s="188"/>
      <c r="AK28" s="188"/>
      <c r="AL28" s="188"/>
      <c r="AM28" s="187"/>
      <c r="AN28" s="188"/>
      <c r="AO28" s="188"/>
      <c r="AP28" s="188"/>
      <c r="AQ28" s="210" t="s">
        <v>583</v>
      </c>
      <c r="AR28" s="211"/>
      <c r="AS28" s="211"/>
      <c r="AT28" s="212"/>
      <c r="AU28" s="188" t="s">
        <v>583</v>
      </c>
      <c r="AV28" s="188"/>
      <c r="AW28" s="188"/>
      <c r="AX28" s="189"/>
    </row>
    <row r="29" spans="1:50" ht="25.5" customHeight="1" x14ac:dyDescent="0.15">
      <c r="A29" s="334"/>
      <c r="B29" s="332"/>
      <c r="C29" s="332"/>
      <c r="D29" s="332"/>
      <c r="E29" s="332"/>
      <c r="F29" s="333"/>
      <c r="G29" s="564"/>
      <c r="H29" s="565"/>
      <c r="I29" s="565"/>
      <c r="J29" s="565"/>
      <c r="K29" s="565"/>
      <c r="L29" s="565"/>
      <c r="M29" s="565"/>
      <c r="N29" s="565"/>
      <c r="O29" s="566"/>
      <c r="P29" s="288"/>
      <c r="Q29" s="288"/>
      <c r="R29" s="288"/>
      <c r="S29" s="288"/>
      <c r="T29" s="288"/>
      <c r="U29" s="288"/>
      <c r="V29" s="288"/>
      <c r="W29" s="288"/>
      <c r="X29" s="289"/>
      <c r="Y29" s="218" t="s">
        <v>13</v>
      </c>
      <c r="Z29" s="170"/>
      <c r="AA29" s="171"/>
      <c r="AB29" s="571" t="s">
        <v>175</v>
      </c>
      <c r="AC29" s="571"/>
      <c r="AD29" s="571"/>
      <c r="AE29" s="187" t="s">
        <v>583</v>
      </c>
      <c r="AF29" s="188"/>
      <c r="AG29" s="188"/>
      <c r="AH29" s="188"/>
      <c r="AI29" s="187" t="s">
        <v>583</v>
      </c>
      <c r="AJ29" s="188"/>
      <c r="AK29" s="188"/>
      <c r="AL29" s="188"/>
      <c r="AM29" s="187"/>
      <c r="AN29" s="188"/>
      <c r="AO29" s="188"/>
      <c r="AP29" s="188"/>
      <c r="AQ29" s="210" t="s">
        <v>583</v>
      </c>
      <c r="AR29" s="211"/>
      <c r="AS29" s="211"/>
      <c r="AT29" s="212"/>
      <c r="AU29" s="188" t="s">
        <v>583</v>
      </c>
      <c r="AV29" s="188"/>
      <c r="AW29" s="188"/>
      <c r="AX29" s="189"/>
    </row>
    <row r="30" spans="1:50" ht="18.75" customHeight="1" x14ac:dyDescent="0.15">
      <c r="A30" s="674" t="s">
        <v>257</v>
      </c>
      <c r="B30" s="675"/>
      <c r="C30" s="675"/>
      <c r="D30" s="675"/>
      <c r="E30" s="675"/>
      <c r="F30" s="676"/>
      <c r="G30" s="680" t="s">
        <v>583</v>
      </c>
      <c r="H30" s="681"/>
      <c r="I30" s="681"/>
      <c r="J30" s="681"/>
      <c r="K30" s="681"/>
      <c r="L30" s="681"/>
      <c r="M30" s="681"/>
      <c r="N30" s="681"/>
      <c r="O30" s="681"/>
      <c r="P30" s="681"/>
      <c r="Q30" s="681"/>
      <c r="R30" s="681"/>
      <c r="S30" s="681"/>
      <c r="T30" s="681"/>
      <c r="U30" s="681"/>
      <c r="V30" s="681"/>
      <c r="W30" s="681"/>
      <c r="X30" s="681"/>
      <c r="Y30" s="681"/>
      <c r="Z30" s="681"/>
      <c r="AA30" s="681"/>
      <c r="AB30" s="681"/>
      <c r="AC30" s="681"/>
      <c r="AD30" s="681"/>
      <c r="AE30" s="681"/>
      <c r="AF30" s="681"/>
      <c r="AG30" s="681"/>
      <c r="AH30" s="681"/>
      <c r="AI30" s="681"/>
      <c r="AJ30" s="681"/>
      <c r="AK30" s="681"/>
      <c r="AL30" s="681"/>
      <c r="AM30" s="681"/>
      <c r="AN30" s="681"/>
      <c r="AO30" s="681"/>
      <c r="AP30" s="681"/>
      <c r="AQ30" s="681"/>
      <c r="AR30" s="681"/>
      <c r="AS30" s="681"/>
      <c r="AT30" s="681"/>
      <c r="AU30" s="681"/>
      <c r="AV30" s="681"/>
      <c r="AW30" s="681"/>
      <c r="AX30" s="682"/>
    </row>
    <row r="31" spans="1:50" ht="18.75" customHeight="1" x14ac:dyDescent="0.15">
      <c r="A31" s="677"/>
      <c r="B31" s="678"/>
      <c r="C31" s="678"/>
      <c r="D31" s="678"/>
      <c r="E31" s="678"/>
      <c r="F31" s="679"/>
      <c r="G31" s="683"/>
      <c r="H31" s="684"/>
      <c r="I31" s="684"/>
      <c r="J31" s="684"/>
      <c r="K31" s="684"/>
      <c r="L31" s="684"/>
      <c r="M31" s="684"/>
      <c r="N31" s="684"/>
      <c r="O31" s="684"/>
      <c r="P31" s="684"/>
      <c r="Q31" s="684"/>
      <c r="R31" s="684"/>
      <c r="S31" s="684"/>
      <c r="T31" s="684"/>
      <c r="U31" s="684"/>
      <c r="V31" s="684"/>
      <c r="W31" s="684"/>
      <c r="X31" s="684"/>
      <c r="Y31" s="684"/>
      <c r="Z31" s="684"/>
      <c r="AA31" s="684"/>
      <c r="AB31" s="684"/>
      <c r="AC31" s="684"/>
      <c r="AD31" s="684"/>
      <c r="AE31" s="685"/>
      <c r="AF31" s="685"/>
      <c r="AG31" s="685"/>
      <c r="AH31" s="685"/>
      <c r="AI31" s="685"/>
      <c r="AJ31" s="685"/>
      <c r="AK31" s="685"/>
      <c r="AL31" s="685"/>
      <c r="AM31" s="685"/>
      <c r="AN31" s="685"/>
      <c r="AO31" s="685"/>
      <c r="AP31" s="685"/>
      <c r="AQ31" s="684"/>
      <c r="AR31" s="684"/>
      <c r="AS31" s="684"/>
      <c r="AT31" s="684"/>
      <c r="AU31" s="684"/>
      <c r="AV31" s="684"/>
      <c r="AW31" s="684"/>
      <c r="AX31" s="686"/>
    </row>
    <row r="32" spans="1:50" ht="23.25" customHeight="1" x14ac:dyDescent="0.15">
      <c r="A32" s="338" t="s">
        <v>146</v>
      </c>
      <c r="B32" s="654" t="s">
        <v>230</v>
      </c>
      <c r="C32" s="655"/>
      <c r="D32" s="655"/>
      <c r="E32" s="655"/>
      <c r="F32" s="656"/>
      <c r="G32" s="598" t="s">
        <v>138</v>
      </c>
      <c r="H32" s="598"/>
      <c r="I32" s="598"/>
      <c r="J32" s="598"/>
      <c r="K32" s="598"/>
      <c r="L32" s="598"/>
      <c r="M32" s="598"/>
      <c r="N32" s="598"/>
      <c r="O32" s="598"/>
      <c r="P32" s="598"/>
      <c r="Q32" s="598"/>
      <c r="R32" s="598"/>
      <c r="S32" s="598"/>
      <c r="T32" s="598"/>
      <c r="U32" s="598"/>
      <c r="V32" s="598"/>
      <c r="W32" s="598"/>
      <c r="X32" s="598"/>
      <c r="Y32" s="598"/>
      <c r="Z32" s="598"/>
      <c r="AA32" s="599"/>
      <c r="AB32" s="597" t="s">
        <v>567</v>
      </c>
      <c r="AC32" s="598"/>
      <c r="AD32" s="598"/>
      <c r="AE32" s="598"/>
      <c r="AF32" s="598"/>
      <c r="AG32" s="598"/>
      <c r="AH32" s="598"/>
      <c r="AI32" s="598"/>
      <c r="AJ32" s="598"/>
      <c r="AK32" s="598"/>
      <c r="AL32" s="598"/>
      <c r="AM32" s="598"/>
      <c r="AN32" s="598"/>
      <c r="AO32" s="598"/>
      <c r="AP32" s="598"/>
      <c r="AQ32" s="598"/>
      <c r="AR32" s="598"/>
      <c r="AS32" s="598"/>
      <c r="AT32" s="598"/>
      <c r="AU32" s="598"/>
      <c r="AV32" s="598"/>
      <c r="AW32" s="598"/>
      <c r="AX32" s="663"/>
    </row>
    <row r="33" spans="1:59" ht="23.25" customHeight="1" x14ac:dyDescent="0.15">
      <c r="A33" s="339"/>
      <c r="B33" s="657"/>
      <c r="C33" s="479"/>
      <c r="D33" s="479"/>
      <c r="E33" s="479"/>
      <c r="F33" s="480"/>
      <c r="G33" s="194"/>
      <c r="H33" s="194"/>
      <c r="I33" s="194"/>
      <c r="J33" s="194"/>
      <c r="K33" s="194"/>
      <c r="L33" s="194"/>
      <c r="M33" s="194"/>
      <c r="N33" s="194"/>
      <c r="O33" s="194"/>
      <c r="P33" s="194"/>
      <c r="Q33" s="194"/>
      <c r="R33" s="194"/>
      <c r="S33" s="194"/>
      <c r="T33" s="194"/>
      <c r="U33" s="194"/>
      <c r="V33" s="194"/>
      <c r="W33" s="194"/>
      <c r="X33" s="194"/>
      <c r="Y33" s="194"/>
      <c r="Z33" s="194"/>
      <c r="AA33" s="388"/>
      <c r="AB33" s="387"/>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5"/>
    </row>
    <row r="34" spans="1:59" ht="23.25" customHeight="1" x14ac:dyDescent="0.15">
      <c r="A34" s="339"/>
      <c r="B34" s="657"/>
      <c r="C34" s="479"/>
      <c r="D34" s="479"/>
      <c r="E34" s="479"/>
      <c r="F34" s="480"/>
      <c r="G34" s="318" t="s">
        <v>584</v>
      </c>
      <c r="H34" s="318"/>
      <c r="I34" s="318"/>
      <c r="J34" s="318"/>
      <c r="K34" s="318"/>
      <c r="L34" s="318"/>
      <c r="M34" s="318"/>
      <c r="N34" s="318"/>
      <c r="O34" s="318"/>
      <c r="P34" s="318"/>
      <c r="Q34" s="318"/>
      <c r="R34" s="318"/>
      <c r="S34" s="318"/>
      <c r="T34" s="318"/>
      <c r="U34" s="318"/>
      <c r="V34" s="318"/>
      <c r="W34" s="318"/>
      <c r="X34" s="318"/>
      <c r="Y34" s="318"/>
      <c r="Z34" s="318"/>
      <c r="AA34" s="568"/>
      <c r="AB34" s="317" t="s">
        <v>598</v>
      </c>
      <c r="AC34" s="318"/>
      <c r="AD34" s="318"/>
      <c r="AE34" s="318"/>
      <c r="AF34" s="318"/>
      <c r="AG34" s="318"/>
      <c r="AH34" s="318"/>
      <c r="AI34" s="318"/>
      <c r="AJ34" s="318"/>
      <c r="AK34" s="318"/>
      <c r="AL34" s="318"/>
      <c r="AM34" s="318"/>
      <c r="AN34" s="318"/>
      <c r="AO34" s="318"/>
      <c r="AP34" s="318"/>
      <c r="AQ34" s="318"/>
      <c r="AR34" s="318"/>
      <c r="AS34" s="318"/>
      <c r="AT34" s="318"/>
      <c r="AU34" s="318"/>
      <c r="AV34" s="318"/>
      <c r="AW34" s="318"/>
      <c r="AX34" s="319"/>
    </row>
    <row r="35" spans="1:59" ht="23.25" customHeight="1" x14ac:dyDescent="0.15">
      <c r="A35" s="339"/>
      <c r="B35" s="657"/>
      <c r="C35" s="479"/>
      <c r="D35" s="479"/>
      <c r="E35" s="479"/>
      <c r="F35" s="480"/>
      <c r="G35" s="321"/>
      <c r="H35" s="321"/>
      <c r="I35" s="321"/>
      <c r="J35" s="321"/>
      <c r="K35" s="321"/>
      <c r="L35" s="321"/>
      <c r="M35" s="321"/>
      <c r="N35" s="321"/>
      <c r="O35" s="321"/>
      <c r="P35" s="321"/>
      <c r="Q35" s="321"/>
      <c r="R35" s="321"/>
      <c r="S35" s="321"/>
      <c r="T35" s="321"/>
      <c r="U35" s="321"/>
      <c r="V35" s="321"/>
      <c r="W35" s="321"/>
      <c r="X35" s="321"/>
      <c r="Y35" s="321"/>
      <c r="Z35" s="321"/>
      <c r="AA35" s="569"/>
      <c r="AB35" s="320"/>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2"/>
    </row>
    <row r="36" spans="1:59" ht="23.25" customHeight="1" x14ac:dyDescent="0.15">
      <c r="A36" s="339"/>
      <c r="B36" s="658"/>
      <c r="C36" s="481"/>
      <c r="D36" s="481"/>
      <c r="E36" s="481"/>
      <c r="F36" s="482"/>
      <c r="G36" s="324"/>
      <c r="H36" s="324"/>
      <c r="I36" s="324"/>
      <c r="J36" s="324"/>
      <c r="K36" s="324"/>
      <c r="L36" s="324"/>
      <c r="M36" s="324"/>
      <c r="N36" s="324"/>
      <c r="O36" s="324"/>
      <c r="P36" s="324"/>
      <c r="Q36" s="324"/>
      <c r="R36" s="324"/>
      <c r="S36" s="324"/>
      <c r="T36" s="324"/>
      <c r="U36" s="324"/>
      <c r="V36" s="324"/>
      <c r="W36" s="324"/>
      <c r="X36" s="324"/>
      <c r="Y36" s="324"/>
      <c r="Z36" s="324"/>
      <c r="AA36" s="570"/>
      <c r="AB36" s="323"/>
      <c r="AC36" s="324"/>
      <c r="AD36" s="324"/>
      <c r="AE36" s="321"/>
      <c r="AF36" s="321"/>
      <c r="AG36" s="321"/>
      <c r="AH36" s="321"/>
      <c r="AI36" s="321"/>
      <c r="AJ36" s="321"/>
      <c r="AK36" s="321"/>
      <c r="AL36" s="321"/>
      <c r="AM36" s="321"/>
      <c r="AN36" s="321"/>
      <c r="AO36" s="321"/>
      <c r="AP36" s="321"/>
      <c r="AQ36" s="321"/>
      <c r="AR36" s="321"/>
      <c r="AS36" s="321"/>
      <c r="AT36" s="321"/>
      <c r="AU36" s="324"/>
      <c r="AV36" s="324"/>
      <c r="AW36" s="324"/>
      <c r="AX36" s="325"/>
    </row>
    <row r="37" spans="1:59" ht="18.75" customHeight="1" x14ac:dyDescent="0.15">
      <c r="A37" s="339"/>
      <c r="B37" s="479" t="s">
        <v>144</v>
      </c>
      <c r="C37" s="479"/>
      <c r="D37" s="479"/>
      <c r="E37" s="479"/>
      <c r="F37" s="480"/>
      <c r="G37" s="617" t="s">
        <v>60</v>
      </c>
      <c r="H37" s="598"/>
      <c r="I37" s="598"/>
      <c r="J37" s="598"/>
      <c r="K37" s="598"/>
      <c r="L37" s="598"/>
      <c r="M37" s="598"/>
      <c r="N37" s="598"/>
      <c r="O37" s="599"/>
      <c r="P37" s="597" t="s">
        <v>62</v>
      </c>
      <c r="Q37" s="598"/>
      <c r="R37" s="598"/>
      <c r="S37" s="598"/>
      <c r="T37" s="598"/>
      <c r="U37" s="598"/>
      <c r="V37" s="598"/>
      <c r="W37" s="598"/>
      <c r="X37" s="599"/>
      <c r="Y37" s="600"/>
      <c r="Z37" s="601"/>
      <c r="AA37" s="602"/>
      <c r="AB37" s="624" t="s">
        <v>11</v>
      </c>
      <c r="AC37" s="625"/>
      <c r="AD37" s="626"/>
      <c r="AE37" s="177" t="s">
        <v>266</v>
      </c>
      <c r="AF37" s="177"/>
      <c r="AG37" s="177"/>
      <c r="AH37" s="177"/>
      <c r="AI37" s="177" t="s">
        <v>282</v>
      </c>
      <c r="AJ37" s="177"/>
      <c r="AK37" s="177"/>
      <c r="AL37" s="177"/>
      <c r="AM37" s="177" t="s">
        <v>379</v>
      </c>
      <c r="AN37" s="177"/>
      <c r="AO37" s="177"/>
      <c r="AP37" s="177"/>
      <c r="AQ37" s="603" t="s">
        <v>183</v>
      </c>
      <c r="AR37" s="604"/>
      <c r="AS37" s="604"/>
      <c r="AT37" s="605"/>
      <c r="AU37" s="190" t="s">
        <v>133</v>
      </c>
      <c r="AV37" s="190"/>
      <c r="AW37" s="190"/>
      <c r="AX37" s="191"/>
      <c r="AY37" s="10"/>
      <c r="AZ37" s="10"/>
      <c r="BA37" s="10"/>
      <c r="BB37" s="10"/>
    </row>
    <row r="38" spans="1:59" ht="18.75" customHeight="1" x14ac:dyDescent="0.15">
      <c r="A38" s="339"/>
      <c r="B38" s="479"/>
      <c r="C38" s="479"/>
      <c r="D38" s="479"/>
      <c r="E38" s="479"/>
      <c r="F38" s="480"/>
      <c r="G38" s="448"/>
      <c r="H38" s="194"/>
      <c r="I38" s="194"/>
      <c r="J38" s="194"/>
      <c r="K38" s="194"/>
      <c r="L38" s="194"/>
      <c r="M38" s="194"/>
      <c r="N38" s="194"/>
      <c r="O38" s="388"/>
      <c r="P38" s="387"/>
      <c r="Q38" s="194"/>
      <c r="R38" s="194"/>
      <c r="S38" s="194"/>
      <c r="T38" s="194"/>
      <c r="U38" s="194"/>
      <c r="V38" s="194"/>
      <c r="W38" s="194"/>
      <c r="X38" s="388"/>
      <c r="Y38" s="600"/>
      <c r="Z38" s="601"/>
      <c r="AA38" s="602"/>
      <c r="AB38" s="203"/>
      <c r="AC38" s="204"/>
      <c r="AD38" s="205"/>
      <c r="AE38" s="177"/>
      <c r="AF38" s="177"/>
      <c r="AG38" s="177"/>
      <c r="AH38" s="177"/>
      <c r="AI38" s="177"/>
      <c r="AJ38" s="177"/>
      <c r="AK38" s="177"/>
      <c r="AL38" s="177"/>
      <c r="AM38" s="177"/>
      <c r="AN38" s="177"/>
      <c r="AO38" s="177"/>
      <c r="AP38" s="177"/>
      <c r="AQ38" s="606" t="s">
        <v>583</v>
      </c>
      <c r="AR38" s="196"/>
      <c r="AS38" s="192" t="s">
        <v>184</v>
      </c>
      <c r="AT38" s="193"/>
      <c r="AU38" s="196">
        <v>3</v>
      </c>
      <c r="AV38" s="196"/>
      <c r="AW38" s="194" t="s">
        <v>174</v>
      </c>
      <c r="AX38" s="195"/>
      <c r="AY38" s="10"/>
      <c r="AZ38" s="10"/>
      <c r="BA38" s="10"/>
      <c r="BB38" s="10"/>
      <c r="BC38" s="10"/>
      <c r="BD38" s="10"/>
      <c r="BE38" s="10"/>
      <c r="BF38" s="10"/>
      <c r="BG38" s="10"/>
    </row>
    <row r="39" spans="1:59" ht="48.75" customHeight="1" x14ac:dyDescent="0.15">
      <c r="A39" s="339"/>
      <c r="B39" s="479"/>
      <c r="C39" s="479"/>
      <c r="D39" s="479"/>
      <c r="E39" s="479"/>
      <c r="F39" s="480"/>
      <c r="G39" s="361" t="s">
        <v>585</v>
      </c>
      <c r="H39" s="286"/>
      <c r="I39" s="286"/>
      <c r="J39" s="286"/>
      <c r="K39" s="286"/>
      <c r="L39" s="286"/>
      <c r="M39" s="286"/>
      <c r="N39" s="286"/>
      <c r="O39" s="287"/>
      <c r="P39" s="286" t="s">
        <v>586</v>
      </c>
      <c r="Q39" s="627"/>
      <c r="R39" s="627"/>
      <c r="S39" s="627"/>
      <c r="T39" s="627"/>
      <c r="U39" s="627"/>
      <c r="V39" s="627"/>
      <c r="W39" s="627"/>
      <c r="X39" s="628"/>
      <c r="Y39" s="636" t="s">
        <v>61</v>
      </c>
      <c r="Z39" s="637"/>
      <c r="AA39" s="638"/>
      <c r="AB39" s="389" t="s">
        <v>587</v>
      </c>
      <c r="AC39" s="389"/>
      <c r="AD39" s="389"/>
      <c r="AE39" s="187" t="s">
        <v>583</v>
      </c>
      <c r="AF39" s="188"/>
      <c r="AG39" s="188"/>
      <c r="AH39" s="188"/>
      <c r="AI39" s="187" t="s">
        <v>583</v>
      </c>
      <c r="AJ39" s="188"/>
      <c r="AK39" s="188"/>
      <c r="AL39" s="188"/>
      <c r="AM39" s="187" t="s">
        <v>596</v>
      </c>
      <c r="AN39" s="188"/>
      <c r="AO39" s="188"/>
      <c r="AP39" s="188"/>
      <c r="AQ39" s="210" t="s">
        <v>583</v>
      </c>
      <c r="AR39" s="211"/>
      <c r="AS39" s="211"/>
      <c r="AT39" s="212"/>
      <c r="AU39" s="188" t="s">
        <v>583</v>
      </c>
      <c r="AV39" s="188"/>
      <c r="AW39" s="188"/>
      <c r="AX39" s="189"/>
    </row>
    <row r="40" spans="1:59" ht="48.75" customHeight="1" x14ac:dyDescent="0.15">
      <c r="A40" s="339"/>
      <c r="B40" s="479"/>
      <c r="C40" s="479"/>
      <c r="D40" s="479"/>
      <c r="E40" s="479"/>
      <c r="F40" s="480"/>
      <c r="G40" s="362"/>
      <c r="H40" s="363"/>
      <c r="I40" s="363"/>
      <c r="J40" s="363"/>
      <c r="K40" s="363"/>
      <c r="L40" s="363"/>
      <c r="M40" s="363"/>
      <c r="N40" s="363"/>
      <c r="O40" s="364"/>
      <c r="P40" s="629"/>
      <c r="Q40" s="629"/>
      <c r="R40" s="629"/>
      <c r="S40" s="629"/>
      <c r="T40" s="629"/>
      <c r="U40" s="629"/>
      <c r="V40" s="629"/>
      <c r="W40" s="629"/>
      <c r="X40" s="630"/>
      <c r="Y40" s="633" t="s">
        <v>53</v>
      </c>
      <c r="Z40" s="634"/>
      <c r="AA40" s="635"/>
      <c r="AB40" s="340" t="s">
        <v>587</v>
      </c>
      <c r="AC40" s="340"/>
      <c r="AD40" s="340"/>
      <c r="AE40" s="187" t="s">
        <v>583</v>
      </c>
      <c r="AF40" s="188"/>
      <c r="AG40" s="188"/>
      <c r="AH40" s="188"/>
      <c r="AI40" s="187" t="s">
        <v>583</v>
      </c>
      <c r="AJ40" s="188"/>
      <c r="AK40" s="188"/>
      <c r="AL40" s="188"/>
      <c r="AM40" s="187" t="s">
        <v>596</v>
      </c>
      <c r="AN40" s="188"/>
      <c r="AO40" s="188"/>
      <c r="AP40" s="188"/>
      <c r="AQ40" s="210" t="s">
        <v>583</v>
      </c>
      <c r="AR40" s="211"/>
      <c r="AS40" s="211"/>
      <c r="AT40" s="212"/>
      <c r="AU40" s="188">
        <v>1</v>
      </c>
      <c r="AV40" s="188"/>
      <c r="AW40" s="188"/>
      <c r="AX40" s="189"/>
      <c r="AY40" s="10"/>
      <c r="AZ40" s="10"/>
      <c r="BA40" s="10"/>
      <c r="BB40" s="10"/>
    </row>
    <row r="41" spans="1:59" ht="48.75" customHeight="1" thickBot="1" x14ac:dyDescent="0.2">
      <c r="A41" s="339"/>
      <c r="B41" s="481"/>
      <c r="C41" s="481"/>
      <c r="D41" s="481"/>
      <c r="E41" s="481"/>
      <c r="F41" s="482"/>
      <c r="G41" s="365"/>
      <c r="H41" s="288"/>
      <c r="I41" s="288"/>
      <c r="J41" s="288"/>
      <c r="K41" s="288"/>
      <c r="L41" s="288"/>
      <c r="M41" s="288"/>
      <c r="N41" s="288"/>
      <c r="O41" s="289"/>
      <c r="P41" s="631"/>
      <c r="Q41" s="631"/>
      <c r="R41" s="631"/>
      <c r="S41" s="631"/>
      <c r="T41" s="631"/>
      <c r="U41" s="631"/>
      <c r="V41" s="631"/>
      <c r="W41" s="631"/>
      <c r="X41" s="632"/>
      <c r="Y41" s="633" t="s">
        <v>13</v>
      </c>
      <c r="Z41" s="634"/>
      <c r="AA41" s="635"/>
      <c r="AB41" s="619" t="s">
        <v>14</v>
      </c>
      <c r="AC41" s="619"/>
      <c r="AD41" s="619"/>
      <c r="AE41" s="326" t="s">
        <v>583</v>
      </c>
      <c r="AF41" s="327"/>
      <c r="AG41" s="327"/>
      <c r="AH41" s="327"/>
      <c r="AI41" s="326" t="s">
        <v>583</v>
      </c>
      <c r="AJ41" s="327"/>
      <c r="AK41" s="327"/>
      <c r="AL41" s="327"/>
      <c r="AM41" s="326" t="s">
        <v>596</v>
      </c>
      <c r="AN41" s="327"/>
      <c r="AO41" s="327"/>
      <c r="AP41" s="327"/>
      <c r="AQ41" s="210" t="s">
        <v>583</v>
      </c>
      <c r="AR41" s="211"/>
      <c r="AS41" s="211"/>
      <c r="AT41" s="212"/>
      <c r="AU41" s="188" t="s">
        <v>583</v>
      </c>
      <c r="AV41" s="188"/>
      <c r="AW41" s="188"/>
      <c r="AX41" s="189"/>
      <c r="AY41" s="10"/>
      <c r="AZ41" s="10"/>
      <c r="BA41" s="10"/>
      <c r="BB41" s="10"/>
      <c r="BC41" s="10"/>
      <c r="BD41" s="10"/>
      <c r="BE41" s="10"/>
      <c r="BF41" s="10"/>
      <c r="BG41" s="10"/>
    </row>
    <row r="42" spans="1:59" ht="23.25" customHeight="1" x14ac:dyDescent="0.15">
      <c r="A42" s="649" t="s">
        <v>237</v>
      </c>
      <c r="B42" s="650"/>
      <c r="C42" s="650"/>
      <c r="D42" s="650"/>
      <c r="E42" s="650"/>
      <c r="F42" s="651"/>
      <c r="G42" s="652" t="s">
        <v>59</v>
      </c>
      <c r="H42" s="652"/>
      <c r="I42" s="652"/>
      <c r="J42" s="652"/>
      <c r="K42" s="652"/>
      <c r="L42" s="652"/>
      <c r="M42" s="652"/>
      <c r="N42" s="652"/>
      <c r="O42" s="652"/>
      <c r="P42" s="652"/>
      <c r="Q42" s="652"/>
      <c r="R42" s="652"/>
      <c r="S42" s="652"/>
      <c r="T42" s="652"/>
      <c r="U42" s="652"/>
      <c r="V42" s="652"/>
      <c r="W42" s="652"/>
      <c r="X42" s="653"/>
      <c r="Y42" s="283"/>
      <c r="Z42" s="284"/>
      <c r="AA42" s="285"/>
      <c r="AB42" s="659" t="s">
        <v>11</v>
      </c>
      <c r="AC42" s="659"/>
      <c r="AD42" s="659"/>
      <c r="AE42" s="640" t="s">
        <v>266</v>
      </c>
      <c r="AF42" s="641"/>
      <c r="AG42" s="641"/>
      <c r="AH42" s="642"/>
      <c r="AI42" s="640" t="s">
        <v>282</v>
      </c>
      <c r="AJ42" s="641"/>
      <c r="AK42" s="641"/>
      <c r="AL42" s="642"/>
      <c r="AM42" s="640" t="s">
        <v>379</v>
      </c>
      <c r="AN42" s="641"/>
      <c r="AO42" s="641"/>
      <c r="AP42" s="642"/>
      <c r="AQ42" s="699" t="s">
        <v>287</v>
      </c>
      <c r="AR42" s="700"/>
      <c r="AS42" s="700"/>
      <c r="AT42" s="701"/>
      <c r="AU42" s="699" t="s">
        <v>411</v>
      </c>
      <c r="AV42" s="700"/>
      <c r="AW42" s="700"/>
      <c r="AX42" s="702"/>
    </row>
    <row r="43" spans="1:59" ht="23.25" customHeight="1" x14ac:dyDescent="0.15">
      <c r="A43" s="308"/>
      <c r="B43" s="309"/>
      <c r="C43" s="309"/>
      <c r="D43" s="309"/>
      <c r="E43" s="309"/>
      <c r="F43" s="310"/>
      <c r="G43" s="286" t="s">
        <v>661</v>
      </c>
      <c r="H43" s="286"/>
      <c r="I43" s="286"/>
      <c r="J43" s="286"/>
      <c r="K43" s="286"/>
      <c r="L43" s="286"/>
      <c r="M43" s="286"/>
      <c r="N43" s="286"/>
      <c r="O43" s="286"/>
      <c r="P43" s="286"/>
      <c r="Q43" s="286"/>
      <c r="R43" s="286"/>
      <c r="S43" s="286"/>
      <c r="T43" s="286"/>
      <c r="U43" s="286"/>
      <c r="V43" s="286"/>
      <c r="W43" s="286"/>
      <c r="X43" s="287"/>
      <c r="Y43" s="639" t="s">
        <v>54</v>
      </c>
      <c r="Z43" s="526"/>
      <c r="AA43" s="527"/>
      <c r="AB43" s="389" t="s">
        <v>587</v>
      </c>
      <c r="AC43" s="389"/>
      <c r="AD43" s="389"/>
      <c r="AE43" s="302" t="s">
        <v>583</v>
      </c>
      <c r="AF43" s="302"/>
      <c r="AG43" s="302"/>
      <c r="AH43" s="302"/>
      <c r="AI43" s="302" t="s">
        <v>583</v>
      </c>
      <c r="AJ43" s="302"/>
      <c r="AK43" s="302"/>
      <c r="AL43" s="302"/>
      <c r="AM43" s="302">
        <v>2</v>
      </c>
      <c r="AN43" s="302"/>
      <c r="AO43" s="302"/>
      <c r="AP43" s="302"/>
      <c r="AQ43" s="302" t="s">
        <v>596</v>
      </c>
      <c r="AR43" s="302"/>
      <c r="AS43" s="302"/>
      <c r="AT43" s="302"/>
      <c r="AU43" s="187" t="s">
        <v>596</v>
      </c>
      <c r="AV43" s="188"/>
      <c r="AW43" s="188"/>
      <c r="AX43" s="189"/>
    </row>
    <row r="44" spans="1:59" ht="18.75" customHeight="1" x14ac:dyDescent="0.15">
      <c r="A44" s="311"/>
      <c r="B44" s="312"/>
      <c r="C44" s="312"/>
      <c r="D44" s="312"/>
      <c r="E44" s="312"/>
      <c r="F44" s="313"/>
      <c r="G44" s="288"/>
      <c r="H44" s="288"/>
      <c r="I44" s="288"/>
      <c r="J44" s="288"/>
      <c r="K44" s="288"/>
      <c r="L44" s="288"/>
      <c r="M44" s="288"/>
      <c r="N44" s="288"/>
      <c r="O44" s="288"/>
      <c r="P44" s="288"/>
      <c r="Q44" s="288"/>
      <c r="R44" s="288"/>
      <c r="S44" s="288"/>
      <c r="T44" s="288"/>
      <c r="U44" s="288"/>
      <c r="V44" s="288"/>
      <c r="W44" s="288"/>
      <c r="X44" s="289"/>
      <c r="Y44" s="296" t="s">
        <v>55</v>
      </c>
      <c r="Z44" s="179"/>
      <c r="AA44" s="180"/>
      <c r="AB44" s="389" t="s">
        <v>587</v>
      </c>
      <c r="AC44" s="389"/>
      <c r="AD44" s="389"/>
      <c r="AE44" s="302" t="s">
        <v>583</v>
      </c>
      <c r="AF44" s="302"/>
      <c r="AG44" s="302"/>
      <c r="AH44" s="302"/>
      <c r="AI44" s="302" t="s">
        <v>583</v>
      </c>
      <c r="AJ44" s="302"/>
      <c r="AK44" s="302"/>
      <c r="AL44" s="302"/>
      <c r="AM44" s="302">
        <v>4</v>
      </c>
      <c r="AN44" s="302"/>
      <c r="AO44" s="302"/>
      <c r="AP44" s="302"/>
      <c r="AQ44" s="302" t="s">
        <v>596</v>
      </c>
      <c r="AR44" s="302"/>
      <c r="AS44" s="302"/>
      <c r="AT44" s="302"/>
      <c r="AU44" s="326" t="s">
        <v>596</v>
      </c>
      <c r="AV44" s="327"/>
      <c r="AW44" s="327"/>
      <c r="AX44" s="703"/>
    </row>
    <row r="45" spans="1:59" ht="18.75" customHeight="1" x14ac:dyDescent="0.15">
      <c r="A45" s="305" t="s">
        <v>237</v>
      </c>
      <c r="B45" s="306"/>
      <c r="C45" s="306"/>
      <c r="D45" s="306"/>
      <c r="E45" s="306"/>
      <c r="F45" s="307"/>
      <c r="G45" s="634" t="s">
        <v>59</v>
      </c>
      <c r="H45" s="634"/>
      <c r="I45" s="634"/>
      <c r="J45" s="634"/>
      <c r="K45" s="634"/>
      <c r="L45" s="634"/>
      <c r="M45" s="634"/>
      <c r="N45" s="634"/>
      <c r="O45" s="634"/>
      <c r="P45" s="634"/>
      <c r="Q45" s="634"/>
      <c r="R45" s="634"/>
      <c r="S45" s="634"/>
      <c r="T45" s="634"/>
      <c r="U45" s="634"/>
      <c r="V45" s="634"/>
      <c r="W45" s="634"/>
      <c r="X45" s="635"/>
      <c r="Y45" s="314"/>
      <c r="Z45" s="315"/>
      <c r="AA45" s="316"/>
      <c r="AB45" s="218" t="s">
        <v>11</v>
      </c>
      <c r="AC45" s="170"/>
      <c r="AD45" s="171"/>
      <c r="AE45" s="177" t="s">
        <v>266</v>
      </c>
      <c r="AF45" s="177"/>
      <c r="AG45" s="177"/>
      <c r="AH45" s="177"/>
      <c r="AI45" s="177" t="s">
        <v>282</v>
      </c>
      <c r="AJ45" s="177"/>
      <c r="AK45" s="177"/>
      <c r="AL45" s="177"/>
      <c r="AM45" s="177" t="s">
        <v>379</v>
      </c>
      <c r="AN45" s="177"/>
      <c r="AO45" s="177"/>
      <c r="AP45" s="177"/>
      <c r="AQ45" s="694" t="s">
        <v>287</v>
      </c>
      <c r="AR45" s="695"/>
      <c r="AS45" s="695"/>
      <c r="AT45" s="695"/>
      <c r="AU45" s="694" t="s">
        <v>411</v>
      </c>
      <c r="AV45" s="695"/>
      <c r="AW45" s="695"/>
      <c r="AX45" s="696"/>
    </row>
    <row r="46" spans="1:59" ht="23.25" customHeight="1" x14ac:dyDescent="0.15">
      <c r="A46" s="308"/>
      <c r="B46" s="309"/>
      <c r="C46" s="309"/>
      <c r="D46" s="309"/>
      <c r="E46" s="309"/>
      <c r="F46" s="310"/>
      <c r="G46" s="286" t="s">
        <v>662</v>
      </c>
      <c r="H46" s="286"/>
      <c r="I46" s="286"/>
      <c r="J46" s="286"/>
      <c r="K46" s="286"/>
      <c r="L46" s="286"/>
      <c r="M46" s="286"/>
      <c r="N46" s="286"/>
      <c r="O46" s="286"/>
      <c r="P46" s="286"/>
      <c r="Q46" s="286"/>
      <c r="R46" s="286"/>
      <c r="S46" s="286"/>
      <c r="T46" s="286"/>
      <c r="U46" s="286"/>
      <c r="V46" s="286"/>
      <c r="W46" s="286"/>
      <c r="X46" s="287"/>
      <c r="Y46" s="290" t="s">
        <v>54</v>
      </c>
      <c r="Z46" s="291"/>
      <c r="AA46" s="292"/>
      <c r="AB46" s="293" t="s">
        <v>588</v>
      </c>
      <c r="AC46" s="294"/>
      <c r="AD46" s="295"/>
      <c r="AE46" s="302" t="s">
        <v>583</v>
      </c>
      <c r="AF46" s="302"/>
      <c r="AG46" s="302"/>
      <c r="AH46" s="302"/>
      <c r="AI46" s="302" t="s">
        <v>583</v>
      </c>
      <c r="AJ46" s="302"/>
      <c r="AK46" s="302"/>
      <c r="AL46" s="302"/>
      <c r="AM46" s="302">
        <v>11000</v>
      </c>
      <c r="AN46" s="302"/>
      <c r="AO46" s="302"/>
      <c r="AP46" s="302"/>
      <c r="AQ46" s="302" t="s">
        <v>596</v>
      </c>
      <c r="AR46" s="302"/>
      <c r="AS46" s="302"/>
      <c r="AT46" s="302"/>
      <c r="AU46" s="302" t="s">
        <v>596</v>
      </c>
      <c r="AV46" s="302"/>
      <c r="AW46" s="302"/>
      <c r="AX46" s="618"/>
    </row>
    <row r="47" spans="1:59" ht="23.25" customHeight="1" x14ac:dyDescent="0.15">
      <c r="A47" s="311"/>
      <c r="B47" s="312"/>
      <c r="C47" s="312"/>
      <c r="D47" s="312"/>
      <c r="E47" s="312"/>
      <c r="F47" s="313"/>
      <c r="G47" s="288"/>
      <c r="H47" s="288"/>
      <c r="I47" s="288"/>
      <c r="J47" s="288"/>
      <c r="K47" s="288"/>
      <c r="L47" s="288"/>
      <c r="M47" s="288"/>
      <c r="N47" s="288"/>
      <c r="O47" s="288"/>
      <c r="P47" s="288"/>
      <c r="Q47" s="288"/>
      <c r="R47" s="288"/>
      <c r="S47" s="288"/>
      <c r="T47" s="288"/>
      <c r="U47" s="288"/>
      <c r="V47" s="288"/>
      <c r="W47" s="288"/>
      <c r="X47" s="289"/>
      <c r="Y47" s="296" t="s">
        <v>55</v>
      </c>
      <c r="Z47" s="297"/>
      <c r="AA47" s="298"/>
      <c r="AB47" s="299" t="s">
        <v>588</v>
      </c>
      <c r="AC47" s="300"/>
      <c r="AD47" s="301"/>
      <c r="AE47" s="302" t="s">
        <v>583</v>
      </c>
      <c r="AF47" s="302"/>
      <c r="AG47" s="302"/>
      <c r="AH47" s="302"/>
      <c r="AI47" s="302" t="s">
        <v>583</v>
      </c>
      <c r="AJ47" s="302"/>
      <c r="AK47" s="302"/>
      <c r="AL47" s="302"/>
      <c r="AM47" s="302">
        <v>16200</v>
      </c>
      <c r="AN47" s="302"/>
      <c r="AO47" s="302"/>
      <c r="AP47" s="302"/>
      <c r="AQ47" s="302" t="s">
        <v>596</v>
      </c>
      <c r="AR47" s="302"/>
      <c r="AS47" s="302"/>
      <c r="AT47" s="302"/>
      <c r="AU47" s="302" t="s">
        <v>583</v>
      </c>
      <c r="AV47" s="302"/>
      <c r="AW47" s="302"/>
      <c r="AX47" s="618"/>
    </row>
    <row r="48" spans="1:59" ht="23.25" customHeight="1" x14ac:dyDescent="0.15">
      <c r="A48" s="305" t="s">
        <v>237</v>
      </c>
      <c r="B48" s="306"/>
      <c r="C48" s="306"/>
      <c r="D48" s="306"/>
      <c r="E48" s="306"/>
      <c r="F48" s="307"/>
      <c r="G48" s="634" t="s">
        <v>59</v>
      </c>
      <c r="H48" s="634"/>
      <c r="I48" s="634"/>
      <c r="J48" s="634"/>
      <c r="K48" s="634"/>
      <c r="L48" s="634"/>
      <c r="M48" s="634"/>
      <c r="N48" s="634"/>
      <c r="O48" s="634"/>
      <c r="P48" s="634"/>
      <c r="Q48" s="634"/>
      <c r="R48" s="634"/>
      <c r="S48" s="634"/>
      <c r="T48" s="634"/>
      <c r="U48" s="634"/>
      <c r="V48" s="634"/>
      <c r="W48" s="634"/>
      <c r="X48" s="635"/>
      <c r="Y48" s="314"/>
      <c r="Z48" s="315"/>
      <c r="AA48" s="316"/>
      <c r="AB48" s="218" t="s">
        <v>11</v>
      </c>
      <c r="AC48" s="170"/>
      <c r="AD48" s="171"/>
      <c r="AE48" s="177" t="s">
        <v>266</v>
      </c>
      <c r="AF48" s="177"/>
      <c r="AG48" s="177"/>
      <c r="AH48" s="177"/>
      <c r="AI48" s="177" t="s">
        <v>282</v>
      </c>
      <c r="AJ48" s="177"/>
      <c r="AK48" s="177"/>
      <c r="AL48" s="177"/>
      <c r="AM48" s="177" t="s">
        <v>379</v>
      </c>
      <c r="AN48" s="177"/>
      <c r="AO48" s="177"/>
      <c r="AP48" s="177"/>
      <c r="AQ48" s="694" t="s">
        <v>287</v>
      </c>
      <c r="AR48" s="695"/>
      <c r="AS48" s="695"/>
      <c r="AT48" s="695"/>
      <c r="AU48" s="694" t="s">
        <v>411</v>
      </c>
      <c r="AV48" s="695"/>
      <c r="AW48" s="695"/>
      <c r="AX48" s="696"/>
    </row>
    <row r="49" spans="1:50" ht="23.25" customHeight="1" x14ac:dyDescent="0.15">
      <c r="A49" s="308"/>
      <c r="B49" s="309"/>
      <c r="C49" s="309"/>
      <c r="D49" s="309"/>
      <c r="E49" s="309"/>
      <c r="F49" s="310"/>
      <c r="G49" s="286" t="s">
        <v>663</v>
      </c>
      <c r="H49" s="286"/>
      <c r="I49" s="286"/>
      <c r="J49" s="286"/>
      <c r="K49" s="286"/>
      <c r="L49" s="286"/>
      <c r="M49" s="286"/>
      <c r="N49" s="286"/>
      <c r="O49" s="286"/>
      <c r="P49" s="286"/>
      <c r="Q49" s="286"/>
      <c r="R49" s="286"/>
      <c r="S49" s="286"/>
      <c r="T49" s="286"/>
      <c r="U49" s="286"/>
      <c r="V49" s="286"/>
      <c r="W49" s="286"/>
      <c r="X49" s="287"/>
      <c r="Y49" s="290" t="s">
        <v>54</v>
      </c>
      <c r="Z49" s="291"/>
      <c r="AA49" s="292"/>
      <c r="AB49" s="293" t="s">
        <v>664</v>
      </c>
      <c r="AC49" s="294"/>
      <c r="AD49" s="295"/>
      <c r="AE49" s="302" t="s">
        <v>583</v>
      </c>
      <c r="AF49" s="302"/>
      <c r="AG49" s="302"/>
      <c r="AH49" s="302"/>
      <c r="AI49" s="302" t="s">
        <v>583</v>
      </c>
      <c r="AJ49" s="302"/>
      <c r="AK49" s="302"/>
      <c r="AL49" s="302"/>
      <c r="AM49" s="302">
        <v>1</v>
      </c>
      <c r="AN49" s="302"/>
      <c r="AO49" s="302"/>
      <c r="AP49" s="302"/>
      <c r="AQ49" s="302" t="s">
        <v>278</v>
      </c>
      <c r="AR49" s="302"/>
      <c r="AS49" s="302"/>
      <c r="AT49" s="302"/>
      <c r="AU49" s="302" t="s">
        <v>278</v>
      </c>
      <c r="AV49" s="302"/>
      <c r="AW49" s="302"/>
      <c r="AX49" s="618"/>
    </row>
    <row r="50" spans="1:50" ht="23.25" customHeight="1" x14ac:dyDescent="0.15">
      <c r="A50" s="311"/>
      <c r="B50" s="312"/>
      <c r="C50" s="312"/>
      <c r="D50" s="312"/>
      <c r="E50" s="312"/>
      <c r="F50" s="313"/>
      <c r="G50" s="288"/>
      <c r="H50" s="288"/>
      <c r="I50" s="288"/>
      <c r="J50" s="288"/>
      <c r="K50" s="288"/>
      <c r="L50" s="288"/>
      <c r="M50" s="288"/>
      <c r="N50" s="288"/>
      <c r="O50" s="288"/>
      <c r="P50" s="288"/>
      <c r="Q50" s="288"/>
      <c r="R50" s="288"/>
      <c r="S50" s="288"/>
      <c r="T50" s="288"/>
      <c r="U50" s="288"/>
      <c r="V50" s="288"/>
      <c r="W50" s="288"/>
      <c r="X50" s="289"/>
      <c r="Y50" s="296" t="s">
        <v>55</v>
      </c>
      <c r="Z50" s="297"/>
      <c r="AA50" s="298"/>
      <c r="AB50" s="299" t="s">
        <v>664</v>
      </c>
      <c r="AC50" s="300"/>
      <c r="AD50" s="301"/>
      <c r="AE50" s="302" t="s">
        <v>583</v>
      </c>
      <c r="AF50" s="302"/>
      <c r="AG50" s="302"/>
      <c r="AH50" s="302"/>
      <c r="AI50" s="302" t="s">
        <v>583</v>
      </c>
      <c r="AJ50" s="302"/>
      <c r="AK50" s="302"/>
      <c r="AL50" s="302"/>
      <c r="AM50" s="302">
        <v>6</v>
      </c>
      <c r="AN50" s="302"/>
      <c r="AO50" s="302"/>
      <c r="AP50" s="302"/>
      <c r="AQ50" s="302" t="s">
        <v>278</v>
      </c>
      <c r="AR50" s="302"/>
      <c r="AS50" s="302"/>
      <c r="AT50" s="302"/>
      <c r="AU50" s="302" t="s">
        <v>583</v>
      </c>
      <c r="AV50" s="302"/>
      <c r="AW50" s="302"/>
      <c r="AX50" s="618"/>
    </row>
    <row r="51" spans="1:50" ht="18.75" customHeight="1" x14ac:dyDescent="0.15">
      <c r="A51" s="161" t="s">
        <v>15</v>
      </c>
      <c r="B51" s="162"/>
      <c r="C51" s="162"/>
      <c r="D51" s="162"/>
      <c r="E51" s="162"/>
      <c r="F51" s="163"/>
      <c r="G51" s="170" t="s">
        <v>16</v>
      </c>
      <c r="H51" s="170"/>
      <c r="I51" s="170"/>
      <c r="J51" s="170"/>
      <c r="K51" s="170"/>
      <c r="L51" s="170"/>
      <c r="M51" s="170"/>
      <c r="N51" s="170"/>
      <c r="O51" s="170"/>
      <c r="P51" s="170"/>
      <c r="Q51" s="170"/>
      <c r="R51" s="170"/>
      <c r="S51" s="170"/>
      <c r="T51" s="170"/>
      <c r="U51" s="170"/>
      <c r="V51" s="170"/>
      <c r="W51" s="170"/>
      <c r="X51" s="171"/>
      <c r="Y51" s="455"/>
      <c r="Z51" s="456"/>
      <c r="AA51" s="457"/>
      <c r="AB51" s="218" t="s">
        <v>11</v>
      </c>
      <c r="AC51" s="170"/>
      <c r="AD51" s="171"/>
      <c r="AE51" s="177" t="s">
        <v>266</v>
      </c>
      <c r="AF51" s="177"/>
      <c r="AG51" s="177"/>
      <c r="AH51" s="177"/>
      <c r="AI51" s="177" t="s">
        <v>282</v>
      </c>
      <c r="AJ51" s="177"/>
      <c r="AK51" s="177"/>
      <c r="AL51" s="177"/>
      <c r="AM51" s="177" t="s">
        <v>379</v>
      </c>
      <c r="AN51" s="177"/>
      <c r="AO51" s="177"/>
      <c r="AP51" s="177"/>
      <c r="AQ51" s="223" t="s">
        <v>412</v>
      </c>
      <c r="AR51" s="224"/>
      <c r="AS51" s="224"/>
      <c r="AT51" s="224"/>
      <c r="AU51" s="224"/>
      <c r="AV51" s="224"/>
      <c r="AW51" s="224"/>
      <c r="AX51" s="225"/>
    </row>
    <row r="52" spans="1:50" ht="30" customHeight="1" x14ac:dyDescent="0.15">
      <c r="A52" s="164"/>
      <c r="B52" s="165"/>
      <c r="C52" s="165"/>
      <c r="D52" s="165"/>
      <c r="E52" s="165"/>
      <c r="F52" s="166"/>
      <c r="G52" s="419" t="s">
        <v>603</v>
      </c>
      <c r="H52" s="419"/>
      <c r="I52" s="419"/>
      <c r="J52" s="419"/>
      <c r="K52" s="419"/>
      <c r="L52" s="419"/>
      <c r="M52" s="419"/>
      <c r="N52" s="419"/>
      <c r="O52" s="419"/>
      <c r="P52" s="419"/>
      <c r="Q52" s="419"/>
      <c r="R52" s="419"/>
      <c r="S52" s="419"/>
      <c r="T52" s="419"/>
      <c r="U52" s="419"/>
      <c r="V52" s="419"/>
      <c r="W52" s="419"/>
      <c r="X52" s="419"/>
      <c r="Y52" s="458" t="s">
        <v>15</v>
      </c>
      <c r="Z52" s="459"/>
      <c r="AA52" s="460"/>
      <c r="AB52" s="172" t="s">
        <v>589</v>
      </c>
      <c r="AC52" s="173"/>
      <c r="AD52" s="174"/>
      <c r="AE52" s="302" t="s">
        <v>583</v>
      </c>
      <c r="AF52" s="302"/>
      <c r="AG52" s="302"/>
      <c r="AH52" s="302"/>
      <c r="AI52" s="302" t="s">
        <v>583</v>
      </c>
      <c r="AJ52" s="302"/>
      <c r="AK52" s="302"/>
      <c r="AL52" s="302"/>
      <c r="AM52" s="302">
        <v>961820</v>
      </c>
      <c r="AN52" s="302"/>
      <c r="AO52" s="302"/>
      <c r="AP52" s="302"/>
      <c r="AQ52" s="187" t="s">
        <v>596</v>
      </c>
      <c r="AR52" s="188"/>
      <c r="AS52" s="188"/>
      <c r="AT52" s="188"/>
      <c r="AU52" s="188"/>
      <c r="AV52" s="188"/>
      <c r="AW52" s="188"/>
      <c r="AX52" s="189"/>
    </row>
    <row r="53" spans="1:50" ht="30" customHeight="1" x14ac:dyDescent="0.15">
      <c r="A53" s="167"/>
      <c r="B53" s="168"/>
      <c r="C53" s="168"/>
      <c r="D53" s="168"/>
      <c r="E53" s="168"/>
      <c r="F53" s="169"/>
      <c r="G53" s="420"/>
      <c r="H53" s="420"/>
      <c r="I53" s="420"/>
      <c r="J53" s="420"/>
      <c r="K53" s="420"/>
      <c r="L53" s="420"/>
      <c r="M53" s="420"/>
      <c r="N53" s="420"/>
      <c r="O53" s="420"/>
      <c r="P53" s="420"/>
      <c r="Q53" s="420"/>
      <c r="R53" s="420"/>
      <c r="S53" s="420"/>
      <c r="T53" s="420"/>
      <c r="U53" s="420"/>
      <c r="V53" s="420"/>
      <c r="W53" s="420"/>
      <c r="X53" s="420"/>
      <c r="Y53" s="178" t="s">
        <v>48</v>
      </c>
      <c r="Z53" s="179"/>
      <c r="AA53" s="180"/>
      <c r="AB53" s="181" t="s">
        <v>590</v>
      </c>
      <c r="AC53" s="182"/>
      <c r="AD53" s="183"/>
      <c r="AE53" s="175" t="s">
        <v>583</v>
      </c>
      <c r="AF53" s="175"/>
      <c r="AG53" s="175"/>
      <c r="AH53" s="175"/>
      <c r="AI53" s="175" t="s">
        <v>583</v>
      </c>
      <c r="AJ53" s="175"/>
      <c r="AK53" s="175"/>
      <c r="AL53" s="175"/>
      <c r="AM53" s="222" t="s">
        <v>608</v>
      </c>
      <c r="AN53" s="175"/>
      <c r="AO53" s="175"/>
      <c r="AP53" s="175"/>
      <c r="AQ53" s="175" t="s">
        <v>599</v>
      </c>
      <c r="AR53" s="175"/>
      <c r="AS53" s="175"/>
      <c r="AT53" s="175"/>
      <c r="AU53" s="175"/>
      <c r="AV53" s="175"/>
      <c r="AW53" s="175"/>
      <c r="AX53" s="176"/>
    </row>
    <row r="54" spans="1:50" ht="23.25" customHeight="1" x14ac:dyDescent="0.15">
      <c r="A54" s="161" t="s">
        <v>15</v>
      </c>
      <c r="B54" s="162"/>
      <c r="C54" s="162"/>
      <c r="D54" s="162"/>
      <c r="E54" s="162"/>
      <c r="F54" s="163"/>
      <c r="G54" s="170" t="s">
        <v>16</v>
      </c>
      <c r="H54" s="170"/>
      <c r="I54" s="170"/>
      <c r="J54" s="170"/>
      <c r="K54" s="170"/>
      <c r="L54" s="170"/>
      <c r="M54" s="170"/>
      <c r="N54" s="170"/>
      <c r="O54" s="170"/>
      <c r="P54" s="170"/>
      <c r="Q54" s="170"/>
      <c r="R54" s="170"/>
      <c r="S54" s="170"/>
      <c r="T54" s="170"/>
      <c r="U54" s="170"/>
      <c r="V54" s="170"/>
      <c r="W54" s="170"/>
      <c r="X54" s="171"/>
      <c r="Y54" s="455"/>
      <c r="Z54" s="456"/>
      <c r="AA54" s="457"/>
      <c r="AB54" s="218" t="s">
        <v>11</v>
      </c>
      <c r="AC54" s="170"/>
      <c r="AD54" s="171"/>
      <c r="AE54" s="177" t="s">
        <v>266</v>
      </c>
      <c r="AF54" s="177"/>
      <c r="AG54" s="177"/>
      <c r="AH54" s="177"/>
      <c r="AI54" s="177" t="s">
        <v>282</v>
      </c>
      <c r="AJ54" s="177"/>
      <c r="AK54" s="177"/>
      <c r="AL54" s="177"/>
      <c r="AM54" s="177" t="s">
        <v>379</v>
      </c>
      <c r="AN54" s="177"/>
      <c r="AO54" s="177"/>
      <c r="AP54" s="177"/>
      <c r="AQ54" s="223" t="s">
        <v>412</v>
      </c>
      <c r="AR54" s="224"/>
      <c r="AS54" s="224"/>
      <c r="AT54" s="224"/>
      <c r="AU54" s="224"/>
      <c r="AV54" s="224"/>
      <c r="AW54" s="224"/>
      <c r="AX54" s="225"/>
    </row>
    <row r="55" spans="1:50" ht="30" customHeight="1" x14ac:dyDescent="0.15">
      <c r="A55" s="164"/>
      <c r="B55" s="165"/>
      <c r="C55" s="165"/>
      <c r="D55" s="165"/>
      <c r="E55" s="165"/>
      <c r="F55" s="166"/>
      <c r="G55" s="419" t="s">
        <v>604</v>
      </c>
      <c r="H55" s="419"/>
      <c r="I55" s="419"/>
      <c r="J55" s="419"/>
      <c r="K55" s="419"/>
      <c r="L55" s="419"/>
      <c r="M55" s="419"/>
      <c r="N55" s="419"/>
      <c r="O55" s="419"/>
      <c r="P55" s="419"/>
      <c r="Q55" s="419"/>
      <c r="R55" s="419"/>
      <c r="S55" s="419"/>
      <c r="T55" s="419"/>
      <c r="U55" s="419"/>
      <c r="V55" s="419"/>
      <c r="W55" s="419"/>
      <c r="X55" s="419"/>
      <c r="Y55" s="458" t="s">
        <v>15</v>
      </c>
      <c r="Z55" s="459"/>
      <c r="AA55" s="460"/>
      <c r="AB55" s="172" t="s">
        <v>589</v>
      </c>
      <c r="AC55" s="173"/>
      <c r="AD55" s="174"/>
      <c r="AE55" s="302" t="s">
        <v>583</v>
      </c>
      <c r="AF55" s="302"/>
      <c r="AG55" s="302"/>
      <c r="AH55" s="302"/>
      <c r="AI55" s="302" t="s">
        <v>583</v>
      </c>
      <c r="AJ55" s="302"/>
      <c r="AK55" s="302"/>
      <c r="AL55" s="302"/>
      <c r="AM55" s="302">
        <v>194.7</v>
      </c>
      <c r="AN55" s="302"/>
      <c r="AO55" s="302"/>
      <c r="AP55" s="302"/>
      <c r="AQ55" s="302" t="s">
        <v>596</v>
      </c>
      <c r="AR55" s="302"/>
      <c r="AS55" s="302"/>
      <c r="AT55" s="302"/>
      <c r="AU55" s="302"/>
      <c r="AV55" s="302"/>
      <c r="AW55" s="302"/>
      <c r="AX55" s="618"/>
    </row>
    <row r="56" spans="1:50" ht="30" customHeight="1" x14ac:dyDescent="0.15">
      <c r="A56" s="167"/>
      <c r="B56" s="168"/>
      <c r="C56" s="168"/>
      <c r="D56" s="168"/>
      <c r="E56" s="168"/>
      <c r="F56" s="169"/>
      <c r="G56" s="420"/>
      <c r="H56" s="420"/>
      <c r="I56" s="420"/>
      <c r="J56" s="420"/>
      <c r="K56" s="420"/>
      <c r="L56" s="420"/>
      <c r="M56" s="420"/>
      <c r="N56" s="420"/>
      <c r="O56" s="420"/>
      <c r="P56" s="420"/>
      <c r="Q56" s="420"/>
      <c r="R56" s="420"/>
      <c r="S56" s="420"/>
      <c r="T56" s="420"/>
      <c r="U56" s="420"/>
      <c r="V56" s="420"/>
      <c r="W56" s="420"/>
      <c r="X56" s="420"/>
      <c r="Y56" s="178" t="s">
        <v>48</v>
      </c>
      <c r="Z56" s="179"/>
      <c r="AA56" s="180"/>
      <c r="AB56" s="181" t="s">
        <v>591</v>
      </c>
      <c r="AC56" s="182"/>
      <c r="AD56" s="183"/>
      <c r="AE56" s="175" t="s">
        <v>583</v>
      </c>
      <c r="AF56" s="175"/>
      <c r="AG56" s="175"/>
      <c r="AH56" s="175"/>
      <c r="AI56" s="175" t="s">
        <v>583</v>
      </c>
      <c r="AJ56" s="175"/>
      <c r="AK56" s="175"/>
      <c r="AL56" s="175"/>
      <c r="AM56" s="222" t="s">
        <v>607</v>
      </c>
      <c r="AN56" s="175"/>
      <c r="AO56" s="175"/>
      <c r="AP56" s="175"/>
      <c r="AQ56" s="175" t="s">
        <v>599</v>
      </c>
      <c r="AR56" s="175"/>
      <c r="AS56" s="175"/>
      <c r="AT56" s="175"/>
      <c r="AU56" s="175"/>
      <c r="AV56" s="175"/>
      <c r="AW56" s="175"/>
      <c r="AX56" s="176"/>
    </row>
    <row r="57" spans="1:50" ht="23.25" customHeight="1" x14ac:dyDescent="0.15">
      <c r="A57" s="161" t="s">
        <v>15</v>
      </c>
      <c r="B57" s="162"/>
      <c r="C57" s="162"/>
      <c r="D57" s="162"/>
      <c r="E57" s="162"/>
      <c r="F57" s="163"/>
      <c r="G57" s="170" t="s">
        <v>16</v>
      </c>
      <c r="H57" s="170"/>
      <c r="I57" s="170"/>
      <c r="J57" s="170"/>
      <c r="K57" s="170"/>
      <c r="L57" s="170"/>
      <c r="M57" s="170"/>
      <c r="N57" s="170"/>
      <c r="O57" s="170"/>
      <c r="P57" s="170"/>
      <c r="Q57" s="170"/>
      <c r="R57" s="170"/>
      <c r="S57" s="170"/>
      <c r="T57" s="170"/>
      <c r="U57" s="170"/>
      <c r="V57" s="170"/>
      <c r="W57" s="170"/>
      <c r="X57" s="171"/>
      <c r="Y57" s="455"/>
      <c r="Z57" s="456"/>
      <c r="AA57" s="457"/>
      <c r="AB57" s="218" t="s">
        <v>11</v>
      </c>
      <c r="AC57" s="170"/>
      <c r="AD57" s="171"/>
      <c r="AE57" s="177" t="s">
        <v>266</v>
      </c>
      <c r="AF57" s="177"/>
      <c r="AG57" s="177"/>
      <c r="AH57" s="177"/>
      <c r="AI57" s="177" t="s">
        <v>282</v>
      </c>
      <c r="AJ57" s="177"/>
      <c r="AK57" s="177"/>
      <c r="AL57" s="177"/>
      <c r="AM57" s="177" t="s">
        <v>379</v>
      </c>
      <c r="AN57" s="177"/>
      <c r="AO57" s="177"/>
      <c r="AP57" s="177"/>
      <c r="AQ57" s="223" t="s">
        <v>412</v>
      </c>
      <c r="AR57" s="224"/>
      <c r="AS57" s="224"/>
      <c r="AT57" s="224"/>
      <c r="AU57" s="224"/>
      <c r="AV57" s="224"/>
      <c r="AW57" s="224"/>
      <c r="AX57" s="225"/>
    </row>
    <row r="58" spans="1:50" ht="30" customHeight="1" x14ac:dyDescent="0.15">
      <c r="A58" s="164"/>
      <c r="B58" s="165"/>
      <c r="C58" s="165"/>
      <c r="D58" s="165"/>
      <c r="E58" s="165"/>
      <c r="F58" s="166"/>
      <c r="G58" s="419" t="s">
        <v>605</v>
      </c>
      <c r="H58" s="419"/>
      <c r="I58" s="419"/>
      <c r="J58" s="419"/>
      <c r="K58" s="419"/>
      <c r="L58" s="419"/>
      <c r="M58" s="419"/>
      <c r="N58" s="419"/>
      <c r="O58" s="419"/>
      <c r="P58" s="419"/>
      <c r="Q58" s="419"/>
      <c r="R58" s="419"/>
      <c r="S58" s="419"/>
      <c r="T58" s="419"/>
      <c r="U58" s="419"/>
      <c r="V58" s="419"/>
      <c r="W58" s="419"/>
      <c r="X58" s="419"/>
      <c r="Y58" s="458" t="s">
        <v>15</v>
      </c>
      <c r="Z58" s="459"/>
      <c r="AA58" s="460"/>
      <c r="AB58" s="172" t="s">
        <v>589</v>
      </c>
      <c r="AC58" s="173"/>
      <c r="AD58" s="174"/>
      <c r="AE58" s="302" t="s">
        <v>583</v>
      </c>
      <c r="AF58" s="302"/>
      <c r="AG58" s="302"/>
      <c r="AH58" s="302"/>
      <c r="AI58" s="302" t="s">
        <v>583</v>
      </c>
      <c r="AJ58" s="302"/>
      <c r="AK58" s="302"/>
      <c r="AL58" s="302"/>
      <c r="AM58" s="302">
        <v>499675</v>
      </c>
      <c r="AN58" s="302"/>
      <c r="AO58" s="302"/>
      <c r="AP58" s="302"/>
      <c r="AQ58" s="302" t="s">
        <v>596</v>
      </c>
      <c r="AR58" s="302"/>
      <c r="AS58" s="302"/>
      <c r="AT58" s="302"/>
      <c r="AU58" s="302"/>
      <c r="AV58" s="302"/>
      <c r="AW58" s="302"/>
      <c r="AX58" s="618"/>
    </row>
    <row r="59" spans="1:50" ht="30" customHeight="1" thickBot="1" x14ac:dyDescent="0.2">
      <c r="A59" s="167"/>
      <c r="B59" s="168"/>
      <c r="C59" s="168"/>
      <c r="D59" s="168"/>
      <c r="E59" s="168"/>
      <c r="F59" s="169"/>
      <c r="G59" s="420"/>
      <c r="H59" s="420"/>
      <c r="I59" s="420"/>
      <c r="J59" s="420"/>
      <c r="K59" s="420"/>
      <c r="L59" s="420"/>
      <c r="M59" s="420"/>
      <c r="N59" s="420"/>
      <c r="O59" s="420"/>
      <c r="P59" s="420"/>
      <c r="Q59" s="420"/>
      <c r="R59" s="420"/>
      <c r="S59" s="420"/>
      <c r="T59" s="420"/>
      <c r="U59" s="420"/>
      <c r="V59" s="420"/>
      <c r="W59" s="420"/>
      <c r="X59" s="420"/>
      <c r="Y59" s="178" t="s">
        <v>48</v>
      </c>
      <c r="Z59" s="179"/>
      <c r="AA59" s="180"/>
      <c r="AB59" s="181" t="s">
        <v>590</v>
      </c>
      <c r="AC59" s="182"/>
      <c r="AD59" s="183"/>
      <c r="AE59" s="175" t="s">
        <v>583</v>
      </c>
      <c r="AF59" s="175"/>
      <c r="AG59" s="175"/>
      <c r="AH59" s="175"/>
      <c r="AI59" s="175" t="s">
        <v>583</v>
      </c>
      <c r="AJ59" s="175"/>
      <c r="AK59" s="175"/>
      <c r="AL59" s="175"/>
      <c r="AM59" s="222" t="s">
        <v>606</v>
      </c>
      <c r="AN59" s="175"/>
      <c r="AO59" s="175"/>
      <c r="AP59" s="175"/>
      <c r="AQ59" s="175" t="s">
        <v>599</v>
      </c>
      <c r="AR59" s="175"/>
      <c r="AS59" s="175"/>
      <c r="AT59" s="175"/>
      <c r="AU59" s="175"/>
      <c r="AV59" s="175"/>
      <c r="AW59" s="175"/>
      <c r="AX59" s="176"/>
    </row>
    <row r="60" spans="1:50" ht="23.25" customHeight="1" x14ac:dyDescent="0.15">
      <c r="A60" s="256" t="s">
        <v>46</v>
      </c>
      <c r="B60" s="257"/>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8"/>
    </row>
    <row r="61" spans="1:50" ht="23.25" customHeight="1" x14ac:dyDescent="0.15">
      <c r="A61" s="5"/>
      <c r="B61" s="6"/>
      <c r="C61" s="664" t="s">
        <v>31</v>
      </c>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665"/>
      <c r="AD61" s="417" t="s">
        <v>35</v>
      </c>
      <c r="AE61" s="417"/>
      <c r="AF61" s="417"/>
      <c r="AG61" s="416" t="s">
        <v>30</v>
      </c>
      <c r="AH61" s="417"/>
      <c r="AI61" s="417"/>
      <c r="AJ61" s="417"/>
      <c r="AK61" s="417"/>
      <c r="AL61" s="417"/>
      <c r="AM61" s="417"/>
      <c r="AN61" s="417"/>
      <c r="AO61" s="417"/>
      <c r="AP61" s="417"/>
      <c r="AQ61" s="417"/>
      <c r="AR61" s="417"/>
      <c r="AS61" s="417"/>
      <c r="AT61" s="417"/>
      <c r="AU61" s="417"/>
      <c r="AV61" s="417"/>
      <c r="AW61" s="417"/>
      <c r="AX61" s="418"/>
    </row>
    <row r="62" spans="1:50" ht="42" customHeight="1" x14ac:dyDescent="0.15">
      <c r="A62" s="347" t="s">
        <v>139</v>
      </c>
      <c r="B62" s="348"/>
      <c r="C62" s="539" t="s">
        <v>140</v>
      </c>
      <c r="D62" s="540"/>
      <c r="E62" s="540"/>
      <c r="F62" s="540"/>
      <c r="G62" s="540"/>
      <c r="H62" s="540"/>
      <c r="I62" s="540"/>
      <c r="J62" s="540"/>
      <c r="K62" s="540"/>
      <c r="L62" s="540"/>
      <c r="M62" s="540"/>
      <c r="N62" s="540"/>
      <c r="O62" s="540"/>
      <c r="P62" s="540"/>
      <c r="Q62" s="540"/>
      <c r="R62" s="540"/>
      <c r="S62" s="540"/>
      <c r="T62" s="540"/>
      <c r="U62" s="540"/>
      <c r="V62" s="540"/>
      <c r="W62" s="540"/>
      <c r="X62" s="540"/>
      <c r="Y62" s="540"/>
      <c r="Z62" s="540"/>
      <c r="AA62" s="540"/>
      <c r="AB62" s="540"/>
      <c r="AC62" s="541"/>
      <c r="AD62" s="672" t="s">
        <v>594</v>
      </c>
      <c r="AE62" s="673"/>
      <c r="AF62" s="673"/>
      <c r="AG62" s="666" t="s">
        <v>600</v>
      </c>
      <c r="AH62" s="667"/>
      <c r="AI62" s="667"/>
      <c r="AJ62" s="667"/>
      <c r="AK62" s="667"/>
      <c r="AL62" s="667"/>
      <c r="AM62" s="667"/>
      <c r="AN62" s="667"/>
      <c r="AO62" s="667"/>
      <c r="AP62" s="667"/>
      <c r="AQ62" s="667"/>
      <c r="AR62" s="667"/>
      <c r="AS62" s="667"/>
      <c r="AT62" s="667"/>
      <c r="AU62" s="667"/>
      <c r="AV62" s="667"/>
      <c r="AW62" s="667"/>
      <c r="AX62" s="668"/>
    </row>
    <row r="63" spans="1:50" ht="42" customHeight="1" x14ac:dyDescent="0.15">
      <c r="A63" s="349"/>
      <c r="B63" s="350"/>
      <c r="C63" s="407" t="s">
        <v>36</v>
      </c>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397"/>
      <c r="AD63" s="144" t="s">
        <v>594</v>
      </c>
      <c r="AE63" s="145"/>
      <c r="AF63" s="145"/>
      <c r="AG63" s="471" t="s">
        <v>601</v>
      </c>
      <c r="AH63" s="472"/>
      <c r="AI63" s="472"/>
      <c r="AJ63" s="472"/>
      <c r="AK63" s="472"/>
      <c r="AL63" s="472"/>
      <c r="AM63" s="472"/>
      <c r="AN63" s="472"/>
      <c r="AO63" s="472"/>
      <c r="AP63" s="472"/>
      <c r="AQ63" s="472"/>
      <c r="AR63" s="472"/>
      <c r="AS63" s="472"/>
      <c r="AT63" s="472"/>
      <c r="AU63" s="472"/>
      <c r="AV63" s="472"/>
      <c r="AW63" s="472"/>
      <c r="AX63" s="473"/>
    </row>
    <row r="64" spans="1:50" ht="42" customHeight="1" x14ac:dyDescent="0.15">
      <c r="A64" s="351"/>
      <c r="B64" s="352"/>
      <c r="C64" s="409" t="s">
        <v>141</v>
      </c>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1"/>
      <c r="AD64" s="394" t="s">
        <v>594</v>
      </c>
      <c r="AE64" s="395"/>
      <c r="AF64" s="395"/>
      <c r="AG64" s="537" t="s">
        <v>602</v>
      </c>
      <c r="AH64" s="363"/>
      <c r="AI64" s="363"/>
      <c r="AJ64" s="363"/>
      <c r="AK64" s="363"/>
      <c r="AL64" s="363"/>
      <c r="AM64" s="363"/>
      <c r="AN64" s="363"/>
      <c r="AO64" s="363"/>
      <c r="AP64" s="363"/>
      <c r="AQ64" s="363"/>
      <c r="AR64" s="363"/>
      <c r="AS64" s="363"/>
      <c r="AT64" s="363"/>
      <c r="AU64" s="363"/>
      <c r="AV64" s="363"/>
      <c r="AW64" s="363"/>
      <c r="AX64" s="538"/>
    </row>
    <row r="65" spans="1:50" ht="33.75" customHeight="1" x14ac:dyDescent="0.15">
      <c r="A65" s="431" t="s">
        <v>38</v>
      </c>
      <c r="B65" s="586"/>
      <c r="C65" s="412" t="s">
        <v>40</v>
      </c>
      <c r="D65" s="413"/>
      <c r="E65" s="414"/>
      <c r="F65" s="414"/>
      <c r="G65" s="414"/>
      <c r="H65" s="414"/>
      <c r="I65" s="414"/>
      <c r="J65" s="414"/>
      <c r="K65" s="414"/>
      <c r="L65" s="414"/>
      <c r="M65" s="414"/>
      <c r="N65" s="414"/>
      <c r="O65" s="414"/>
      <c r="P65" s="414"/>
      <c r="Q65" s="414"/>
      <c r="R65" s="414"/>
      <c r="S65" s="414"/>
      <c r="T65" s="414"/>
      <c r="U65" s="414"/>
      <c r="V65" s="414"/>
      <c r="W65" s="414"/>
      <c r="X65" s="414"/>
      <c r="Y65" s="414"/>
      <c r="Z65" s="414"/>
      <c r="AA65" s="414"/>
      <c r="AB65" s="414"/>
      <c r="AC65" s="415"/>
      <c r="AD65" s="542" t="s">
        <v>594</v>
      </c>
      <c r="AE65" s="543"/>
      <c r="AF65" s="543"/>
      <c r="AG65" s="594" t="s">
        <v>644</v>
      </c>
      <c r="AH65" s="286"/>
      <c r="AI65" s="286"/>
      <c r="AJ65" s="286"/>
      <c r="AK65" s="286"/>
      <c r="AL65" s="286"/>
      <c r="AM65" s="286"/>
      <c r="AN65" s="286"/>
      <c r="AO65" s="286"/>
      <c r="AP65" s="286"/>
      <c r="AQ65" s="286"/>
      <c r="AR65" s="286"/>
      <c r="AS65" s="286"/>
      <c r="AT65" s="286"/>
      <c r="AU65" s="286"/>
      <c r="AV65" s="286"/>
      <c r="AW65" s="286"/>
      <c r="AX65" s="595"/>
    </row>
    <row r="66" spans="1:50" ht="33.75" customHeight="1" x14ac:dyDescent="0.15">
      <c r="A66" s="462"/>
      <c r="B66" s="587"/>
      <c r="C66" s="424"/>
      <c r="D66" s="425"/>
      <c r="E66" s="494" t="s">
        <v>258</v>
      </c>
      <c r="F66" s="495"/>
      <c r="G66" s="495"/>
      <c r="H66" s="495"/>
      <c r="I66" s="495"/>
      <c r="J66" s="495"/>
      <c r="K66" s="495"/>
      <c r="L66" s="495"/>
      <c r="M66" s="495"/>
      <c r="N66" s="495"/>
      <c r="O66" s="495"/>
      <c r="P66" s="495"/>
      <c r="Q66" s="495"/>
      <c r="R66" s="495"/>
      <c r="S66" s="495"/>
      <c r="T66" s="495"/>
      <c r="U66" s="495"/>
      <c r="V66" s="495"/>
      <c r="W66" s="495"/>
      <c r="X66" s="495"/>
      <c r="Y66" s="495"/>
      <c r="Z66" s="495"/>
      <c r="AA66" s="495"/>
      <c r="AB66" s="495"/>
      <c r="AC66" s="496"/>
      <c r="AD66" s="144" t="s">
        <v>643</v>
      </c>
      <c r="AE66" s="145"/>
      <c r="AF66" s="146"/>
      <c r="AG66" s="537"/>
      <c r="AH66" s="363"/>
      <c r="AI66" s="363"/>
      <c r="AJ66" s="363"/>
      <c r="AK66" s="363"/>
      <c r="AL66" s="363"/>
      <c r="AM66" s="363"/>
      <c r="AN66" s="363"/>
      <c r="AO66" s="363"/>
      <c r="AP66" s="363"/>
      <c r="AQ66" s="363"/>
      <c r="AR66" s="363"/>
      <c r="AS66" s="363"/>
      <c r="AT66" s="363"/>
      <c r="AU66" s="363"/>
      <c r="AV66" s="363"/>
      <c r="AW66" s="363"/>
      <c r="AX66" s="538"/>
    </row>
    <row r="67" spans="1:50" ht="33.75" customHeight="1" x14ac:dyDescent="0.15">
      <c r="A67" s="462"/>
      <c r="B67" s="587"/>
      <c r="C67" s="426"/>
      <c r="D67" s="427"/>
      <c r="E67" s="497" t="s">
        <v>215</v>
      </c>
      <c r="F67" s="498"/>
      <c r="G67" s="498"/>
      <c r="H67" s="498"/>
      <c r="I67" s="498"/>
      <c r="J67" s="498"/>
      <c r="K67" s="498"/>
      <c r="L67" s="498"/>
      <c r="M67" s="498"/>
      <c r="N67" s="498"/>
      <c r="O67" s="498"/>
      <c r="P67" s="498"/>
      <c r="Q67" s="498"/>
      <c r="R67" s="498"/>
      <c r="S67" s="498"/>
      <c r="T67" s="498"/>
      <c r="U67" s="498"/>
      <c r="V67" s="498"/>
      <c r="W67" s="498"/>
      <c r="X67" s="498"/>
      <c r="Y67" s="498"/>
      <c r="Z67" s="498"/>
      <c r="AA67" s="498"/>
      <c r="AB67" s="498"/>
      <c r="AC67" s="499"/>
      <c r="AD67" s="392" t="s">
        <v>643</v>
      </c>
      <c r="AE67" s="393"/>
      <c r="AF67" s="393"/>
      <c r="AG67" s="537"/>
      <c r="AH67" s="363"/>
      <c r="AI67" s="363"/>
      <c r="AJ67" s="363"/>
      <c r="AK67" s="363"/>
      <c r="AL67" s="363"/>
      <c r="AM67" s="363"/>
      <c r="AN67" s="363"/>
      <c r="AO67" s="363"/>
      <c r="AP67" s="363"/>
      <c r="AQ67" s="363"/>
      <c r="AR67" s="363"/>
      <c r="AS67" s="363"/>
      <c r="AT67" s="363"/>
      <c r="AU67" s="363"/>
      <c r="AV67" s="363"/>
      <c r="AW67" s="363"/>
      <c r="AX67" s="538"/>
    </row>
    <row r="68" spans="1:50" ht="23.25" customHeight="1" x14ac:dyDescent="0.15">
      <c r="A68" s="462"/>
      <c r="B68" s="463"/>
      <c r="C68" s="405" t="s">
        <v>41</v>
      </c>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74" t="s">
        <v>609</v>
      </c>
      <c r="AE68" s="475"/>
      <c r="AF68" s="475"/>
      <c r="AG68" s="344"/>
      <c r="AH68" s="345"/>
      <c r="AI68" s="345"/>
      <c r="AJ68" s="345"/>
      <c r="AK68" s="345"/>
      <c r="AL68" s="345"/>
      <c r="AM68" s="345"/>
      <c r="AN68" s="345"/>
      <c r="AO68" s="345"/>
      <c r="AP68" s="345"/>
      <c r="AQ68" s="345"/>
      <c r="AR68" s="345"/>
      <c r="AS68" s="345"/>
      <c r="AT68" s="345"/>
      <c r="AU68" s="345"/>
      <c r="AV68" s="345"/>
      <c r="AW68" s="345"/>
      <c r="AX68" s="346"/>
    </row>
    <row r="69" spans="1:50" ht="33" customHeight="1" x14ac:dyDescent="0.15">
      <c r="A69" s="462"/>
      <c r="B69" s="463"/>
      <c r="C69" s="396" t="s">
        <v>142</v>
      </c>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144" t="s">
        <v>594</v>
      </c>
      <c r="AE69" s="145"/>
      <c r="AF69" s="145"/>
      <c r="AG69" s="471" t="s">
        <v>612</v>
      </c>
      <c r="AH69" s="472"/>
      <c r="AI69" s="472"/>
      <c r="AJ69" s="472"/>
      <c r="AK69" s="472"/>
      <c r="AL69" s="472"/>
      <c r="AM69" s="472"/>
      <c r="AN69" s="472"/>
      <c r="AO69" s="472"/>
      <c r="AP69" s="472"/>
      <c r="AQ69" s="472"/>
      <c r="AR69" s="472"/>
      <c r="AS69" s="472"/>
      <c r="AT69" s="472"/>
      <c r="AU69" s="472"/>
      <c r="AV69" s="472"/>
      <c r="AW69" s="472"/>
      <c r="AX69" s="473"/>
    </row>
    <row r="70" spans="1:50" ht="23.25" customHeight="1" x14ac:dyDescent="0.15">
      <c r="A70" s="462"/>
      <c r="B70" s="463"/>
      <c r="C70" s="396" t="s">
        <v>37</v>
      </c>
      <c r="D70" s="397"/>
      <c r="E70" s="397"/>
      <c r="F70" s="397"/>
      <c r="G70" s="397"/>
      <c r="H70" s="397"/>
      <c r="I70" s="397"/>
      <c r="J70" s="397"/>
      <c r="K70" s="397"/>
      <c r="L70" s="397"/>
      <c r="M70" s="397"/>
      <c r="N70" s="397"/>
      <c r="O70" s="397"/>
      <c r="P70" s="397"/>
      <c r="Q70" s="397"/>
      <c r="R70" s="397"/>
      <c r="S70" s="397"/>
      <c r="T70" s="397"/>
      <c r="U70" s="397"/>
      <c r="V70" s="397"/>
      <c r="W70" s="397"/>
      <c r="X70" s="397"/>
      <c r="Y70" s="397"/>
      <c r="Z70" s="397"/>
      <c r="AA70" s="397"/>
      <c r="AB70" s="397"/>
      <c r="AC70" s="397"/>
      <c r="AD70" s="144" t="s">
        <v>609</v>
      </c>
      <c r="AE70" s="145"/>
      <c r="AF70" s="145"/>
      <c r="AG70" s="471"/>
      <c r="AH70" s="472"/>
      <c r="AI70" s="472"/>
      <c r="AJ70" s="472"/>
      <c r="AK70" s="472"/>
      <c r="AL70" s="472"/>
      <c r="AM70" s="472"/>
      <c r="AN70" s="472"/>
      <c r="AO70" s="472"/>
      <c r="AP70" s="472"/>
      <c r="AQ70" s="472"/>
      <c r="AR70" s="472"/>
      <c r="AS70" s="472"/>
      <c r="AT70" s="472"/>
      <c r="AU70" s="472"/>
      <c r="AV70" s="472"/>
      <c r="AW70" s="472"/>
      <c r="AX70" s="473"/>
    </row>
    <row r="71" spans="1:50" ht="33" customHeight="1" x14ac:dyDescent="0.15">
      <c r="A71" s="462"/>
      <c r="B71" s="463"/>
      <c r="C71" s="396" t="s">
        <v>42</v>
      </c>
      <c r="D71" s="397"/>
      <c r="E71" s="397"/>
      <c r="F71" s="397"/>
      <c r="G71" s="397"/>
      <c r="H71" s="397"/>
      <c r="I71" s="397"/>
      <c r="J71" s="397"/>
      <c r="K71" s="397"/>
      <c r="L71" s="397"/>
      <c r="M71" s="397"/>
      <c r="N71" s="397"/>
      <c r="O71" s="397"/>
      <c r="P71" s="397"/>
      <c r="Q71" s="397"/>
      <c r="R71" s="397"/>
      <c r="S71" s="397"/>
      <c r="T71" s="397"/>
      <c r="U71" s="397"/>
      <c r="V71" s="397"/>
      <c r="W71" s="397"/>
      <c r="X71" s="397"/>
      <c r="Y71" s="397"/>
      <c r="Z71" s="397"/>
      <c r="AA71" s="397"/>
      <c r="AB71" s="397"/>
      <c r="AC71" s="398"/>
      <c r="AD71" s="144" t="s">
        <v>594</v>
      </c>
      <c r="AE71" s="145"/>
      <c r="AF71" s="145"/>
      <c r="AG71" s="471" t="s">
        <v>622</v>
      </c>
      <c r="AH71" s="472"/>
      <c r="AI71" s="472"/>
      <c r="AJ71" s="472"/>
      <c r="AK71" s="472"/>
      <c r="AL71" s="472"/>
      <c r="AM71" s="472"/>
      <c r="AN71" s="472"/>
      <c r="AO71" s="472"/>
      <c r="AP71" s="472"/>
      <c r="AQ71" s="472"/>
      <c r="AR71" s="472"/>
      <c r="AS71" s="472"/>
      <c r="AT71" s="472"/>
      <c r="AU71" s="472"/>
      <c r="AV71" s="472"/>
      <c r="AW71" s="472"/>
      <c r="AX71" s="473"/>
    </row>
    <row r="72" spans="1:50" ht="46.5" customHeight="1" x14ac:dyDescent="0.15">
      <c r="A72" s="462"/>
      <c r="B72" s="463"/>
      <c r="C72" s="396" t="s">
        <v>234</v>
      </c>
      <c r="D72" s="397"/>
      <c r="E72" s="397"/>
      <c r="F72" s="397"/>
      <c r="G72" s="397"/>
      <c r="H72" s="397"/>
      <c r="I72" s="397"/>
      <c r="J72" s="397"/>
      <c r="K72" s="397"/>
      <c r="L72" s="397"/>
      <c r="M72" s="397"/>
      <c r="N72" s="397"/>
      <c r="O72" s="397"/>
      <c r="P72" s="397"/>
      <c r="Q72" s="397"/>
      <c r="R72" s="397"/>
      <c r="S72" s="397"/>
      <c r="T72" s="397"/>
      <c r="U72" s="397"/>
      <c r="V72" s="397"/>
      <c r="W72" s="397"/>
      <c r="X72" s="397"/>
      <c r="Y72" s="397"/>
      <c r="Z72" s="397"/>
      <c r="AA72" s="397"/>
      <c r="AB72" s="397"/>
      <c r="AC72" s="398"/>
      <c r="AD72" s="394" t="s">
        <v>594</v>
      </c>
      <c r="AE72" s="395"/>
      <c r="AF72" s="395"/>
      <c r="AG72" s="402" t="s">
        <v>645</v>
      </c>
      <c r="AH72" s="403"/>
      <c r="AI72" s="403"/>
      <c r="AJ72" s="403"/>
      <c r="AK72" s="403"/>
      <c r="AL72" s="403"/>
      <c r="AM72" s="403"/>
      <c r="AN72" s="403"/>
      <c r="AO72" s="403"/>
      <c r="AP72" s="403"/>
      <c r="AQ72" s="403"/>
      <c r="AR72" s="403"/>
      <c r="AS72" s="403"/>
      <c r="AT72" s="403"/>
      <c r="AU72" s="403"/>
      <c r="AV72" s="403"/>
      <c r="AW72" s="403"/>
      <c r="AX72" s="404"/>
    </row>
    <row r="73" spans="1:50" ht="18.75" customHeight="1" x14ac:dyDescent="0.15">
      <c r="A73" s="462"/>
      <c r="B73" s="463"/>
      <c r="C73" s="141" t="s">
        <v>235</v>
      </c>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3"/>
      <c r="AD73" s="144" t="s">
        <v>609</v>
      </c>
      <c r="AE73" s="145"/>
      <c r="AF73" s="146"/>
      <c r="AG73" s="471"/>
      <c r="AH73" s="472"/>
      <c r="AI73" s="472"/>
      <c r="AJ73" s="472"/>
      <c r="AK73" s="472"/>
      <c r="AL73" s="472"/>
      <c r="AM73" s="472"/>
      <c r="AN73" s="472"/>
      <c r="AO73" s="472"/>
      <c r="AP73" s="472"/>
      <c r="AQ73" s="472"/>
      <c r="AR73" s="472"/>
      <c r="AS73" s="472"/>
      <c r="AT73" s="472"/>
      <c r="AU73" s="472"/>
      <c r="AV73" s="472"/>
      <c r="AW73" s="472"/>
      <c r="AX73" s="473"/>
    </row>
    <row r="74" spans="1:50" ht="33" customHeight="1" x14ac:dyDescent="0.15">
      <c r="A74" s="464"/>
      <c r="B74" s="465"/>
      <c r="C74" s="588" t="s">
        <v>219</v>
      </c>
      <c r="D74" s="589"/>
      <c r="E74" s="589"/>
      <c r="F74" s="589"/>
      <c r="G74" s="589"/>
      <c r="H74" s="589"/>
      <c r="I74" s="589"/>
      <c r="J74" s="589"/>
      <c r="K74" s="589"/>
      <c r="L74" s="589"/>
      <c r="M74" s="589"/>
      <c r="N74" s="589"/>
      <c r="O74" s="589"/>
      <c r="P74" s="589"/>
      <c r="Q74" s="589"/>
      <c r="R74" s="589"/>
      <c r="S74" s="589"/>
      <c r="T74" s="589"/>
      <c r="U74" s="589"/>
      <c r="V74" s="589"/>
      <c r="W74" s="589"/>
      <c r="X74" s="589"/>
      <c r="Y74" s="589"/>
      <c r="Z74" s="589"/>
      <c r="AA74" s="589"/>
      <c r="AB74" s="589"/>
      <c r="AC74" s="590"/>
      <c r="AD74" s="399" t="s">
        <v>594</v>
      </c>
      <c r="AE74" s="400"/>
      <c r="AF74" s="401"/>
      <c r="AG74" s="500" t="s">
        <v>613</v>
      </c>
      <c r="AH74" s="501"/>
      <c r="AI74" s="501"/>
      <c r="AJ74" s="501"/>
      <c r="AK74" s="501"/>
      <c r="AL74" s="501"/>
      <c r="AM74" s="501"/>
      <c r="AN74" s="501"/>
      <c r="AO74" s="501"/>
      <c r="AP74" s="501"/>
      <c r="AQ74" s="501"/>
      <c r="AR74" s="501"/>
      <c r="AS74" s="501"/>
      <c r="AT74" s="501"/>
      <c r="AU74" s="501"/>
      <c r="AV74" s="501"/>
      <c r="AW74" s="501"/>
      <c r="AX74" s="502"/>
    </row>
    <row r="75" spans="1:50" ht="23.25" customHeight="1" x14ac:dyDescent="0.15">
      <c r="A75" s="431" t="s">
        <v>39</v>
      </c>
      <c r="B75" s="461"/>
      <c r="C75" s="466" t="s">
        <v>220</v>
      </c>
      <c r="D75" s="467"/>
      <c r="E75" s="467"/>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8"/>
      <c r="AD75" s="474" t="s">
        <v>609</v>
      </c>
      <c r="AE75" s="475"/>
      <c r="AF75" s="596"/>
      <c r="AG75" s="344"/>
      <c r="AH75" s="345"/>
      <c r="AI75" s="345"/>
      <c r="AJ75" s="345"/>
      <c r="AK75" s="345"/>
      <c r="AL75" s="345"/>
      <c r="AM75" s="345"/>
      <c r="AN75" s="345"/>
      <c r="AO75" s="345"/>
      <c r="AP75" s="345"/>
      <c r="AQ75" s="345"/>
      <c r="AR75" s="345"/>
      <c r="AS75" s="345"/>
      <c r="AT75" s="345"/>
      <c r="AU75" s="345"/>
      <c r="AV75" s="345"/>
      <c r="AW75" s="345"/>
      <c r="AX75" s="346"/>
    </row>
    <row r="76" spans="1:50" ht="35.25" customHeight="1" x14ac:dyDescent="0.15">
      <c r="A76" s="462"/>
      <c r="B76" s="463"/>
      <c r="C76" s="612" t="s">
        <v>44</v>
      </c>
      <c r="D76" s="613"/>
      <c r="E76" s="613"/>
      <c r="F76" s="613"/>
      <c r="G76" s="613"/>
      <c r="H76" s="613"/>
      <c r="I76" s="613"/>
      <c r="J76" s="613"/>
      <c r="K76" s="613"/>
      <c r="L76" s="613"/>
      <c r="M76" s="613"/>
      <c r="N76" s="613"/>
      <c r="O76" s="613"/>
      <c r="P76" s="613"/>
      <c r="Q76" s="613"/>
      <c r="R76" s="613"/>
      <c r="S76" s="613"/>
      <c r="T76" s="613"/>
      <c r="U76" s="613"/>
      <c r="V76" s="613"/>
      <c r="W76" s="613"/>
      <c r="X76" s="613"/>
      <c r="Y76" s="613"/>
      <c r="Z76" s="613"/>
      <c r="AA76" s="613"/>
      <c r="AB76" s="613"/>
      <c r="AC76" s="614"/>
      <c r="AD76" s="572" t="s">
        <v>594</v>
      </c>
      <c r="AE76" s="573"/>
      <c r="AF76" s="573"/>
      <c r="AG76" s="471" t="s">
        <v>610</v>
      </c>
      <c r="AH76" s="472"/>
      <c r="AI76" s="472"/>
      <c r="AJ76" s="472"/>
      <c r="AK76" s="472"/>
      <c r="AL76" s="472"/>
      <c r="AM76" s="472"/>
      <c r="AN76" s="472"/>
      <c r="AO76" s="472"/>
      <c r="AP76" s="472"/>
      <c r="AQ76" s="472"/>
      <c r="AR76" s="472"/>
      <c r="AS76" s="472"/>
      <c r="AT76" s="472"/>
      <c r="AU76" s="472"/>
      <c r="AV76" s="472"/>
      <c r="AW76" s="472"/>
      <c r="AX76" s="473"/>
    </row>
    <row r="77" spans="1:50" ht="111" customHeight="1" x14ac:dyDescent="0.15">
      <c r="A77" s="462"/>
      <c r="B77" s="463"/>
      <c r="C77" s="396" t="s">
        <v>185</v>
      </c>
      <c r="D77" s="397"/>
      <c r="E77" s="397"/>
      <c r="F77" s="397"/>
      <c r="G77" s="397"/>
      <c r="H77" s="397"/>
      <c r="I77" s="397"/>
      <c r="J77" s="397"/>
      <c r="K77" s="397"/>
      <c r="L77" s="397"/>
      <c r="M77" s="397"/>
      <c r="N77" s="397"/>
      <c r="O77" s="397"/>
      <c r="P77" s="397"/>
      <c r="Q77" s="397"/>
      <c r="R77" s="397"/>
      <c r="S77" s="397"/>
      <c r="T77" s="397"/>
      <c r="U77" s="397"/>
      <c r="V77" s="397"/>
      <c r="W77" s="397"/>
      <c r="X77" s="397"/>
      <c r="Y77" s="397"/>
      <c r="Z77" s="397"/>
      <c r="AA77" s="397"/>
      <c r="AB77" s="397"/>
      <c r="AC77" s="397"/>
      <c r="AD77" s="144" t="s">
        <v>594</v>
      </c>
      <c r="AE77" s="145"/>
      <c r="AF77" s="145"/>
      <c r="AG77" s="471" t="s">
        <v>659</v>
      </c>
      <c r="AH77" s="472"/>
      <c r="AI77" s="472"/>
      <c r="AJ77" s="472"/>
      <c r="AK77" s="472"/>
      <c r="AL77" s="472"/>
      <c r="AM77" s="472"/>
      <c r="AN77" s="472"/>
      <c r="AO77" s="472"/>
      <c r="AP77" s="472"/>
      <c r="AQ77" s="472"/>
      <c r="AR77" s="472"/>
      <c r="AS77" s="472"/>
      <c r="AT77" s="472"/>
      <c r="AU77" s="472"/>
      <c r="AV77" s="472"/>
      <c r="AW77" s="472"/>
      <c r="AX77" s="473"/>
    </row>
    <row r="78" spans="1:50" ht="69.75" customHeight="1" x14ac:dyDescent="0.15">
      <c r="A78" s="464"/>
      <c r="B78" s="465"/>
      <c r="C78" s="396" t="s">
        <v>43</v>
      </c>
      <c r="D78" s="397"/>
      <c r="E78" s="397"/>
      <c r="F78" s="397"/>
      <c r="G78" s="397"/>
      <c r="H78" s="397"/>
      <c r="I78" s="397"/>
      <c r="J78" s="397"/>
      <c r="K78" s="397"/>
      <c r="L78" s="397"/>
      <c r="M78" s="397"/>
      <c r="N78" s="397"/>
      <c r="O78" s="397"/>
      <c r="P78" s="397"/>
      <c r="Q78" s="397"/>
      <c r="R78" s="397"/>
      <c r="S78" s="397"/>
      <c r="T78" s="397"/>
      <c r="U78" s="397"/>
      <c r="V78" s="397"/>
      <c r="W78" s="397"/>
      <c r="X78" s="397"/>
      <c r="Y78" s="397"/>
      <c r="Z78" s="397"/>
      <c r="AA78" s="397"/>
      <c r="AB78" s="397"/>
      <c r="AC78" s="397"/>
      <c r="AD78" s="144" t="s">
        <v>594</v>
      </c>
      <c r="AE78" s="145"/>
      <c r="AF78" s="145"/>
      <c r="AG78" s="607" t="s">
        <v>623</v>
      </c>
      <c r="AH78" s="288"/>
      <c r="AI78" s="288"/>
      <c r="AJ78" s="288"/>
      <c r="AK78" s="288"/>
      <c r="AL78" s="288"/>
      <c r="AM78" s="288"/>
      <c r="AN78" s="288"/>
      <c r="AO78" s="288"/>
      <c r="AP78" s="288"/>
      <c r="AQ78" s="288"/>
      <c r="AR78" s="288"/>
      <c r="AS78" s="288"/>
      <c r="AT78" s="288"/>
      <c r="AU78" s="288"/>
      <c r="AV78" s="288"/>
      <c r="AW78" s="288"/>
      <c r="AX78" s="608"/>
    </row>
    <row r="79" spans="1:50" ht="36.75" customHeight="1" x14ac:dyDescent="0.15">
      <c r="A79" s="449" t="s">
        <v>57</v>
      </c>
      <c r="B79" s="450"/>
      <c r="C79" s="615" t="s">
        <v>143</v>
      </c>
      <c r="D79" s="616"/>
      <c r="E79" s="616"/>
      <c r="F79" s="616"/>
      <c r="G79" s="616"/>
      <c r="H79" s="616"/>
      <c r="I79" s="616"/>
      <c r="J79" s="616"/>
      <c r="K79" s="616"/>
      <c r="L79" s="616"/>
      <c r="M79" s="616"/>
      <c r="N79" s="616"/>
      <c r="O79" s="616"/>
      <c r="P79" s="616"/>
      <c r="Q79" s="616"/>
      <c r="R79" s="616"/>
      <c r="S79" s="616"/>
      <c r="T79" s="616"/>
      <c r="U79" s="616"/>
      <c r="V79" s="616"/>
      <c r="W79" s="616"/>
      <c r="X79" s="616"/>
      <c r="Y79" s="616"/>
      <c r="Z79" s="616"/>
      <c r="AA79" s="616"/>
      <c r="AB79" s="616"/>
      <c r="AC79" s="414"/>
      <c r="AD79" s="474"/>
      <c r="AE79" s="475"/>
      <c r="AF79" s="475"/>
      <c r="AG79" s="594"/>
      <c r="AH79" s="286"/>
      <c r="AI79" s="286"/>
      <c r="AJ79" s="286"/>
      <c r="AK79" s="286"/>
      <c r="AL79" s="286"/>
      <c r="AM79" s="286"/>
      <c r="AN79" s="286"/>
      <c r="AO79" s="286"/>
      <c r="AP79" s="286"/>
      <c r="AQ79" s="286"/>
      <c r="AR79" s="286"/>
      <c r="AS79" s="286"/>
      <c r="AT79" s="286"/>
      <c r="AU79" s="286"/>
      <c r="AV79" s="286"/>
      <c r="AW79" s="286"/>
      <c r="AX79" s="595"/>
    </row>
    <row r="80" spans="1:50" ht="18.75" customHeight="1" x14ac:dyDescent="0.15">
      <c r="A80" s="451"/>
      <c r="B80" s="452"/>
      <c r="C80" s="707" t="s">
        <v>228</v>
      </c>
      <c r="D80" s="705"/>
      <c r="E80" s="705"/>
      <c r="F80" s="708"/>
      <c r="G80" s="704" t="s">
        <v>229</v>
      </c>
      <c r="H80" s="705"/>
      <c r="I80" s="705"/>
      <c r="J80" s="705"/>
      <c r="K80" s="705"/>
      <c r="L80" s="705"/>
      <c r="M80" s="705"/>
      <c r="N80" s="704" t="s">
        <v>232</v>
      </c>
      <c r="O80" s="705"/>
      <c r="P80" s="705"/>
      <c r="Q80" s="705"/>
      <c r="R80" s="705"/>
      <c r="S80" s="705"/>
      <c r="T80" s="705"/>
      <c r="U80" s="705"/>
      <c r="V80" s="705"/>
      <c r="W80" s="705"/>
      <c r="X80" s="705"/>
      <c r="Y80" s="705"/>
      <c r="Z80" s="705"/>
      <c r="AA80" s="705"/>
      <c r="AB80" s="705"/>
      <c r="AC80" s="705"/>
      <c r="AD80" s="705"/>
      <c r="AE80" s="705"/>
      <c r="AF80" s="706"/>
      <c r="AG80" s="537"/>
      <c r="AH80" s="363"/>
      <c r="AI80" s="363"/>
      <c r="AJ80" s="363"/>
      <c r="AK80" s="363"/>
      <c r="AL80" s="363"/>
      <c r="AM80" s="363"/>
      <c r="AN80" s="363"/>
      <c r="AO80" s="363"/>
      <c r="AP80" s="363"/>
      <c r="AQ80" s="363"/>
      <c r="AR80" s="363"/>
      <c r="AS80" s="363"/>
      <c r="AT80" s="363"/>
      <c r="AU80" s="363"/>
      <c r="AV80" s="363"/>
      <c r="AW80" s="363"/>
      <c r="AX80" s="538"/>
    </row>
    <row r="81" spans="1:51" ht="22.5" customHeight="1" x14ac:dyDescent="0.15">
      <c r="A81" s="451"/>
      <c r="B81" s="452"/>
      <c r="C81" s="691"/>
      <c r="D81" s="692"/>
      <c r="E81" s="692"/>
      <c r="F81" s="693"/>
      <c r="G81" s="709"/>
      <c r="H81" s="710"/>
      <c r="I81" s="68" t="str">
        <f>IF(OR(G81="　", G81=""), "", "-")</f>
        <v/>
      </c>
      <c r="J81" s="690"/>
      <c r="K81" s="690"/>
      <c r="L81" s="68" t="str">
        <f>IF(M81="","","-")</f>
        <v/>
      </c>
      <c r="M81" s="69"/>
      <c r="N81" s="687"/>
      <c r="O81" s="688"/>
      <c r="P81" s="688"/>
      <c r="Q81" s="688"/>
      <c r="R81" s="688"/>
      <c r="S81" s="688"/>
      <c r="T81" s="688"/>
      <c r="U81" s="688"/>
      <c r="V81" s="688"/>
      <c r="W81" s="688"/>
      <c r="X81" s="688"/>
      <c r="Y81" s="688"/>
      <c r="Z81" s="688"/>
      <c r="AA81" s="688"/>
      <c r="AB81" s="688"/>
      <c r="AC81" s="688"/>
      <c r="AD81" s="688"/>
      <c r="AE81" s="688"/>
      <c r="AF81" s="689"/>
      <c r="AG81" s="537"/>
      <c r="AH81" s="363"/>
      <c r="AI81" s="363"/>
      <c r="AJ81" s="363"/>
      <c r="AK81" s="363"/>
      <c r="AL81" s="363"/>
      <c r="AM81" s="363"/>
      <c r="AN81" s="363"/>
      <c r="AO81" s="363"/>
      <c r="AP81" s="363"/>
      <c r="AQ81" s="363"/>
      <c r="AR81" s="363"/>
      <c r="AS81" s="363"/>
      <c r="AT81" s="363"/>
      <c r="AU81" s="363"/>
      <c r="AV81" s="363"/>
      <c r="AW81" s="363"/>
      <c r="AX81" s="538"/>
    </row>
    <row r="82" spans="1:51" ht="22.5" customHeight="1" x14ac:dyDescent="0.15">
      <c r="A82" s="451"/>
      <c r="B82" s="452"/>
      <c r="C82" s="691"/>
      <c r="D82" s="692"/>
      <c r="E82" s="692"/>
      <c r="F82" s="693"/>
      <c r="G82" s="709"/>
      <c r="H82" s="710"/>
      <c r="I82" s="68" t="str">
        <f t="shared" ref="I82:I85" si="4">IF(OR(G82="　", G82=""), "", "-")</f>
        <v/>
      </c>
      <c r="J82" s="690"/>
      <c r="K82" s="690"/>
      <c r="L82" s="68" t="str">
        <f t="shared" ref="L82:L85" si="5">IF(M82="","","-")</f>
        <v/>
      </c>
      <c r="M82" s="69"/>
      <c r="N82" s="687"/>
      <c r="O82" s="688"/>
      <c r="P82" s="688"/>
      <c r="Q82" s="688"/>
      <c r="R82" s="688"/>
      <c r="S82" s="688"/>
      <c r="T82" s="688"/>
      <c r="U82" s="688"/>
      <c r="V82" s="688"/>
      <c r="W82" s="688"/>
      <c r="X82" s="688"/>
      <c r="Y82" s="688"/>
      <c r="Z82" s="688"/>
      <c r="AA82" s="688"/>
      <c r="AB82" s="688"/>
      <c r="AC82" s="688"/>
      <c r="AD82" s="688"/>
      <c r="AE82" s="688"/>
      <c r="AF82" s="689"/>
      <c r="AG82" s="537"/>
      <c r="AH82" s="363"/>
      <c r="AI82" s="363"/>
      <c r="AJ82" s="363"/>
      <c r="AK82" s="363"/>
      <c r="AL82" s="363"/>
      <c r="AM82" s="363"/>
      <c r="AN82" s="363"/>
      <c r="AO82" s="363"/>
      <c r="AP82" s="363"/>
      <c r="AQ82" s="363"/>
      <c r="AR82" s="363"/>
      <c r="AS82" s="363"/>
      <c r="AT82" s="363"/>
      <c r="AU82" s="363"/>
      <c r="AV82" s="363"/>
      <c r="AW82" s="363"/>
      <c r="AX82" s="538"/>
    </row>
    <row r="83" spans="1:51" ht="22.5" customHeight="1" x14ac:dyDescent="0.15">
      <c r="A83" s="451"/>
      <c r="B83" s="452"/>
      <c r="C83" s="691"/>
      <c r="D83" s="692"/>
      <c r="E83" s="692"/>
      <c r="F83" s="693"/>
      <c r="G83" s="709"/>
      <c r="H83" s="710"/>
      <c r="I83" s="68" t="str">
        <f t="shared" si="4"/>
        <v/>
      </c>
      <c r="J83" s="690"/>
      <c r="K83" s="690"/>
      <c r="L83" s="68" t="str">
        <f t="shared" si="5"/>
        <v/>
      </c>
      <c r="M83" s="69"/>
      <c r="N83" s="687"/>
      <c r="O83" s="688"/>
      <c r="P83" s="688"/>
      <c r="Q83" s="688"/>
      <c r="R83" s="688"/>
      <c r="S83" s="688"/>
      <c r="T83" s="688"/>
      <c r="U83" s="688"/>
      <c r="V83" s="688"/>
      <c r="W83" s="688"/>
      <c r="X83" s="688"/>
      <c r="Y83" s="688"/>
      <c r="Z83" s="688"/>
      <c r="AA83" s="688"/>
      <c r="AB83" s="688"/>
      <c r="AC83" s="688"/>
      <c r="AD83" s="688"/>
      <c r="AE83" s="688"/>
      <c r="AF83" s="689"/>
      <c r="AG83" s="537"/>
      <c r="AH83" s="363"/>
      <c r="AI83" s="363"/>
      <c r="AJ83" s="363"/>
      <c r="AK83" s="363"/>
      <c r="AL83" s="363"/>
      <c r="AM83" s="363"/>
      <c r="AN83" s="363"/>
      <c r="AO83" s="363"/>
      <c r="AP83" s="363"/>
      <c r="AQ83" s="363"/>
      <c r="AR83" s="363"/>
      <c r="AS83" s="363"/>
      <c r="AT83" s="363"/>
      <c r="AU83" s="363"/>
      <c r="AV83" s="363"/>
      <c r="AW83" s="363"/>
      <c r="AX83" s="538"/>
    </row>
    <row r="84" spans="1:51" ht="19.5" customHeight="1" x14ac:dyDescent="0.15">
      <c r="A84" s="451"/>
      <c r="B84" s="452"/>
      <c r="C84" s="691"/>
      <c r="D84" s="692"/>
      <c r="E84" s="692"/>
      <c r="F84" s="693"/>
      <c r="G84" s="709"/>
      <c r="H84" s="710"/>
      <c r="I84" s="68" t="str">
        <f t="shared" si="4"/>
        <v/>
      </c>
      <c r="J84" s="690"/>
      <c r="K84" s="690"/>
      <c r="L84" s="68" t="str">
        <f t="shared" si="5"/>
        <v/>
      </c>
      <c r="M84" s="69"/>
      <c r="N84" s="687"/>
      <c r="O84" s="688"/>
      <c r="P84" s="688"/>
      <c r="Q84" s="688"/>
      <c r="R84" s="688"/>
      <c r="S84" s="688"/>
      <c r="T84" s="688"/>
      <c r="U84" s="688"/>
      <c r="V84" s="688"/>
      <c r="W84" s="688"/>
      <c r="X84" s="688"/>
      <c r="Y84" s="688"/>
      <c r="Z84" s="688"/>
      <c r="AA84" s="688"/>
      <c r="AB84" s="688"/>
      <c r="AC84" s="688"/>
      <c r="AD84" s="688"/>
      <c r="AE84" s="688"/>
      <c r="AF84" s="689"/>
      <c r="AG84" s="537"/>
      <c r="AH84" s="363"/>
      <c r="AI84" s="363"/>
      <c r="AJ84" s="363"/>
      <c r="AK84" s="363"/>
      <c r="AL84" s="363"/>
      <c r="AM84" s="363"/>
      <c r="AN84" s="363"/>
      <c r="AO84" s="363"/>
      <c r="AP84" s="363"/>
      <c r="AQ84" s="363"/>
      <c r="AR84" s="363"/>
      <c r="AS84" s="363"/>
      <c r="AT84" s="363"/>
      <c r="AU84" s="363"/>
      <c r="AV84" s="363"/>
      <c r="AW84" s="363"/>
      <c r="AX84" s="538"/>
    </row>
    <row r="85" spans="1:51" ht="18.75" customHeight="1" x14ac:dyDescent="0.15">
      <c r="A85" s="453"/>
      <c r="B85" s="454"/>
      <c r="C85" s="691"/>
      <c r="D85" s="692"/>
      <c r="E85" s="692"/>
      <c r="F85" s="693"/>
      <c r="G85" s="718"/>
      <c r="H85" s="719"/>
      <c r="I85" s="70" t="str">
        <f t="shared" si="4"/>
        <v/>
      </c>
      <c r="J85" s="720"/>
      <c r="K85" s="720"/>
      <c r="L85" s="70" t="str">
        <f t="shared" si="5"/>
        <v/>
      </c>
      <c r="M85" s="71"/>
      <c r="N85" s="711"/>
      <c r="O85" s="712"/>
      <c r="P85" s="712"/>
      <c r="Q85" s="712"/>
      <c r="R85" s="712"/>
      <c r="S85" s="712"/>
      <c r="T85" s="712"/>
      <c r="U85" s="712"/>
      <c r="V85" s="712"/>
      <c r="W85" s="712"/>
      <c r="X85" s="712"/>
      <c r="Y85" s="712"/>
      <c r="Z85" s="712"/>
      <c r="AA85" s="712"/>
      <c r="AB85" s="712"/>
      <c r="AC85" s="712"/>
      <c r="AD85" s="712"/>
      <c r="AE85" s="712"/>
      <c r="AF85" s="713"/>
      <c r="AG85" s="607"/>
      <c r="AH85" s="288"/>
      <c r="AI85" s="288"/>
      <c r="AJ85" s="288"/>
      <c r="AK85" s="288"/>
      <c r="AL85" s="288"/>
      <c r="AM85" s="288"/>
      <c r="AN85" s="288"/>
      <c r="AO85" s="288"/>
      <c r="AP85" s="288"/>
      <c r="AQ85" s="288"/>
      <c r="AR85" s="288"/>
      <c r="AS85" s="288"/>
      <c r="AT85" s="288"/>
      <c r="AU85" s="288"/>
      <c r="AV85" s="288"/>
      <c r="AW85" s="288"/>
      <c r="AX85" s="608"/>
    </row>
    <row r="86" spans="1:51" ht="55.5" customHeight="1" x14ac:dyDescent="0.15">
      <c r="A86" s="431" t="s">
        <v>47</v>
      </c>
      <c r="B86" s="432"/>
      <c r="C86" s="269" t="s">
        <v>52</v>
      </c>
      <c r="D86" s="390"/>
      <c r="E86" s="390"/>
      <c r="F86" s="391"/>
      <c r="G86" s="622" t="s">
        <v>621</v>
      </c>
      <c r="H86" s="622"/>
      <c r="I86" s="622"/>
      <c r="J86" s="622"/>
      <c r="K86" s="622"/>
      <c r="L86" s="622"/>
      <c r="M86" s="622"/>
      <c r="N86" s="622"/>
      <c r="O86" s="622"/>
      <c r="P86" s="622"/>
      <c r="Q86" s="622"/>
      <c r="R86" s="622"/>
      <c r="S86" s="622"/>
      <c r="T86" s="622"/>
      <c r="U86" s="622"/>
      <c r="V86" s="622"/>
      <c r="W86" s="622"/>
      <c r="X86" s="622"/>
      <c r="Y86" s="622"/>
      <c r="Z86" s="622"/>
      <c r="AA86" s="622"/>
      <c r="AB86" s="622"/>
      <c r="AC86" s="622"/>
      <c r="AD86" s="622"/>
      <c r="AE86" s="622"/>
      <c r="AF86" s="622"/>
      <c r="AG86" s="622"/>
      <c r="AH86" s="622"/>
      <c r="AI86" s="622"/>
      <c r="AJ86" s="622"/>
      <c r="AK86" s="622"/>
      <c r="AL86" s="622"/>
      <c r="AM86" s="622"/>
      <c r="AN86" s="622"/>
      <c r="AO86" s="622"/>
      <c r="AP86" s="622"/>
      <c r="AQ86" s="622"/>
      <c r="AR86" s="622"/>
      <c r="AS86" s="622"/>
      <c r="AT86" s="622"/>
      <c r="AU86" s="622"/>
      <c r="AV86" s="622"/>
      <c r="AW86" s="622"/>
      <c r="AX86" s="623"/>
    </row>
    <row r="87" spans="1:51" ht="55.5" customHeight="1" thickBot="1" x14ac:dyDescent="0.2">
      <c r="A87" s="433"/>
      <c r="B87" s="434"/>
      <c r="C87" s="506" t="s">
        <v>56</v>
      </c>
      <c r="D87" s="507"/>
      <c r="E87" s="507"/>
      <c r="F87" s="508"/>
      <c r="G87" s="620" t="s">
        <v>620</v>
      </c>
      <c r="H87" s="620"/>
      <c r="I87" s="620"/>
      <c r="J87" s="620"/>
      <c r="K87" s="620"/>
      <c r="L87" s="620"/>
      <c r="M87" s="620"/>
      <c r="N87" s="620"/>
      <c r="O87" s="620"/>
      <c r="P87" s="620"/>
      <c r="Q87" s="620"/>
      <c r="R87" s="620"/>
      <c r="S87" s="620"/>
      <c r="T87" s="620"/>
      <c r="U87" s="620"/>
      <c r="V87" s="620"/>
      <c r="W87" s="620"/>
      <c r="X87" s="620"/>
      <c r="Y87" s="620"/>
      <c r="Z87" s="620"/>
      <c r="AA87" s="620"/>
      <c r="AB87" s="620"/>
      <c r="AC87" s="620"/>
      <c r="AD87" s="620"/>
      <c r="AE87" s="620"/>
      <c r="AF87" s="620"/>
      <c r="AG87" s="620"/>
      <c r="AH87" s="620"/>
      <c r="AI87" s="620"/>
      <c r="AJ87" s="620"/>
      <c r="AK87" s="620"/>
      <c r="AL87" s="620"/>
      <c r="AM87" s="620"/>
      <c r="AN87" s="620"/>
      <c r="AO87" s="620"/>
      <c r="AP87" s="620"/>
      <c r="AQ87" s="620"/>
      <c r="AR87" s="620"/>
      <c r="AS87" s="620"/>
      <c r="AT87" s="620"/>
      <c r="AU87" s="620"/>
      <c r="AV87" s="620"/>
      <c r="AW87" s="620"/>
      <c r="AX87" s="621"/>
    </row>
    <row r="88" spans="1:51" ht="35.25" customHeight="1" x14ac:dyDescent="0.15">
      <c r="A88" s="503" t="s">
        <v>32</v>
      </c>
      <c r="B88" s="504"/>
      <c r="C88" s="504"/>
      <c r="D88" s="504"/>
      <c r="E88" s="504"/>
      <c r="F88" s="504"/>
      <c r="G88" s="504"/>
      <c r="H88" s="504"/>
      <c r="I88" s="504"/>
      <c r="J88" s="504"/>
      <c r="K88" s="504"/>
      <c r="L88" s="504"/>
      <c r="M88" s="504"/>
      <c r="N88" s="504"/>
      <c r="O88" s="504"/>
      <c r="P88" s="504"/>
      <c r="Q88" s="504"/>
      <c r="R88" s="504"/>
      <c r="S88" s="504"/>
      <c r="T88" s="504"/>
      <c r="U88" s="504"/>
      <c r="V88" s="504"/>
      <c r="W88" s="504"/>
      <c r="X88" s="504"/>
      <c r="Y88" s="504"/>
      <c r="Z88" s="504"/>
      <c r="AA88" s="504"/>
      <c r="AB88" s="504"/>
      <c r="AC88" s="504"/>
      <c r="AD88" s="504"/>
      <c r="AE88" s="504"/>
      <c r="AF88" s="504"/>
      <c r="AG88" s="504"/>
      <c r="AH88" s="504"/>
      <c r="AI88" s="504"/>
      <c r="AJ88" s="504"/>
      <c r="AK88" s="504"/>
      <c r="AL88" s="504"/>
      <c r="AM88" s="504"/>
      <c r="AN88" s="504"/>
      <c r="AO88" s="504"/>
      <c r="AP88" s="504"/>
      <c r="AQ88" s="504"/>
      <c r="AR88" s="504"/>
      <c r="AS88" s="504"/>
      <c r="AT88" s="504"/>
      <c r="AU88" s="504"/>
      <c r="AV88" s="504"/>
      <c r="AW88" s="504"/>
      <c r="AX88" s="505"/>
    </row>
    <row r="89" spans="1:51" ht="68.25" customHeight="1" thickBot="1" x14ac:dyDescent="0.2">
      <c r="A89" s="580" t="s">
        <v>655</v>
      </c>
      <c r="B89" s="581"/>
      <c r="C89" s="581"/>
      <c r="D89" s="581"/>
      <c r="E89" s="581"/>
      <c r="F89" s="581"/>
      <c r="G89" s="581"/>
      <c r="H89" s="581"/>
      <c r="I89" s="581"/>
      <c r="J89" s="581"/>
      <c r="K89" s="581"/>
      <c r="L89" s="581"/>
      <c r="M89" s="581"/>
      <c r="N89" s="581"/>
      <c r="O89" s="581"/>
      <c r="P89" s="581"/>
      <c r="Q89" s="581"/>
      <c r="R89" s="581"/>
      <c r="S89" s="581"/>
      <c r="T89" s="581"/>
      <c r="U89" s="581"/>
      <c r="V89" s="581"/>
      <c r="W89" s="581"/>
      <c r="X89" s="581"/>
      <c r="Y89" s="581"/>
      <c r="Z89" s="581"/>
      <c r="AA89" s="581"/>
      <c r="AB89" s="581"/>
      <c r="AC89" s="581"/>
      <c r="AD89" s="581"/>
      <c r="AE89" s="581"/>
      <c r="AF89" s="581"/>
      <c r="AG89" s="581"/>
      <c r="AH89" s="581"/>
      <c r="AI89" s="581"/>
      <c r="AJ89" s="581"/>
      <c r="AK89" s="581"/>
      <c r="AL89" s="581"/>
      <c r="AM89" s="581"/>
      <c r="AN89" s="581"/>
      <c r="AO89" s="581"/>
      <c r="AP89" s="581"/>
      <c r="AQ89" s="581"/>
      <c r="AR89" s="581"/>
      <c r="AS89" s="581"/>
      <c r="AT89" s="581"/>
      <c r="AU89" s="581"/>
      <c r="AV89" s="581"/>
      <c r="AW89" s="581"/>
      <c r="AX89" s="582"/>
    </row>
    <row r="90" spans="1:51" ht="35.25" customHeight="1" x14ac:dyDescent="0.15">
      <c r="A90" s="435" t="s">
        <v>33</v>
      </c>
      <c r="B90" s="436"/>
      <c r="C90" s="436"/>
      <c r="D90" s="436"/>
      <c r="E90" s="436"/>
      <c r="F90" s="436"/>
      <c r="G90" s="436"/>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7"/>
    </row>
    <row r="91" spans="1:51" ht="68.25" customHeight="1" thickBot="1" x14ac:dyDescent="0.2">
      <c r="A91" s="428" t="s">
        <v>656</v>
      </c>
      <c r="B91" s="429"/>
      <c r="C91" s="429"/>
      <c r="D91" s="429"/>
      <c r="E91" s="430"/>
      <c r="F91" s="491" t="s">
        <v>657</v>
      </c>
      <c r="G91" s="492"/>
      <c r="H91" s="492"/>
      <c r="I91" s="492"/>
      <c r="J91" s="492"/>
      <c r="K91" s="492"/>
      <c r="L91" s="492"/>
      <c r="M91" s="492"/>
      <c r="N91" s="492"/>
      <c r="O91" s="492"/>
      <c r="P91" s="492"/>
      <c r="Q91" s="492"/>
      <c r="R91" s="492"/>
      <c r="S91" s="492"/>
      <c r="T91" s="492"/>
      <c r="U91" s="492"/>
      <c r="V91" s="492"/>
      <c r="W91" s="492"/>
      <c r="X91" s="492"/>
      <c r="Y91" s="492"/>
      <c r="Z91" s="492"/>
      <c r="AA91" s="492"/>
      <c r="AB91" s="492"/>
      <c r="AC91" s="492"/>
      <c r="AD91" s="492"/>
      <c r="AE91" s="492"/>
      <c r="AF91" s="492"/>
      <c r="AG91" s="492"/>
      <c r="AH91" s="492"/>
      <c r="AI91" s="492"/>
      <c r="AJ91" s="492"/>
      <c r="AK91" s="492"/>
      <c r="AL91" s="492"/>
      <c r="AM91" s="492"/>
      <c r="AN91" s="492"/>
      <c r="AO91" s="492"/>
      <c r="AP91" s="492"/>
      <c r="AQ91" s="492"/>
      <c r="AR91" s="492"/>
      <c r="AS91" s="492"/>
      <c r="AT91" s="492"/>
      <c r="AU91" s="492"/>
      <c r="AV91" s="492"/>
      <c r="AW91" s="492"/>
      <c r="AX91" s="493"/>
    </row>
    <row r="92" spans="1:51" ht="35.25" customHeight="1" x14ac:dyDescent="0.15">
      <c r="A92" s="435" t="s">
        <v>45</v>
      </c>
      <c r="B92" s="436"/>
      <c r="C92" s="436"/>
      <c r="D92" s="436"/>
      <c r="E92" s="436"/>
      <c r="F92" s="436"/>
      <c r="G92" s="436"/>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36"/>
      <c r="AM92" s="436"/>
      <c r="AN92" s="436"/>
      <c r="AO92" s="436"/>
      <c r="AP92" s="436"/>
      <c r="AQ92" s="436"/>
      <c r="AR92" s="436"/>
      <c r="AS92" s="436"/>
      <c r="AT92" s="436"/>
      <c r="AU92" s="436"/>
      <c r="AV92" s="436"/>
      <c r="AW92" s="436"/>
      <c r="AX92" s="437"/>
    </row>
    <row r="93" spans="1:51" ht="68.25" customHeight="1" thickBot="1" x14ac:dyDescent="0.2">
      <c r="A93" s="428" t="s">
        <v>259</v>
      </c>
      <c r="B93" s="429"/>
      <c r="C93" s="429"/>
      <c r="D93" s="429"/>
      <c r="E93" s="430"/>
      <c r="F93" s="583" t="s">
        <v>665</v>
      </c>
      <c r="G93" s="584"/>
      <c r="H93" s="584"/>
      <c r="I93" s="584"/>
      <c r="J93" s="584"/>
      <c r="K93" s="584"/>
      <c r="L93" s="584"/>
      <c r="M93" s="584"/>
      <c r="N93" s="584"/>
      <c r="O93" s="584"/>
      <c r="P93" s="584"/>
      <c r="Q93" s="584"/>
      <c r="R93" s="584"/>
      <c r="S93" s="584"/>
      <c r="T93" s="584"/>
      <c r="U93" s="584"/>
      <c r="V93" s="584"/>
      <c r="W93" s="584"/>
      <c r="X93" s="584"/>
      <c r="Y93" s="584"/>
      <c r="Z93" s="584"/>
      <c r="AA93" s="584"/>
      <c r="AB93" s="584"/>
      <c r="AC93" s="584"/>
      <c r="AD93" s="584"/>
      <c r="AE93" s="584"/>
      <c r="AF93" s="584"/>
      <c r="AG93" s="584"/>
      <c r="AH93" s="584"/>
      <c r="AI93" s="584"/>
      <c r="AJ93" s="584"/>
      <c r="AK93" s="584"/>
      <c r="AL93" s="584"/>
      <c r="AM93" s="584"/>
      <c r="AN93" s="584"/>
      <c r="AO93" s="584"/>
      <c r="AP93" s="584"/>
      <c r="AQ93" s="584"/>
      <c r="AR93" s="584"/>
      <c r="AS93" s="584"/>
      <c r="AT93" s="584"/>
      <c r="AU93" s="584"/>
      <c r="AV93" s="584"/>
      <c r="AW93" s="584"/>
      <c r="AX93" s="585"/>
    </row>
    <row r="94" spans="1:51" ht="35.25" customHeight="1" x14ac:dyDescent="0.15">
      <c r="A94" s="476" t="s">
        <v>34</v>
      </c>
      <c r="B94" s="477"/>
      <c r="C94" s="477"/>
      <c r="D94" s="477"/>
      <c r="E94" s="477"/>
      <c r="F94" s="477"/>
      <c r="G94" s="477"/>
      <c r="H94" s="477"/>
      <c r="I94" s="477"/>
      <c r="J94" s="477"/>
      <c r="K94" s="477"/>
      <c r="L94" s="477"/>
      <c r="M94" s="477"/>
      <c r="N94" s="477"/>
      <c r="O94" s="477"/>
      <c r="P94" s="477"/>
      <c r="Q94" s="477"/>
      <c r="R94" s="477"/>
      <c r="S94" s="477"/>
      <c r="T94" s="477"/>
      <c r="U94" s="477"/>
      <c r="V94" s="477"/>
      <c r="W94" s="477"/>
      <c r="X94" s="477"/>
      <c r="Y94" s="477"/>
      <c r="Z94" s="477"/>
      <c r="AA94" s="477"/>
      <c r="AB94" s="477"/>
      <c r="AC94" s="477"/>
      <c r="AD94" s="477"/>
      <c r="AE94" s="477"/>
      <c r="AF94" s="477"/>
      <c r="AG94" s="477"/>
      <c r="AH94" s="477"/>
      <c r="AI94" s="477"/>
      <c r="AJ94" s="477"/>
      <c r="AK94" s="477"/>
      <c r="AL94" s="477"/>
      <c r="AM94" s="477"/>
      <c r="AN94" s="477"/>
      <c r="AO94" s="477"/>
      <c r="AP94" s="477"/>
      <c r="AQ94" s="477"/>
      <c r="AR94" s="477"/>
      <c r="AS94" s="477"/>
      <c r="AT94" s="477"/>
      <c r="AU94" s="477"/>
      <c r="AV94" s="477"/>
      <c r="AW94" s="477"/>
      <c r="AX94" s="478"/>
    </row>
    <row r="95" spans="1:51" ht="48.75" customHeight="1" thickBot="1" x14ac:dyDescent="0.2">
      <c r="A95" s="421"/>
      <c r="B95" s="422"/>
      <c r="C95" s="422"/>
      <c r="D95" s="422"/>
      <c r="E95" s="422"/>
      <c r="F95" s="422"/>
      <c r="G95" s="422"/>
      <c r="H95" s="422"/>
      <c r="I95" s="422"/>
      <c r="J95" s="422"/>
      <c r="K95" s="422"/>
      <c r="L95" s="422"/>
      <c r="M95" s="422"/>
      <c r="N95" s="422"/>
      <c r="O95" s="422"/>
      <c r="P95" s="422"/>
      <c r="Q95" s="422"/>
      <c r="R95" s="422"/>
      <c r="S95" s="422"/>
      <c r="T95" s="422"/>
      <c r="U95" s="422"/>
      <c r="V95" s="422"/>
      <c r="W95" s="422"/>
      <c r="X95" s="422"/>
      <c r="Y95" s="422"/>
      <c r="Z95" s="422"/>
      <c r="AA95" s="422"/>
      <c r="AB95" s="422"/>
      <c r="AC95" s="422"/>
      <c r="AD95" s="422"/>
      <c r="AE95" s="422"/>
      <c r="AF95" s="422"/>
      <c r="AG95" s="422"/>
      <c r="AH95" s="422"/>
      <c r="AI95" s="422"/>
      <c r="AJ95" s="422"/>
      <c r="AK95" s="422"/>
      <c r="AL95" s="422"/>
      <c r="AM95" s="422"/>
      <c r="AN95" s="422"/>
      <c r="AO95" s="422"/>
      <c r="AP95" s="422"/>
      <c r="AQ95" s="422"/>
      <c r="AR95" s="422"/>
      <c r="AS95" s="422"/>
      <c r="AT95" s="422"/>
      <c r="AU95" s="422"/>
      <c r="AV95" s="422"/>
      <c r="AW95" s="422"/>
      <c r="AX95" s="423"/>
    </row>
    <row r="96" spans="1:51" ht="35.25" customHeight="1" x14ac:dyDescent="0.15">
      <c r="A96" s="591" t="s">
        <v>238</v>
      </c>
      <c r="B96" s="592"/>
      <c r="C96" s="592"/>
      <c r="D96" s="592"/>
      <c r="E96" s="592"/>
      <c r="F96" s="592"/>
      <c r="G96" s="592"/>
      <c r="H96" s="592"/>
      <c r="I96" s="592"/>
      <c r="J96" s="592"/>
      <c r="K96" s="592"/>
      <c r="L96" s="592"/>
      <c r="M96" s="592"/>
      <c r="N96" s="592"/>
      <c r="O96" s="592"/>
      <c r="P96" s="592"/>
      <c r="Q96" s="592"/>
      <c r="R96" s="592"/>
      <c r="S96" s="592"/>
      <c r="T96" s="592"/>
      <c r="U96" s="592"/>
      <c r="V96" s="592"/>
      <c r="W96" s="592"/>
      <c r="X96" s="592"/>
      <c r="Y96" s="592"/>
      <c r="Z96" s="592"/>
      <c r="AA96" s="592"/>
      <c r="AB96" s="592"/>
      <c r="AC96" s="592"/>
      <c r="AD96" s="592"/>
      <c r="AE96" s="592"/>
      <c r="AF96" s="592"/>
      <c r="AG96" s="592"/>
      <c r="AH96" s="592"/>
      <c r="AI96" s="592"/>
      <c r="AJ96" s="592"/>
      <c r="AK96" s="592"/>
      <c r="AL96" s="592"/>
      <c r="AM96" s="592"/>
      <c r="AN96" s="592"/>
      <c r="AO96" s="592"/>
      <c r="AP96" s="592"/>
      <c r="AQ96" s="592"/>
      <c r="AR96" s="592"/>
      <c r="AS96" s="592"/>
      <c r="AT96" s="592"/>
      <c r="AU96" s="592"/>
      <c r="AV96" s="592"/>
      <c r="AW96" s="592"/>
      <c r="AX96" s="593"/>
      <c r="AY96" s="10"/>
    </row>
    <row r="97" spans="1:50" ht="32.25" customHeight="1" x14ac:dyDescent="0.15">
      <c r="A97" s="135" t="s">
        <v>539</v>
      </c>
      <c r="B97" s="136"/>
      <c r="C97" s="136"/>
      <c r="D97" s="137"/>
      <c r="E97" s="92" t="s">
        <v>583</v>
      </c>
      <c r="F97" s="93"/>
      <c r="G97" s="93"/>
      <c r="H97" s="93"/>
      <c r="I97" s="93"/>
      <c r="J97" s="93"/>
      <c r="K97" s="93"/>
      <c r="L97" s="93"/>
      <c r="M97" s="93"/>
      <c r="N97" s="93"/>
      <c r="O97" s="93"/>
      <c r="P97" s="94"/>
      <c r="Q97" s="92"/>
      <c r="R97" s="93"/>
      <c r="S97" s="93"/>
      <c r="T97" s="93"/>
      <c r="U97" s="93"/>
      <c r="V97" s="93"/>
      <c r="W97" s="93"/>
      <c r="X97" s="93"/>
      <c r="Y97" s="93"/>
      <c r="Z97" s="93"/>
      <c r="AA97" s="93"/>
      <c r="AB97" s="94"/>
      <c r="AC97" s="92"/>
      <c r="AD97" s="93"/>
      <c r="AE97" s="93"/>
      <c r="AF97" s="93"/>
      <c r="AG97" s="93"/>
      <c r="AH97" s="93"/>
      <c r="AI97" s="93"/>
      <c r="AJ97" s="93"/>
      <c r="AK97" s="93"/>
      <c r="AL97" s="93"/>
      <c r="AM97" s="93"/>
      <c r="AN97" s="94"/>
      <c r="AO97" s="92"/>
      <c r="AP97" s="93"/>
      <c r="AQ97" s="93"/>
      <c r="AR97" s="93"/>
      <c r="AS97" s="93"/>
      <c r="AT97" s="93"/>
      <c r="AU97" s="93"/>
      <c r="AV97" s="93"/>
      <c r="AW97" s="93"/>
      <c r="AX97" s="95"/>
    </row>
    <row r="98" spans="1:50" ht="32.25" customHeight="1" x14ac:dyDescent="0.15">
      <c r="A98" s="96" t="s">
        <v>273</v>
      </c>
      <c r="B98" s="96"/>
      <c r="C98" s="96"/>
      <c r="D98" s="96"/>
      <c r="E98" s="92" t="s">
        <v>583</v>
      </c>
      <c r="F98" s="93"/>
      <c r="G98" s="93"/>
      <c r="H98" s="93"/>
      <c r="I98" s="93"/>
      <c r="J98" s="93"/>
      <c r="K98" s="93"/>
      <c r="L98" s="93"/>
      <c r="M98" s="93"/>
      <c r="N98" s="93"/>
      <c r="O98" s="93"/>
      <c r="P98" s="94"/>
      <c r="Q98" s="92"/>
      <c r="R98" s="93"/>
      <c r="S98" s="93"/>
      <c r="T98" s="93"/>
      <c r="U98" s="93"/>
      <c r="V98" s="93"/>
      <c r="W98" s="93"/>
      <c r="X98" s="93"/>
      <c r="Y98" s="93"/>
      <c r="Z98" s="93"/>
      <c r="AA98" s="93"/>
      <c r="AB98" s="94"/>
      <c r="AC98" s="92"/>
      <c r="AD98" s="93"/>
      <c r="AE98" s="93"/>
      <c r="AF98" s="93"/>
      <c r="AG98" s="93"/>
      <c r="AH98" s="93"/>
      <c r="AI98" s="93"/>
      <c r="AJ98" s="93"/>
      <c r="AK98" s="93"/>
      <c r="AL98" s="93"/>
      <c r="AM98" s="93"/>
      <c r="AN98" s="94"/>
      <c r="AO98" s="92"/>
      <c r="AP98" s="93"/>
      <c r="AQ98" s="93"/>
      <c r="AR98" s="93"/>
      <c r="AS98" s="93"/>
      <c r="AT98" s="93"/>
      <c r="AU98" s="93"/>
      <c r="AV98" s="93"/>
      <c r="AW98" s="93"/>
      <c r="AX98" s="95"/>
    </row>
    <row r="99" spans="1:50" ht="32.25" customHeight="1" x14ac:dyDescent="0.15">
      <c r="A99" s="96" t="s">
        <v>272</v>
      </c>
      <c r="B99" s="96"/>
      <c r="C99" s="96"/>
      <c r="D99" s="96"/>
      <c r="E99" s="92" t="s">
        <v>583</v>
      </c>
      <c r="F99" s="93"/>
      <c r="G99" s="93"/>
      <c r="H99" s="93"/>
      <c r="I99" s="93"/>
      <c r="J99" s="93"/>
      <c r="K99" s="93"/>
      <c r="L99" s="93"/>
      <c r="M99" s="93"/>
      <c r="N99" s="93"/>
      <c r="O99" s="93"/>
      <c r="P99" s="94"/>
      <c r="Q99" s="92"/>
      <c r="R99" s="93"/>
      <c r="S99" s="93"/>
      <c r="T99" s="93"/>
      <c r="U99" s="93"/>
      <c r="V99" s="93"/>
      <c r="W99" s="93"/>
      <c r="X99" s="93"/>
      <c r="Y99" s="93"/>
      <c r="Z99" s="93"/>
      <c r="AA99" s="93"/>
      <c r="AB99" s="94"/>
      <c r="AC99" s="92"/>
      <c r="AD99" s="93"/>
      <c r="AE99" s="93"/>
      <c r="AF99" s="93"/>
      <c r="AG99" s="93"/>
      <c r="AH99" s="93"/>
      <c r="AI99" s="93"/>
      <c r="AJ99" s="93"/>
      <c r="AK99" s="93"/>
      <c r="AL99" s="93"/>
      <c r="AM99" s="93"/>
      <c r="AN99" s="94"/>
      <c r="AO99" s="92"/>
      <c r="AP99" s="93"/>
      <c r="AQ99" s="93"/>
      <c r="AR99" s="93"/>
      <c r="AS99" s="93"/>
      <c r="AT99" s="93"/>
      <c r="AU99" s="93"/>
      <c r="AV99" s="93"/>
      <c r="AW99" s="93"/>
      <c r="AX99" s="95"/>
    </row>
    <row r="100" spans="1:50" ht="32.25" customHeight="1" x14ac:dyDescent="0.15">
      <c r="A100" s="96" t="s">
        <v>271</v>
      </c>
      <c r="B100" s="96"/>
      <c r="C100" s="96"/>
      <c r="D100" s="96"/>
      <c r="E100" s="92" t="s">
        <v>583</v>
      </c>
      <c r="F100" s="93"/>
      <c r="G100" s="93"/>
      <c r="H100" s="93"/>
      <c r="I100" s="93"/>
      <c r="J100" s="93"/>
      <c r="K100" s="93"/>
      <c r="L100" s="93"/>
      <c r="M100" s="93"/>
      <c r="N100" s="93"/>
      <c r="O100" s="93"/>
      <c r="P100" s="94"/>
      <c r="Q100" s="92"/>
      <c r="R100" s="93"/>
      <c r="S100" s="93"/>
      <c r="T100" s="93"/>
      <c r="U100" s="93"/>
      <c r="V100" s="93"/>
      <c r="W100" s="93"/>
      <c r="X100" s="93"/>
      <c r="Y100" s="93"/>
      <c r="Z100" s="93"/>
      <c r="AA100" s="93"/>
      <c r="AB100" s="94"/>
      <c r="AC100" s="92"/>
      <c r="AD100" s="93"/>
      <c r="AE100" s="93"/>
      <c r="AF100" s="93"/>
      <c r="AG100" s="93"/>
      <c r="AH100" s="93"/>
      <c r="AI100" s="93"/>
      <c r="AJ100" s="93"/>
      <c r="AK100" s="93"/>
      <c r="AL100" s="93"/>
      <c r="AM100" s="93"/>
      <c r="AN100" s="94"/>
      <c r="AO100" s="92"/>
      <c r="AP100" s="93"/>
      <c r="AQ100" s="93"/>
      <c r="AR100" s="93"/>
      <c r="AS100" s="93"/>
      <c r="AT100" s="93"/>
      <c r="AU100" s="93"/>
      <c r="AV100" s="93"/>
      <c r="AW100" s="93"/>
      <c r="AX100" s="95"/>
    </row>
    <row r="101" spans="1:50" ht="32.25" customHeight="1" x14ac:dyDescent="0.15">
      <c r="A101" s="96" t="s">
        <v>270</v>
      </c>
      <c r="B101" s="96"/>
      <c r="C101" s="96"/>
      <c r="D101" s="96"/>
      <c r="E101" s="92" t="s">
        <v>592</v>
      </c>
      <c r="F101" s="93"/>
      <c r="G101" s="93"/>
      <c r="H101" s="93"/>
      <c r="I101" s="93"/>
      <c r="J101" s="93"/>
      <c r="K101" s="93"/>
      <c r="L101" s="93"/>
      <c r="M101" s="93"/>
      <c r="N101" s="93"/>
      <c r="O101" s="93"/>
      <c r="P101" s="94"/>
      <c r="Q101" s="92"/>
      <c r="R101" s="93"/>
      <c r="S101" s="93"/>
      <c r="T101" s="93"/>
      <c r="U101" s="93"/>
      <c r="V101" s="93"/>
      <c r="W101" s="93"/>
      <c r="X101" s="93"/>
      <c r="Y101" s="93"/>
      <c r="Z101" s="93"/>
      <c r="AA101" s="93"/>
      <c r="AB101" s="94"/>
      <c r="AC101" s="92"/>
      <c r="AD101" s="93"/>
      <c r="AE101" s="93"/>
      <c r="AF101" s="93"/>
      <c r="AG101" s="93"/>
      <c r="AH101" s="93"/>
      <c r="AI101" s="93"/>
      <c r="AJ101" s="93"/>
      <c r="AK101" s="93"/>
      <c r="AL101" s="93"/>
      <c r="AM101" s="93"/>
      <c r="AN101" s="94"/>
      <c r="AO101" s="92"/>
      <c r="AP101" s="93"/>
      <c r="AQ101" s="93"/>
      <c r="AR101" s="93"/>
      <c r="AS101" s="93"/>
      <c r="AT101" s="93"/>
      <c r="AU101" s="93"/>
      <c r="AV101" s="93"/>
      <c r="AW101" s="93"/>
      <c r="AX101" s="95"/>
    </row>
    <row r="102" spans="1:50" ht="32.25" customHeight="1" x14ac:dyDescent="0.15">
      <c r="A102" s="96" t="s">
        <v>269</v>
      </c>
      <c r="B102" s="96"/>
      <c r="C102" s="96"/>
      <c r="D102" s="96"/>
      <c r="E102" s="92" t="s">
        <v>593</v>
      </c>
      <c r="F102" s="93"/>
      <c r="G102" s="93"/>
      <c r="H102" s="93"/>
      <c r="I102" s="93"/>
      <c r="J102" s="93"/>
      <c r="K102" s="93"/>
      <c r="L102" s="93"/>
      <c r="M102" s="93"/>
      <c r="N102" s="93"/>
      <c r="O102" s="93"/>
      <c r="P102" s="94"/>
      <c r="Q102" s="92"/>
      <c r="R102" s="93"/>
      <c r="S102" s="93"/>
      <c r="T102" s="93"/>
      <c r="U102" s="93"/>
      <c r="V102" s="93"/>
      <c r="W102" s="93"/>
      <c r="X102" s="93"/>
      <c r="Y102" s="93"/>
      <c r="Z102" s="93"/>
      <c r="AA102" s="93"/>
      <c r="AB102" s="94"/>
      <c r="AC102" s="92"/>
      <c r="AD102" s="93"/>
      <c r="AE102" s="93"/>
      <c r="AF102" s="93"/>
      <c r="AG102" s="93"/>
      <c r="AH102" s="93"/>
      <c r="AI102" s="93"/>
      <c r="AJ102" s="93"/>
      <c r="AK102" s="93"/>
      <c r="AL102" s="93"/>
      <c r="AM102" s="93"/>
      <c r="AN102" s="94"/>
      <c r="AO102" s="92"/>
      <c r="AP102" s="93"/>
      <c r="AQ102" s="93"/>
      <c r="AR102" s="93"/>
      <c r="AS102" s="93"/>
      <c r="AT102" s="93"/>
      <c r="AU102" s="93"/>
      <c r="AV102" s="93"/>
      <c r="AW102" s="93"/>
      <c r="AX102" s="95"/>
    </row>
    <row r="103" spans="1:50" ht="32.25" customHeight="1" x14ac:dyDescent="0.15">
      <c r="A103" s="96" t="s">
        <v>268</v>
      </c>
      <c r="B103" s="96"/>
      <c r="C103" s="96"/>
      <c r="D103" s="96"/>
      <c r="E103" s="92" t="s">
        <v>619</v>
      </c>
      <c r="F103" s="93"/>
      <c r="G103" s="93"/>
      <c r="H103" s="93"/>
      <c r="I103" s="93"/>
      <c r="J103" s="93"/>
      <c r="K103" s="93"/>
      <c r="L103" s="93"/>
      <c r="M103" s="93"/>
      <c r="N103" s="93"/>
      <c r="O103" s="93"/>
      <c r="P103" s="94"/>
      <c r="Q103" s="92"/>
      <c r="R103" s="93"/>
      <c r="S103" s="93"/>
      <c r="T103" s="93"/>
      <c r="U103" s="93"/>
      <c r="V103" s="93"/>
      <c r="W103" s="93"/>
      <c r="X103" s="93"/>
      <c r="Y103" s="93"/>
      <c r="Z103" s="93"/>
      <c r="AA103" s="93"/>
      <c r="AB103" s="94"/>
      <c r="AC103" s="92"/>
      <c r="AD103" s="93"/>
      <c r="AE103" s="93"/>
      <c r="AF103" s="93"/>
      <c r="AG103" s="93"/>
      <c r="AH103" s="93"/>
      <c r="AI103" s="93"/>
      <c r="AJ103" s="93"/>
      <c r="AK103" s="93"/>
      <c r="AL103" s="93"/>
      <c r="AM103" s="93"/>
      <c r="AN103" s="94"/>
      <c r="AO103" s="92"/>
      <c r="AP103" s="93"/>
      <c r="AQ103" s="93"/>
      <c r="AR103" s="93"/>
      <c r="AS103" s="93"/>
      <c r="AT103" s="93"/>
      <c r="AU103" s="93"/>
      <c r="AV103" s="93"/>
      <c r="AW103" s="93"/>
      <c r="AX103" s="95"/>
    </row>
    <row r="104" spans="1:50" ht="32.25" customHeight="1" x14ac:dyDescent="0.15">
      <c r="A104" s="96" t="s">
        <v>267</v>
      </c>
      <c r="B104" s="96"/>
      <c r="C104" s="96"/>
      <c r="D104" s="96"/>
      <c r="E104" s="92" t="s">
        <v>583</v>
      </c>
      <c r="F104" s="93"/>
      <c r="G104" s="93"/>
      <c r="H104" s="93"/>
      <c r="I104" s="93"/>
      <c r="J104" s="93"/>
      <c r="K104" s="93"/>
      <c r="L104" s="93"/>
      <c r="M104" s="93"/>
      <c r="N104" s="93"/>
      <c r="O104" s="93"/>
      <c r="P104" s="94"/>
      <c r="Q104" s="92"/>
      <c r="R104" s="93"/>
      <c r="S104" s="93"/>
      <c r="T104" s="93"/>
      <c r="U104" s="93"/>
      <c r="V104" s="93"/>
      <c r="W104" s="93"/>
      <c r="X104" s="93"/>
      <c r="Y104" s="93"/>
      <c r="Z104" s="93"/>
      <c r="AA104" s="93"/>
      <c r="AB104" s="94"/>
      <c r="AC104" s="92"/>
      <c r="AD104" s="93"/>
      <c r="AE104" s="93"/>
      <c r="AF104" s="93"/>
      <c r="AG104" s="93"/>
      <c r="AH104" s="93"/>
      <c r="AI104" s="93"/>
      <c r="AJ104" s="93"/>
      <c r="AK104" s="93"/>
      <c r="AL104" s="93"/>
      <c r="AM104" s="93"/>
      <c r="AN104" s="94"/>
      <c r="AO104" s="92"/>
      <c r="AP104" s="93"/>
      <c r="AQ104" s="93"/>
      <c r="AR104" s="93"/>
      <c r="AS104" s="93"/>
      <c r="AT104" s="93"/>
      <c r="AU104" s="93"/>
      <c r="AV104" s="93"/>
      <c r="AW104" s="93"/>
      <c r="AX104" s="95"/>
    </row>
    <row r="105" spans="1:50" ht="32.25" customHeight="1" x14ac:dyDescent="0.15">
      <c r="A105" s="96" t="s">
        <v>266</v>
      </c>
      <c r="B105" s="96"/>
      <c r="C105" s="96"/>
      <c r="D105" s="96"/>
      <c r="E105" s="101" t="s">
        <v>583</v>
      </c>
      <c r="F105" s="102"/>
      <c r="G105" s="102"/>
      <c r="H105" s="102"/>
      <c r="I105" s="102"/>
      <c r="J105" s="102"/>
      <c r="K105" s="102"/>
      <c r="L105" s="102"/>
      <c r="M105" s="102"/>
      <c r="N105" s="102"/>
      <c r="O105" s="102"/>
      <c r="P105" s="103"/>
      <c r="Q105" s="101"/>
      <c r="R105" s="102"/>
      <c r="S105" s="102"/>
      <c r="T105" s="102"/>
      <c r="U105" s="102"/>
      <c r="V105" s="102"/>
      <c r="W105" s="102"/>
      <c r="X105" s="102"/>
      <c r="Y105" s="102"/>
      <c r="Z105" s="102"/>
      <c r="AA105" s="102"/>
      <c r="AB105" s="103"/>
      <c r="AC105" s="101"/>
      <c r="AD105" s="102"/>
      <c r="AE105" s="102"/>
      <c r="AF105" s="102"/>
      <c r="AG105" s="102"/>
      <c r="AH105" s="102"/>
      <c r="AI105" s="102"/>
      <c r="AJ105" s="102"/>
      <c r="AK105" s="102"/>
      <c r="AL105" s="102"/>
      <c r="AM105" s="102"/>
      <c r="AN105" s="103"/>
      <c r="AO105" s="92"/>
      <c r="AP105" s="93"/>
      <c r="AQ105" s="93"/>
      <c r="AR105" s="93"/>
      <c r="AS105" s="93"/>
      <c r="AT105" s="93"/>
      <c r="AU105" s="93"/>
      <c r="AV105" s="93"/>
      <c r="AW105" s="93"/>
      <c r="AX105" s="95"/>
    </row>
    <row r="106" spans="1:50" ht="32.25" customHeight="1" x14ac:dyDescent="0.15">
      <c r="A106" s="96" t="s">
        <v>413</v>
      </c>
      <c r="B106" s="96"/>
      <c r="C106" s="96"/>
      <c r="D106" s="96"/>
      <c r="E106" s="99"/>
      <c r="F106" s="100"/>
      <c r="G106" s="100"/>
      <c r="H106" s="87" t="str">
        <f>IF(E106="","","-")</f>
        <v/>
      </c>
      <c r="I106" s="100" t="s">
        <v>231</v>
      </c>
      <c r="J106" s="100"/>
      <c r="K106" s="87" t="str">
        <f>IF(I106="","","-")</f>
        <v>-</v>
      </c>
      <c r="L106" s="91"/>
      <c r="M106" s="91"/>
      <c r="N106" s="87" t="str">
        <f>IF(O106="","","-")</f>
        <v/>
      </c>
      <c r="O106" s="97"/>
      <c r="P106" s="98"/>
      <c r="Q106" s="99"/>
      <c r="R106" s="100"/>
      <c r="S106" s="100"/>
      <c r="T106" s="87" t="str">
        <f>IF(Q106="","","-")</f>
        <v/>
      </c>
      <c r="U106" s="100"/>
      <c r="V106" s="100"/>
      <c r="W106" s="87" t="str">
        <f>IF(U106="","","-")</f>
        <v/>
      </c>
      <c r="X106" s="91"/>
      <c r="Y106" s="91"/>
      <c r="Z106" s="87" t="str">
        <f>IF(AA106="","","-")</f>
        <v/>
      </c>
      <c r="AA106" s="97"/>
      <c r="AB106" s="98"/>
      <c r="AC106" s="99"/>
      <c r="AD106" s="100"/>
      <c r="AE106" s="100"/>
      <c r="AF106" s="87" t="str">
        <f>IF(AC106="","","-")</f>
        <v/>
      </c>
      <c r="AG106" s="100"/>
      <c r="AH106" s="100"/>
      <c r="AI106" s="87" t="str">
        <f>IF(AG106="","","-")</f>
        <v/>
      </c>
      <c r="AJ106" s="91"/>
      <c r="AK106" s="91"/>
      <c r="AL106" s="87" t="str">
        <f>IF(AM106="","","-")</f>
        <v/>
      </c>
      <c r="AM106" s="97"/>
      <c r="AN106" s="98"/>
      <c r="AO106" s="99"/>
      <c r="AP106" s="100"/>
      <c r="AQ106" s="87" t="str">
        <f>IF(AO106="","","-")</f>
        <v/>
      </c>
      <c r="AR106" s="100"/>
      <c r="AS106" s="100"/>
      <c r="AT106" s="87" t="str">
        <f>IF(AR106="","","-")</f>
        <v/>
      </c>
      <c r="AU106" s="91"/>
      <c r="AV106" s="91"/>
      <c r="AW106" s="87" t="str">
        <f>IF(AX106="","","-")</f>
        <v/>
      </c>
      <c r="AX106" s="90"/>
    </row>
    <row r="107" spans="1:50" ht="32.25" customHeight="1" x14ac:dyDescent="0.15">
      <c r="A107" s="96" t="s">
        <v>379</v>
      </c>
      <c r="B107" s="96"/>
      <c r="C107" s="96"/>
      <c r="D107" s="96"/>
      <c r="E107" s="99" t="s">
        <v>577</v>
      </c>
      <c r="F107" s="100"/>
      <c r="G107" s="100"/>
      <c r="H107" s="87" t="str">
        <f>IF(E107="","","-")</f>
        <v>-</v>
      </c>
      <c r="I107" s="100" t="s">
        <v>283</v>
      </c>
      <c r="J107" s="100"/>
      <c r="K107" s="87" t="str">
        <f>IF(I107="","","-")</f>
        <v>-</v>
      </c>
      <c r="L107" s="91">
        <v>8</v>
      </c>
      <c r="M107" s="91"/>
      <c r="N107" s="87" t="str">
        <f>IF(O107="","","-")</f>
        <v/>
      </c>
      <c r="O107" s="97"/>
      <c r="P107" s="98"/>
      <c r="Q107" s="99"/>
      <c r="R107" s="100"/>
      <c r="S107" s="100"/>
      <c r="T107" s="87" t="str">
        <f>IF(Q107="","","-")</f>
        <v/>
      </c>
      <c r="U107" s="100"/>
      <c r="V107" s="100"/>
      <c r="W107" s="87" t="str">
        <f>IF(U107="","","-")</f>
        <v/>
      </c>
      <c r="X107" s="91"/>
      <c r="Y107" s="91"/>
      <c r="Z107" s="87" t="str">
        <f>IF(AA107="","","-")</f>
        <v/>
      </c>
      <c r="AA107" s="97"/>
      <c r="AB107" s="98"/>
      <c r="AC107" s="99"/>
      <c r="AD107" s="100"/>
      <c r="AE107" s="100"/>
      <c r="AF107" s="87" t="str">
        <f>IF(AC107="","","-")</f>
        <v/>
      </c>
      <c r="AG107" s="100"/>
      <c r="AH107" s="100"/>
      <c r="AI107" s="87" t="str">
        <f>IF(AG107="","","-")</f>
        <v/>
      </c>
      <c r="AJ107" s="91"/>
      <c r="AK107" s="91"/>
      <c r="AL107" s="87" t="str">
        <f>IF(AM107="","","-")</f>
        <v/>
      </c>
      <c r="AM107" s="97"/>
      <c r="AN107" s="98"/>
      <c r="AO107" s="99"/>
      <c r="AP107" s="100"/>
      <c r="AQ107" s="87" t="str">
        <f>IF(AO107="","","-")</f>
        <v/>
      </c>
      <c r="AR107" s="100"/>
      <c r="AS107" s="100"/>
      <c r="AT107" s="87" t="str">
        <f>IF(AR107="","","-")</f>
        <v/>
      </c>
      <c r="AU107" s="91"/>
      <c r="AV107" s="91"/>
      <c r="AW107" s="87" t="str">
        <f>IF(AX107="","","-")</f>
        <v/>
      </c>
      <c r="AX107" s="90"/>
    </row>
    <row r="108" spans="1:50" ht="23.25" customHeight="1" x14ac:dyDescent="0.15">
      <c r="A108" s="107" t="s">
        <v>260</v>
      </c>
      <c r="B108" s="108"/>
      <c r="C108" s="108"/>
      <c r="D108" s="108"/>
      <c r="E108" s="108"/>
      <c r="F108" s="109"/>
      <c r="G108" s="74" t="s">
        <v>575</v>
      </c>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9"/>
    </row>
    <row r="109" spans="1:50" ht="23.25" customHeight="1" x14ac:dyDescent="0.15">
      <c r="A109" s="107"/>
      <c r="B109" s="108"/>
      <c r="C109" s="108"/>
      <c r="D109" s="108"/>
      <c r="E109" s="108"/>
      <c r="F109" s="109"/>
      <c r="G109" s="37"/>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9"/>
    </row>
    <row r="110" spans="1:50" ht="46.5" customHeight="1" x14ac:dyDescent="0.15">
      <c r="A110" s="107"/>
      <c r="B110" s="108"/>
      <c r="C110" s="108"/>
      <c r="D110" s="108"/>
      <c r="E110" s="108"/>
      <c r="F110" s="109"/>
      <c r="G110" s="37"/>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9"/>
    </row>
    <row r="111" spans="1:50" ht="23.25" customHeight="1" x14ac:dyDescent="0.15">
      <c r="A111" s="107"/>
      <c r="B111" s="108"/>
      <c r="C111" s="108"/>
      <c r="D111" s="108"/>
      <c r="E111" s="108"/>
      <c r="F111" s="109"/>
      <c r="G111" s="37"/>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9"/>
    </row>
    <row r="112" spans="1:50" ht="23.25" customHeight="1" x14ac:dyDescent="0.15">
      <c r="A112" s="107"/>
      <c r="B112" s="108"/>
      <c r="C112" s="108"/>
      <c r="D112" s="108"/>
      <c r="E112" s="108"/>
      <c r="F112" s="109"/>
      <c r="G112" s="37"/>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9"/>
    </row>
    <row r="113" spans="1:50" ht="46.5" customHeight="1" x14ac:dyDescent="0.15">
      <c r="A113" s="107"/>
      <c r="B113" s="108"/>
      <c r="C113" s="108"/>
      <c r="D113" s="108"/>
      <c r="E113" s="108"/>
      <c r="F113" s="109"/>
      <c r="G113" s="37"/>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9"/>
    </row>
    <row r="114" spans="1:50" ht="27" customHeight="1" x14ac:dyDescent="0.15">
      <c r="A114" s="107"/>
      <c r="B114" s="108"/>
      <c r="C114" s="108"/>
      <c r="D114" s="108"/>
      <c r="E114" s="108"/>
      <c r="F114" s="109"/>
      <c r="G114" s="37"/>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9"/>
    </row>
    <row r="115" spans="1:50" ht="27" customHeight="1" x14ac:dyDescent="0.15">
      <c r="A115" s="107"/>
      <c r="B115" s="108"/>
      <c r="C115" s="108"/>
      <c r="D115" s="108"/>
      <c r="E115" s="108"/>
      <c r="F115" s="109"/>
      <c r="G115" s="37"/>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9"/>
    </row>
    <row r="116" spans="1:50" ht="39.950000000000003" customHeight="1" x14ac:dyDescent="0.15">
      <c r="A116" s="107"/>
      <c r="B116" s="108"/>
      <c r="C116" s="108"/>
      <c r="D116" s="108"/>
      <c r="E116" s="108"/>
      <c r="F116" s="109"/>
      <c r="G116" s="37"/>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9"/>
    </row>
    <row r="117" spans="1:50" ht="15.75" customHeight="1" x14ac:dyDescent="0.15">
      <c r="A117" s="107"/>
      <c r="B117" s="108"/>
      <c r="C117" s="108"/>
      <c r="D117" s="108"/>
      <c r="E117" s="108"/>
      <c r="F117" s="109"/>
      <c r="G117" s="37"/>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9"/>
    </row>
    <row r="118" spans="1:50" ht="18.75" customHeight="1" x14ac:dyDescent="0.15">
      <c r="A118" s="107"/>
      <c r="B118" s="108"/>
      <c r="C118" s="108"/>
      <c r="D118" s="108"/>
      <c r="E118" s="108"/>
      <c r="F118" s="109"/>
      <c r="G118" s="37"/>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9"/>
    </row>
    <row r="119" spans="1:50" ht="27" customHeight="1" x14ac:dyDescent="0.15">
      <c r="A119" s="107"/>
      <c r="B119" s="108"/>
      <c r="C119" s="108"/>
      <c r="D119" s="108"/>
      <c r="E119" s="108"/>
      <c r="F119" s="109"/>
      <c r="G119" s="37"/>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9"/>
    </row>
    <row r="120" spans="1:50" ht="35.25" customHeight="1" x14ac:dyDescent="0.15">
      <c r="A120" s="107"/>
      <c r="B120" s="108"/>
      <c r="C120" s="108"/>
      <c r="D120" s="108"/>
      <c r="E120" s="108"/>
      <c r="F120" s="109"/>
      <c r="G120" s="37"/>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9"/>
    </row>
    <row r="121" spans="1:50" ht="26.25" customHeight="1" x14ac:dyDescent="0.15">
      <c r="A121" s="107"/>
      <c r="B121" s="108"/>
      <c r="C121" s="108"/>
      <c r="D121" s="108"/>
      <c r="E121" s="108"/>
      <c r="F121" s="109"/>
      <c r="G121" s="37"/>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9"/>
    </row>
    <row r="122" spans="1:50" ht="26.25" customHeight="1" x14ac:dyDescent="0.15">
      <c r="A122" s="107"/>
      <c r="B122" s="108"/>
      <c r="C122" s="108"/>
      <c r="D122" s="108"/>
      <c r="E122" s="108"/>
      <c r="F122" s="109"/>
      <c r="G122" s="37"/>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9"/>
    </row>
    <row r="123" spans="1:50" ht="26.25" customHeight="1" x14ac:dyDescent="0.15">
      <c r="A123" s="107"/>
      <c r="B123" s="108"/>
      <c r="C123" s="108"/>
      <c r="D123" s="108"/>
      <c r="E123" s="108"/>
      <c r="F123" s="109"/>
      <c r="G123" s="37"/>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9"/>
    </row>
    <row r="124" spans="1:50" ht="26.25" customHeight="1" x14ac:dyDescent="0.15">
      <c r="A124" s="107"/>
      <c r="B124" s="108"/>
      <c r="C124" s="108"/>
      <c r="D124" s="108"/>
      <c r="E124" s="108"/>
      <c r="F124" s="109"/>
      <c r="G124" s="37"/>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9"/>
    </row>
    <row r="125" spans="1:50" ht="26.25" customHeight="1" x14ac:dyDescent="0.15">
      <c r="A125" s="107"/>
      <c r="B125" s="108"/>
      <c r="C125" s="108"/>
      <c r="D125" s="108"/>
      <c r="E125" s="108"/>
      <c r="F125" s="109"/>
      <c r="G125" s="37"/>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9"/>
    </row>
    <row r="126" spans="1:50" ht="47.1" customHeight="1" x14ac:dyDescent="0.15">
      <c r="A126" s="107"/>
      <c r="B126" s="108"/>
      <c r="C126" s="108"/>
      <c r="D126" s="108"/>
      <c r="E126" s="108"/>
      <c r="F126" s="109"/>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9"/>
    </row>
    <row r="127" spans="1:50" ht="26.25" customHeight="1" x14ac:dyDescent="0.15">
      <c r="A127" s="107"/>
      <c r="B127" s="108"/>
      <c r="C127" s="108"/>
      <c r="D127" s="108"/>
      <c r="E127" s="108"/>
      <c r="F127" s="109"/>
      <c r="G127" s="37"/>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9"/>
    </row>
    <row r="128" spans="1:50" ht="26.25" customHeight="1" x14ac:dyDescent="0.15">
      <c r="A128" s="107"/>
      <c r="B128" s="108"/>
      <c r="C128" s="108"/>
      <c r="D128" s="108"/>
      <c r="E128" s="108"/>
      <c r="F128" s="109"/>
      <c r="G128" s="37"/>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9"/>
    </row>
    <row r="129" spans="1:50" ht="27" customHeight="1" x14ac:dyDescent="0.15">
      <c r="A129" s="107"/>
      <c r="B129" s="108"/>
      <c r="C129" s="108"/>
      <c r="D129" s="108"/>
      <c r="E129" s="108"/>
      <c r="F129" s="109"/>
      <c r="G129" s="37"/>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9"/>
    </row>
    <row r="130" spans="1:50" ht="18" customHeight="1" x14ac:dyDescent="0.15">
      <c r="A130" s="107"/>
      <c r="B130" s="108"/>
      <c r="C130" s="108"/>
      <c r="D130" s="108"/>
      <c r="E130" s="108"/>
      <c r="F130" s="109"/>
      <c r="G130" s="37"/>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9"/>
    </row>
    <row r="131" spans="1:50" ht="45.75" customHeight="1" x14ac:dyDescent="0.15">
      <c r="A131" s="107"/>
      <c r="B131" s="108"/>
      <c r="C131" s="108"/>
      <c r="D131" s="108"/>
      <c r="E131" s="108"/>
      <c r="F131" s="109"/>
      <c r="G131" s="37"/>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9"/>
    </row>
    <row r="132" spans="1:50" ht="27" customHeight="1" x14ac:dyDescent="0.15">
      <c r="A132" s="107"/>
      <c r="B132" s="108"/>
      <c r="C132" s="108"/>
      <c r="D132" s="108"/>
      <c r="E132" s="108"/>
      <c r="F132" s="109"/>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9"/>
    </row>
    <row r="133" spans="1:50" ht="18.75" customHeight="1" x14ac:dyDescent="0.15">
      <c r="A133" s="107"/>
      <c r="B133" s="108"/>
      <c r="C133" s="108"/>
      <c r="D133" s="108"/>
      <c r="E133" s="108"/>
      <c r="F133" s="109"/>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9"/>
    </row>
    <row r="134" spans="1:50" ht="19.899999999999999" customHeight="1" x14ac:dyDescent="0.15">
      <c r="A134" s="107"/>
      <c r="B134" s="108"/>
      <c r="C134" s="108"/>
      <c r="D134" s="108"/>
      <c r="E134" s="108"/>
      <c r="F134" s="109"/>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9"/>
    </row>
    <row r="135" spans="1:50" ht="24.75" customHeight="1" x14ac:dyDescent="0.15">
      <c r="A135" s="107"/>
      <c r="B135" s="108"/>
      <c r="C135" s="108"/>
      <c r="D135" s="108"/>
      <c r="E135" s="108"/>
      <c r="F135" s="109"/>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9"/>
    </row>
    <row r="136" spans="1:50" ht="24.75" customHeight="1" x14ac:dyDescent="0.15">
      <c r="A136" s="107"/>
      <c r="B136" s="108"/>
      <c r="C136" s="108"/>
      <c r="D136" s="108"/>
      <c r="E136" s="108"/>
      <c r="F136" s="109"/>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9"/>
    </row>
    <row r="137" spans="1:50" ht="24.75" customHeight="1" x14ac:dyDescent="0.15">
      <c r="A137" s="107"/>
      <c r="B137" s="108"/>
      <c r="C137" s="108"/>
      <c r="D137" s="108"/>
      <c r="E137" s="108"/>
      <c r="F137" s="109"/>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9"/>
    </row>
    <row r="138" spans="1:50" ht="24.75" customHeight="1" x14ac:dyDescent="0.15">
      <c r="A138" s="107"/>
      <c r="B138" s="108"/>
      <c r="C138" s="108"/>
      <c r="D138" s="108"/>
      <c r="E138" s="108"/>
      <c r="F138" s="109"/>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9"/>
    </row>
    <row r="139" spans="1:50" ht="24.75" customHeight="1" x14ac:dyDescent="0.15">
      <c r="A139" s="107"/>
      <c r="B139" s="108"/>
      <c r="C139" s="108"/>
      <c r="D139" s="108"/>
      <c r="E139" s="108"/>
      <c r="F139" s="109"/>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9"/>
    </row>
    <row r="140" spans="1:50" ht="37.5" customHeight="1" x14ac:dyDescent="0.15">
      <c r="A140" s="107"/>
      <c r="B140" s="108"/>
      <c r="C140" s="108"/>
      <c r="D140" s="108"/>
      <c r="E140" s="108"/>
      <c r="F140" s="109"/>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9"/>
    </row>
    <row r="141" spans="1:50" ht="16.5" customHeight="1" x14ac:dyDescent="0.15">
      <c r="A141" s="107"/>
      <c r="B141" s="108"/>
      <c r="C141" s="108"/>
      <c r="D141" s="108"/>
      <c r="E141" s="108"/>
      <c r="F141" s="109"/>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9"/>
    </row>
    <row r="142" spans="1:50" ht="24" customHeight="1" x14ac:dyDescent="0.15">
      <c r="A142" s="107"/>
      <c r="B142" s="108"/>
      <c r="C142" s="108"/>
      <c r="D142" s="108"/>
      <c r="E142" s="108"/>
      <c r="F142" s="109"/>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9"/>
    </row>
    <row r="143" spans="1:50" ht="67.5" customHeight="1" x14ac:dyDescent="0.15">
      <c r="A143" s="107"/>
      <c r="B143" s="108"/>
      <c r="C143" s="108"/>
      <c r="D143" s="108"/>
      <c r="E143" s="108"/>
      <c r="F143" s="109"/>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9"/>
    </row>
    <row r="144" spans="1:50" ht="10.5" customHeight="1" x14ac:dyDescent="0.15">
      <c r="A144" s="107"/>
      <c r="B144" s="108"/>
      <c r="C144" s="108"/>
      <c r="D144" s="108"/>
      <c r="E144" s="108"/>
      <c r="F144" s="109"/>
      <c r="G144" s="37"/>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9"/>
    </row>
    <row r="145" spans="1:59" ht="15" customHeight="1" x14ac:dyDescent="0.15">
      <c r="A145" s="107"/>
      <c r="B145" s="108"/>
      <c r="C145" s="108"/>
      <c r="D145" s="108"/>
      <c r="E145" s="108"/>
      <c r="F145" s="109"/>
      <c r="G145" s="37"/>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9"/>
    </row>
    <row r="146" spans="1:59" ht="24.75" customHeight="1" thickBot="1" x14ac:dyDescent="0.2">
      <c r="A146" s="609"/>
      <c r="B146" s="610"/>
      <c r="C146" s="610"/>
      <c r="D146" s="610"/>
      <c r="E146" s="610"/>
      <c r="F146" s="611"/>
      <c r="G146" s="40"/>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2"/>
    </row>
    <row r="147" spans="1:59" ht="32.25" customHeight="1" x14ac:dyDescent="0.15">
      <c r="A147" s="574" t="s">
        <v>262</v>
      </c>
      <c r="B147" s="575"/>
      <c r="C147" s="575"/>
      <c r="D147" s="575"/>
      <c r="E147" s="575"/>
      <c r="F147" s="576"/>
      <c r="G147" s="265" t="s">
        <v>614</v>
      </c>
      <c r="H147" s="266"/>
      <c r="I147" s="266"/>
      <c r="J147" s="266"/>
      <c r="K147" s="266"/>
      <c r="L147" s="266"/>
      <c r="M147" s="266"/>
      <c r="N147" s="266"/>
      <c r="O147" s="266"/>
      <c r="P147" s="266"/>
      <c r="Q147" s="266"/>
      <c r="R147" s="266"/>
      <c r="S147" s="266"/>
      <c r="T147" s="266"/>
      <c r="U147" s="266"/>
      <c r="V147" s="266"/>
      <c r="W147" s="266"/>
      <c r="X147" s="266"/>
      <c r="Y147" s="266"/>
      <c r="Z147" s="266"/>
      <c r="AA147" s="266"/>
      <c r="AB147" s="267"/>
      <c r="AC147" s="265" t="s">
        <v>652</v>
      </c>
      <c r="AD147" s="266"/>
      <c r="AE147" s="266"/>
      <c r="AF147" s="266"/>
      <c r="AG147" s="266"/>
      <c r="AH147" s="266"/>
      <c r="AI147" s="266"/>
      <c r="AJ147" s="266"/>
      <c r="AK147" s="266"/>
      <c r="AL147" s="266"/>
      <c r="AM147" s="266"/>
      <c r="AN147" s="266"/>
      <c r="AO147" s="266"/>
      <c r="AP147" s="266"/>
      <c r="AQ147" s="266"/>
      <c r="AR147" s="266"/>
      <c r="AS147" s="266"/>
      <c r="AT147" s="266"/>
      <c r="AU147" s="266"/>
      <c r="AV147" s="266"/>
      <c r="AW147" s="266"/>
      <c r="AX147" s="268"/>
    </row>
    <row r="148" spans="1:59" ht="32.25" customHeight="1" x14ac:dyDescent="0.15">
      <c r="A148" s="577"/>
      <c r="B148" s="578"/>
      <c r="C148" s="578"/>
      <c r="D148" s="578"/>
      <c r="E148" s="578"/>
      <c r="F148" s="579"/>
      <c r="G148" s="269" t="s">
        <v>17</v>
      </c>
      <c r="H148" s="270"/>
      <c r="I148" s="270"/>
      <c r="J148" s="270"/>
      <c r="K148" s="270"/>
      <c r="L148" s="271" t="s">
        <v>18</v>
      </c>
      <c r="M148" s="270"/>
      <c r="N148" s="270"/>
      <c r="O148" s="270"/>
      <c r="P148" s="270"/>
      <c r="Q148" s="270"/>
      <c r="R148" s="270"/>
      <c r="S148" s="270"/>
      <c r="T148" s="270"/>
      <c r="U148" s="270"/>
      <c r="V148" s="270"/>
      <c r="W148" s="270"/>
      <c r="X148" s="272"/>
      <c r="Y148" s="262" t="s">
        <v>19</v>
      </c>
      <c r="Z148" s="263"/>
      <c r="AA148" s="263"/>
      <c r="AB148" s="273"/>
      <c r="AC148" s="269" t="s">
        <v>17</v>
      </c>
      <c r="AD148" s="270"/>
      <c r="AE148" s="270"/>
      <c r="AF148" s="270"/>
      <c r="AG148" s="270"/>
      <c r="AH148" s="271" t="s">
        <v>18</v>
      </c>
      <c r="AI148" s="270"/>
      <c r="AJ148" s="270"/>
      <c r="AK148" s="270"/>
      <c r="AL148" s="270"/>
      <c r="AM148" s="270"/>
      <c r="AN148" s="270"/>
      <c r="AO148" s="270"/>
      <c r="AP148" s="270"/>
      <c r="AQ148" s="270"/>
      <c r="AR148" s="270"/>
      <c r="AS148" s="270"/>
      <c r="AT148" s="272"/>
      <c r="AU148" s="262" t="s">
        <v>19</v>
      </c>
      <c r="AV148" s="263"/>
      <c r="AW148" s="263"/>
      <c r="AX148" s="264"/>
    </row>
    <row r="149" spans="1:59" ht="38.25" customHeight="1" x14ac:dyDescent="0.15">
      <c r="A149" s="577"/>
      <c r="B149" s="578"/>
      <c r="C149" s="578"/>
      <c r="D149" s="578"/>
      <c r="E149" s="578"/>
      <c r="F149" s="579"/>
      <c r="G149" s="274"/>
      <c r="H149" s="275"/>
      <c r="I149" s="275"/>
      <c r="J149" s="275"/>
      <c r="K149" s="276"/>
      <c r="L149" s="277"/>
      <c r="M149" s="278"/>
      <c r="N149" s="278"/>
      <c r="O149" s="278"/>
      <c r="P149" s="278"/>
      <c r="Q149" s="278"/>
      <c r="R149" s="278"/>
      <c r="S149" s="278"/>
      <c r="T149" s="278"/>
      <c r="U149" s="278"/>
      <c r="V149" s="278"/>
      <c r="W149" s="278"/>
      <c r="X149" s="279"/>
      <c r="Y149" s="280">
        <v>0.9</v>
      </c>
      <c r="Z149" s="281"/>
      <c r="AA149" s="281"/>
      <c r="AB149" s="366"/>
      <c r="AC149" s="274"/>
      <c r="AD149" s="275"/>
      <c r="AE149" s="275"/>
      <c r="AF149" s="275"/>
      <c r="AG149" s="276"/>
      <c r="AH149" s="277"/>
      <c r="AI149" s="278"/>
      <c r="AJ149" s="278"/>
      <c r="AK149" s="278"/>
      <c r="AL149" s="278"/>
      <c r="AM149" s="278"/>
      <c r="AN149" s="278"/>
      <c r="AO149" s="278"/>
      <c r="AP149" s="278"/>
      <c r="AQ149" s="278"/>
      <c r="AR149" s="278"/>
      <c r="AS149" s="278"/>
      <c r="AT149" s="279"/>
      <c r="AU149" s="280">
        <v>0.09</v>
      </c>
      <c r="AV149" s="281"/>
      <c r="AW149" s="281"/>
      <c r="AX149" s="282"/>
    </row>
    <row r="150" spans="1:59" ht="32.25" customHeight="1" thickBot="1" x14ac:dyDescent="0.2">
      <c r="A150" s="577"/>
      <c r="B150" s="578"/>
      <c r="C150" s="578"/>
      <c r="D150" s="578"/>
      <c r="E150" s="578"/>
      <c r="F150" s="579"/>
      <c r="G150" s="226" t="s">
        <v>20</v>
      </c>
      <c r="H150" s="227"/>
      <c r="I150" s="227"/>
      <c r="J150" s="227"/>
      <c r="K150" s="227"/>
      <c r="L150" s="228"/>
      <c r="M150" s="229"/>
      <c r="N150" s="229"/>
      <c r="O150" s="229"/>
      <c r="P150" s="229"/>
      <c r="Q150" s="229"/>
      <c r="R150" s="229"/>
      <c r="S150" s="229"/>
      <c r="T150" s="229"/>
      <c r="U150" s="229"/>
      <c r="V150" s="229"/>
      <c r="W150" s="229"/>
      <c r="X150" s="230"/>
      <c r="Y150" s="231">
        <f>SUM(Y149:AB149)</f>
        <v>0.9</v>
      </c>
      <c r="Z150" s="232"/>
      <c r="AA150" s="232"/>
      <c r="AB150" s="233"/>
      <c r="AC150" s="226" t="s">
        <v>20</v>
      </c>
      <c r="AD150" s="227"/>
      <c r="AE150" s="227"/>
      <c r="AF150" s="227"/>
      <c r="AG150" s="227"/>
      <c r="AH150" s="228"/>
      <c r="AI150" s="229"/>
      <c r="AJ150" s="229"/>
      <c r="AK150" s="229"/>
      <c r="AL150" s="229"/>
      <c r="AM150" s="229"/>
      <c r="AN150" s="229"/>
      <c r="AO150" s="229"/>
      <c r="AP150" s="229"/>
      <c r="AQ150" s="229"/>
      <c r="AR150" s="229"/>
      <c r="AS150" s="229"/>
      <c r="AT150" s="230"/>
      <c r="AU150" s="231">
        <f>SUM(AU149:AX149)</f>
        <v>0.09</v>
      </c>
      <c r="AV150" s="232"/>
      <c r="AW150" s="232"/>
      <c r="AX150" s="234"/>
    </row>
    <row r="151" spans="1:59" ht="32.25" customHeight="1" x14ac:dyDescent="0.15">
      <c r="A151" s="577"/>
      <c r="B151" s="578"/>
      <c r="C151" s="578"/>
      <c r="D151" s="578"/>
      <c r="E151" s="578"/>
      <c r="F151" s="579"/>
      <c r="G151" s="265" t="s">
        <v>653</v>
      </c>
      <c r="H151" s="266"/>
      <c r="I151" s="266"/>
      <c r="J151" s="266"/>
      <c r="K151" s="266"/>
      <c r="L151" s="266"/>
      <c r="M151" s="266"/>
      <c r="N151" s="266"/>
      <c r="O151" s="266"/>
      <c r="P151" s="266"/>
      <c r="Q151" s="266"/>
      <c r="R151" s="266"/>
      <c r="S151" s="266"/>
      <c r="T151" s="266"/>
      <c r="U151" s="266"/>
      <c r="V151" s="266"/>
      <c r="W151" s="266"/>
      <c r="X151" s="266"/>
      <c r="Y151" s="266"/>
      <c r="Z151" s="266"/>
      <c r="AA151" s="266"/>
      <c r="AB151" s="267"/>
      <c r="AC151" s="265" t="s">
        <v>617</v>
      </c>
      <c r="AD151" s="266"/>
      <c r="AE151" s="266"/>
      <c r="AF151" s="266"/>
      <c r="AG151" s="266"/>
      <c r="AH151" s="266"/>
      <c r="AI151" s="266"/>
      <c r="AJ151" s="266"/>
      <c r="AK151" s="266"/>
      <c r="AL151" s="266"/>
      <c r="AM151" s="266"/>
      <c r="AN151" s="266"/>
      <c r="AO151" s="266"/>
      <c r="AP151" s="266"/>
      <c r="AQ151" s="266"/>
      <c r="AR151" s="266"/>
      <c r="AS151" s="266"/>
      <c r="AT151" s="266"/>
      <c r="AU151" s="266"/>
      <c r="AV151" s="266"/>
      <c r="AW151" s="266"/>
      <c r="AX151" s="268"/>
    </row>
    <row r="152" spans="1:59" ht="32.25" customHeight="1" x14ac:dyDescent="0.15">
      <c r="A152" s="577"/>
      <c r="B152" s="578"/>
      <c r="C152" s="578"/>
      <c r="D152" s="578"/>
      <c r="E152" s="578"/>
      <c r="F152" s="579"/>
      <c r="G152" s="269" t="s">
        <v>17</v>
      </c>
      <c r="H152" s="270"/>
      <c r="I152" s="270"/>
      <c r="J152" s="270"/>
      <c r="K152" s="270"/>
      <c r="L152" s="271" t="s">
        <v>18</v>
      </c>
      <c r="M152" s="270"/>
      <c r="N152" s="270"/>
      <c r="O152" s="270"/>
      <c r="P152" s="270"/>
      <c r="Q152" s="270"/>
      <c r="R152" s="270"/>
      <c r="S152" s="270"/>
      <c r="T152" s="270"/>
      <c r="U152" s="270"/>
      <c r="V152" s="270"/>
      <c r="W152" s="270"/>
      <c r="X152" s="272"/>
      <c r="Y152" s="262" t="s">
        <v>19</v>
      </c>
      <c r="Z152" s="263"/>
      <c r="AA152" s="263"/>
      <c r="AB152" s="273"/>
      <c r="AC152" s="269" t="s">
        <v>17</v>
      </c>
      <c r="AD152" s="270"/>
      <c r="AE152" s="270"/>
      <c r="AF152" s="270"/>
      <c r="AG152" s="270"/>
      <c r="AH152" s="271" t="s">
        <v>18</v>
      </c>
      <c r="AI152" s="270"/>
      <c r="AJ152" s="270"/>
      <c r="AK152" s="270"/>
      <c r="AL152" s="270"/>
      <c r="AM152" s="270"/>
      <c r="AN152" s="270"/>
      <c r="AO152" s="270"/>
      <c r="AP152" s="270"/>
      <c r="AQ152" s="270"/>
      <c r="AR152" s="270"/>
      <c r="AS152" s="270"/>
      <c r="AT152" s="272"/>
      <c r="AU152" s="262" t="s">
        <v>19</v>
      </c>
      <c r="AV152" s="263"/>
      <c r="AW152" s="263"/>
      <c r="AX152" s="264"/>
    </row>
    <row r="153" spans="1:59" ht="38.25" customHeight="1" x14ac:dyDescent="0.15">
      <c r="A153" s="577"/>
      <c r="B153" s="578"/>
      <c r="C153" s="578"/>
      <c r="D153" s="578"/>
      <c r="E153" s="578"/>
      <c r="F153" s="579"/>
      <c r="G153" s="274" t="s">
        <v>615</v>
      </c>
      <c r="H153" s="275"/>
      <c r="I153" s="275"/>
      <c r="J153" s="275"/>
      <c r="K153" s="276"/>
      <c r="L153" s="277" t="s">
        <v>616</v>
      </c>
      <c r="M153" s="278"/>
      <c r="N153" s="278"/>
      <c r="O153" s="278"/>
      <c r="P153" s="278"/>
      <c r="Q153" s="278"/>
      <c r="R153" s="278"/>
      <c r="S153" s="278"/>
      <c r="T153" s="278"/>
      <c r="U153" s="278"/>
      <c r="V153" s="278"/>
      <c r="W153" s="278"/>
      <c r="X153" s="279"/>
      <c r="Y153" s="280">
        <v>2</v>
      </c>
      <c r="Z153" s="281"/>
      <c r="AA153" s="281"/>
      <c r="AB153" s="366"/>
      <c r="AC153" s="274"/>
      <c r="AD153" s="275"/>
      <c r="AE153" s="275"/>
      <c r="AF153" s="275"/>
      <c r="AG153" s="276"/>
      <c r="AH153" s="277"/>
      <c r="AI153" s="278"/>
      <c r="AJ153" s="278"/>
      <c r="AK153" s="278"/>
      <c r="AL153" s="278"/>
      <c r="AM153" s="278"/>
      <c r="AN153" s="278"/>
      <c r="AO153" s="278"/>
      <c r="AP153" s="278"/>
      <c r="AQ153" s="278"/>
      <c r="AR153" s="278"/>
      <c r="AS153" s="278"/>
      <c r="AT153" s="279"/>
      <c r="AU153" s="280">
        <v>0.52800000000000002</v>
      </c>
      <c r="AV153" s="281"/>
      <c r="AW153" s="281"/>
      <c r="AX153" s="282"/>
      <c r="AY153" s="16"/>
      <c r="AZ153" s="16"/>
      <c r="BA153" s="16"/>
      <c r="BB153" s="16"/>
      <c r="BC153" s="16"/>
      <c r="BD153" s="16"/>
      <c r="BE153" s="16"/>
      <c r="BF153" s="16"/>
      <c r="BG153" s="16"/>
    </row>
    <row r="154" spans="1:59" ht="32.25" customHeight="1" x14ac:dyDescent="0.15">
      <c r="A154" s="577"/>
      <c r="B154" s="578"/>
      <c r="C154" s="578"/>
      <c r="D154" s="578"/>
      <c r="E154" s="578"/>
      <c r="F154" s="579"/>
      <c r="G154" s="226" t="s">
        <v>20</v>
      </c>
      <c r="H154" s="227"/>
      <c r="I154" s="227"/>
      <c r="J154" s="227"/>
      <c r="K154" s="227"/>
      <c r="L154" s="228"/>
      <c r="M154" s="229"/>
      <c r="N154" s="229"/>
      <c r="O154" s="229"/>
      <c r="P154" s="229"/>
      <c r="Q154" s="229"/>
      <c r="R154" s="229"/>
      <c r="S154" s="229"/>
      <c r="T154" s="229"/>
      <c r="U154" s="229"/>
      <c r="V154" s="229"/>
      <c r="W154" s="229"/>
      <c r="X154" s="230"/>
      <c r="Y154" s="231">
        <f>SUM(Y153:AB153)</f>
        <v>2</v>
      </c>
      <c r="Z154" s="232"/>
      <c r="AA154" s="232"/>
      <c r="AB154" s="233"/>
      <c r="AC154" s="226" t="s">
        <v>20</v>
      </c>
      <c r="AD154" s="227"/>
      <c r="AE154" s="227"/>
      <c r="AF154" s="227"/>
      <c r="AG154" s="227"/>
      <c r="AH154" s="228"/>
      <c r="AI154" s="229"/>
      <c r="AJ154" s="229"/>
      <c r="AK154" s="229"/>
      <c r="AL154" s="229"/>
      <c r="AM154" s="229"/>
      <c r="AN154" s="229"/>
      <c r="AO154" s="229"/>
      <c r="AP154" s="229"/>
      <c r="AQ154" s="229"/>
      <c r="AR154" s="229"/>
      <c r="AS154" s="229"/>
      <c r="AT154" s="230"/>
      <c r="AU154" s="231">
        <f>SUM(AU153:AX153)</f>
        <v>0.52800000000000002</v>
      </c>
      <c r="AV154" s="232"/>
      <c r="AW154" s="232"/>
      <c r="AX154" s="234"/>
    </row>
    <row r="155" spans="1:59" ht="24.75" customHeight="1" thickBot="1" x14ac:dyDescent="0.2">
      <c r="A155" s="259" t="s">
        <v>147</v>
      </c>
      <c r="B155" s="260"/>
      <c r="C155" s="260"/>
      <c r="D155" s="260"/>
      <c r="E155" s="260"/>
      <c r="F155" s="260"/>
      <c r="G155" s="260"/>
      <c r="H155" s="260"/>
      <c r="I155" s="260"/>
      <c r="J155" s="260"/>
      <c r="K155" s="260"/>
      <c r="L155" s="260"/>
      <c r="M155" s="260"/>
      <c r="N155" s="260"/>
      <c r="O155" s="260"/>
      <c r="P155" s="260"/>
      <c r="Q155" s="260"/>
      <c r="R155" s="260"/>
      <c r="S155" s="260"/>
      <c r="T155" s="260"/>
      <c r="U155" s="260"/>
      <c r="V155" s="260"/>
      <c r="W155" s="260"/>
      <c r="X155" s="260"/>
      <c r="Y155" s="260"/>
      <c r="Z155" s="260"/>
      <c r="AA155" s="260"/>
      <c r="AB155" s="260"/>
      <c r="AC155" s="260"/>
      <c r="AD155" s="260"/>
      <c r="AE155" s="260"/>
      <c r="AF155" s="260"/>
      <c r="AG155" s="260"/>
      <c r="AH155" s="260"/>
      <c r="AI155" s="260"/>
      <c r="AJ155" s="260"/>
      <c r="AK155" s="261"/>
      <c r="AL155" s="714" t="s">
        <v>233</v>
      </c>
      <c r="AM155" s="715"/>
      <c r="AN155" s="715"/>
      <c r="AO155" s="89" t="s">
        <v>618</v>
      </c>
      <c r="AP155" s="21"/>
      <c r="AQ155" s="21"/>
      <c r="AR155" s="21"/>
      <c r="AS155" s="21"/>
      <c r="AT155" s="21"/>
      <c r="AU155" s="21"/>
      <c r="AV155" s="21"/>
      <c r="AW155" s="21"/>
      <c r="AX155" s="22"/>
    </row>
    <row r="156" spans="1:59" ht="24.75" customHeight="1" x14ac:dyDescent="0.15">
      <c r="A156" s="4"/>
      <c r="B156" s="4"/>
      <c r="C156" s="4"/>
      <c r="D156" s="4"/>
      <c r="E156" s="4"/>
      <c r="F156" s="4"/>
      <c r="G156" s="7"/>
      <c r="H156" s="7"/>
      <c r="I156" s="7"/>
      <c r="J156" s="7"/>
      <c r="K156" s="7"/>
      <c r="L156" s="3"/>
      <c r="M156" s="7"/>
      <c r="N156" s="7"/>
      <c r="O156" s="7"/>
      <c r="P156" s="7"/>
      <c r="Q156" s="7"/>
      <c r="R156" s="7"/>
      <c r="S156" s="7"/>
      <c r="T156" s="7"/>
      <c r="U156" s="7"/>
      <c r="V156" s="7"/>
      <c r="W156" s="7"/>
      <c r="X156" s="7"/>
      <c r="Y156" s="8"/>
      <c r="Z156" s="8"/>
      <c r="AA156" s="8"/>
      <c r="AB156" s="8"/>
      <c r="AC156" s="7"/>
      <c r="AD156" s="7"/>
      <c r="AE156" s="7"/>
      <c r="AF156" s="7"/>
      <c r="AG156" s="7"/>
      <c r="AH156" s="3"/>
      <c r="AI156" s="7"/>
      <c r="AJ156" s="7"/>
      <c r="AK156" s="7"/>
      <c r="AL156" s="7"/>
      <c r="AM156" s="7"/>
      <c r="AN156" s="7"/>
      <c r="AO156" s="7"/>
      <c r="AP156" s="7"/>
      <c r="AQ156" s="7"/>
      <c r="AR156" s="7"/>
      <c r="AS156" s="7"/>
      <c r="AT156" s="7"/>
      <c r="AU156" s="8"/>
      <c r="AV156" s="8"/>
      <c r="AW156" s="8"/>
      <c r="AX156" s="8"/>
    </row>
    <row r="157" spans="1:59" ht="24.75" customHeight="1" x14ac:dyDescent="0.15"/>
    <row r="158" spans="1:59" ht="24.75" customHeight="1" x14ac:dyDescent="0.15">
      <c r="A158" s="9"/>
      <c r="B158" s="1" t="s">
        <v>28</v>
      </c>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row>
    <row r="159" spans="1:59" ht="24.75" customHeight="1" x14ac:dyDescent="0.15">
      <c r="A159" s="9"/>
      <c r="B159" s="43" t="s">
        <v>243</v>
      </c>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row>
    <row r="160" spans="1:59" ht="62.25" customHeight="1" x14ac:dyDescent="0.15">
      <c r="A160" s="186"/>
      <c r="B160" s="186"/>
      <c r="C160" s="186" t="s">
        <v>26</v>
      </c>
      <c r="D160" s="186"/>
      <c r="E160" s="186"/>
      <c r="F160" s="186"/>
      <c r="G160" s="186"/>
      <c r="H160" s="186"/>
      <c r="I160" s="186"/>
      <c r="J160" s="253" t="s">
        <v>198</v>
      </c>
      <c r="K160" s="96"/>
      <c r="L160" s="96"/>
      <c r="M160" s="96"/>
      <c r="N160" s="96"/>
      <c r="O160" s="96"/>
      <c r="P160" s="177" t="s">
        <v>186</v>
      </c>
      <c r="Q160" s="177"/>
      <c r="R160" s="177"/>
      <c r="S160" s="177"/>
      <c r="T160" s="177"/>
      <c r="U160" s="177"/>
      <c r="V160" s="177"/>
      <c r="W160" s="177"/>
      <c r="X160" s="177"/>
      <c r="Y160" s="184" t="s">
        <v>197</v>
      </c>
      <c r="Z160" s="185"/>
      <c r="AA160" s="185"/>
      <c r="AB160" s="185"/>
      <c r="AC160" s="253" t="s">
        <v>227</v>
      </c>
      <c r="AD160" s="253"/>
      <c r="AE160" s="253"/>
      <c r="AF160" s="253"/>
      <c r="AG160" s="253"/>
      <c r="AH160" s="184" t="s">
        <v>248</v>
      </c>
      <c r="AI160" s="186"/>
      <c r="AJ160" s="186"/>
      <c r="AK160" s="186"/>
      <c r="AL160" s="186" t="s">
        <v>21</v>
      </c>
      <c r="AM160" s="186"/>
      <c r="AN160" s="186"/>
      <c r="AO160" s="254"/>
      <c r="AP160" s="255" t="s">
        <v>199</v>
      </c>
      <c r="AQ160" s="255"/>
      <c r="AR160" s="255"/>
      <c r="AS160" s="255"/>
      <c r="AT160" s="255"/>
      <c r="AU160" s="255"/>
      <c r="AV160" s="255"/>
      <c r="AW160" s="255"/>
      <c r="AX160" s="255"/>
    </row>
    <row r="161" spans="1:50" ht="63" customHeight="1" x14ac:dyDescent="0.15">
      <c r="A161" s="235">
        <v>1</v>
      </c>
      <c r="B161" s="235">
        <v>1</v>
      </c>
      <c r="C161" s="236" t="s">
        <v>624</v>
      </c>
      <c r="D161" s="237"/>
      <c r="E161" s="237"/>
      <c r="F161" s="237"/>
      <c r="G161" s="237"/>
      <c r="H161" s="237"/>
      <c r="I161" s="237"/>
      <c r="J161" s="238">
        <v>5290001005758</v>
      </c>
      <c r="K161" s="239"/>
      <c r="L161" s="239"/>
      <c r="M161" s="239"/>
      <c r="N161" s="239"/>
      <c r="O161" s="239"/>
      <c r="P161" s="240" t="s">
        <v>625</v>
      </c>
      <c r="Q161" s="241"/>
      <c r="R161" s="241"/>
      <c r="S161" s="241"/>
      <c r="T161" s="241"/>
      <c r="U161" s="241"/>
      <c r="V161" s="241"/>
      <c r="W161" s="241"/>
      <c r="X161" s="241"/>
      <c r="Y161" s="242">
        <v>0.9</v>
      </c>
      <c r="Z161" s="243"/>
      <c r="AA161" s="243"/>
      <c r="AB161" s="244"/>
      <c r="AC161" s="245" t="s">
        <v>255</v>
      </c>
      <c r="AD161" s="246"/>
      <c r="AE161" s="246"/>
      <c r="AF161" s="246"/>
      <c r="AG161" s="246"/>
      <c r="AH161" s="247" t="s">
        <v>646</v>
      </c>
      <c r="AI161" s="248"/>
      <c r="AJ161" s="248"/>
      <c r="AK161" s="248"/>
      <c r="AL161" s="249" t="s">
        <v>646</v>
      </c>
      <c r="AM161" s="250"/>
      <c r="AN161" s="250"/>
      <c r="AO161" s="251"/>
      <c r="AP161" s="252"/>
      <c r="AQ161" s="252"/>
      <c r="AR161" s="252"/>
      <c r="AS161" s="252"/>
      <c r="AT161" s="252"/>
      <c r="AU161" s="252"/>
      <c r="AV161" s="252"/>
      <c r="AW161" s="252"/>
      <c r="AX161" s="252"/>
    </row>
    <row r="162" spans="1:50" ht="28.35" customHeight="1" x14ac:dyDescent="0.15">
      <c r="A162" s="48"/>
      <c r="B162" s="48"/>
      <c r="C162" s="48"/>
      <c r="D162" s="48"/>
      <c r="E162" s="48"/>
      <c r="F162" s="48"/>
      <c r="G162" s="48"/>
      <c r="H162" s="48"/>
      <c r="I162" s="48"/>
      <c r="J162" s="49"/>
      <c r="K162" s="49"/>
      <c r="L162" s="49"/>
      <c r="M162" s="49"/>
      <c r="N162" s="49"/>
      <c r="O162" s="49"/>
      <c r="P162" s="50"/>
      <c r="Q162" s="50"/>
      <c r="R162" s="50"/>
      <c r="S162" s="50"/>
      <c r="T162" s="50"/>
      <c r="U162" s="50"/>
      <c r="V162" s="50"/>
      <c r="W162" s="50"/>
      <c r="X162" s="50"/>
      <c r="Y162" s="51"/>
      <c r="Z162" s="51"/>
      <c r="AA162" s="51"/>
      <c r="AB162" s="51"/>
      <c r="AC162" s="51"/>
      <c r="AD162" s="51"/>
      <c r="AE162" s="51"/>
      <c r="AF162" s="51"/>
      <c r="AG162" s="51"/>
      <c r="AH162" s="51"/>
      <c r="AI162" s="51"/>
      <c r="AJ162" s="51"/>
      <c r="AK162" s="51"/>
      <c r="AL162" s="51"/>
      <c r="AM162" s="51"/>
      <c r="AN162" s="51"/>
      <c r="AO162" s="51"/>
      <c r="AP162" s="50"/>
      <c r="AQ162" s="50"/>
      <c r="AR162" s="50"/>
      <c r="AS162" s="50"/>
      <c r="AT162" s="50"/>
      <c r="AU162" s="50"/>
      <c r="AV162" s="50"/>
      <c r="AW162" s="50"/>
      <c r="AX162" s="50"/>
    </row>
    <row r="163" spans="1:50" ht="28.35" customHeight="1" x14ac:dyDescent="0.15">
      <c r="A163" s="48"/>
      <c r="B163" s="52" t="s">
        <v>176</v>
      </c>
      <c r="C163" s="48"/>
      <c r="D163" s="48"/>
      <c r="E163" s="48"/>
      <c r="F163" s="48"/>
      <c r="G163" s="48"/>
      <c r="H163" s="48"/>
      <c r="I163" s="48"/>
      <c r="J163" s="48"/>
      <c r="K163" s="48"/>
      <c r="L163" s="48"/>
      <c r="M163" s="48"/>
      <c r="N163" s="48"/>
      <c r="O163" s="48"/>
      <c r="P163" s="53"/>
      <c r="Q163" s="53"/>
      <c r="R163" s="53"/>
      <c r="S163" s="53"/>
      <c r="T163" s="53"/>
      <c r="U163" s="53"/>
      <c r="V163" s="53"/>
      <c r="W163" s="53"/>
      <c r="X163" s="53"/>
      <c r="Y163" s="54"/>
      <c r="Z163" s="54"/>
      <c r="AA163" s="54"/>
      <c r="AB163" s="54"/>
      <c r="AC163" s="54"/>
      <c r="AD163" s="54"/>
      <c r="AE163" s="54"/>
      <c r="AF163" s="54"/>
      <c r="AG163" s="54"/>
      <c r="AH163" s="54"/>
      <c r="AI163" s="54"/>
      <c r="AJ163" s="54"/>
      <c r="AK163" s="54"/>
      <c r="AL163" s="54"/>
      <c r="AM163" s="54"/>
      <c r="AN163" s="54"/>
      <c r="AO163" s="54"/>
      <c r="AP163" s="53"/>
      <c r="AQ163" s="53"/>
      <c r="AR163" s="53"/>
      <c r="AS163" s="53"/>
      <c r="AT163" s="53"/>
      <c r="AU163" s="53"/>
      <c r="AV163" s="53"/>
      <c r="AW163" s="53"/>
      <c r="AX163" s="53"/>
    </row>
    <row r="164" spans="1:50" ht="62.25" customHeight="1" x14ac:dyDescent="0.15">
      <c r="A164" s="186"/>
      <c r="B164" s="186"/>
      <c r="C164" s="186" t="s">
        <v>26</v>
      </c>
      <c r="D164" s="186"/>
      <c r="E164" s="186"/>
      <c r="F164" s="186"/>
      <c r="G164" s="186"/>
      <c r="H164" s="186"/>
      <c r="I164" s="186"/>
      <c r="J164" s="253" t="s">
        <v>198</v>
      </c>
      <c r="K164" s="96"/>
      <c r="L164" s="96"/>
      <c r="M164" s="96"/>
      <c r="N164" s="96"/>
      <c r="O164" s="96"/>
      <c r="P164" s="177" t="s">
        <v>186</v>
      </c>
      <c r="Q164" s="177"/>
      <c r="R164" s="177"/>
      <c r="S164" s="177"/>
      <c r="T164" s="177"/>
      <c r="U164" s="177"/>
      <c r="V164" s="177"/>
      <c r="W164" s="177"/>
      <c r="X164" s="177"/>
      <c r="Y164" s="184" t="s">
        <v>197</v>
      </c>
      <c r="Z164" s="185"/>
      <c r="AA164" s="185"/>
      <c r="AB164" s="185"/>
      <c r="AC164" s="253" t="s">
        <v>227</v>
      </c>
      <c r="AD164" s="253"/>
      <c r="AE164" s="253"/>
      <c r="AF164" s="253"/>
      <c r="AG164" s="253"/>
      <c r="AH164" s="184" t="s">
        <v>248</v>
      </c>
      <c r="AI164" s="186"/>
      <c r="AJ164" s="186"/>
      <c r="AK164" s="186"/>
      <c r="AL164" s="186" t="s">
        <v>21</v>
      </c>
      <c r="AM164" s="186"/>
      <c r="AN164" s="186"/>
      <c r="AO164" s="254"/>
      <c r="AP164" s="255" t="s">
        <v>199</v>
      </c>
      <c r="AQ164" s="255"/>
      <c r="AR164" s="255"/>
      <c r="AS164" s="255"/>
      <c r="AT164" s="255"/>
      <c r="AU164" s="255"/>
      <c r="AV164" s="255"/>
      <c r="AW164" s="255"/>
      <c r="AX164" s="255"/>
    </row>
    <row r="165" spans="1:50" ht="63" customHeight="1" x14ac:dyDescent="0.15">
      <c r="A165" s="235">
        <v>1</v>
      </c>
      <c r="B165" s="235">
        <v>1</v>
      </c>
      <c r="C165" s="236" t="s">
        <v>648</v>
      </c>
      <c r="D165" s="237"/>
      <c r="E165" s="237"/>
      <c r="F165" s="237"/>
      <c r="G165" s="237"/>
      <c r="H165" s="237"/>
      <c r="I165" s="237"/>
      <c r="J165" s="238">
        <v>4010001011108</v>
      </c>
      <c r="K165" s="239"/>
      <c r="L165" s="239"/>
      <c r="M165" s="239"/>
      <c r="N165" s="239"/>
      <c r="O165" s="239"/>
      <c r="P165" s="240" t="s">
        <v>626</v>
      </c>
      <c r="Q165" s="241"/>
      <c r="R165" s="241"/>
      <c r="S165" s="241"/>
      <c r="T165" s="241"/>
      <c r="U165" s="241"/>
      <c r="V165" s="241"/>
      <c r="W165" s="241"/>
      <c r="X165" s="241"/>
      <c r="Y165" s="242">
        <v>0.08</v>
      </c>
      <c r="Z165" s="243"/>
      <c r="AA165" s="243"/>
      <c r="AB165" s="244"/>
      <c r="AC165" s="245" t="s">
        <v>255</v>
      </c>
      <c r="AD165" s="246"/>
      <c r="AE165" s="246"/>
      <c r="AF165" s="246"/>
      <c r="AG165" s="246"/>
      <c r="AH165" s="247" t="s">
        <v>646</v>
      </c>
      <c r="AI165" s="248"/>
      <c r="AJ165" s="248"/>
      <c r="AK165" s="248"/>
      <c r="AL165" s="249" t="s">
        <v>646</v>
      </c>
      <c r="AM165" s="250"/>
      <c r="AN165" s="250"/>
      <c r="AO165" s="251"/>
      <c r="AP165" s="252"/>
      <c r="AQ165" s="252"/>
      <c r="AR165" s="252"/>
      <c r="AS165" s="252"/>
      <c r="AT165" s="252"/>
      <c r="AU165" s="252"/>
      <c r="AV165" s="252"/>
      <c r="AW165" s="252"/>
      <c r="AX165" s="252"/>
    </row>
    <row r="166" spans="1:50" ht="27.75" customHeight="1" x14ac:dyDescent="0.15">
      <c r="A166" s="55"/>
      <c r="B166" s="55"/>
      <c r="C166" s="55"/>
      <c r="D166" s="55"/>
      <c r="E166" s="55"/>
      <c r="F166" s="55"/>
      <c r="G166" s="55"/>
      <c r="H166" s="55"/>
      <c r="I166" s="55"/>
      <c r="J166" s="55"/>
      <c r="K166" s="55"/>
      <c r="L166" s="55"/>
      <c r="M166" s="55"/>
      <c r="N166" s="55"/>
      <c r="O166" s="55"/>
      <c r="P166" s="56"/>
      <c r="Q166" s="56"/>
      <c r="R166" s="56"/>
      <c r="S166" s="56"/>
      <c r="T166" s="56"/>
      <c r="U166" s="56"/>
      <c r="V166" s="56"/>
      <c r="W166" s="56"/>
      <c r="X166" s="56"/>
      <c r="Y166" s="57"/>
      <c r="Z166" s="57"/>
      <c r="AA166" s="57"/>
      <c r="AB166" s="57"/>
      <c r="AC166" s="57"/>
      <c r="AD166" s="57"/>
      <c r="AE166" s="57"/>
      <c r="AF166" s="57"/>
      <c r="AG166" s="57"/>
      <c r="AH166" s="57"/>
      <c r="AI166" s="57"/>
      <c r="AJ166" s="57"/>
      <c r="AK166" s="57"/>
      <c r="AL166" s="57"/>
      <c r="AM166" s="57"/>
      <c r="AN166" s="57"/>
      <c r="AO166" s="57"/>
      <c r="AP166" s="56"/>
      <c r="AQ166" s="56"/>
      <c r="AR166" s="56"/>
      <c r="AS166" s="56"/>
      <c r="AT166" s="56"/>
      <c r="AU166" s="56"/>
      <c r="AV166" s="56"/>
      <c r="AW166" s="56"/>
      <c r="AX166" s="56"/>
    </row>
    <row r="167" spans="1:50" ht="28.35" customHeight="1" x14ac:dyDescent="0.15">
      <c r="A167" s="48"/>
      <c r="B167" s="52" t="s">
        <v>216</v>
      </c>
      <c r="C167" s="48"/>
      <c r="D167" s="48"/>
      <c r="E167" s="48"/>
      <c r="F167" s="48"/>
      <c r="G167" s="48"/>
      <c r="H167" s="48"/>
      <c r="I167" s="48"/>
      <c r="J167" s="48"/>
      <c r="K167" s="48"/>
      <c r="L167" s="48"/>
      <c r="M167" s="48"/>
      <c r="N167" s="48"/>
      <c r="O167" s="48"/>
      <c r="P167" s="53"/>
      <c r="Q167" s="53"/>
      <c r="R167" s="53"/>
      <c r="S167" s="53"/>
      <c r="T167" s="53"/>
      <c r="U167" s="53"/>
      <c r="V167" s="53"/>
      <c r="W167" s="53"/>
      <c r="X167" s="53"/>
      <c r="Y167" s="54"/>
      <c r="Z167" s="54"/>
      <c r="AA167" s="54"/>
      <c r="AB167" s="54"/>
      <c r="AC167" s="54"/>
      <c r="AD167" s="54"/>
      <c r="AE167" s="54"/>
      <c r="AF167" s="54"/>
      <c r="AG167" s="54"/>
      <c r="AH167" s="54"/>
      <c r="AI167" s="54"/>
      <c r="AJ167" s="54"/>
      <c r="AK167" s="54"/>
      <c r="AL167" s="54"/>
      <c r="AM167" s="54"/>
      <c r="AN167" s="54"/>
      <c r="AO167" s="54"/>
      <c r="AP167" s="53"/>
      <c r="AQ167" s="53"/>
      <c r="AR167" s="53"/>
      <c r="AS167" s="53"/>
      <c r="AT167" s="53"/>
      <c r="AU167" s="53"/>
      <c r="AV167" s="53"/>
      <c r="AW167" s="53"/>
      <c r="AX167" s="53"/>
    </row>
    <row r="168" spans="1:50" ht="62.25" customHeight="1" x14ac:dyDescent="0.15">
      <c r="A168" s="186"/>
      <c r="B168" s="186"/>
      <c r="C168" s="186" t="s">
        <v>26</v>
      </c>
      <c r="D168" s="186"/>
      <c r="E168" s="186"/>
      <c r="F168" s="186"/>
      <c r="G168" s="186"/>
      <c r="H168" s="186"/>
      <c r="I168" s="186"/>
      <c r="J168" s="253" t="s">
        <v>198</v>
      </c>
      <c r="K168" s="96"/>
      <c r="L168" s="96"/>
      <c r="M168" s="96"/>
      <c r="N168" s="96"/>
      <c r="O168" s="96"/>
      <c r="P168" s="177" t="s">
        <v>186</v>
      </c>
      <c r="Q168" s="177"/>
      <c r="R168" s="177"/>
      <c r="S168" s="177"/>
      <c r="T168" s="177"/>
      <c r="U168" s="177"/>
      <c r="V168" s="177"/>
      <c r="W168" s="177"/>
      <c r="X168" s="177"/>
      <c r="Y168" s="184" t="s">
        <v>197</v>
      </c>
      <c r="Z168" s="185"/>
      <c r="AA168" s="185"/>
      <c r="AB168" s="185"/>
      <c r="AC168" s="253" t="s">
        <v>227</v>
      </c>
      <c r="AD168" s="253"/>
      <c r="AE168" s="253"/>
      <c r="AF168" s="253"/>
      <c r="AG168" s="253"/>
      <c r="AH168" s="184" t="s">
        <v>248</v>
      </c>
      <c r="AI168" s="186"/>
      <c r="AJ168" s="186"/>
      <c r="AK168" s="186"/>
      <c r="AL168" s="186" t="s">
        <v>21</v>
      </c>
      <c r="AM168" s="186"/>
      <c r="AN168" s="186"/>
      <c r="AO168" s="254"/>
      <c r="AP168" s="255" t="s">
        <v>199</v>
      </c>
      <c r="AQ168" s="255"/>
      <c r="AR168" s="255"/>
      <c r="AS168" s="255"/>
      <c r="AT168" s="255"/>
      <c r="AU168" s="255"/>
      <c r="AV168" s="255"/>
      <c r="AW168" s="255"/>
      <c r="AX168" s="255"/>
    </row>
    <row r="169" spans="1:50" ht="63" customHeight="1" x14ac:dyDescent="0.15">
      <c r="A169" s="235">
        <v>1</v>
      </c>
      <c r="B169" s="235">
        <v>1</v>
      </c>
      <c r="C169" s="236" t="s">
        <v>647</v>
      </c>
      <c r="D169" s="237"/>
      <c r="E169" s="237"/>
      <c r="F169" s="237"/>
      <c r="G169" s="237"/>
      <c r="H169" s="237"/>
      <c r="I169" s="237"/>
      <c r="J169" s="238">
        <v>2120001077610</v>
      </c>
      <c r="K169" s="239"/>
      <c r="L169" s="239"/>
      <c r="M169" s="239"/>
      <c r="N169" s="239"/>
      <c r="O169" s="239"/>
      <c r="P169" s="240" t="s">
        <v>627</v>
      </c>
      <c r="Q169" s="241"/>
      <c r="R169" s="241"/>
      <c r="S169" s="241"/>
      <c r="T169" s="241"/>
      <c r="U169" s="241"/>
      <c r="V169" s="241"/>
      <c r="W169" s="241"/>
      <c r="X169" s="241"/>
      <c r="Y169" s="242">
        <v>0.5</v>
      </c>
      <c r="Z169" s="243"/>
      <c r="AA169" s="243"/>
      <c r="AB169" s="244"/>
      <c r="AC169" s="245" t="s">
        <v>255</v>
      </c>
      <c r="AD169" s="246"/>
      <c r="AE169" s="246"/>
      <c r="AF169" s="246"/>
      <c r="AG169" s="246"/>
      <c r="AH169" s="247" t="s">
        <v>646</v>
      </c>
      <c r="AI169" s="248"/>
      <c r="AJ169" s="248"/>
      <c r="AK169" s="248"/>
      <c r="AL169" s="249" t="s">
        <v>646</v>
      </c>
      <c r="AM169" s="250"/>
      <c r="AN169" s="250"/>
      <c r="AO169" s="251"/>
      <c r="AP169" s="252"/>
      <c r="AQ169" s="252"/>
      <c r="AR169" s="252"/>
      <c r="AS169" s="252"/>
      <c r="AT169" s="252"/>
      <c r="AU169" s="252"/>
      <c r="AV169" s="252"/>
      <c r="AW169" s="252"/>
      <c r="AX169" s="252"/>
    </row>
    <row r="170" spans="1:50" ht="28.35" customHeight="1" x14ac:dyDescent="0.15">
      <c r="A170" s="55"/>
      <c r="B170" s="55"/>
      <c r="C170" s="55"/>
      <c r="D170" s="55"/>
      <c r="E170" s="55"/>
      <c r="F170" s="55"/>
      <c r="G170" s="55"/>
      <c r="H170" s="55"/>
      <c r="I170" s="55"/>
      <c r="J170" s="55"/>
      <c r="K170" s="55"/>
      <c r="L170" s="55"/>
      <c r="M170" s="55"/>
      <c r="N170" s="55"/>
      <c r="O170" s="55"/>
      <c r="P170" s="56"/>
      <c r="Q170" s="56"/>
      <c r="R170" s="56"/>
      <c r="S170" s="56"/>
      <c r="T170" s="56"/>
      <c r="U170" s="56"/>
      <c r="V170" s="56"/>
      <c r="W170" s="56"/>
      <c r="X170" s="56"/>
      <c r="Y170" s="57"/>
      <c r="Z170" s="57"/>
      <c r="AA170" s="57"/>
      <c r="AB170" s="57"/>
      <c r="AC170" s="57"/>
      <c r="AD170" s="57"/>
      <c r="AE170" s="57"/>
      <c r="AF170" s="57"/>
      <c r="AG170" s="57"/>
      <c r="AH170" s="57"/>
      <c r="AI170" s="57"/>
      <c r="AJ170" s="57"/>
      <c r="AK170" s="57"/>
      <c r="AL170" s="57"/>
      <c r="AM170" s="57"/>
      <c r="AN170" s="57"/>
      <c r="AO170" s="57"/>
      <c r="AP170" s="56"/>
      <c r="AQ170" s="56"/>
      <c r="AR170" s="56"/>
      <c r="AS170" s="56"/>
      <c r="AT170" s="56"/>
      <c r="AU170" s="56"/>
      <c r="AV170" s="56"/>
      <c r="AW170" s="56"/>
      <c r="AX170" s="56"/>
    </row>
    <row r="171" spans="1:50" ht="28.35" customHeight="1" x14ac:dyDescent="0.15">
      <c r="A171" s="48"/>
      <c r="B171" s="52" t="s">
        <v>177</v>
      </c>
      <c r="C171" s="48"/>
      <c r="D171" s="48"/>
      <c r="E171" s="48"/>
      <c r="F171" s="48"/>
      <c r="G171" s="48"/>
      <c r="H171" s="48"/>
      <c r="I171" s="48"/>
      <c r="J171" s="48"/>
      <c r="K171" s="48"/>
      <c r="L171" s="48"/>
      <c r="M171" s="48"/>
      <c r="N171" s="48"/>
      <c r="O171" s="48"/>
      <c r="P171" s="53"/>
      <c r="Q171" s="53"/>
      <c r="R171" s="53"/>
      <c r="S171" s="53"/>
      <c r="T171" s="53"/>
      <c r="U171" s="53"/>
      <c r="V171" s="53"/>
      <c r="W171" s="53"/>
      <c r="X171" s="53"/>
      <c r="Y171" s="54"/>
      <c r="Z171" s="54"/>
      <c r="AA171" s="54"/>
      <c r="AB171" s="54"/>
      <c r="AC171" s="54"/>
      <c r="AD171" s="54"/>
      <c r="AE171" s="54"/>
      <c r="AF171" s="54"/>
      <c r="AG171" s="54"/>
      <c r="AH171" s="54"/>
      <c r="AI171" s="54"/>
      <c r="AJ171" s="54"/>
      <c r="AK171" s="54"/>
      <c r="AL171" s="54"/>
      <c r="AM171" s="54"/>
      <c r="AN171" s="54"/>
      <c r="AO171" s="54"/>
      <c r="AP171" s="53"/>
      <c r="AQ171" s="53"/>
      <c r="AR171" s="53"/>
      <c r="AS171" s="53"/>
      <c r="AT171" s="53"/>
      <c r="AU171" s="53"/>
      <c r="AV171" s="53"/>
      <c r="AW171" s="53"/>
      <c r="AX171" s="53"/>
    </row>
    <row r="172" spans="1:50" ht="62.25" customHeight="1" x14ac:dyDescent="0.15">
      <c r="A172" s="186"/>
      <c r="B172" s="186"/>
      <c r="C172" s="186" t="s">
        <v>26</v>
      </c>
      <c r="D172" s="186"/>
      <c r="E172" s="186"/>
      <c r="F172" s="186"/>
      <c r="G172" s="186"/>
      <c r="H172" s="186"/>
      <c r="I172" s="186"/>
      <c r="J172" s="253" t="s">
        <v>198</v>
      </c>
      <c r="K172" s="96"/>
      <c r="L172" s="96"/>
      <c r="M172" s="96"/>
      <c r="N172" s="96"/>
      <c r="O172" s="96"/>
      <c r="P172" s="177" t="s">
        <v>186</v>
      </c>
      <c r="Q172" s="177"/>
      <c r="R172" s="177"/>
      <c r="S172" s="177"/>
      <c r="T172" s="177"/>
      <c r="U172" s="177"/>
      <c r="V172" s="177"/>
      <c r="W172" s="177"/>
      <c r="X172" s="177"/>
      <c r="Y172" s="184" t="s">
        <v>197</v>
      </c>
      <c r="Z172" s="185"/>
      <c r="AA172" s="185"/>
      <c r="AB172" s="185"/>
      <c r="AC172" s="253" t="s">
        <v>227</v>
      </c>
      <c r="AD172" s="253"/>
      <c r="AE172" s="253"/>
      <c r="AF172" s="253"/>
      <c r="AG172" s="253"/>
      <c r="AH172" s="184" t="s">
        <v>248</v>
      </c>
      <c r="AI172" s="186"/>
      <c r="AJ172" s="186"/>
      <c r="AK172" s="186"/>
      <c r="AL172" s="186" t="s">
        <v>21</v>
      </c>
      <c r="AM172" s="186"/>
      <c r="AN172" s="186"/>
      <c r="AO172" s="254"/>
      <c r="AP172" s="255" t="s">
        <v>199</v>
      </c>
      <c r="AQ172" s="255"/>
      <c r="AR172" s="255"/>
      <c r="AS172" s="255"/>
      <c r="AT172" s="255"/>
      <c r="AU172" s="255"/>
      <c r="AV172" s="255"/>
      <c r="AW172" s="255"/>
      <c r="AX172" s="255"/>
    </row>
    <row r="173" spans="1:50" ht="63" customHeight="1" x14ac:dyDescent="0.15">
      <c r="A173" s="235">
        <v>1</v>
      </c>
      <c r="B173" s="235">
        <v>1</v>
      </c>
      <c r="C173" s="236" t="s">
        <v>624</v>
      </c>
      <c r="D173" s="237"/>
      <c r="E173" s="237"/>
      <c r="F173" s="237"/>
      <c r="G173" s="237"/>
      <c r="H173" s="237"/>
      <c r="I173" s="237"/>
      <c r="J173" s="238">
        <v>5290001005758</v>
      </c>
      <c r="K173" s="239"/>
      <c r="L173" s="239"/>
      <c r="M173" s="239"/>
      <c r="N173" s="239"/>
      <c r="O173" s="239"/>
      <c r="P173" s="240" t="s">
        <v>628</v>
      </c>
      <c r="Q173" s="241"/>
      <c r="R173" s="241"/>
      <c r="S173" s="241"/>
      <c r="T173" s="241"/>
      <c r="U173" s="241"/>
      <c r="V173" s="241"/>
      <c r="W173" s="241"/>
      <c r="X173" s="241"/>
      <c r="Y173" s="242">
        <v>0.2</v>
      </c>
      <c r="Z173" s="243"/>
      <c r="AA173" s="243"/>
      <c r="AB173" s="244"/>
      <c r="AC173" s="245" t="s">
        <v>255</v>
      </c>
      <c r="AD173" s="246"/>
      <c r="AE173" s="246"/>
      <c r="AF173" s="246"/>
      <c r="AG173" s="246"/>
      <c r="AH173" s="247" t="s">
        <v>646</v>
      </c>
      <c r="AI173" s="248"/>
      <c r="AJ173" s="248"/>
      <c r="AK173" s="248"/>
      <c r="AL173" s="249" t="s">
        <v>646</v>
      </c>
      <c r="AM173" s="250"/>
      <c r="AN173" s="250"/>
      <c r="AO173" s="251"/>
      <c r="AP173" s="252"/>
      <c r="AQ173" s="252"/>
      <c r="AR173" s="252"/>
      <c r="AS173" s="252"/>
      <c r="AT173" s="252"/>
      <c r="AU173" s="252"/>
      <c r="AV173" s="252"/>
      <c r="AW173" s="252"/>
      <c r="AX173" s="252"/>
    </row>
    <row r="174" spans="1:50" ht="28.35" customHeight="1" x14ac:dyDescent="0.15">
      <c r="A174" s="55"/>
      <c r="B174" s="55"/>
      <c r="C174" s="55"/>
      <c r="D174" s="55"/>
      <c r="E174" s="55"/>
      <c r="F174" s="55"/>
      <c r="G174" s="55"/>
      <c r="H174" s="55"/>
      <c r="I174" s="55"/>
      <c r="J174" s="55"/>
      <c r="K174" s="55"/>
      <c r="L174" s="55"/>
      <c r="M174" s="55"/>
      <c r="N174" s="55"/>
      <c r="O174" s="55"/>
      <c r="P174" s="56"/>
      <c r="Q174" s="56"/>
      <c r="R174" s="56"/>
      <c r="S174" s="56"/>
      <c r="T174" s="56"/>
      <c r="U174" s="56"/>
      <c r="V174" s="56"/>
      <c r="W174" s="56"/>
      <c r="X174" s="56"/>
      <c r="Y174" s="57"/>
      <c r="Z174" s="57"/>
      <c r="AA174" s="57"/>
      <c r="AB174" s="57"/>
      <c r="AC174" s="57"/>
      <c r="AD174" s="57"/>
      <c r="AE174" s="57"/>
      <c r="AF174" s="57"/>
      <c r="AG174" s="57"/>
      <c r="AH174" s="57"/>
      <c r="AI174" s="57"/>
      <c r="AJ174" s="57"/>
      <c r="AK174" s="57"/>
      <c r="AL174" s="57"/>
      <c r="AM174" s="57"/>
      <c r="AN174" s="57"/>
      <c r="AO174" s="57"/>
      <c r="AP174" s="56"/>
      <c r="AQ174" s="56"/>
      <c r="AR174" s="56"/>
      <c r="AS174" s="56"/>
      <c r="AT174" s="56"/>
      <c r="AU174" s="56"/>
      <c r="AV174" s="56"/>
      <c r="AW174" s="56"/>
      <c r="AX174" s="56"/>
    </row>
    <row r="175" spans="1:50" ht="27.75" customHeight="1" x14ac:dyDescent="0.15">
      <c r="A175" s="48"/>
      <c r="B175" s="52" t="s">
        <v>178</v>
      </c>
      <c r="C175" s="48"/>
      <c r="D175" s="48"/>
      <c r="E175" s="48"/>
      <c r="F175" s="48"/>
      <c r="G175" s="48"/>
      <c r="H175" s="48"/>
      <c r="I175" s="48"/>
      <c r="J175" s="48"/>
      <c r="K175" s="48"/>
      <c r="L175" s="48"/>
      <c r="M175" s="48"/>
      <c r="N175" s="48"/>
      <c r="O175" s="48"/>
      <c r="P175" s="53"/>
      <c r="Q175" s="53"/>
      <c r="R175" s="53"/>
      <c r="S175" s="53"/>
      <c r="T175" s="53"/>
      <c r="U175" s="53"/>
      <c r="V175" s="53"/>
      <c r="W175" s="53"/>
      <c r="X175" s="53"/>
      <c r="Y175" s="54"/>
      <c r="Z175" s="54"/>
      <c r="AA175" s="54"/>
      <c r="AB175" s="54"/>
      <c r="AC175" s="54"/>
      <c r="AD175" s="54"/>
      <c r="AE175" s="54"/>
      <c r="AF175" s="54"/>
      <c r="AG175" s="54"/>
      <c r="AH175" s="54"/>
      <c r="AI175" s="54"/>
      <c r="AJ175" s="54"/>
      <c r="AK175" s="54"/>
      <c r="AL175" s="54"/>
      <c r="AM175" s="54"/>
      <c r="AN175" s="54"/>
      <c r="AO175" s="54"/>
      <c r="AP175" s="53"/>
      <c r="AQ175" s="53"/>
      <c r="AR175" s="53"/>
      <c r="AS175" s="53"/>
      <c r="AT175" s="53"/>
      <c r="AU175" s="53"/>
      <c r="AV175" s="53"/>
      <c r="AW175" s="53"/>
      <c r="AX175" s="53"/>
    </row>
    <row r="176" spans="1:50" ht="62.25" customHeight="1" x14ac:dyDescent="0.15">
      <c r="A176" s="186"/>
      <c r="B176" s="186"/>
      <c r="C176" s="186" t="s">
        <v>26</v>
      </c>
      <c r="D176" s="186"/>
      <c r="E176" s="186"/>
      <c r="F176" s="186"/>
      <c r="G176" s="186"/>
      <c r="H176" s="186"/>
      <c r="I176" s="186"/>
      <c r="J176" s="253" t="s">
        <v>198</v>
      </c>
      <c r="K176" s="96"/>
      <c r="L176" s="96"/>
      <c r="M176" s="96"/>
      <c r="N176" s="96"/>
      <c r="O176" s="96"/>
      <c r="P176" s="177" t="s">
        <v>186</v>
      </c>
      <c r="Q176" s="177"/>
      <c r="R176" s="177"/>
      <c r="S176" s="177"/>
      <c r="T176" s="177"/>
      <c r="U176" s="177"/>
      <c r="V176" s="177"/>
      <c r="W176" s="177"/>
      <c r="X176" s="177"/>
      <c r="Y176" s="184" t="s">
        <v>197</v>
      </c>
      <c r="Z176" s="185"/>
      <c r="AA176" s="185"/>
      <c r="AB176" s="185"/>
      <c r="AC176" s="253" t="s">
        <v>227</v>
      </c>
      <c r="AD176" s="253"/>
      <c r="AE176" s="253"/>
      <c r="AF176" s="253"/>
      <c r="AG176" s="253"/>
      <c r="AH176" s="184" t="s">
        <v>248</v>
      </c>
      <c r="AI176" s="186"/>
      <c r="AJ176" s="186"/>
      <c r="AK176" s="186"/>
      <c r="AL176" s="186" t="s">
        <v>21</v>
      </c>
      <c r="AM176" s="186"/>
      <c r="AN176" s="186"/>
      <c r="AO176" s="254"/>
      <c r="AP176" s="255" t="s">
        <v>199</v>
      </c>
      <c r="AQ176" s="255"/>
      <c r="AR176" s="255"/>
      <c r="AS176" s="255"/>
      <c r="AT176" s="255"/>
      <c r="AU176" s="255"/>
      <c r="AV176" s="255"/>
      <c r="AW176" s="255"/>
      <c r="AX176" s="255"/>
    </row>
    <row r="177" spans="1:50" ht="63" customHeight="1" x14ac:dyDescent="0.15">
      <c r="A177" s="235">
        <v>1</v>
      </c>
      <c r="B177" s="235">
        <v>1</v>
      </c>
      <c r="C177" s="236" t="s">
        <v>629</v>
      </c>
      <c r="D177" s="237"/>
      <c r="E177" s="237"/>
      <c r="F177" s="237"/>
      <c r="G177" s="237"/>
      <c r="H177" s="237"/>
      <c r="I177" s="237"/>
      <c r="J177" s="238" t="s">
        <v>646</v>
      </c>
      <c r="K177" s="239"/>
      <c r="L177" s="239"/>
      <c r="M177" s="239"/>
      <c r="N177" s="239"/>
      <c r="O177" s="239"/>
      <c r="P177" s="240" t="s">
        <v>630</v>
      </c>
      <c r="Q177" s="241"/>
      <c r="R177" s="241"/>
      <c r="S177" s="241"/>
      <c r="T177" s="241"/>
      <c r="U177" s="241"/>
      <c r="V177" s="241"/>
      <c r="W177" s="241"/>
      <c r="X177" s="241"/>
      <c r="Y177" s="242">
        <v>0.1</v>
      </c>
      <c r="Z177" s="243"/>
      <c r="AA177" s="243"/>
      <c r="AB177" s="244"/>
      <c r="AC177" s="245" t="s">
        <v>79</v>
      </c>
      <c r="AD177" s="246"/>
      <c r="AE177" s="246"/>
      <c r="AF177" s="246"/>
      <c r="AG177" s="246"/>
      <c r="AH177" s="247" t="s">
        <v>646</v>
      </c>
      <c r="AI177" s="248"/>
      <c r="AJ177" s="248"/>
      <c r="AK177" s="248"/>
      <c r="AL177" s="249" t="s">
        <v>646</v>
      </c>
      <c r="AM177" s="250"/>
      <c r="AN177" s="250"/>
      <c r="AO177" s="251"/>
      <c r="AP177" s="252"/>
      <c r="AQ177" s="252"/>
      <c r="AR177" s="252"/>
      <c r="AS177" s="252"/>
      <c r="AT177" s="252"/>
      <c r="AU177" s="252"/>
      <c r="AV177" s="252"/>
      <c r="AW177" s="252"/>
      <c r="AX177" s="252"/>
    </row>
    <row r="178" spans="1:50" ht="28.35" customHeight="1" x14ac:dyDescent="0.15">
      <c r="A178" s="55"/>
      <c r="B178" s="55"/>
      <c r="C178" s="55"/>
      <c r="D178" s="55"/>
      <c r="E178" s="55"/>
      <c r="F178" s="55"/>
      <c r="G178" s="55"/>
      <c r="H178" s="55"/>
      <c r="I178" s="55"/>
      <c r="J178" s="55"/>
      <c r="K178" s="55"/>
      <c r="L178" s="55"/>
      <c r="M178" s="55"/>
      <c r="N178" s="55"/>
      <c r="O178" s="55"/>
      <c r="P178" s="56"/>
      <c r="Q178" s="56"/>
      <c r="R178" s="56"/>
      <c r="S178" s="56"/>
      <c r="T178" s="56"/>
      <c r="U178" s="56"/>
      <c r="V178" s="56"/>
      <c r="W178" s="56"/>
      <c r="X178" s="56"/>
      <c r="Y178" s="57"/>
      <c r="Z178" s="57"/>
      <c r="AA178" s="57"/>
      <c r="AB178" s="57"/>
      <c r="AC178" s="57"/>
      <c r="AD178" s="57"/>
      <c r="AE178" s="57"/>
      <c r="AF178" s="57"/>
      <c r="AG178" s="57"/>
      <c r="AH178" s="57"/>
      <c r="AI178" s="57"/>
      <c r="AJ178" s="57"/>
      <c r="AK178" s="57"/>
      <c r="AL178" s="57"/>
      <c r="AM178" s="57"/>
      <c r="AN178" s="57"/>
      <c r="AO178" s="57"/>
      <c r="AP178" s="56"/>
      <c r="AQ178" s="56"/>
      <c r="AR178" s="56"/>
      <c r="AS178" s="56"/>
      <c r="AT178" s="56"/>
      <c r="AU178" s="56"/>
      <c r="AV178" s="56"/>
      <c r="AW178" s="56"/>
      <c r="AX178" s="56"/>
    </row>
    <row r="179" spans="1:50" ht="32.25" customHeight="1" x14ac:dyDescent="0.15">
      <c r="A179" s="48"/>
      <c r="B179" s="52" t="s">
        <v>179</v>
      </c>
      <c r="C179" s="48"/>
      <c r="D179" s="48"/>
      <c r="E179" s="48"/>
      <c r="F179" s="48"/>
      <c r="G179" s="48"/>
      <c r="H179" s="48"/>
      <c r="I179" s="48"/>
      <c r="J179" s="48"/>
      <c r="K179" s="48"/>
      <c r="L179" s="48"/>
      <c r="M179" s="48"/>
      <c r="N179" s="48"/>
      <c r="O179" s="48"/>
      <c r="P179" s="53"/>
      <c r="Q179" s="53"/>
      <c r="R179" s="53"/>
      <c r="S179" s="53"/>
      <c r="T179" s="53"/>
      <c r="U179" s="53"/>
      <c r="V179" s="53"/>
      <c r="W179" s="53"/>
      <c r="X179" s="53"/>
      <c r="Y179" s="54"/>
      <c r="Z179" s="54"/>
      <c r="AA179" s="54"/>
      <c r="AB179" s="54"/>
      <c r="AC179" s="54"/>
      <c r="AD179" s="54"/>
      <c r="AE179" s="54"/>
      <c r="AF179" s="54"/>
      <c r="AG179" s="54"/>
      <c r="AH179" s="54"/>
      <c r="AI179" s="54"/>
      <c r="AJ179" s="54"/>
      <c r="AK179" s="54"/>
      <c r="AL179" s="54"/>
      <c r="AM179" s="54"/>
      <c r="AN179" s="54"/>
      <c r="AO179" s="54"/>
      <c r="AP179" s="53"/>
      <c r="AQ179" s="53"/>
      <c r="AR179" s="53"/>
      <c r="AS179" s="53"/>
      <c r="AT179" s="53"/>
      <c r="AU179" s="53"/>
      <c r="AV179" s="53"/>
      <c r="AW179" s="53"/>
      <c r="AX179" s="53"/>
    </row>
    <row r="180" spans="1:50" ht="62.25" customHeight="1" x14ac:dyDescent="0.15">
      <c r="A180" s="186"/>
      <c r="B180" s="186"/>
      <c r="C180" s="186" t="s">
        <v>26</v>
      </c>
      <c r="D180" s="186"/>
      <c r="E180" s="186"/>
      <c r="F180" s="186"/>
      <c r="G180" s="186"/>
      <c r="H180" s="186"/>
      <c r="I180" s="186"/>
      <c r="J180" s="253" t="s">
        <v>198</v>
      </c>
      <c r="K180" s="96"/>
      <c r="L180" s="96"/>
      <c r="M180" s="96"/>
      <c r="N180" s="96"/>
      <c r="O180" s="96"/>
      <c r="P180" s="177" t="s">
        <v>186</v>
      </c>
      <c r="Q180" s="177"/>
      <c r="R180" s="177"/>
      <c r="S180" s="177"/>
      <c r="T180" s="177"/>
      <c r="U180" s="177"/>
      <c r="V180" s="177"/>
      <c r="W180" s="177"/>
      <c r="X180" s="177"/>
      <c r="Y180" s="184" t="s">
        <v>197</v>
      </c>
      <c r="Z180" s="185"/>
      <c r="AA180" s="185"/>
      <c r="AB180" s="185"/>
      <c r="AC180" s="253" t="s">
        <v>227</v>
      </c>
      <c r="AD180" s="253"/>
      <c r="AE180" s="253"/>
      <c r="AF180" s="253"/>
      <c r="AG180" s="253"/>
      <c r="AH180" s="184" t="s">
        <v>248</v>
      </c>
      <c r="AI180" s="186"/>
      <c r="AJ180" s="186"/>
      <c r="AK180" s="186"/>
      <c r="AL180" s="186" t="s">
        <v>21</v>
      </c>
      <c r="AM180" s="186"/>
      <c r="AN180" s="186"/>
      <c r="AO180" s="254"/>
      <c r="AP180" s="255" t="s">
        <v>199</v>
      </c>
      <c r="AQ180" s="255"/>
      <c r="AR180" s="255"/>
      <c r="AS180" s="255"/>
      <c r="AT180" s="255"/>
      <c r="AU180" s="255"/>
      <c r="AV180" s="255"/>
      <c r="AW180" s="255"/>
      <c r="AX180" s="255"/>
    </row>
    <row r="181" spans="1:50" ht="63" customHeight="1" x14ac:dyDescent="0.15">
      <c r="A181" s="235">
        <v>1</v>
      </c>
      <c r="B181" s="235">
        <v>1</v>
      </c>
      <c r="C181" s="236" t="s">
        <v>631</v>
      </c>
      <c r="D181" s="237"/>
      <c r="E181" s="237"/>
      <c r="F181" s="237"/>
      <c r="G181" s="237"/>
      <c r="H181" s="237"/>
      <c r="I181" s="237"/>
      <c r="J181" s="238" t="s">
        <v>646</v>
      </c>
      <c r="K181" s="239"/>
      <c r="L181" s="239"/>
      <c r="M181" s="239"/>
      <c r="N181" s="239"/>
      <c r="O181" s="239"/>
      <c r="P181" s="240" t="s">
        <v>632</v>
      </c>
      <c r="Q181" s="241"/>
      <c r="R181" s="241"/>
      <c r="S181" s="241"/>
      <c r="T181" s="241"/>
      <c r="U181" s="241"/>
      <c r="V181" s="241"/>
      <c r="W181" s="241"/>
      <c r="X181" s="241"/>
      <c r="Y181" s="242">
        <v>0</v>
      </c>
      <c r="Z181" s="243"/>
      <c r="AA181" s="243"/>
      <c r="AB181" s="244"/>
      <c r="AC181" s="245" t="s">
        <v>79</v>
      </c>
      <c r="AD181" s="246"/>
      <c r="AE181" s="246"/>
      <c r="AF181" s="246"/>
      <c r="AG181" s="246"/>
      <c r="AH181" s="247" t="s">
        <v>646</v>
      </c>
      <c r="AI181" s="248"/>
      <c r="AJ181" s="248"/>
      <c r="AK181" s="248"/>
      <c r="AL181" s="249" t="s">
        <v>646</v>
      </c>
      <c r="AM181" s="250"/>
      <c r="AN181" s="250"/>
      <c r="AO181" s="251"/>
      <c r="AP181" s="252"/>
      <c r="AQ181" s="252"/>
      <c r="AR181" s="252"/>
      <c r="AS181" s="252"/>
      <c r="AT181" s="252"/>
      <c r="AU181" s="252"/>
      <c r="AV181" s="252"/>
      <c r="AW181" s="252"/>
      <c r="AX181" s="252"/>
    </row>
    <row r="182" spans="1:50" ht="29.25" customHeight="1" x14ac:dyDescent="0.15">
      <c r="A182" s="55"/>
      <c r="B182" s="55"/>
      <c r="C182" s="55"/>
      <c r="D182" s="55"/>
      <c r="E182" s="55"/>
      <c r="F182" s="55"/>
      <c r="G182" s="55"/>
      <c r="H182" s="55"/>
      <c r="I182" s="55"/>
      <c r="J182" s="55"/>
      <c r="K182" s="55"/>
      <c r="L182" s="55"/>
      <c r="M182" s="55"/>
      <c r="N182" s="55"/>
      <c r="O182" s="55"/>
      <c r="P182" s="56"/>
      <c r="Q182" s="56"/>
      <c r="R182" s="56"/>
      <c r="S182" s="56"/>
      <c r="T182" s="56"/>
      <c r="U182" s="56"/>
      <c r="V182" s="56"/>
      <c r="W182" s="56"/>
      <c r="X182" s="56"/>
      <c r="Y182" s="57"/>
      <c r="Z182" s="57"/>
      <c r="AA182" s="57"/>
      <c r="AB182" s="57"/>
      <c r="AC182" s="57"/>
      <c r="AD182" s="57"/>
      <c r="AE182" s="57"/>
      <c r="AF182" s="57"/>
      <c r="AG182" s="57"/>
      <c r="AH182" s="57"/>
      <c r="AI182" s="57"/>
      <c r="AJ182" s="57"/>
      <c r="AK182" s="57"/>
      <c r="AL182" s="57"/>
      <c r="AM182" s="57"/>
      <c r="AN182" s="57"/>
      <c r="AO182" s="57"/>
      <c r="AP182" s="56"/>
      <c r="AQ182" s="56"/>
      <c r="AR182" s="56"/>
      <c r="AS182" s="56"/>
      <c r="AT182" s="56"/>
      <c r="AU182" s="56"/>
      <c r="AV182" s="56"/>
      <c r="AW182" s="56"/>
      <c r="AX182" s="56"/>
    </row>
    <row r="183" spans="1:50" ht="18.399999999999999" customHeight="1" x14ac:dyDescent="0.15">
      <c r="A183" s="48"/>
      <c r="B183" s="52" t="s">
        <v>180</v>
      </c>
      <c r="C183" s="48"/>
      <c r="D183" s="48"/>
      <c r="E183" s="48"/>
      <c r="F183" s="48"/>
      <c r="G183" s="48"/>
      <c r="H183" s="48"/>
      <c r="I183" s="48"/>
      <c r="J183" s="48"/>
      <c r="K183" s="48"/>
      <c r="L183" s="48"/>
      <c r="M183" s="48"/>
      <c r="N183" s="48"/>
      <c r="O183" s="48"/>
      <c r="P183" s="53"/>
      <c r="Q183" s="53"/>
      <c r="R183" s="53"/>
      <c r="S183" s="53"/>
      <c r="T183" s="53"/>
      <c r="U183" s="53"/>
      <c r="V183" s="53"/>
      <c r="W183" s="53"/>
      <c r="X183" s="53"/>
      <c r="Y183" s="54"/>
      <c r="Z183" s="54"/>
      <c r="AA183" s="54"/>
      <c r="AB183" s="54"/>
      <c r="AC183" s="54"/>
      <c r="AD183" s="54"/>
      <c r="AE183" s="54"/>
      <c r="AF183" s="54"/>
      <c r="AG183" s="54"/>
      <c r="AH183" s="54"/>
      <c r="AI183" s="54"/>
      <c r="AJ183" s="54"/>
      <c r="AK183" s="54"/>
      <c r="AL183" s="54"/>
      <c r="AM183" s="54"/>
      <c r="AN183" s="54"/>
      <c r="AO183" s="54"/>
      <c r="AP183" s="53"/>
      <c r="AQ183" s="53"/>
      <c r="AR183" s="53"/>
      <c r="AS183" s="53"/>
      <c r="AT183" s="53"/>
      <c r="AU183" s="53"/>
      <c r="AV183" s="53"/>
      <c r="AW183" s="53"/>
      <c r="AX183" s="53"/>
    </row>
    <row r="184" spans="1:50" ht="62.25" customHeight="1" x14ac:dyDescent="0.15">
      <c r="A184" s="186"/>
      <c r="B184" s="186"/>
      <c r="C184" s="186" t="s">
        <v>26</v>
      </c>
      <c r="D184" s="186"/>
      <c r="E184" s="186"/>
      <c r="F184" s="186"/>
      <c r="G184" s="186"/>
      <c r="H184" s="186"/>
      <c r="I184" s="186"/>
      <c r="J184" s="253" t="s">
        <v>198</v>
      </c>
      <c r="K184" s="96"/>
      <c r="L184" s="96"/>
      <c r="M184" s="96"/>
      <c r="N184" s="96"/>
      <c r="O184" s="96"/>
      <c r="P184" s="177" t="s">
        <v>186</v>
      </c>
      <c r="Q184" s="177"/>
      <c r="R184" s="177"/>
      <c r="S184" s="177"/>
      <c r="T184" s="177"/>
      <c r="U184" s="177"/>
      <c r="V184" s="177"/>
      <c r="W184" s="177"/>
      <c r="X184" s="177"/>
      <c r="Y184" s="184" t="s">
        <v>197</v>
      </c>
      <c r="Z184" s="185"/>
      <c r="AA184" s="185"/>
      <c r="AB184" s="185"/>
      <c r="AC184" s="253" t="s">
        <v>227</v>
      </c>
      <c r="AD184" s="253"/>
      <c r="AE184" s="253"/>
      <c r="AF184" s="253"/>
      <c r="AG184" s="253"/>
      <c r="AH184" s="184" t="s">
        <v>248</v>
      </c>
      <c r="AI184" s="186"/>
      <c r="AJ184" s="186"/>
      <c r="AK184" s="186"/>
      <c r="AL184" s="186" t="s">
        <v>21</v>
      </c>
      <c r="AM184" s="186"/>
      <c r="AN184" s="186"/>
      <c r="AO184" s="254"/>
      <c r="AP184" s="255" t="s">
        <v>199</v>
      </c>
      <c r="AQ184" s="255"/>
      <c r="AR184" s="255"/>
      <c r="AS184" s="255"/>
      <c r="AT184" s="255"/>
      <c r="AU184" s="255"/>
      <c r="AV184" s="255"/>
      <c r="AW184" s="255"/>
      <c r="AX184" s="255"/>
    </row>
    <row r="185" spans="1:50" ht="63" customHeight="1" x14ac:dyDescent="0.15">
      <c r="A185" s="235">
        <v>1</v>
      </c>
      <c r="B185" s="235">
        <v>1</v>
      </c>
      <c r="C185" s="236" t="s">
        <v>651</v>
      </c>
      <c r="D185" s="237"/>
      <c r="E185" s="237"/>
      <c r="F185" s="237"/>
      <c r="G185" s="237"/>
      <c r="H185" s="237"/>
      <c r="I185" s="237"/>
      <c r="J185" s="238">
        <v>9010001105037</v>
      </c>
      <c r="K185" s="239"/>
      <c r="L185" s="239"/>
      <c r="M185" s="239"/>
      <c r="N185" s="239"/>
      <c r="O185" s="239"/>
      <c r="P185" s="240" t="s">
        <v>633</v>
      </c>
      <c r="Q185" s="241"/>
      <c r="R185" s="241"/>
      <c r="S185" s="241"/>
      <c r="T185" s="241"/>
      <c r="U185" s="241"/>
      <c r="V185" s="241"/>
      <c r="W185" s="241"/>
      <c r="X185" s="241"/>
      <c r="Y185" s="242">
        <v>2</v>
      </c>
      <c r="Z185" s="243"/>
      <c r="AA185" s="243"/>
      <c r="AB185" s="244"/>
      <c r="AC185" s="245" t="s">
        <v>255</v>
      </c>
      <c r="AD185" s="246"/>
      <c r="AE185" s="246"/>
      <c r="AF185" s="246"/>
      <c r="AG185" s="246"/>
      <c r="AH185" s="247" t="s">
        <v>646</v>
      </c>
      <c r="AI185" s="248"/>
      <c r="AJ185" s="248"/>
      <c r="AK185" s="248"/>
      <c r="AL185" s="249" t="s">
        <v>646</v>
      </c>
      <c r="AM185" s="250"/>
      <c r="AN185" s="250"/>
      <c r="AO185" s="251"/>
      <c r="AP185" s="252"/>
      <c r="AQ185" s="252"/>
      <c r="AR185" s="252"/>
      <c r="AS185" s="252"/>
      <c r="AT185" s="252"/>
      <c r="AU185" s="252"/>
      <c r="AV185" s="252"/>
      <c r="AW185" s="252"/>
      <c r="AX185" s="252"/>
    </row>
    <row r="186" spans="1:50" ht="63" customHeight="1" x14ac:dyDescent="0.15">
      <c r="A186" s="235">
        <v>2</v>
      </c>
      <c r="B186" s="235">
        <v>1</v>
      </c>
      <c r="C186" s="236" t="s">
        <v>650</v>
      </c>
      <c r="D186" s="237"/>
      <c r="E186" s="237"/>
      <c r="F186" s="237"/>
      <c r="G186" s="237"/>
      <c r="H186" s="237"/>
      <c r="I186" s="237"/>
      <c r="J186" s="238">
        <v>1010001004155</v>
      </c>
      <c r="K186" s="239"/>
      <c r="L186" s="239"/>
      <c r="M186" s="239"/>
      <c r="N186" s="239"/>
      <c r="O186" s="239"/>
      <c r="P186" s="240" t="s">
        <v>634</v>
      </c>
      <c r="Q186" s="241"/>
      <c r="R186" s="241"/>
      <c r="S186" s="241"/>
      <c r="T186" s="241"/>
      <c r="U186" s="241"/>
      <c r="V186" s="241"/>
      <c r="W186" s="241"/>
      <c r="X186" s="241"/>
      <c r="Y186" s="242">
        <v>0.4</v>
      </c>
      <c r="Z186" s="243"/>
      <c r="AA186" s="243"/>
      <c r="AB186" s="244"/>
      <c r="AC186" s="245" t="s">
        <v>255</v>
      </c>
      <c r="AD186" s="246"/>
      <c r="AE186" s="246"/>
      <c r="AF186" s="246"/>
      <c r="AG186" s="246"/>
      <c r="AH186" s="247" t="s">
        <v>646</v>
      </c>
      <c r="AI186" s="248"/>
      <c r="AJ186" s="248"/>
      <c r="AK186" s="248"/>
      <c r="AL186" s="249" t="s">
        <v>646</v>
      </c>
      <c r="AM186" s="250"/>
      <c r="AN186" s="250"/>
      <c r="AO186" s="251"/>
      <c r="AP186" s="252"/>
      <c r="AQ186" s="252"/>
      <c r="AR186" s="252"/>
      <c r="AS186" s="252"/>
      <c r="AT186" s="252"/>
      <c r="AU186" s="252"/>
      <c r="AV186" s="252"/>
      <c r="AW186" s="252"/>
      <c r="AX186" s="252"/>
    </row>
    <row r="187" spans="1:50" ht="24.75" customHeight="1" x14ac:dyDescent="0.15">
      <c r="A187" s="55"/>
      <c r="B187" s="55"/>
      <c r="C187" s="55"/>
      <c r="D187" s="55"/>
      <c r="E187" s="55"/>
      <c r="F187" s="55"/>
      <c r="G187" s="55"/>
      <c r="H187" s="55"/>
      <c r="I187" s="55"/>
      <c r="J187" s="55"/>
      <c r="K187" s="55"/>
      <c r="L187" s="55"/>
      <c r="M187" s="55"/>
      <c r="N187" s="55"/>
      <c r="O187" s="55"/>
      <c r="P187" s="56"/>
      <c r="Q187" s="56"/>
      <c r="R187" s="56"/>
      <c r="S187" s="56"/>
      <c r="T187" s="56"/>
      <c r="U187" s="56"/>
      <c r="V187" s="56"/>
      <c r="W187" s="56"/>
      <c r="X187" s="56"/>
      <c r="Y187" s="57"/>
      <c r="Z187" s="57"/>
      <c r="AA187" s="57"/>
      <c r="AB187" s="57"/>
      <c r="AC187" s="57"/>
      <c r="AD187" s="57"/>
      <c r="AE187" s="57"/>
      <c r="AF187" s="57"/>
      <c r="AG187" s="57"/>
      <c r="AH187" s="57"/>
      <c r="AI187" s="57"/>
      <c r="AJ187" s="57"/>
      <c r="AK187" s="57"/>
      <c r="AL187" s="57"/>
      <c r="AM187" s="57"/>
      <c r="AN187" s="57"/>
      <c r="AO187" s="57"/>
      <c r="AP187" s="56"/>
      <c r="AQ187" s="56"/>
      <c r="AR187" s="56"/>
      <c r="AS187" s="56"/>
      <c r="AT187" s="56"/>
      <c r="AU187" s="56"/>
      <c r="AV187" s="56"/>
      <c r="AW187" s="56"/>
      <c r="AX187" s="56"/>
    </row>
    <row r="188" spans="1:50" ht="24.75" customHeight="1" x14ac:dyDescent="0.15">
      <c r="A188" s="48"/>
      <c r="B188" s="52" t="s">
        <v>181</v>
      </c>
      <c r="C188" s="48"/>
      <c r="D188" s="48"/>
      <c r="E188" s="48"/>
      <c r="F188" s="48"/>
      <c r="G188" s="48"/>
      <c r="H188" s="48"/>
      <c r="I188" s="48"/>
      <c r="J188" s="48"/>
      <c r="K188" s="48"/>
      <c r="L188" s="48"/>
      <c r="M188" s="48"/>
      <c r="N188" s="48"/>
      <c r="O188" s="48"/>
      <c r="P188" s="53"/>
      <c r="Q188" s="53"/>
      <c r="R188" s="53"/>
      <c r="S188" s="53"/>
      <c r="T188" s="53"/>
      <c r="U188" s="53"/>
      <c r="V188" s="53"/>
      <c r="W188" s="53"/>
      <c r="X188" s="53"/>
      <c r="Y188" s="54"/>
      <c r="Z188" s="54"/>
      <c r="AA188" s="54"/>
      <c r="AB188" s="54"/>
      <c r="AC188" s="54"/>
      <c r="AD188" s="54"/>
      <c r="AE188" s="54"/>
      <c r="AF188" s="54"/>
      <c r="AG188" s="54"/>
      <c r="AH188" s="54"/>
      <c r="AI188" s="54"/>
      <c r="AJ188" s="54"/>
      <c r="AK188" s="54"/>
      <c r="AL188" s="54"/>
      <c r="AM188" s="54"/>
      <c r="AN188" s="54"/>
      <c r="AO188" s="54"/>
      <c r="AP188" s="53"/>
      <c r="AQ188" s="53"/>
      <c r="AR188" s="53"/>
      <c r="AS188" s="53"/>
      <c r="AT188" s="53"/>
      <c r="AU188" s="53"/>
      <c r="AV188" s="53"/>
      <c r="AW188" s="53"/>
      <c r="AX188" s="53"/>
    </row>
    <row r="189" spans="1:50" ht="62.25" customHeight="1" x14ac:dyDescent="0.15">
      <c r="A189" s="186"/>
      <c r="B189" s="186"/>
      <c r="C189" s="186" t="s">
        <v>26</v>
      </c>
      <c r="D189" s="186"/>
      <c r="E189" s="186"/>
      <c r="F189" s="186"/>
      <c r="G189" s="186"/>
      <c r="H189" s="186"/>
      <c r="I189" s="186"/>
      <c r="J189" s="253" t="s">
        <v>198</v>
      </c>
      <c r="K189" s="96"/>
      <c r="L189" s="96"/>
      <c r="M189" s="96"/>
      <c r="N189" s="96"/>
      <c r="O189" s="96"/>
      <c r="P189" s="177" t="s">
        <v>186</v>
      </c>
      <c r="Q189" s="177"/>
      <c r="R189" s="177"/>
      <c r="S189" s="177"/>
      <c r="T189" s="177"/>
      <c r="U189" s="177"/>
      <c r="V189" s="177"/>
      <c r="W189" s="177"/>
      <c r="X189" s="177"/>
      <c r="Y189" s="184" t="s">
        <v>197</v>
      </c>
      <c r="Z189" s="185"/>
      <c r="AA189" s="185"/>
      <c r="AB189" s="185"/>
      <c r="AC189" s="253" t="s">
        <v>227</v>
      </c>
      <c r="AD189" s="253"/>
      <c r="AE189" s="253"/>
      <c r="AF189" s="253"/>
      <c r="AG189" s="253"/>
      <c r="AH189" s="184" t="s">
        <v>248</v>
      </c>
      <c r="AI189" s="186"/>
      <c r="AJ189" s="186"/>
      <c r="AK189" s="186"/>
      <c r="AL189" s="186" t="s">
        <v>21</v>
      </c>
      <c r="AM189" s="186"/>
      <c r="AN189" s="186"/>
      <c r="AO189" s="254"/>
      <c r="AP189" s="255" t="s">
        <v>199</v>
      </c>
      <c r="AQ189" s="255"/>
      <c r="AR189" s="255"/>
      <c r="AS189" s="255"/>
      <c r="AT189" s="255"/>
      <c r="AU189" s="255"/>
      <c r="AV189" s="255"/>
      <c r="AW189" s="255"/>
      <c r="AX189" s="255"/>
    </row>
    <row r="190" spans="1:50" ht="63" customHeight="1" x14ac:dyDescent="0.15">
      <c r="A190" s="235">
        <v>1</v>
      </c>
      <c r="B190" s="235">
        <v>1</v>
      </c>
      <c r="C190" s="236" t="s">
        <v>649</v>
      </c>
      <c r="D190" s="237"/>
      <c r="E190" s="237"/>
      <c r="F190" s="237"/>
      <c r="G190" s="237"/>
      <c r="H190" s="237"/>
      <c r="I190" s="237"/>
      <c r="J190" s="238">
        <v>8010401046583</v>
      </c>
      <c r="K190" s="239"/>
      <c r="L190" s="239"/>
      <c r="M190" s="239"/>
      <c r="N190" s="239"/>
      <c r="O190" s="239"/>
      <c r="P190" s="240" t="s">
        <v>636</v>
      </c>
      <c r="Q190" s="241"/>
      <c r="R190" s="241"/>
      <c r="S190" s="241"/>
      <c r="T190" s="241"/>
      <c r="U190" s="241"/>
      <c r="V190" s="241"/>
      <c r="W190" s="241"/>
      <c r="X190" s="241"/>
      <c r="Y190" s="242">
        <v>0.5</v>
      </c>
      <c r="Z190" s="243"/>
      <c r="AA190" s="243"/>
      <c r="AB190" s="244"/>
      <c r="AC190" s="245" t="s">
        <v>255</v>
      </c>
      <c r="AD190" s="246"/>
      <c r="AE190" s="246"/>
      <c r="AF190" s="246"/>
      <c r="AG190" s="246"/>
      <c r="AH190" s="247" t="s">
        <v>646</v>
      </c>
      <c r="AI190" s="248"/>
      <c r="AJ190" s="248"/>
      <c r="AK190" s="248"/>
      <c r="AL190" s="249" t="s">
        <v>646</v>
      </c>
      <c r="AM190" s="250"/>
      <c r="AN190" s="250"/>
      <c r="AO190" s="251"/>
      <c r="AP190" s="252"/>
      <c r="AQ190" s="252"/>
      <c r="AR190" s="252"/>
      <c r="AS190" s="252"/>
      <c r="AT190" s="252"/>
      <c r="AU190" s="252"/>
      <c r="AV190" s="252"/>
      <c r="AW190" s="252"/>
      <c r="AX190" s="252"/>
    </row>
    <row r="191" spans="1:50" ht="63" customHeight="1" x14ac:dyDescent="0.15">
      <c r="A191" s="235">
        <v>2</v>
      </c>
      <c r="B191" s="235">
        <v>1</v>
      </c>
      <c r="C191" s="236" t="s">
        <v>635</v>
      </c>
      <c r="D191" s="237"/>
      <c r="E191" s="237"/>
      <c r="F191" s="237"/>
      <c r="G191" s="237"/>
      <c r="H191" s="237"/>
      <c r="I191" s="237"/>
      <c r="J191" s="238">
        <v>9010601040880</v>
      </c>
      <c r="K191" s="239"/>
      <c r="L191" s="239"/>
      <c r="M191" s="239"/>
      <c r="N191" s="239"/>
      <c r="O191" s="239"/>
      <c r="P191" s="240" t="s">
        <v>637</v>
      </c>
      <c r="Q191" s="241"/>
      <c r="R191" s="241"/>
      <c r="S191" s="241"/>
      <c r="T191" s="241"/>
      <c r="U191" s="241"/>
      <c r="V191" s="241"/>
      <c r="W191" s="241"/>
      <c r="X191" s="241"/>
      <c r="Y191" s="242">
        <v>0.1</v>
      </c>
      <c r="Z191" s="243"/>
      <c r="AA191" s="243"/>
      <c r="AB191" s="244"/>
      <c r="AC191" s="245" t="s">
        <v>255</v>
      </c>
      <c r="AD191" s="246"/>
      <c r="AE191" s="246"/>
      <c r="AF191" s="246"/>
      <c r="AG191" s="246"/>
      <c r="AH191" s="247" t="s">
        <v>646</v>
      </c>
      <c r="AI191" s="248"/>
      <c r="AJ191" s="248"/>
      <c r="AK191" s="248"/>
      <c r="AL191" s="249" t="s">
        <v>646</v>
      </c>
      <c r="AM191" s="250"/>
      <c r="AN191" s="250"/>
      <c r="AO191" s="251"/>
      <c r="AP191" s="252"/>
      <c r="AQ191" s="252"/>
      <c r="AR191" s="252"/>
      <c r="AS191" s="252"/>
      <c r="AT191" s="252"/>
      <c r="AU191" s="252"/>
      <c r="AV191" s="252"/>
      <c r="AW191" s="252"/>
      <c r="AX191" s="252"/>
    </row>
    <row r="192" spans="1:50" ht="24.75" customHeight="1" x14ac:dyDescent="0.15">
      <c r="A192" s="669" t="s">
        <v>222</v>
      </c>
      <c r="B192" s="670"/>
      <c r="C192" s="670"/>
      <c r="D192" s="670"/>
      <c r="E192" s="670"/>
      <c r="F192" s="670"/>
      <c r="G192" s="670"/>
      <c r="H192" s="670"/>
      <c r="I192" s="670"/>
      <c r="J192" s="670"/>
      <c r="K192" s="670"/>
      <c r="L192" s="670"/>
      <c r="M192" s="670"/>
      <c r="N192" s="670"/>
      <c r="O192" s="670"/>
      <c r="P192" s="670"/>
      <c r="Q192" s="670"/>
      <c r="R192" s="670"/>
      <c r="S192" s="670"/>
      <c r="T192" s="670"/>
      <c r="U192" s="670"/>
      <c r="V192" s="670"/>
      <c r="W192" s="670"/>
      <c r="X192" s="670"/>
      <c r="Y192" s="670"/>
      <c r="Z192" s="670"/>
      <c r="AA192" s="670"/>
      <c r="AB192" s="670"/>
      <c r="AC192" s="670"/>
      <c r="AD192" s="670"/>
      <c r="AE192" s="670"/>
      <c r="AF192" s="670"/>
      <c r="AG192" s="670"/>
      <c r="AH192" s="670"/>
      <c r="AI192" s="670"/>
      <c r="AJ192" s="670"/>
      <c r="AK192" s="671"/>
      <c r="AL192" s="716" t="s">
        <v>233</v>
      </c>
      <c r="AM192" s="717"/>
      <c r="AN192" s="717"/>
      <c r="AO192" s="67" t="s">
        <v>618</v>
      </c>
      <c r="AP192" s="58"/>
      <c r="AQ192" s="58"/>
      <c r="AR192" s="58"/>
      <c r="AS192" s="58"/>
      <c r="AT192" s="58"/>
      <c r="AU192" s="58"/>
      <c r="AV192" s="58"/>
      <c r="AW192" s="58"/>
      <c r="AX192" s="59"/>
    </row>
    <row r="193" spans="1:50" ht="24.75" customHeight="1" x14ac:dyDescent="0.1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60"/>
      <c r="AM193" s="60"/>
      <c r="AN193" s="60"/>
      <c r="AO193" s="60"/>
      <c r="AP193" s="60"/>
      <c r="AQ193" s="60"/>
      <c r="AR193" s="60"/>
      <c r="AS193" s="60"/>
      <c r="AT193" s="60"/>
      <c r="AU193" s="60"/>
      <c r="AV193" s="60"/>
      <c r="AW193" s="60"/>
      <c r="AX193" s="60"/>
    </row>
    <row r="194" spans="1:50" ht="24.75" customHeight="1" x14ac:dyDescent="0.15"/>
    <row r="195" spans="1:50" ht="24.75" customHeight="1" x14ac:dyDescent="0.15"/>
    <row r="196" spans="1:50" ht="24.75" customHeight="1" x14ac:dyDescent="0.15"/>
    <row r="197" spans="1:50" ht="24.75" customHeight="1" x14ac:dyDescent="0.15"/>
    <row r="198" spans="1:50" ht="24.75" customHeight="1" x14ac:dyDescent="0.15"/>
    <row r="199" spans="1:50" ht="25.5" customHeight="1" x14ac:dyDescent="0.15"/>
    <row r="200" spans="1:50" ht="24.75" customHeight="1" x14ac:dyDescent="0.15"/>
    <row r="201" spans="1:50" ht="24.75" customHeight="1" x14ac:dyDescent="0.15"/>
    <row r="202" spans="1:50" ht="24.4" customHeight="1" x14ac:dyDescent="0.15"/>
    <row r="203" spans="1:50" ht="27.4" customHeight="1" x14ac:dyDescent="0.15"/>
    <row r="204" spans="1:50" ht="24.75" customHeight="1" x14ac:dyDescent="0.15"/>
    <row r="205" spans="1:50" ht="24.75" customHeight="1" x14ac:dyDescent="0.15"/>
    <row r="206" spans="1:50" ht="24.75" customHeight="1" x14ac:dyDescent="0.15"/>
    <row r="207" spans="1:50" ht="24.75" customHeight="1" x14ac:dyDescent="0.15"/>
    <row r="208" spans="1:50"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24.75" customHeight="1" x14ac:dyDescent="0.15"/>
    <row r="222" ht="24.75" customHeight="1" x14ac:dyDescent="0.15"/>
    <row r="223" ht="24.75" customHeight="1" x14ac:dyDescent="0.15"/>
    <row r="224"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4.75" customHeight="1" x14ac:dyDescent="0.15"/>
    <row r="240" ht="24.75" customHeight="1" x14ac:dyDescent="0.15"/>
    <row r="241" spans="1:59" ht="24.75" customHeight="1" x14ac:dyDescent="0.15"/>
    <row r="242" spans="1:59" s="16" customFormat="1" ht="24.75" customHeight="1" x14ac:dyDescent="0.15">
      <c r="A242"/>
      <c r="B242"/>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row>
    <row r="243" spans="1:59" ht="24.75" customHeight="1" x14ac:dyDescent="0.15"/>
    <row r="244" spans="1:59" ht="24.75" customHeight="1" x14ac:dyDescent="0.15"/>
    <row r="245" spans="1:59" ht="24.75" customHeight="1" x14ac:dyDescent="0.15"/>
    <row r="246" spans="1:59" ht="24.75" customHeight="1" x14ac:dyDescent="0.15"/>
    <row r="247" spans="1:59" ht="24.75" customHeight="1" x14ac:dyDescent="0.15"/>
    <row r="248" spans="1:59" ht="24.75" customHeight="1" x14ac:dyDescent="0.15"/>
    <row r="249" spans="1:59" ht="24.75" customHeight="1" x14ac:dyDescent="0.15"/>
    <row r="250" spans="1:59" ht="24.75" customHeight="1" x14ac:dyDescent="0.15"/>
    <row r="251" spans="1:59" ht="24.75" customHeight="1" x14ac:dyDescent="0.15"/>
    <row r="252" spans="1:59" ht="24.75" customHeight="1" x14ac:dyDescent="0.15"/>
    <row r="253" spans="1:59" ht="24.75" customHeight="1" x14ac:dyDescent="0.15"/>
    <row r="254" spans="1:59" ht="24.75" customHeight="1" x14ac:dyDescent="0.15"/>
    <row r="255" spans="1:59" ht="24.75" customHeight="1" x14ac:dyDescent="0.15"/>
    <row r="256" spans="1:59" ht="24.75" customHeight="1" x14ac:dyDescent="0.15"/>
    <row r="257" ht="24.75" customHeight="1" x14ac:dyDescent="0.15"/>
    <row r="258" ht="59.25" customHeight="1" x14ac:dyDescent="0.15"/>
    <row r="259" ht="59.65" customHeight="1" x14ac:dyDescent="0.15"/>
    <row r="260" ht="30" customHeight="1" x14ac:dyDescent="0.15"/>
    <row r="261" ht="30" customHeight="1" x14ac:dyDescent="0.15"/>
    <row r="262" ht="30" customHeight="1" x14ac:dyDescent="0.15"/>
    <row r="263" ht="30"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spans="1:59" ht="30" customHeight="1" x14ac:dyDescent="0.15"/>
    <row r="274" spans="1:59" ht="30" customHeight="1" x14ac:dyDescent="0.15"/>
    <row r="275" spans="1:59" s="16" customFormat="1" ht="30" customHeight="1" x14ac:dyDescent="0.15">
      <c r="A275"/>
      <c r="B275"/>
      <c r="C275"/>
      <c r="D275"/>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row>
    <row r="276" spans="1:59" ht="30" customHeight="1" x14ac:dyDescent="0.15"/>
    <row r="277" spans="1:59" ht="30" customHeight="1" x14ac:dyDescent="0.15"/>
    <row r="278" spans="1:59" ht="30" customHeight="1" x14ac:dyDescent="0.15"/>
    <row r="279" spans="1:59" ht="30" customHeight="1" x14ac:dyDescent="0.15"/>
    <row r="280" spans="1:59" ht="30" customHeight="1" x14ac:dyDescent="0.15"/>
    <row r="281" spans="1:59" ht="30" customHeight="1" x14ac:dyDescent="0.15"/>
    <row r="282" spans="1:59" ht="30" customHeight="1" x14ac:dyDescent="0.15"/>
    <row r="283" spans="1:59" ht="30" customHeight="1" x14ac:dyDescent="0.15"/>
    <row r="284" spans="1:59" ht="30" customHeight="1" x14ac:dyDescent="0.15"/>
    <row r="285" spans="1:59" ht="30" customHeight="1" x14ac:dyDescent="0.15"/>
    <row r="286" spans="1:59" ht="30" customHeight="1" x14ac:dyDescent="0.15"/>
    <row r="287" spans="1:59" ht="30" customHeight="1" x14ac:dyDescent="0.15"/>
    <row r="288" spans="1:59" ht="30" customHeight="1" x14ac:dyDescent="0.15"/>
    <row r="289" ht="24.75" customHeight="1" x14ac:dyDescent="0.15"/>
    <row r="290" ht="24.75" customHeight="1" x14ac:dyDescent="0.15"/>
    <row r="291" ht="59.25"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spans="1:59" ht="30" customHeight="1" x14ac:dyDescent="0.15"/>
    <row r="306" spans="1:59" ht="30" customHeight="1" x14ac:dyDescent="0.15"/>
    <row r="307" spans="1:59" ht="30" customHeight="1" x14ac:dyDescent="0.15"/>
    <row r="308" spans="1:59" s="16" customFormat="1" ht="30" customHeight="1" x14ac:dyDescent="0.15">
      <c r="A308"/>
      <c r="B308"/>
      <c r="C308"/>
      <c r="D308"/>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row>
    <row r="309" spans="1:59" ht="30" customHeight="1" x14ac:dyDescent="0.15"/>
    <row r="310" spans="1:59" ht="30" customHeight="1" x14ac:dyDescent="0.15"/>
    <row r="311" spans="1:59" ht="30" customHeight="1" x14ac:dyDescent="0.15"/>
    <row r="312" spans="1:59" ht="30" customHeight="1" x14ac:dyDescent="0.15"/>
    <row r="313" spans="1:59" ht="30" customHeight="1" x14ac:dyDescent="0.15"/>
    <row r="314" spans="1:59" ht="30" customHeight="1" x14ac:dyDescent="0.15"/>
    <row r="315" spans="1:59" ht="30" customHeight="1" x14ac:dyDescent="0.15"/>
    <row r="316" spans="1:59" ht="30" customHeight="1" x14ac:dyDescent="0.15"/>
    <row r="317" spans="1:59" ht="30" customHeight="1" x14ac:dyDescent="0.15"/>
    <row r="318" spans="1:59" ht="30" customHeight="1" x14ac:dyDescent="0.15"/>
    <row r="319" spans="1:59" ht="30" customHeight="1" x14ac:dyDescent="0.15"/>
    <row r="320" spans="1:59" ht="30" customHeight="1" x14ac:dyDescent="0.15"/>
    <row r="321" ht="30" customHeight="1" x14ac:dyDescent="0.15"/>
    <row r="322" ht="24.75" customHeight="1" x14ac:dyDescent="0.15"/>
    <row r="323" ht="24.75" customHeight="1" x14ac:dyDescent="0.15"/>
    <row r="324" ht="59.25"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spans="1:59" ht="30" customHeight="1" x14ac:dyDescent="0.15"/>
    <row r="338" spans="1:59" ht="30" customHeight="1" x14ac:dyDescent="0.15"/>
    <row r="339" spans="1:59" ht="30" customHeight="1" x14ac:dyDescent="0.15"/>
    <row r="340" spans="1:59" ht="30" customHeight="1" x14ac:dyDescent="0.15"/>
    <row r="341" spans="1:59" s="16" customFormat="1" ht="30" customHeight="1" x14ac:dyDescent="0.15">
      <c r="A341"/>
      <c r="B341"/>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row>
    <row r="342" spans="1:59" ht="30" customHeight="1" x14ac:dyDescent="0.15"/>
    <row r="343" spans="1:59" ht="30" customHeight="1" x14ac:dyDescent="0.15"/>
    <row r="344" spans="1:59" ht="30" customHeight="1" x14ac:dyDescent="0.15"/>
    <row r="345" spans="1:59" ht="30" customHeight="1" x14ac:dyDescent="0.15"/>
    <row r="346" spans="1:59" ht="30" customHeight="1" x14ac:dyDescent="0.15"/>
    <row r="347" spans="1:59" ht="30" customHeight="1" x14ac:dyDescent="0.15"/>
    <row r="348" spans="1:59" ht="30" customHeight="1" x14ac:dyDescent="0.15"/>
    <row r="349" spans="1:59" ht="30" customHeight="1" x14ac:dyDescent="0.15"/>
    <row r="350" spans="1:59" ht="30" customHeight="1" x14ac:dyDescent="0.15"/>
    <row r="351" spans="1:59" ht="30" customHeight="1" x14ac:dyDescent="0.15"/>
    <row r="352" spans="1:59" ht="30" customHeight="1" x14ac:dyDescent="0.15"/>
    <row r="353" ht="30" customHeight="1" x14ac:dyDescent="0.15"/>
    <row r="354" ht="30" customHeight="1" x14ac:dyDescent="0.15"/>
    <row r="355" ht="24.75" customHeight="1" x14ac:dyDescent="0.15"/>
    <row r="356" ht="24.75" customHeight="1" x14ac:dyDescent="0.15"/>
    <row r="357" ht="59.25"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spans="1:59" ht="30" customHeight="1" x14ac:dyDescent="0.15"/>
    <row r="370" spans="1:59" ht="30" customHeight="1" x14ac:dyDescent="0.15"/>
    <row r="371" spans="1:59" ht="30" customHeight="1" x14ac:dyDescent="0.15"/>
    <row r="372" spans="1:59" ht="30" customHeight="1" x14ac:dyDescent="0.15"/>
    <row r="373" spans="1:59" ht="30" customHeight="1" x14ac:dyDescent="0.15"/>
    <row r="374" spans="1:59" s="16" customFormat="1" ht="30" customHeight="1" x14ac:dyDescent="0.15">
      <c r="A374"/>
      <c r="B374"/>
      <c r="C374"/>
      <c r="D374"/>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row>
    <row r="375" spans="1:59" ht="30" customHeight="1" x14ac:dyDescent="0.15"/>
    <row r="376" spans="1:59" ht="30" customHeight="1" x14ac:dyDescent="0.15"/>
    <row r="377" spans="1:59" ht="30" customHeight="1" x14ac:dyDescent="0.15"/>
    <row r="378" spans="1:59" ht="30" customHeight="1" x14ac:dyDescent="0.15"/>
    <row r="379" spans="1:59" ht="30" customHeight="1" x14ac:dyDescent="0.15"/>
    <row r="380" spans="1:59" ht="30" customHeight="1" x14ac:dyDescent="0.15"/>
    <row r="381" spans="1:59" ht="30" customHeight="1" x14ac:dyDescent="0.15"/>
    <row r="382" spans="1:59" ht="30" customHeight="1" x14ac:dyDescent="0.15"/>
    <row r="383" spans="1:59" ht="30" customHeight="1" x14ac:dyDescent="0.15"/>
    <row r="384" spans="1:59" ht="30" customHeight="1" x14ac:dyDescent="0.15"/>
    <row r="385" ht="30" customHeight="1" x14ac:dyDescent="0.15"/>
    <row r="386" ht="30" customHeight="1" x14ac:dyDescent="0.15"/>
    <row r="387" ht="30" customHeight="1" x14ac:dyDescent="0.15"/>
    <row r="388" ht="24.75" customHeight="1" x14ac:dyDescent="0.15"/>
    <row r="389" ht="24.75" customHeight="1" x14ac:dyDescent="0.15"/>
    <row r="390" ht="59.25"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spans="1:59" ht="30" customHeight="1" x14ac:dyDescent="0.15"/>
    <row r="402" spans="1:59" ht="30" customHeight="1" x14ac:dyDescent="0.15"/>
    <row r="403" spans="1:59" ht="30" customHeight="1" x14ac:dyDescent="0.15"/>
    <row r="404" spans="1:59" ht="30" customHeight="1" x14ac:dyDescent="0.15"/>
    <row r="405" spans="1:59" ht="30" customHeight="1" x14ac:dyDescent="0.15"/>
    <row r="406" spans="1:59" ht="30" customHeight="1" x14ac:dyDescent="0.15"/>
    <row r="407" spans="1:59" s="16" customFormat="1" ht="30" customHeight="1" x14ac:dyDescent="0.15">
      <c r="A407"/>
      <c r="B407"/>
      <c r="C407"/>
      <c r="D40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row>
    <row r="408" spans="1:59" ht="30" customHeight="1" x14ac:dyDescent="0.15"/>
    <row r="409" spans="1:59" ht="30" customHeight="1" x14ac:dyDescent="0.15"/>
    <row r="410" spans="1:59" ht="30" customHeight="1" x14ac:dyDescent="0.15"/>
    <row r="411" spans="1:59" ht="30" customHeight="1" x14ac:dyDescent="0.15"/>
    <row r="412" spans="1:59" ht="30" customHeight="1" x14ac:dyDescent="0.15"/>
    <row r="413" spans="1:59" ht="30" customHeight="1" x14ac:dyDescent="0.15"/>
    <row r="414" spans="1:59" ht="30" customHeight="1" x14ac:dyDescent="0.15"/>
    <row r="415" spans="1:59" ht="30" customHeight="1" x14ac:dyDescent="0.15"/>
    <row r="416" spans="1:59" ht="30" customHeight="1" x14ac:dyDescent="0.15"/>
    <row r="417" ht="30" customHeight="1" x14ac:dyDescent="0.15"/>
    <row r="418" ht="30" customHeight="1" x14ac:dyDescent="0.15"/>
    <row r="419" ht="30" customHeight="1" x14ac:dyDescent="0.15"/>
    <row r="420" ht="30" customHeight="1" x14ac:dyDescent="0.15"/>
    <row r="421" ht="24.75" customHeight="1" x14ac:dyDescent="0.15"/>
    <row r="422" ht="24.75" customHeight="1" x14ac:dyDescent="0.15"/>
    <row r="423" ht="59.25" customHeight="1" x14ac:dyDescent="0.15"/>
    <row r="424" ht="30"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spans="1:59" ht="30" customHeight="1" x14ac:dyDescent="0.15"/>
    <row r="434" spans="1:59" ht="30" customHeight="1" x14ac:dyDescent="0.15"/>
    <row r="435" spans="1:59" ht="30" customHeight="1" x14ac:dyDescent="0.15"/>
    <row r="436" spans="1:59" ht="30" customHeight="1" x14ac:dyDescent="0.15"/>
    <row r="437" spans="1:59" ht="30" customHeight="1" x14ac:dyDescent="0.15"/>
    <row r="438" spans="1:59" ht="30" customHeight="1" x14ac:dyDescent="0.15"/>
    <row r="439" spans="1:59" ht="30" customHeight="1" x14ac:dyDescent="0.15"/>
    <row r="440" spans="1:59" s="16" customFormat="1" ht="30" customHeight="1" x14ac:dyDescent="0.15">
      <c r="A440"/>
      <c r="B440"/>
      <c r="C440"/>
      <c r="D440"/>
      <c r="E440"/>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row>
    <row r="441" spans="1:59" ht="30" customHeight="1" x14ac:dyDescent="0.15"/>
    <row r="442" spans="1:59" ht="30" customHeight="1" x14ac:dyDescent="0.15"/>
    <row r="443" spans="1:59" ht="30" customHeight="1" x14ac:dyDescent="0.15"/>
    <row r="444" spans="1:59" ht="30" customHeight="1" x14ac:dyDescent="0.15"/>
    <row r="445" spans="1:59" ht="30" customHeight="1" x14ac:dyDescent="0.15"/>
    <row r="446" spans="1:59" ht="30" customHeight="1" x14ac:dyDescent="0.15"/>
    <row r="447" spans="1:59" ht="30" customHeight="1" x14ac:dyDescent="0.15"/>
    <row r="448" spans="1:59" ht="30" customHeight="1" x14ac:dyDescent="0.15"/>
    <row r="449" ht="30" customHeight="1" x14ac:dyDescent="0.15"/>
    <row r="450" ht="30" customHeight="1" x14ac:dyDescent="0.15"/>
    <row r="451" ht="30" customHeight="1" x14ac:dyDescent="0.15"/>
    <row r="452" ht="30" customHeight="1" x14ac:dyDescent="0.15"/>
    <row r="453" ht="30" customHeight="1" x14ac:dyDescent="0.15"/>
    <row r="454" ht="24.75" customHeight="1" x14ac:dyDescent="0.15"/>
    <row r="455" ht="24.75" customHeight="1" x14ac:dyDescent="0.15"/>
    <row r="456" ht="59.25" customHeight="1" x14ac:dyDescent="0.15"/>
    <row r="457" ht="30" customHeight="1" x14ac:dyDescent="0.15"/>
    <row r="458" ht="30" customHeight="1" x14ac:dyDescent="0.15"/>
    <row r="459" ht="30" customHeight="1" x14ac:dyDescent="0.15"/>
    <row r="460" ht="30" customHeight="1" x14ac:dyDescent="0.15"/>
    <row r="461" ht="30" customHeight="1" x14ac:dyDescent="0.15"/>
    <row r="462" ht="30" customHeight="1" x14ac:dyDescent="0.15"/>
    <row r="463" ht="30" customHeight="1" x14ac:dyDescent="0.15"/>
    <row r="464" ht="30" customHeight="1" x14ac:dyDescent="0.15"/>
    <row r="465" spans="1:59" ht="30" customHeight="1" x14ac:dyDescent="0.15"/>
    <row r="466" spans="1:59" ht="30" customHeight="1" x14ac:dyDescent="0.15"/>
    <row r="467" spans="1:59" ht="30" customHeight="1" x14ac:dyDescent="0.15"/>
    <row r="468" spans="1:59" ht="30" customHeight="1" x14ac:dyDescent="0.15"/>
    <row r="469" spans="1:59" ht="30" customHeight="1" x14ac:dyDescent="0.15"/>
    <row r="470" spans="1:59" ht="30" customHeight="1" x14ac:dyDescent="0.15"/>
    <row r="471" spans="1:59" ht="30" customHeight="1" x14ac:dyDescent="0.15"/>
    <row r="472" spans="1:59" ht="30" customHeight="1" x14ac:dyDescent="0.15"/>
    <row r="473" spans="1:59" s="16" customFormat="1" ht="30" customHeight="1" x14ac:dyDescent="0.15">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row>
    <row r="474" spans="1:59" ht="30" customHeight="1" x14ac:dyDescent="0.15"/>
    <row r="475" spans="1:59" ht="30" customHeight="1" x14ac:dyDescent="0.15"/>
    <row r="476" spans="1:59" ht="30" customHeight="1" x14ac:dyDescent="0.15"/>
    <row r="477" spans="1:59" ht="30" customHeight="1" x14ac:dyDescent="0.15"/>
    <row r="478" spans="1:59" ht="30" customHeight="1" x14ac:dyDescent="0.15"/>
    <row r="479" spans="1:59" ht="30" customHeight="1" x14ac:dyDescent="0.15"/>
    <row r="480" spans="1:59"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24.75" customHeight="1" x14ac:dyDescent="0.15"/>
    <row r="488" ht="24.75" customHeight="1" x14ac:dyDescent="0.15"/>
    <row r="489" ht="59.25" customHeight="1" x14ac:dyDescent="0.15"/>
    <row r="490" ht="30" customHeight="1" x14ac:dyDescent="0.15"/>
    <row r="491" ht="30" customHeight="1" x14ac:dyDescent="0.15"/>
    <row r="492" ht="30" customHeight="1" x14ac:dyDescent="0.15"/>
    <row r="493" ht="30" customHeight="1" x14ac:dyDescent="0.15"/>
    <row r="494" ht="30" customHeight="1" x14ac:dyDescent="0.15"/>
    <row r="495" ht="30" customHeight="1" x14ac:dyDescent="0.15"/>
    <row r="496" ht="30" customHeight="1" x14ac:dyDescent="0.15"/>
    <row r="497" spans="1:59" ht="30" customHeight="1" x14ac:dyDescent="0.15"/>
    <row r="498" spans="1:59" ht="30" customHeight="1" x14ac:dyDescent="0.15"/>
    <row r="499" spans="1:59" ht="30" customHeight="1" x14ac:dyDescent="0.15"/>
    <row r="500" spans="1:59" ht="30" customHeight="1" x14ac:dyDescent="0.15"/>
    <row r="501" spans="1:59" ht="30" customHeight="1" x14ac:dyDescent="0.15"/>
    <row r="502" spans="1:59" ht="30" customHeight="1" x14ac:dyDescent="0.15"/>
    <row r="503" spans="1:59" ht="30" customHeight="1" x14ac:dyDescent="0.15"/>
    <row r="504" spans="1:59" ht="30" customHeight="1" x14ac:dyDescent="0.15"/>
    <row r="505" spans="1:59" ht="30" customHeight="1" x14ac:dyDescent="0.15"/>
    <row r="506" spans="1:59" s="16" customFormat="1" ht="30" customHeight="1" x14ac:dyDescent="0.15">
      <c r="A506"/>
      <c r="B506"/>
      <c r="C506"/>
      <c r="D506"/>
      <c r="E506"/>
      <c r="F506"/>
      <c r="G506"/>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row>
    <row r="507" spans="1:59" ht="30" customHeight="1" x14ac:dyDescent="0.15"/>
    <row r="508" spans="1:59" ht="30" customHeight="1" x14ac:dyDescent="0.15"/>
    <row r="509" spans="1:59" ht="30" customHeight="1" x14ac:dyDescent="0.15"/>
    <row r="510" spans="1:59" ht="30" customHeight="1" x14ac:dyDescent="0.15"/>
    <row r="511" spans="1:59" ht="30" customHeight="1" x14ac:dyDescent="0.15"/>
    <row r="512" spans="1:59" ht="30" customHeight="1" x14ac:dyDescent="0.15"/>
    <row r="513" ht="30" customHeight="1" x14ac:dyDescent="0.15"/>
    <row r="514" ht="30" customHeight="1" x14ac:dyDescent="0.15"/>
    <row r="515" ht="30" customHeight="1" x14ac:dyDescent="0.15"/>
    <row r="516" ht="30" customHeight="1" x14ac:dyDescent="0.15"/>
    <row r="517" ht="30" customHeight="1" x14ac:dyDescent="0.15"/>
    <row r="518" ht="30" customHeight="1" x14ac:dyDescent="0.15"/>
    <row r="519" ht="30" customHeight="1" x14ac:dyDescent="0.15"/>
    <row r="520" ht="24.75" customHeight="1" x14ac:dyDescent="0.15"/>
    <row r="521" ht="24.75" customHeight="1" x14ac:dyDescent="0.15"/>
    <row r="522" ht="24.75" customHeight="1" x14ac:dyDescent="0.15"/>
    <row r="523" ht="58.5" customHeight="1" x14ac:dyDescent="0.15"/>
    <row r="524" ht="30" customHeight="1" x14ac:dyDescent="0.15"/>
    <row r="525" ht="30" customHeight="1" x14ac:dyDescent="0.15"/>
    <row r="526" ht="30" customHeight="1" x14ac:dyDescent="0.15"/>
    <row r="527" ht="30" customHeight="1" x14ac:dyDescent="0.15"/>
    <row r="528" ht="30" customHeight="1" x14ac:dyDescent="0.15"/>
    <row r="529" ht="30" customHeight="1" x14ac:dyDescent="0.15"/>
    <row r="530" ht="30" customHeight="1" x14ac:dyDescent="0.15"/>
    <row r="531" ht="30" customHeight="1" x14ac:dyDescent="0.15"/>
    <row r="532" ht="30" customHeight="1" x14ac:dyDescent="0.15"/>
    <row r="533" ht="30" customHeight="1" x14ac:dyDescent="0.15"/>
    <row r="534" ht="30" customHeight="1" x14ac:dyDescent="0.15"/>
    <row r="535" ht="30" customHeight="1" x14ac:dyDescent="0.15"/>
    <row r="536" ht="30" customHeight="1" x14ac:dyDescent="0.15"/>
    <row r="537" ht="30" customHeight="1" x14ac:dyDescent="0.15"/>
    <row r="538" ht="30" customHeight="1" x14ac:dyDescent="0.15"/>
    <row r="539" ht="30" customHeight="1" x14ac:dyDescent="0.15"/>
    <row r="540" ht="30" customHeight="1" x14ac:dyDescent="0.15"/>
    <row r="541" ht="30" customHeight="1" x14ac:dyDescent="0.15"/>
    <row r="542" ht="30" customHeight="1" x14ac:dyDescent="0.15"/>
    <row r="543" ht="30" customHeight="1" x14ac:dyDescent="0.15"/>
    <row r="544" ht="30" customHeight="1" x14ac:dyDescent="0.15"/>
    <row r="545" ht="30" customHeight="1" x14ac:dyDescent="0.15"/>
    <row r="546" ht="30" customHeight="1" x14ac:dyDescent="0.15"/>
    <row r="547" ht="30" customHeight="1" x14ac:dyDescent="0.15"/>
    <row r="548" ht="30" customHeight="1" x14ac:dyDescent="0.15"/>
    <row r="549" ht="30" customHeight="1" x14ac:dyDescent="0.15"/>
    <row r="550" ht="30" customHeight="1" x14ac:dyDescent="0.15"/>
    <row r="551" ht="30" customHeight="1" x14ac:dyDescent="0.15"/>
    <row r="552" ht="30" customHeight="1" x14ac:dyDescent="0.15"/>
    <row r="553" ht="30" customHeight="1" x14ac:dyDescent="0.15"/>
  </sheetData>
  <sheetProtection formatRows="0"/>
  <dataConsolidate/>
  <mergeCells count="711">
    <mergeCell ref="AG73:AX73"/>
    <mergeCell ref="N83:AF83"/>
    <mergeCell ref="N84:AF84"/>
    <mergeCell ref="N85:AF85"/>
    <mergeCell ref="AL155:AN155"/>
    <mergeCell ref="AL192:AN192"/>
    <mergeCell ref="G82:H82"/>
    <mergeCell ref="G83:H83"/>
    <mergeCell ref="G84:H84"/>
    <mergeCell ref="G85:H85"/>
    <mergeCell ref="J82:K82"/>
    <mergeCell ref="J83:K83"/>
    <mergeCell ref="J84:K84"/>
    <mergeCell ref="J85:K85"/>
    <mergeCell ref="N81:AF81"/>
    <mergeCell ref="J81:K81"/>
    <mergeCell ref="C82:F82"/>
    <mergeCell ref="C83:F83"/>
    <mergeCell ref="C84:F84"/>
    <mergeCell ref="C85:F85"/>
    <mergeCell ref="AD71:AF71"/>
    <mergeCell ref="AG70:AX70"/>
    <mergeCell ref="AQ46:AT46"/>
    <mergeCell ref="AU46:AX46"/>
    <mergeCell ref="AQ47:AT47"/>
    <mergeCell ref="AU47:AX47"/>
    <mergeCell ref="AQ48:AT48"/>
    <mergeCell ref="AU48:AX48"/>
    <mergeCell ref="AQ49:AT49"/>
    <mergeCell ref="AU49:AX49"/>
    <mergeCell ref="AQ50:AT50"/>
    <mergeCell ref="AU50:AX50"/>
    <mergeCell ref="C81:F81"/>
    <mergeCell ref="G80:M80"/>
    <mergeCell ref="N80:AF80"/>
    <mergeCell ref="C80:F80"/>
    <mergeCell ref="G81:H81"/>
    <mergeCell ref="N82:AF82"/>
    <mergeCell ref="C189:I189"/>
    <mergeCell ref="J189:O189"/>
    <mergeCell ref="P189:X189"/>
    <mergeCell ref="Y189:AB189"/>
    <mergeCell ref="AC189:AG189"/>
    <mergeCell ref="AH189:AK189"/>
    <mergeCell ref="AL189:AO189"/>
    <mergeCell ref="AP189:AX189"/>
    <mergeCell ref="C190:I190"/>
    <mergeCell ref="J190:O190"/>
    <mergeCell ref="P190:X190"/>
    <mergeCell ref="Y190:AB190"/>
    <mergeCell ref="AC190:AG190"/>
    <mergeCell ref="AH190:AK190"/>
    <mergeCell ref="AL190:AO190"/>
    <mergeCell ref="AP190:AX190"/>
    <mergeCell ref="P184:X184"/>
    <mergeCell ref="Y184:AB184"/>
    <mergeCell ref="AC184:AG184"/>
    <mergeCell ref="AH184:AK184"/>
    <mergeCell ref="AL184:AO184"/>
    <mergeCell ref="AP184:AX184"/>
    <mergeCell ref="C186:I186"/>
    <mergeCell ref="J186:O186"/>
    <mergeCell ref="P186:X186"/>
    <mergeCell ref="Y186:AB186"/>
    <mergeCell ref="AC186:AG186"/>
    <mergeCell ref="AH186:AK186"/>
    <mergeCell ref="AL186:AO186"/>
    <mergeCell ref="AP186:AX186"/>
    <mergeCell ref="AH176:AK176"/>
    <mergeCell ref="AL176:AO176"/>
    <mergeCell ref="AP176:AX176"/>
    <mergeCell ref="C177:I177"/>
    <mergeCell ref="J177:O177"/>
    <mergeCell ref="P177:X177"/>
    <mergeCell ref="Y177:AB177"/>
    <mergeCell ref="AC177:AG177"/>
    <mergeCell ref="AH177:AK177"/>
    <mergeCell ref="AL177:AO177"/>
    <mergeCell ref="AP177:AX177"/>
    <mergeCell ref="AU149:AX149"/>
    <mergeCell ref="A192:AK192"/>
    <mergeCell ref="C161:I161"/>
    <mergeCell ref="C168:I168"/>
    <mergeCell ref="J168:O168"/>
    <mergeCell ref="P168:X168"/>
    <mergeCell ref="Y168:AB168"/>
    <mergeCell ref="AC168:AG168"/>
    <mergeCell ref="AH168:AK168"/>
    <mergeCell ref="AL168:AO168"/>
    <mergeCell ref="AP168:AX168"/>
    <mergeCell ref="C173:I173"/>
    <mergeCell ref="J173:O173"/>
    <mergeCell ref="P173:X173"/>
    <mergeCell ref="Y173:AB173"/>
    <mergeCell ref="AC173:AG173"/>
    <mergeCell ref="AH173:AK173"/>
    <mergeCell ref="AL173:AO173"/>
    <mergeCell ref="AP173:AX173"/>
    <mergeCell ref="C176:I176"/>
    <mergeCell ref="J176:O176"/>
    <mergeCell ref="P176:X176"/>
    <mergeCell ref="Y176:AB176"/>
    <mergeCell ref="AC176:AG176"/>
    <mergeCell ref="C77:AC77"/>
    <mergeCell ref="G55:X56"/>
    <mergeCell ref="G6:AX6"/>
    <mergeCell ref="AW38:AX38"/>
    <mergeCell ref="A48:F50"/>
    <mergeCell ref="AB32:AX33"/>
    <mergeCell ref="A51:F53"/>
    <mergeCell ref="G51:X51"/>
    <mergeCell ref="Y44:AA44"/>
    <mergeCell ref="AD61:AF61"/>
    <mergeCell ref="C61:AC61"/>
    <mergeCell ref="AG62:AX62"/>
    <mergeCell ref="AG63:AX63"/>
    <mergeCell ref="AD62:AF62"/>
    <mergeCell ref="AK21:AQ21"/>
    <mergeCell ref="AR21:AX21"/>
    <mergeCell ref="A30:F31"/>
    <mergeCell ref="G30:AX31"/>
    <mergeCell ref="G21:O21"/>
    <mergeCell ref="P21:V21"/>
    <mergeCell ref="W21:AC21"/>
    <mergeCell ref="AD21:AJ21"/>
    <mergeCell ref="AQ42:AT42"/>
    <mergeCell ref="AU42:AX42"/>
    <mergeCell ref="Y58:AA58"/>
    <mergeCell ref="Y41:AA41"/>
    <mergeCell ref="AB43:AD43"/>
    <mergeCell ref="AB55:AD55"/>
    <mergeCell ref="G45:X45"/>
    <mergeCell ref="Y45:AA45"/>
    <mergeCell ref="Y53:AA53"/>
    <mergeCell ref="AB53:AD53"/>
    <mergeCell ref="AB42:AD42"/>
    <mergeCell ref="G54:X54"/>
    <mergeCell ref="Y55:AA55"/>
    <mergeCell ref="AB54:AD54"/>
    <mergeCell ref="AE48:AH48"/>
    <mergeCell ref="AU41:AX41"/>
    <mergeCell ref="AE42:AH42"/>
    <mergeCell ref="AI42:AL42"/>
    <mergeCell ref="AM42:AP42"/>
    <mergeCell ref="AI41:AL41"/>
    <mergeCell ref="AM41:AP41"/>
    <mergeCell ref="AQ41:AT41"/>
    <mergeCell ref="A7:F7"/>
    <mergeCell ref="G7:X7"/>
    <mergeCell ref="A8:F8"/>
    <mergeCell ref="A42:F44"/>
    <mergeCell ref="G42:X42"/>
    <mergeCell ref="AQ39:AT39"/>
    <mergeCell ref="AU39:AX39"/>
    <mergeCell ref="B32:F36"/>
    <mergeCell ref="AQ43:AT43"/>
    <mergeCell ref="AQ44:AT44"/>
    <mergeCell ref="AU43:AX43"/>
    <mergeCell ref="AU44:AX44"/>
    <mergeCell ref="AQ45:AT45"/>
    <mergeCell ref="AU45:AX45"/>
    <mergeCell ref="AE46:AH46"/>
    <mergeCell ref="AI46:AL46"/>
    <mergeCell ref="AM46:AP46"/>
    <mergeCell ref="AE43:AH43"/>
    <mergeCell ref="AI43:AL43"/>
    <mergeCell ref="AM43:AP43"/>
    <mergeCell ref="AE47:AH47"/>
    <mergeCell ref="AI47:AL47"/>
    <mergeCell ref="AM47:AP47"/>
    <mergeCell ref="G87:AX87"/>
    <mergeCell ref="G86:AX86"/>
    <mergeCell ref="G32:AA33"/>
    <mergeCell ref="AQ58:AX58"/>
    <mergeCell ref="AB56:AD56"/>
    <mergeCell ref="AQ56:AX56"/>
    <mergeCell ref="Y57:AA57"/>
    <mergeCell ref="AB57:AD57"/>
    <mergeCell ref="G43:X44"/>
    <mergeCell ref="AB37:AD38"/>
    <mergeCell ref="P39:X41"/>
    <mergeCell ref="AB40:AD40"/>
    <mergeCell ref="Y40:AA40"/>
    <mergeCell ref="AE39:AH39"/>
    <mergeCell ref="AI39:AL39"/>
    <mergeCell ref="AE40:AH40"/>
    <mergeCell ref="AI40:AL40"/>
    <mergeCell ref="Y39:AA39"/>
    <mergeCell ref="G48:X48"/>
    <mergeCell ref="AM52:AP52"/>
    <mergeCell ref="Y43:AA43"/>
    <mergeCell ref="AM51:AP51"/>
    <mergeCell ref="AM57:AP57"/>
    <mergeCell ref="AE50:AH50"/>
    <mergeCell ref="AE57:AH57"/>
    <mergeCell ref="AI57:AL57"/>
    <mergeCell ref="AQ57:AX57"/>
    <mergeCell ref="Y54:AA54"/>
    <mergeCell ref="Y56:AA56"/>
    <mergeCell ref="AB39:AD39"/>
    <mergeCell ref="AB41:AD41"/>
    <mergeCell ref="G46:X47"/>
    <mergeCell ref="AQ53:AX53"/>
    <mergeCell ref="AM50:AP50"/>
    <mergeCell ref="AQ51:AX51"/>
    <mergeCell ref="AE52:AH52"/>
    <mergeCell ref="AI52:AL52"/>
    <mergeCell ref="AI50:AL50"/>
    <mergeCell ref="AB52:AD52"/>
    <mergeCell ref="Y46:AA46"/>
    <mergeCell ref="AB46:AD46"/>
    <mergeCell ref="Y47:AA47"/>
    <mergeCell ref="AB47:AD47"/>
    <mergeCell ref="AE49:AH49"/>
    <mergeCell ref="AI49:AL49"/>
    <mergeCell ref="AM49:AP49"/>
    <mergeCell ref="AI48:AL48"/>
    <mergeCell ref="AI45:AL45"/>
    <mergeCell ref="AU148:AX148"/>
    <mergeCell ref="AD75:AF75"/>
    <mergeCell ref="G147:AB147"/>
    <mergeCell ref="P37:X38"/>
    <mergeCell ref="Y37:AA38"/>
    <mergeCell ref="AQ37:AT37"/>
    <mergeCell ref="AQ38:AR38"/>
    <mergeCell ref="AD79:AF79"/>
    <mergeCell ref="AG78:AX78"/>
    <mergeCell ref="C72:AC72"/>
    <mergeCell ref="A108:F146"/>
    <mergeCell ref="AG79:AX85"/>
    <mergeCell ref="C76:AC76"/>
    <mergeCell ref="AG76:AX76"/>
    <mergeCell ref="C79:AC79"/>
    <mergeCell ref="AE56:AH56"/>
    <mergeCell ref="AD77:AF77"/>
    <mergeCell ref="AE54:AH54"/>
    <mergeCell ref="AM58:AP58"/>
    <mergeCell ref="AD69:AF69"/>
    <mergeCell ref="AB44:AD44"/>
    <mergeCell ref="G37:O38"/>
    <mergeCell ref="AI53:AL53"/>
    <mergeCell ref="AE55:AH55"/>
    <mergeCell ref="A10:F10"/>
    <mergeCell ref="AR12:AX12"/>
    <mergeCell ref="G13:H18"/>
    <mergeCell ref="W13:AC13"/>
    <mergeCell ref="G27:O29"/>
    <mergeCell ref="A11:F11"/>
    <mergeCell ref="AD66:AF66"/>
    <mergeCell ref="AH149:AT149"/>
    <mergeCell ref="AH148:AT148"/>
    <mergeCell ref="G149:K149"/>
    <mergeCell ref="A93:E93"/>
    <mergeCell ref="G34:AA36"/>
    <mergeCell ref="P12:V12"/>
    <mergeCell ref="AB29:AD29"/>
    <mergeCell ref="AD76:AF76"/>
    <mergeCell ref="A147:F154"/>
    <mergeCell ref="A89:AX89"/>
    <mergeCell ref="F93:AX93"/>
    <mergeCell ref="A65:B74"/>
    <mergeCell ref="C74:AC74"/>
    <mergeCell ref="A96:AX96"/>
    <mergeCell ref="AD78:AF78"/>
    <mergeCell ref="AG65:AX67"/>
    <mergeCell ref="C70:AC70"/>
    <mergeCell ref="A88:AX88"/>
    <mergeCell ref="C87:F87"/>
    <mergeCell ref="G4:X4"/>
    <mergeCell ref="Y4:AD4"/>
    <mergeCell ref="AE4:AP4"/>
    <mergeCell ref="AQ4:AX4"/>
    <mergeCell ref="A5:F5"/>
    <mergeCell ref="C69:AC69"/>
    <mergeCell ref="G11:AX11"/>
    <mergeCell ref="Y5:AD5"/>
    <mergeCell ref="AE5:AP5"/>
    <mergeCell ref="AQ5:AX5"/>
    <mergeCell ref="A4:F4"/>
    <mergeCell ref="A6:F6"/>
    <mergeCell ref="AK12:AQ12"/>
    <mergeCell ref="W14:AC14"/>
    <mergeCell ref="AG64:AX64"/>
    <mergeCell ref="AG69:AX69"/>
    <mergeCell ref="C62:AC62"/>
    <mergeCell ref="I16:O16"/>
    <mergeCell ref="P16:V16"/>
    <mergeCell ref="AD65:AF65"/>
    <mergeCell ref="I18:O18"/>
    <mergeCell ref="AD12:AJ12"/>
    <mergeCell ref="A94:AX94"/>
    <mergeCell ref="B37:F41"/>
    <mergeCell ref="AD70:AF70"/>
    <mergeCell ref="C78:AC78"/>
    <mergeCell ref="G10:AX10"/>
    <mergeCell ref="AD14:AJ14"/>
    <mergeCell ref="AK14:AQ14"/>
    <mergeCell ref="P13:V13"/>
    <mergeCell ref="P17:V17"/>
    <mergeCell ref="W17:AC17"/>
    <mergeCell ref="AD16:AJ16"/>
    <mergeCell ref="AR16:AX16"/>
    <mergeCell ref="AK16:AQ16"/>
    <mergeCell ref="P27:X29"/>
    <mergeCell ref="G12:O12"/>
    <mergeCell ref="P14:V14"/>
    <mergeCell ref="F91:AX91"/>
    <mergeCell ref="E66:AC66"/>
    <mergeCell ref="E67:AC67"/>
    <mergeCell ref="AG74:AX74"/>
    <mergeCell ref="A90:AX90"/>
    <mergeCell ref="AG75:AX75"/>
    <mergeCell ref="AD63:AF63"/>
    <mergeCell ref="AG71:AX71"/>
    <mergeCell ref="AI58:AL58"/>
    <mergeCell ref="C66:D67"/>
    <mergeCell ref="Y148:AB148"/>
    <mergeCell ref="A91:E91"/>
    <mergeCell ref="A86:B87"/>
    <mergeCell ref="Y149:AB149"/>
    <mergeCell ref="A54:F56"/>
    <mergeCell ref="A92:AX92"/>
    <mergeCell ref="AR15:AX15"/>
    <mergeCell ref="I17:O17"/>
    <mergeCell ref="AQ25:AT25"/>
    <mergeCell ref="G25:O26"/>
    <mergeCell ref="A79:B85"/>
    <mergeCell ref="AD72:AF72"/>
    <mergeCell ref="Y51:AA51"/>
    <mergeCell ref="AB51:AD51"/>
    <mergeCell ref="G52:X53"/>
    <mergeCell ref="Y52:AA52"/>
    <mergeCell ref="A75:B78"/>
    <mergeCell ref="C75:AC75"/>
    <mergeCell ref="AK15:AQ15"/>
    <mergeCell ref="AG77:AX77"/>
    <mergeCell ref="AD68:AF68"/>
    <mergeCell ref="AR20:AX20"/>
    <mergeCell ref="L149:X149"/>
    <mergeCell ref="AC148:AG148"/>
    <mergeCell ref="G150:K150"/>
    <mergeCell ref="L150:X150"/>
    <mergeCell ref="Y150:AB150"/>
    <mergeCell ref="AC150:AG150"/>
    <mergeCell ref="AH150:AT150"/>
    <mergeCell ref="AU150:AX150"/>
    <mergeCell ref="AE59:AH59"/>
    <mergeCell ref="AI59:AL59"/>
    <mergeCell ref="C71:AC71"/>
    <mergeCell ref="AD74:AF74"/>
    <mergeCell ref="AG72:AX72"/>
    <mergeCell ref="C68:AC68"/>
    <mergeCell ref="G148:K148"/>
    <mergeCell ref="L148:X148"/>
    <mergeCell ref="AM59:AP59"/>
    <mergeCell ref="C63:AC63"/>
    <mergeCell ref="C64:AC64"/>
    <mergeCell ref="C65:AC65"/>
    <mergeCell ref="AG61:AX61"/>
    <mergeCell ref="G58:X59"/>
    <mergeCell ref="A95:AX95"/>
    <mergeCell ref="AC147:AX147"/>
    <mergeCell ref="L153:X153"/>
    <mergeCell ref="Y153:AB153"/>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C152:AG152"/>
    <mergeCell ref="AH152:AT152"/>
    <mergeCell ref="G153:K153"/>
    <mergeCell ref="C86:F86"/>
    <mergeCell ref="AD67:AF67"/>
    <mergeCell ref="AD64:AF64"/>
    <mergeCell ref="AC149:AG149"/>
    <mergeCell ref="A25:F29"/>
    <mergeCell ref="A32:A41"/>
    <mergeCell ref="AB28:AD28"/>
    <mergeCell ref="A3:AH3"/>
    <mergeCell ref="AJ3:AW3"/>
    <mergeCell ref="AG68:AX68"/>
    <mergeCell ref="A62:B6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AD15:AJ15"/>
    <mergeCell ref="P19:V19"/>
    <mergeCell ref="A160:B160"/>
    <mergeCell ref="Y42:AA42"/>
    <mergeCell ref="G49:X50"/>
    <mergeCell ref="Y49:AA49"/>
    <mergeCell ref="AB49:AD49"/>
    <mergeCell ref="Y50:AA50"/>
    <mergeCell ref="AB50:AD50"/>
    <mergeCell ref="AE58:AH58"/>
    <mergeCell ref="AK20:AQ20"/>
    <mergeCell ref="A45:F47"/>
    <mergeCell ref="AB45:AD45"/>
    <mergeCell ref="AM39:AP39"/>
    <mergeCell ref="Y48:AA48"/>
    <mergeCell ref="AB48:AD48"/>
    <mergeCell ref="AE44:AH44"/>
    <mergeCell ref="AI44:AL44"/>
    <mergeCell ref="AM44:AP44"/>
    <mergeCell ref="AE37:AH38"/>
    <mergeCell ref="AI37:AL38"/>
    <mergeCell ref="AM37:AP38"/>
    <mergeCell ref="AB34:AX36"/>
    <mergeCell ref="AQ40:AT40"/>
    <mergeCell ref="AU40:AX40"/>
    <mergeCell ref="AE41:AH41"/>
    <mergeCell ref="AP160:AX160"/>
    <mergeCell ref="AP161:AX161"/>
    <mergeCell ref="P161:X161"/>
    <mergeCell ref="A60:AX60"/>
    <mergeCell ref="AC160:AG160"/>
    <mergeCell ref="AC161:AG161"/>
    <mergeCell ref="A155:AK155"/>
    <mergeCell ref="AU152:AX152"/>
    <mergeCell ref="G151:AB151"/>
    <mergeCell ref="AC151:AX151"/>
    <mergeCell ref="G152:K152"/>
    <mergeCell ref="L152:X152"/>
    <mergeCell ref="Y152:AB152"/>
    <mergeCell ref="AH161:AK161"/>
    <mergeCell ref="AL161:AO161"/>
    <mergeCell ref="J160:O160"/>
    <mergeCell ref="J161:O161"/>
    <mergeCell ref="Y161:AB161"/>
    <mergeCell ref="AH160:AK160"/>
    <mergeCell ref="AL160:AO160"/>
    <mergeCell ref="AC153:AG153"/>
    <mergeCell ref="AH153:AT153"/>
    <mergeCell ref="AU153:AX153"/>
    <mergeCell ref="A161:B161"/>
    <mergeCell ref="AP164:AX164"/>
    <mergeCell ref="C165:I165"/>
    <mergeCell ref="J165:O165"/>
    <mergeCell ref="P165:X165"/>
    <mergeCell ref="Y165:AB165"/>
    <mergeCell ref="AC165:AG165"/>
    <mergeCell ref="AH165:AK165"/>
    <mergeCell ref="AP165:AX165"/>
    <mergeCell ref="AL165:AO165"/>
    <mergeCell ref="A164:B164"/>
    <mergeCell ref="A165:B165"/>
    <mergeCell ref="C164:I164"/>
    <mergeCell ref="J164:O164"/>
    <mergeCell ref="P164:X164"/>
    <mergeCell ref="Y164:AB164"/>
    <mergeCell ref="AC164:AG164"/>
    <mergeCell ref="AH164:AK164"/>
    <mergeCell ref="AL164:AO164"/>
    <mergeCell ref="AH172:AK172"/>
    <mergeCell ref="AL172:AO172"/>
    <mergeCell ref="AP172:AX172"/>
    <mergeCell ref="A168:B168"/>
    <mergeCell ref="A169:B169"/>
    <mergeCell ref="C169:I169"/>
    <mergeCell ref="J169:O169"/>
    <mergeCell ref="P169:X169"/>
    <mergeCell ref="Y169:AB169"/>
    <mergeCell ref="AC169:AG169"/>
    <mergeCell ref="AH169:AK169"/>
    <mergeCell ref="AL169:AO169"/>
    <mergeCell ref="AP169:AX169"/>
    <mergeCell ref="A177:B177"/>
    <mergeCell ref="A176:B176"/>
    <mergeCell ref="A172:B172"/>
    <mergeCell ref="A173:B173"/>
    <mergeCell ref="C172:I172"/>
    <mergeCell ref="J172:O172"/>
    <mergeCell ref="P172:X172"/>
    <mergeCell ref="Y172:AB172"/>
    <mergeCell ref="AC172:AG172"/>
    <mergeCell ref="AH185:AK185"/>
    <mergeCell ref="AL185:AO185"/>
    <mergeCell ref="AP185:AX185"/>
    <mergeCell ref="A184:B184"/>
    <mergeCell ref="A180:B180"/>
    <mergeCell ref="A181:B181"/>
    <mergeCell ref="C180:I180"/>
    <mergeCell ref="J180:O180"/>
    <mergeCell ref="P180:X180"/>
    <mergeCell ref="Y180:AB180"/>
    <mergeCell ref="AC180:AG180"/>
    <mergeCell ref="AH180:AK180"/>
    <mergeCell ref="AL180:AO180"/>
    <mergeCell ref="AP180:AX180"/>
    <mergeCell ref="C181:I181"/>
    <mergeCell ref="J181:O181"/>
    <mergeCell ref="P181:X181"/>
    <mergeCell ref="Y181:AB181"/>
    <mergeCell ref="AC181:AG181"/>
    <mergeCell ref="AH181:AK181"/>
    <mergeCell ref="AL181:AO181"/>
    <mergeCell ref="AP181:AX181"/>
    <mergeCell ref="C184:I184"/>
    <mergeCell ref="J184:O184"/>
    <mergeCell ref="G154:K154"/>
    <mergeCell ref="L154:X154"/>
    <mergeCell ref="Y154:AB154"/>
    <mergeCell ref="AC154:AG154"/>
    <mergeCell ref="AH154:AT154"/>
    <mergeCell ref="AU154:AX154"/>
    <mergeCell ref="A191:B191"/>
    <mergeCell ref="C191:I191"/>
    <mergeCell ref="J191:O191"/>
    <mergeCell ref="P191:X191"/>
    <mergeCell ref="Y191:AB191"/>
    <mergeCell ref="AC191:AG191"/>
    <mergeCell ref="AH191:AK191"/>
    <mergeCell ref="AL191:AO191"/>
    <mergeCell ref="AP191:AX191"/>
    <mergeCell ref="A189:B189"/>
    <mergeCell ref="A190:B190"/>
    <mergeCell ref="A185:B185"/>
    <mergeCell ref="A186:B186"/>
    <mergeCell ref="C185:I185"/>
    <mergeCell ref="J185:O185"/>
    <mergeCell ref="P185:X185"/>
    <mergeCell ref="Y185:AB185"/>
    <mergeCell ref="AC185:AG185"/>
    <mergeCell ref="AQ26:AR26"/>
    <mergeCell ref="AE28:AH28"/>
    <mergeCell ref="AS26:AT26"/>
    <mergeCell ref="AW2:AX2"/>
    <mergeCell ref="AU27:AX27"/>
    <mergeCell ref="AU28:AX28"/>
    <mergeCell ref="AU29:AX29"/>
    <mergeCell ref="AI56:AL56"/>
    <mergeCell ref="AM56:AP56"/>
    <mergeCell ref="AQ54:AX54"/>
    <mergeCell ref="AE53:AH53"/>
    <mergeCell ref="AI51:AL51"/>
    <mergeCell ref="AM53:AP53"/>
    <mergeCell ref="AM40:AP40"/>
    <mergeCell ref="AU38:AV38"/>
    <mergeCell ref="AI54:AL54"/>
    <mergeCell ref="AM54:AP54"/>
    <mergeCell ref="AD13:AJ13"/>
    <mergeCell ref="AR14:AX14"/>
    <mergeCell ref="AE8:AX8"/>
    <mergeCell ref="AI55:AL55"/>
    <mergeCell ref="AM55:AP55"/>
    <mergeCell ref="AQ55:AX55"/>
    <mergeCell ref="AM45:AP45"/>
    <mergeCell ref="Y160:AB160"/>
    <mergeCell ref="C160:I160"/>
    <mergeCell ref="P160:X160"/>
    <mergeCell ref="AQ52:AX52"/>
    <mergeCell ref="AE51:AH51"/>
    <mergeCell ref="AU37:AX37"/>
    <mergeCell ref="AS38:AT38"/>
    <mergeCell ref="AE45:AH45"/>
    <mergeCell ref="AW26:AX26"/>
    <mergeCell ref="AU26:AV26"/>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O2:AQ2"/>
    <mergeCell ref="AS2:AU2"/>
    <mergeCell ref="P24:V24"/>
    <mergeCell ref="W24:AC24"/>
    <mergeCell ref="AD2:AH2"/>
    <mergeCell ref="AJ2:AM2"/>
    <mergeCell ref="G8:X8"/>
    <mergeCell ref="P22:V22"/>
    <mergeCell ref="P23:V23"/>
    <mergeCell ref="G24:O24"/>
    <mergeCell ref="AE7:AX7"/>
    <mergeCell ref="AD17:AJ17"/>
    <mergeCell ref="AK17:AQ17"/>
    <mergeCell ref="AR17:AX17"/>
    <mergeCell ref="AK13:AQ13"/>
    <mergeCell ref="AR13:AX13"/>
    <mergeCell ref="Y7:AD7"/>
    <mergeCell ref="I14:O14"/>
    <mergeCell ref="I13:O13"/>
    <mergeCell ref="W12:AC12"/>
    <mergeCell ref="W16:AC16"/>
    <mergeCell ref="AG107:AH107"/>
    <mergeCell ref="AJ107:AK107"/>
    <mergeCell ref="A102:D102"/>
    <mergeCell ref="A101:D101"/>
    <mergeCell ref="A107:D107"/>
    <mergeCell ref="E107:G107"/>
    <mergeCell ref="I107:J107"/>
    <mergeCell ref="L107:M107"/>
    <mergeCell ref="Q107:S107"/>
    <mergeCell ref="U107:V107"/>
    <mergeCell ref="X107:Y107"/>
    <mergeCell ref="AC107:AE107"/>
    <mergeCell ref="E101:P101"/>
    <mergeCell ref="Q101:AB101"/>
    <mergeCell ref="AC101:AN101"/>
    <mergeCell ref="AO101:AX101"/>
    <mergeCell ref="A97:D97"/>
    <mergeCell ref="E97:P97"/>
    <mergeCell ref="Q97:AB97"/>
    <mergeCell ref="AC97:AN97"/>
    <mergeCell ref="AO97:AX97"/>
    <mergeCell ref="A98:D98"/>
    <mergeCell ref="E98:P98"/>
    <mergeCell ref="Q98:AB98"/>
    <mergeCell ref="AC98:AN98"/>
    <mergeCell ref="AO98:AX98"/>
    <mergeCell ref="A99:D99"/>
    <mergeCell ref="E99:P99"/>
    <mergeCell ref="Q99:AB99"/>
    <mergeCell ref="AC99:AN99"/>
    <mergeCell ref="AO99:AX99"/>
    <mergeCell ref="A12:F21"/>
    <mergeCell ref="G22:O22"/>
    <mergeCell ref="G23:O23"/>
    <mergeCell ref="A22:F24"/>
    <mergeCell ref="AD22:AX22"/>
    <mergeCell ref="AD23:AX24"/>
    <mergeCell ref="W22:AC22"/>
    <mergeCell ref="A100:D100"/>
    <mergeCell ref="E100:P100"/>
    <mergeCell ref="Q100:AB100"/>
    <mergeCell ref="AC100:AN100"/>
    <mergeCell ref="AO100:AX100"/>
    <mergeCell ref="W23:AC23"/>
    <mergeCell ref="C73:AC73"/>
    <mergeCell ref="AD73:AF73"/>
    <mergeCell ref="A57:F59"/>
    <mergeCell ref="G57:X57"/>
    <mergeCell ref="AB58:AD58"/>
    <mergeCell ref="AQ59:AX59"/>
    <mergeCell ref="AM48:AP48"/>
    <mergeCell ref="Y59:AA59"/>
    <mergeCell ref="AB59:AD59"/>
    <mergeCell ref="Y29:AA29"/>
    <mergeCell ref="AE27:AH27"/>
    <mergeCell ref="A103:D103"/>
    <mergeCell ref="O107:P107"/>
    <mergeCell ref="AA107:AB107"/>
    <mergeCell ref="AM107:AN107"/>
    <mergeCell ref="AO107:AP107"/>
    <mergeCell ref="AR107:AS107"/>
    <mergeCell ref="AU107:AV107"/>
    <mergeCell ref="A104:D104"/>
    <mergeCell ref="E104:P104"/>
    <mergeCell ref="Q104:AB104"/>
    <mergeCell ref="AC104:AN104"/>
    <mergeCell ref="AO104:AX104"/>
    <mergeCell ref="A105:D105"/>
    <mergeCell ref="E105:P105"/>
    <mergeCell ref="Q105:AB105"/>
    <mergeCell ref="AC105:AN105"/>
    <mergeCell ref="AO105:AX105"/>
    <mergeCell ref="A106:D106"/>
    <mergeCell ref="E106:G106"/>
    <mergeCell ref="I106:J106"/>
    <mergeCell ref="L106:M106"/>
    <mergeCell ref="O106:P106"/>
    <mergeCell ref="Q106:S106"/>
    <mergeCell ref="U106:V106"/>
    <mergeCell ref="AU106:AV106"/>
    <mergeCell ref="E102:P102"/>
    <mergeCell ref="Q102:AB102"/>
    <mergeCell ref="AC102:AN102"/>
    <mergeCell ref="AO102:AX102"/>
    <mergeCell ref="E103:P103"/>
    <mergeCell ref="Q103:AB103"/>
    <mergeCell ref="AC103:AN103"/>
    <mergeCell ref="AO103:AX103"/>
    <mergeCell ref="X106:Y106"/>
    <mergeCell ref="AA106:AB106"/>
    <mergeCell ref="AC106:AE106"/>
    <mergeCell ref="AG106:AH106"/>
    <mergeCell ref="AJ106:AK106"/>
    <mergeCell ref="AM106:AN106"/>
    <mergeCell ref="AO106:AP106"/>
    <mergeCell ref="AR106:AS106"/>
  </mergeCells>
  <phoneticPr fontId="5"/>
  <conditionalFormatting sqref="P14:AJ14">
    <cfRule type="expression" dxfId="249" priority="14051">
      <formula>IF(RIGHT(TEXT(P14,"0.#"),1)=".",FALSE,TRUE)</formula>
    </cfRule>
    <cfRule type="expression" dxfId="248" priority="14052">
      <formula>IF(RIGHT(TEXT(P14,"0.#"),1)=".",TRUE,FALSE)</formula>
    </cfRule>
  </conditionalFormatting>
  <conditionalFormatting sqref="AE27">
    <cfRule type="expression" dxfId="247" priority="14041">
      <formula>IF(RIGHT(TEXT(AE27,"0.#"),1)=".",FALSE,TRUE)</formula>
    </cfRule>
    <cfRule type="expression" dxfId="246" priority="14042">
      <formula>IF(RIGHT(TEXT(AE27,"0.#"),1)=".",TRUE,FALSE)</formula>
    </cfRule>
  </conditionalFormatting>
  <conditionalFormatting sqref="P18:AX18">
    <cfRule type="expression" dxfId="245" priority="13927">
      <formula>IF(RIGHT(TEXT(P18,"0.#"),1)=".",FALSE,TRUE)</formula>
    </cfRule>
    <cfRule type="expression" dxfId="244" priority="13928">
      <formula>IF(RIGHT(TEXT(P18,"0.#"),1)=".",TRUE,FALSE)</formula>
    </cfRule>
  </conditionalFormatting>
  <conditionalFormatting sqref="Y150">
    <cfRule type="expression" dxfId="243" priority="13919">
      <formula>IF(RIGHT(TEXT(Y150,"0.#"),1)=".",FALSE,TRUE)</formula>
    </cfRule>
    <cfRule type="expression" dxfId="242" priority="13920">
      <formula>IF(RIGHT(TEXT(Y150,"0.#"),1)=".",TRUE,FALSE)</formula>
    </cfRule>
  </conditionalFormatting>
  <conditionalFormatting sqref="Y153">
    <cfRule type="expression" dxfId="241" priority="13701">
      <formula>IF(RIGHT(TEXT(Y153,"0.#"),1)=".",FALSE,TRUE)</formula>
    </cfRule>
    <cfRule type="expression" dxfId="240" priority="13702">
      <formula>IF(RIGHT(TEXT(Y153,"0.#"),1)=".",TRUE,FALSE)</formula>
    </cfRule>
  </conditionalFormatting>
  <conditionalFormatting sqref="P15:AJ17 P13:AX13 AR15:AX15">
    <cfRule type="expression" dxfId="239" priority="13749">
      <formula>IF(RIGHT(TEXT(P13,"0.#"),1)=".",FALSE,TRUE)</formula>
    </cfRule>
    <cfRule type="expression" dxfId="238" priority="13750">
      <formula>IF(RIGHT(TEXT(P13,"0.#"),1)=".",TRUE,FALSE)</formula>
    </cfRule>
  </conditionalFormatting>
  <conditionalFormatting sqref="P19:AJ19">
    <cfRule type="expression" dxfId="237" priority="13747">
      <formula>IF(RIGHT(TEXT(P19,"0.#"),1)=".",FALSE,TRUE)</formula>
    </cfRule>
    <cfRule type="expression" dxfId="236" priority="13748">
      <formula>IF(RIGHT(TEXT(P19,"0.#"),1)=".",TRUE,FALSE)</formula>
    </cfRule>
  </conditionalFormatting>
  <conditionalFormatting sqref="AE43 AQ43">
    <cfRule type="expression" dxfId="235" priority="13739">
      <formula>IF(RIGHT(TEXT(AE43,"0.#"),1)=".",FALSE,TRUE)</formula>
    </cfRule>
    <cfRule type="expression" dxfId="234" priority="13740">
      <formula>IF(RIGHT(TEXT(AE43,"0.#"),1)=".",TRUE,FALSE)</formula>
    </cfRule>
  </conditionalFormatting>
  <conditionalFormatting sqref="Y149">
    <cfRule type="expression" dxfId="233" priority="13725">
      <formula>IF(RIGHT(TEXT(Y149,"0.#"),1)=".",FALSE,TRUE)</formula>
    </cfRule>
    <cfRule type="expression" dxfId="232" priority="13726">
      <formula>IF(RIGHT(TEXT(Y149,"0.#"),1)=".",TRUE,FALSE)</formula>
    </cfRule>
  </conditionalFormatting>
  <conditionalFormatting sqref="AU150">
    <cfRule type="expression" dxfId="231" priority="13721">
      <formula>IF(RIGHT(TEXT(AU150,"0.#"),1)=".",FALSE,TRUE)</formula>
    </cfRule>
    <cfRule type="expression" dxfId="230" priority="13722">
      <formula>IF(RIGHT(TEXT(AU150,"0.#"),1)=".",TRUE,FALSE)</formula>
    </cfRule>
  </conditionalFormatting>
  <conditionalFormatting sqref="AU149">
    <cfRule type="expression" dxfId="229" priority="13719">
      <formula>IF(RIGHT(TEXT(AU149,"0.#"),1)=".",FALSE,TRUE)</formula>
    </cfRule>
    <cfRule type="expression" dxfId="228" priority="13720">
      <formula>IF(RIGHT(TEXT(AU149,"0.#"),1)=".",TRUE,FALSE)</formula>
    </cfRule>
  </conditionalFormatting>
  <conditionalFormatting sqref="Y154">
    <cfRule type="expression" dxfId="227" priority="13703">
      <formula>IF(RIGHT(TEXT(Y154,"0.#"),1)=".",FALSE,TRUE)</formula>
    </cfRule>
    <cfRule type="expression" dxfId="226" priority="13704">
      <formula>IF(RIGHT(TEXT(Y154,"0.#"),1)=".",TRUE,FALSE)</formula>
    </cfRule>
  </conditionalFormatting>
  <conditionalFormatting sqref="AU154">
    <cfRule type="expression" dxfId="225" priority="13697">
      <formula>IF(RIGHT(TEXT(AU154,"0.#"),1)=".",FALSE,TRUE)</formula>
    </cfRule>
    <cfRule type="expression" dxfId="224" priority="13698">
      <formula>IF(RIGHT(TEXT(AU154,"0.#"),1)=".",TRUE,FALSE)</formula>
    </cfRule>
  </conditionalFormatting>
  <conditionalFormatting sqref="AU153">
    <cfRule type="expression" dxfId="223" priority="13695">
      <formula>IF(RIGHT(TEXT(AU153,"0.#"),1)=".",FALSE,TRUE)</formula>
    </cfRule>
    <cfRule type="expression" dxfId="222" priority="13696">
      <formula>IF(RIGHT(TEXT(AU153,"0.#"),1)=".",TRUE,FALSE)</formula>
    </cfRule>
  </conditionalFormatting>
  <conditionalFormatting sqref="AM39">
    <cfRule type="expression" dxfId="221" priority="13349">
      <formula>IF(RIGHT(TEXT(AM39,"0.#"),1)=".",FALSE,TRUE)</formula>
    </cfRule>
    <cfRule type="expression" dxfId="220" priority="13350">
      <formula>IF(RIGHT(TEXT(AM39,"0.#"),1)=".",TRUE,FALSE)</formula>
    </cfRule>
  </conditionalFormatting>
  <conditionalFormatting sqref="AM29">
    <cfRule type="expression" dxfId="219" priority="13495">
      <formula>IF(RIGHT(TEXT(AM29,"0.#"),1)=".",FALSE,TRUE)</formula>
    </cfRule>
    <cfRule type="expression" dxfId="218" priority="13496">
      <formula>IF(RIGHT(TEXT(AM29,"0.#"),1)=".",TRUE,FALSE)</formula>
    </cfRule>
  </conditionalFormatting>
  <conditionalFormatting sqref="AE28">
    <cfRule type="expression" dxfId="217" priority="13509">
      <formula>IF(RIGHT(TEXT(AE28,"0.#"),1)=".",FALSE,TRUE)</formula>
    </cfRule>
    <cfRule type="expression" dxfId="216" priority="13510">
      <formula>IF(RIGHT(TEXT(AE28,"0.#"),1)=".",TRUE,FALSE)</formula>
    </cfRule>
  </conditionalFormatting>
  <conditionalFormatting sqref="AE29">
    <cfRule type="expression" dxfId="215" priority="13507">
      <formula>IF(RIGHT(TEXT(AE29,"0.#"),1)=".",FALSE,TRUE)</formula>
    </cfRule>
    <cfRule type="expression" dxfId="214" priority="13508">
      <formula>IF(RIGHT(TEXT(AE29,"0.#"),1)=".",TRUE,FALSE)</formula>
    </cfRule>
  </conditionalFormatting>
  <conditionalFormatting sqref="AI29">
    <cfRule type="expression" dxfId="213" priority="13505">
      <formula>IF(RIGHT(TEXT(AI29,"0.#"),1)=".",FALSE,TRUE)</formula>
    </cfRule>
    <cfRule type="expression" dxfId="212" priority="13506">
      <formula>IF(RIGHT(TEXT(AI29,"0.#"),1)=".",TRUE,FALSE)</formula>
    </cfRule>
  </conditionalFormatting>
  <conditionalFormatting sqref="AI28">
    <cfRule type="expression" dxfId="211" priority="13503">
      <formula>IF(RIGHT(TEXT(AI28,"0.#"),1)=".",FALSE,TRUE)</formula>
    </cfRule>
    <cfRule type="expression" dxfId="210" priority="13504">
      <formula>IF(RIGHT(TEXT(AI28,"0.#"),1)=".",TRUE,FALSE)</formula>
    </cfRule>
  </conditionalFormatting>
  <conditionalFormatting sqref="AI27">
    <cfRule type="expression" dxfId="209" priority="13501">
      <formula>IF(RIGHT(TEXT(AI27,"0.#"),1)=".",FALSE,TRUE)</formula>
    </cfRule>
    <cfRule type="expression" dxfId="208" priority="13502">
      <formula>IF(RIGHT(TEXT(AI27,"0.#"),1)=".",TRUE,FALSE)</formula>
    </cfRule>
  </conditionalFormatting>
  <conditionalFormatting sqref="AM27">
    <cfRule type="expression" dxfId="207" priority="13499">
      <formula>IF(RIGHT(TEXT(AM27,"0.#"),1)=".",FALSE,TRUE)</formula>
    </cfRule>
    <cfRule type="expression" dxfId="206" priority="13500">
      <formula>IF(RIGHT(TEXT(AM27,"0.#"),1)=".",TRUE,FALSE)</formula>
    </cfRule>
  </conditionalFormatting>
  <conditionalFormatting sqref="AM28">
    <cfRule type="expression" dxfId="205" priority="13497">
      <formula>IF(RIGHT(TEXT(AM28,"0.#"),1)=".",FALSE,TRUE)</formula>
    </cfRule>
    <cfRule type="expression" dxfId="204" priority="13498">
      <formula>IF(RIGHT(TEXT(AM28,"0.#"),1)=".",TRUE,FALSE)</formula>
    </cfRule>
  </conditionalFormatting>
  <conditionalFormatting sqref="AQ27:AQ29">
    <cfRule type="expression" dxfId="203" priority="13489">
      <formula>IF(RIGHT(TEXT(AQ27,"0.#"),1)=".",FALSE,TRUE)</formula>
    </cfRule>
    <cfRule type="expression" dxfId="202" priority="13490">
      <formula>IF(RIGHT(TEXT(AQ27,"0.#"),1)=".",TRUE,FALSE)</formula>
    </cfRule>
  </conditionalFormatting>
  <conditionalFormatting sqref="AU27:AU29">
    <cfRule type="expression" dxfId="201" priority="13487">
      <formula>IF(RIGHT(TEXT(AU27,"0.#"),1)=".",FALSE,TRUE)</formula>
    </cfRule>
    <cfRule type="expression" dxfId="200" priority="13488">
      <formula>IF(RIGHT(TEXT(AU27,"0.#"),1)=".",TRUE,FALSE)</formula>
    </cfRule>
  </conditionalFormatting>
  <conditionalFormatting sqref="AE39">
    <cfRule type="expression" dxfId="199" priority="13361">
      <formula>IF(RIGHT(TEXT(AE39,"0.#"),1)=".",FALSE,TRUE)</formula>
    </cfRule>
    <cfRule type="expression" dxfId="198" priority="13362">
      <formula>IF(RIGHT(TEXT(AE39,"0.#"),1)=".",TRUE,FALSE)</formula>
    </cfRule>
  </conditionalFormatting>
  <conditionalFormatting sqref="AE40">
    <cfRule type="expression" dxfId="197" priority="13359">
      <formula>IF(RIGHT(TEXT(AE40,"0.#"),1)=".",FALSE,TRUE)</formula>
    </cfRule>
    <cfRule type="expression" dxfId="196" priority="13360">
      <formula>IF(RIGHT(TEXT(AE40,"0.#"),1)=".",TRUE,FALSE)</formula>
    </cfRule>
  </conditionalFormatting>
  <conditionalFormatting sqref="AE41">
    <cfRule type="expression" dxfId="195" priority="13357">
      <formula>IF(RIGHT(TEXT(AE41,"0.#"),1)=".",FALSE,TRUE)</formula>
    </cfRule>
    <cfRule type="expression" dxfId="194" priority="13358">
      <formula>IF(RIGHT(TEXT(AE41,"0.#"),1)=".",TRUE,FALSE)</formula>
    </cfRule>
  </conditionalFormatting>
  <conditionalFormatting sqref="AI41">
    <cfRule type="expression" dxfId="193" priority="13355">
      <formula>IF(RIGHT(TEXT(AI41,"0.#"),1)=".",FALSE,TRUE)</formula>
    </cfRule>
    <cfRule type="expression" dxfId="192" priority="13356">
      <formula>IF(RIGHT(TEXT(AI41,"0.#"),1)=".",TRUE,FALSE)</formula>
    </cfRule>
  </conditionalFormatting>
  <conditionalFormatting sqref="AI40">
    <cfRule type="expression" dxfId="191" priority="13353">
      <formula>IF(RIGHT(TEXT(AI40,"0.#"),1)=".",FALSE,TRUE)</formula>
    </cfRule>
    <cfRule type="expression" dxfId="190" priority="13354">
      <formula>IF(RIGHT(TEXT(AI40,"0.#"),1)=".",TRUE,FALSE)</formula>
    </cfRule>
  </conditionalFormatting>
  <conditionalFormatting sqref="AI39">
    <cfRule type="expression" dxfId="189" priority="13351">
      <formula>IF(RIGHT(TEXT(AI39,"0.#"),1)=".",FALSE,TRUE)</formula>
    </cfRule>
    <cfRule type="expression" dxfId="188" priority="13352">
      <formula>IF(RIGHT(TEXT(AI39,"0.#"),1)=".",TRUE,FALSE)</formula>
    </cfRule>
  </conditionalFormatting>
  <conditionalFormatting sqref="AM40">
    <cfRule type="expression" dxfId="187" priority="13347">
      <formula>IF(RIGHT(TEXT(AM40,"0.#"),1)=".",FALSE,TRUE)</formula>
    </cfRule>
    <cfRule type="expression" dxfId="186" priority="13348">
      <formula>IF(RIGHT(TEXT(AM40,"0.#"),1)=".",TRUE,FALSE)</formula>
    </cfRule>
  </conditionalFormatting>
  <conditionalFormatting sqref="AM41">
    <cfRule type="expression" dxfId="185" priority="13345">
      <formula>IF(RIGHT(TEXT(AM41,"0.#"),1)=".",FALSE,TRUE)</formula>
    </cfRule>
    <cfRule type="expression" dxfId="184" priority="13346">
      <formula>IF(RIGHT(TEXT(AM41,"0.#"),1)=".",TRUE,FALSE)</formula>
    </cfRule>
  </conditionalFormatting>
  <conditionalFormatting sqref="AI43">
    <cfRule type="expression" dxfId="183" priority="13271">
      <formula>IF(RIGHT(TEXT(AI43,"0.#"),1)=".",FALSE,TRUE)</formula>
    </cfRule>
    <cfRule type="expression" dxfId="182" priority="13272">
      <formula>IF(RIGHT(TEXT(AI43,"0.#"),1)=".",TRUE,FALSE)</formula>
    </cfRule>
  </conditionalFormatting>
  <conditionalFormatting sqref="AM43">
    <cfRule type="expression" dxfId="181" priority="13269">
      <formula>IF(RIGHT(TEXT(AM43,"0.#"),1)=".",FALSE,TRUE)</formula>
    </cfRule>
    <cfRule type="expression" dxfId="180" priority="13270">
      <formula>IF(RIGHT(TEXT(AM43,"0.#"),1)=".",TRUE,FALSE)</formula>
    </cfRule>
  </conditionalFormatting>
  <conditionalFormatting sqref="AE44">
    <cfRule type="expression" dxfId="179" priority="13267">
      <formula>IF(RIGHT(TEXT(AE44,"0.#"),1)=".",FALSE,TRUE)</formula>
    </cfRule>
    <cfRule type="expression" dxfId="178" priority="13268">
      <formula>IF(RIGHT(TEXT(AE44,"0.#"),1)=".",TRUE,FALSE)</formula>
    </cfRule>
  </conditionalFormatting>
  <conditionalFormatting sqref="AI44">
    <cfRule type="expression" dxfId="177" priority="13265">
      <formula>IF(RIGHT(TEXT(AI44,"0.#"),1)=".",FALSE,TRUE)</formula>
    </cfRule>
    <cfRule type="expression" dxfId="176" priority="13266">
      <formula>IF(RIGHT(TEXT(AI44,"0.#"),1)=".",TRUE,FALSE)</formula>
    </cfRule>
  </conditionalFormatting>
  <conditionalFormatting sqref="AM44">
    <cfRule type="expression" dxfId="175" priority="13263">
      <formula>IF(RIGHT(TEXT(AM44,"0.#"),1)=".",FALSE,TRUE)</formula>
    </cfRule>
    <cfRule type="expression" dxfId="174" priority="13264">
      <formula>IF(RIGHT(TEXT(AM44,"0.#"),1)=".",TRUE,FALSE)</formula>
    </cfRule>
  </conditionalFormatting>
  <conditionalFormatting sqref="AQ44">
    <cfRule type="expression" dxfId="173" priority="13261">
      <formula>IF(RIGHT(TEXT(AQ44,"0.#"),1)=".",FALSE,TRUE)</formula>
    </cfRule>
    <cfRule type="expression" dxfId="172" priority="13262">
      <formula>IF(RIGHT(TEXT(AQ44,"0.#"),1)=".",TRUE,FALSE)</formula>
    </cfRule>
  </conditionalFormatting>
  <conditionalFormatting sqref="AE46">
    <cfRule type="expression" dxfId="171" priority="13259">
      <formula>IF(RIGHT(TEXT(AE46,"0.#"),1)=".",FALSE,TRUE)</formula>
    </cfRule>
    <cfRule type="expression" dxfId="170" priority="13260">
      <formula>IF(RIGHT(TEXT(AE46,"0.#"),1)=".",TRUE,FALSE)</formula>
    </cfRule>
  </conditionalFormatting>
  <conditionalFormatting sqref="AI46">
    <cfRule type="expression" dxfId="169" priority="13257">
      <formula>IF(RIGHT(TEXT(AI46,"0.#"),1)=".",FALSE,TRUE)</formula>
    </cfRule>
    <cfRule type="expression" dxfId="168" priority="13258">
      <formula>IF(RIGHT(TEXT(AI46,"0.#"),1)=".",TRUE,FALSE)</formula>
    </cfRule>
  </conditionalFormatting>
  <conditionalFormatting sqref="AM46">
    <cfRule type="expression" dxfId="167" priority="13255">
      <formula>IF(RIGHT(TEXT(AM46,"0.#"),1)=".",FALSE,TRUE)</formula>
    </cfRule>
    <cfRule type="expression" dxfId="166" priority="13256">
      <formula>IF(RIGHT(TEXT(AM46,"0.#"),1)=".",TRUE,FALSE)</formula>
    </cfRule>
  </conditionalFormatting>
  <conditionalFormatting sqref="AE47">
    <cfRule type="expression" dxfId="165" priority="13253">
      <formula>IF(RIGHT(TEXT(AE47,"0.#"),1)=".",FALSE,TRUE)</formula>
    </cfRule>
    <cfRule type="expression" dxfId="164" priority="13254">
      <formula>IF(RIGHT(TEXT(AE47,"0.#"),1)=".",TRUE,FALSE)</formula>
    </cfRule>
  </conditionalFormatting>
  <conditionalFormatting sqref="AI47">
    <cfRule type="expression" dxfId="163" priority="13251">
      <formula>IF(RIGHT(TEXT(AI47,"0.#"),1)=".",FALSE,TRUE)</formula>
    </cfRule>
    <cfRule type="expression" dxfId="162" priority="13252">
      <formula>IF(RIGHT(TEXT(AI47,"0.#"),1)=".",TRUE,FALSE)</formula>
    </cfRule>
  </conditionalFormatting>
  <conditionalFormatting sqref="AM47">
    <cfRule type="expression" dxfId="161" priority="13249">
      <formula>IF(RIGHT(TEXT(AM47,"0.#"),1)=".",FALSE,TRUE)</formula>
    </cfRule>
    <cfRule type="expression" dxfId="160" priority="13250">
      <formula>IF(RIGHT(TEXT(AM47,"0.#"),1)=".",TRUE,FALSE)</formula>
    </cfRule>
  </conditionalFormatting>
  <conditionalFormatting sqref="AM49">
    <cfRule type="expression" dxfId="159" priority="13241">
      <formula>IF(RIGHT(TEXT(AM49,"0.#"),1)=".",FALSE,TRUE)</formula>
    </cfRule>
    <cfRule type="expression" dxfId="158" priority="13242">
      <formula>IF(RIGHT(TEXT(AM49,"0.#"),1)=".",TRUE,FALSE)</formula>
    </cfRule>
  </conditionalFormatting>
  <conditionalFormatting sqref="AM50">
    <cfRule type="expression" dxfId="157" priority="13235">
      <formula>IF(RIGHT(TEXT(AM50,"0.#"),1)=".",FALSE,TRUE)</formula>
    </cfRule>
    <cfRule type="expression" dxfId="156" priority="13236">
      <formula>IF(RIGHT(TEXT(AM50,"0.#"),1)=".",TRUE,FALSE)</formula>
    </cfRule>
  </conditionalFormatting>
  <conditionalFormatting sqref="AE52 AQ52">
    <cfRule type="expression" dxfId="155" priority="13203">
      <formula>IF(RIGHT(TEXT(AE52,"0.#"),1)=".",FALSE,TRUE)</formula>
    </cfRule>
    <cfRule type="expression" dxfId="154" priority="13204">
      <formula>IF(RIGHT(TEXT(AE52,"0.#"),1)=".",TRUE,FALSE)</formula>
    </cfRule>
  </conditionalFormatting>
  <conditionalFormatting sqref="AI52">
    <cfRule type="expression" dxfId="153" priority="13201">
      <formula>IF(RIGHT(TEXT(AI52,"0.#"),1)=".",FALSE,TRUE)</formula>
    </cfRule>
    <cfRule type="expression" dxfId="152" priority="13202">
      <formula>IF(RIGHT(TEXT(AI52,"0.#"),1)=".",TRUE,FALSE)</formula>
    </cfRule>
  </conditionalFormatting>
  <conditionalFormatting sqref="AM52">
    <cfRule type="expression" dxfId="151" priority="13199">
      <formula>IF(RIGHT(TEXT(AM52,"0.#"),1)=".",FALSE,TRUE)</formula>
    </cfRule>
    <cfRule type="expression" dxfId="150" priority="13200">
      <formula>IF(RIGHT(TEXT(AM52,"0.#"),1)=".",TRUE,FALSE)</formula>
    </cfRule>
  </conditionalFormatting>
  <conditionalFormatting sqref="AE53 AM53">
    <cfRule type="expression" dxfId="149" priority="13197">
      <formula>IF(RIGHT(TEXT(AE53,"0.#"),1)=".",FALSE,TRUE)</formula>
    </cfRule>
    <cfRule type="expression" dxfId="148" priority="13198">
      <formula>IF(RIGHT(TEXT(AE53,"0.#"),1)=".",TRUE,FALSE)</formula>
    </cfRule>
  </conditionalFormatting>
  <conditionalFormatting sqref="AI53">
    <cfRule type="expression" dxfId="147" priority="13195">
      <formula>IF(RIGHT(TEXT(AI53,"0.#"),1)=".",FALSE,TRUE)</formula>
    </cfRule>
    <cfRule type="expression" dxfId="146" priority="13196">
      <formula>IF(RIGHT(TEXT(AI53,"0.#"),1)=".",TRUE,FALSE)</formula>
    </cfRule>
  </conditionalFormatting>
  <conditionalFormatting sqref="AQ53">
    <cfRule type="expression" dxfId="145" priority="13191">
      <formula>IF(RIGHT(TEXT(AQ53,"0.#"),1)=".",FALSE,TRUE)</formula>
    </cfRule>
    <cfRule type="expression" dxfId="144" priority="13192">
      <formula>IF(RIGHT(TEXT(AQ53,"0.#"),1)=".",TRUE,FALSE)</formula>
    </cfRule>
  </conditionalFormatting>
  <conditionalFormatting sqref="AE55 AQ55">
    <cfRule type="expression" dxfId="143" priority="13189">
      <formula>IF(RIGHT(TEXT(AE55,"0.#"),1)=".",FALSE,TRUE)</formula>
    </cfRule>
    <cfRule type="expression" dxfId="142" priority="13190">
      <formula>IF(RIGHT(TEXT(AE55,"0.#"),1)=".",TRUE,FALSE)</formula>
    </cfRule>
  </conditionalFormatting>
  <conditionalFormatting sqref="AI55">
    <cfRule type="expression" dxfId="141" priority="13187">
      <formula>IF(RIGHT(TEXT(AI55,"0.#"),1)=".",FALSE,TRUE)</formula>
    </cfRule>
    <cfRule type="expression" dxfId="140" priority="13188">
      <formula>IF(RIGHT(TEXT(AI55,"0.#"),1)=".",TRUE,FALSE)</formula>
    </cfRule>
  </conditionalFormatting>
  <conditionalFormatting sqref="AM55">
    <cfRule type="expression" dxfId="139" priority="13185">
      <formula>IF(RIGHT(TEXT(AM55,"0.#"),1)=".",FALSE,TRUE)</formula>
    </cfRule>
    <cfRule type="expression" dxfId="138" priority="13186">
      <formula>IF(RIGHT(TEXT(AM55,"0.#"),1)=".",TRUE,FALSE)</formula>
    </cfRule>
  </conditionalFormatting>
  <conditionalFormatting sqref="AQ56">
    <cfRule type="expression" dxfId="137" priority="13177">
      <formula>IF(RIGHT(TEXT(AQ56,"0.#"),1)=".",FALSE,TRUE)</formula>
    </cfRule>
    <cfRule type="expression" dxfId="136" priority="13178">
      <formula>IF(RIGHT(TEXT(AQ56,"0.#"),1)=".",TRUE,FALSE)</formula>
    </cfRule>
  </conditionalFormatting>
  <conditionalFormatting sqref="AE58 AQ58">
    <cfRule type="expression" dxfId="135" priority="13175">
      <formula>IF(RIGHT(TEXT(AE58,"0.#"),1)=".",FALSE,TRUE)</formula>
    </cfRule>
    <cfRule type="expression" dxfId="134" priority="13176">
      <formula>IF(RIGHT(TEXT(AE58,"0.#"),1)=".",TRUE,FALSE)</formula>
    </cfRule>
  </conditionalFormatting>
  <conditionalFormatting sqref="AI58">
    <cfRule type="expression" dxfId="133" priority="13173">
      <formula>IF(RIGHT(TEXT(AI58,"0.#"),1)=".",FALSE,TRUE)</formula>
    </cfRule>
    <cfRule type="expression" dxfId="132" priority="13174">
      <formula>IF(RIGHT(TEXT(AI58,"0.#"),1)=".",TRUE,FALSE)</formula>
    </cfRule>
  </conditionalFormatting>
  <conditionalFormatting sqref="AM58">
    <cfRule type="expression" dxfId="131" priority="13171">
      <formula>IF(RIGHT(TEXT(AM58,"0.#"),1)=".",FALSE,TRUE)</formula>
    </cfRule>
    <cfRule type="expression" dxfId="130" priority="13172">
      <formula>IF(RIGHT(TEXT(AM58,"0.#"),1)=".",TRUE,FALSE)</formula>
    </cfRule>
  </conditionalFormatting>
  <conditionalFormatting sqref="AQ59">
    <cfRule type="expression" dxfId="129" priority="13163">
      <formula>IF(RIGHT(TEXT(AQ59,"0.#"),1)=".",FALSE,TRUE)</formula>
    </cfRule>
    <cfRule type="expression" dxfId="128" priority="13164">
      <formula>IF(RIGHT(TEXT(AQ59,"0.#"),1)=".",TRUE,FALSE)</formula>
    </cfRule>
  </conditionalFormatting>
  <conditionalFormatting sqref="AQ39:AQ41">
    <cfRule type="expression" dxfId="127" priority="4683">
      <formula>IF(RIGHT(TEXT(AQ39,"0.#"),1)=".",FALSE,TRUE)</formula>
    </cfRule>
    <cfRule type="expression" dxfId="126" priority="4684">
      <formula>IF(RIGHT(TEXT(AQ39,"0.#"),1)=".",TRUE,FALSE)</formula>
    </cfRule>
  </conditionalFormatting>
  <conditionalFormatting sqref="AU39:AU41">
    <cfRule type="expression" dxfId="125" priority="4681">
      <formula>IF(RIGHT(TEXT(AU39,"0.#"),1)=".",FALSE,TRUE)</formula>
    </cfRule>
    <cfRule type="expression" dxfId="124" priority="4682">
      <formula>IF(RIGHT(TEXT(AU39,"0.#"),1)=".",TRUE,FALSE)</formula>
    </cfRule>
  </conditionalFormatting>
  <conditionalFormatting sqref="AE56 AM56">
    <cfRule type="expression" dxfId="123" priority="3017">
      <formula>IF(RIGHT(TEXT(AE56,"0.#"),1)=".",FALSE,TRUE)</formula>
    </cfRule>
    <cfRule type="expression" dxfId="122" priority="3018">
      <formula>IF(RIGHT(TEXT(AE56,"0.#"),1)=".",TRUE,FALSE)</formula>
    </cfRule>
  </conditionalFormatting>
  <conditionalFormatting sqref="AI56">
    <cfRule type="expression" dxfId="121" priority="3015">
      <formula>IF(RIGHT(TEXT(AI56,"0.#"),1)=".",FALSE,TRUE)</formula>
    </cfRule>
    <cfRule type="expression" dxfId="120" priority="3016">
      <formula>IF(RIGHT(TEXT(AI56,"0.#"),1)=".",TRUE,FALSE)</formula>
    </cfRule>
  </conditionalFormatting>
  <conditionalFormatting sqref="AE59 AM59">
    <cfRule type="expression" dxfId="119" priority="3013">
      <formula>IF(RIGHT(TEXT(AE59,"0.#"),1)=".",FALSE,TRUE)</formula>
    </cfRule>
    <cfRule type="expression" dxfId="118" priority="3014">
      <formula>IF(RIGHT(TEXT(AE59,"0.#"),1)=".",TRUE,FALSE)</formula>
    </cfRule>
  </conditionalFormatting>
  <conditionalFormatting sqref="AI59">
    <cfRule type="expression" dxfId="117" priority="3011">
      <formula>IF(RIGHT(TEXT(AI59,"0.#"),1)=".",FALSE,TRUE)</formula>
    </cfRule>
    <cfRule type="expression" dxfId="116" priority="3012">
      <formula>IF(RIGHT(TEXT(AI59,"0.#"),1)=".",TRUE,FALSE)</formula>
    </cfRule>
  </conditionalFormatting>
  <conditionalFormatting sqref="AL161:AO161">
    <cfRule type="expression" dxfId="115" priority="2859">
      <formula>IF(AND(AL161&gt;=0, RIGHT(TEXT(AL161,"0.#"),1)&lt;&gt;"."),TRUE,FALSE)</formula>
    </cfRule>
    <cfRule type="expression" dxfId="114" priority="2860">
      <formula>IF(AND(AL161&gt;=0, RIGHT(TEXT(AL161,"0.#"),1)="."),TRUE,FALSE)</formula>
    </cfRule>
    <cfRule type="expression" dxfId="113" priority="2861">
      <formula>IF(AND(AL161&lt;0, RIGHT(TEXT(AL161,"0.#"),1)&lt;&gt;"."),TRUE,FALSE)</formula>
    </cfRule>
    <cfRule type="expression" dxfId="112" priority="2862">
      <formula>IF(AND(AL161&lt;0, RIGHT(TEXT(AL161,"0.#"),1)="."),TRUE,FALSE)</formula>
    </cfRule>
  </conditionalFormatting>
  <conditionalFormatting sqref="Y161">
    <cfRule type="expression" dxfId="111" priority="2857">
      <formula>IF(RIGHT(TEXT(Y161,"0.#"),1)=".",FALSE,TRUE)</formula>
    </cfRule>
    <cfRule type="expression" dxfId="110" priority="2858">
      <formula>IF(RIGHT(TEXT(Y161,"0.#"),1)=".",TRUE,FALSE)</formula>
    </cfRule>
  </conditionalFormatting>
  <conditionalFormatting sqref="Y165">
    <cfRule type="expression" dxfId="109" priority="2111">
      <formula>IF(RIGHT(TEXT(Y165,"0.#"),1)=".",FALSE,TRUE)</formula>
    </cfRule>
    <cfRule type="expression" dxfId="108" priority="2112">
      <formula>IF(RIGHT(TEXT(Y165,"0.#"),1)=".",TRUE,FALSE)</formula>
    </cfRule>
  </conditionalFormatting>
  <conditionalFormatting sqref="Y169">
    <cfRule type="expression" dxfId="107" priority="2099">
      <formula>IF(RIGHT(TEXT(Y169,"0.#"),1)=".",FALSE,TRUE)</formula>
    </cfRule>
    <cfRule type="expression" dxfId="106" priority="2100">
      <formula>IF(RIGHT(TEXT(Y169,"0.#"),1)=".",TRUE,FALSE)</formula>
    </cfRule>
  </conditionalFormatting>
  <conditionalFormatting sqref="Y173">
    <cfRule type="expression" dxfId="105" priority="2087">
      <formula>IF(RIGHT(TEXT(Y173,"0.#"),1)=".",FALSE,TRUE)</formula>
    </cfRule>
    <cfRule type="expression" dxfId="104" priority="2088">
      <formula>IF(RIGHT(TEXT(Y173,"0.#"),1)=".",TRUE,FALSE)</formula>
    </cfRule>
  </conditionalFormatting>
  <conditionalFormatting sqref="Y177">
    <cfRule type="expression" dxfId="103" priority="2075">
      <formula>IF(RIGHT(TEXT(Y177,"0.#"),1)=".",FALSE,TRUE)</formula>
    </cfRule>
    <cfRule type="expression" dxfId="102" priority="2076">
      <formula>IF(RIGHT(TEXT(Y177,"0.#"),1)=".",TRUE,FALSE)</formula>
    </cfRule>
  </conditionalFormatting>
  <conditionalFormatting sqref="W23">
    <cfRule type="expression" dxfId="101" priority="2353">
      <formula>IF(RIGHT(TEXT(W23,"0.#"),1)=".",FALSE,TRUE)</formula>
    </cfRule>
    <cfRule type="expression" dxfId="100" priority="2354">
      <formula>IF(RIGHT(TEXT(W23,"0.#"),1)=".",TRUE,FALSE)</formula>
    </cfRule>
  </conditionalFormatting>
  <conditionalFormatting sqref="P23">
    <cfRule type="expression" dxfId="99" priority="2341">
      <formula>IF(RIGHT(TEXT(P23,"0.#"),1)=".",FALSE,TRUE)</formula>
    </cfRule>
    <cfRule type="expression" dxfId="98" priority="2342">
      <formula>IF(RIGHT(TEXT(P23,"0.#"),1)=".",TRUE,FALSE)</formula>
    </cfRule>
  </conditionalFormatting>
  <conditionalFormatting sqref="AQ46">
    <cfRule type="expression" dxfId="97" priority="2335">
      <formula>IF(RIGHT(TEXT(AQ46,"0.#"),1)=".",FALSE,TRUE)</formula>
    </cfRule>
    <cfRule type="expression" dxfId="96" priority="2336">
      <formula>IF(RIGHT(TEXT(AQ46,"0.#"),1)=".",TRUE,FALSE)</formula>
    </cfRule>
  </conditionalFormatting>
  <conditionalFormatting sqref="AQ47">
    <cfRule type="expression" dxfId="95" priority="2333">
      <formula>IF(RIGHT(TEXT(AQ47,"0.#"),1)=".",FALSE,TRUE)</formula>
    </cfRule>
    <cfRule type="expression" dxfId="94" priority="2334">
      <formula>IF(RIGHT(TEXT(AQ47,"0.#"),1)=".",TRUE,FALSE)</formula>
    </cfRule>
  </conditionalFormatting>
  <conditionalFormatting sqref="AL165:AO165">
    <cfRule type="expression" dxfId="93" priority="2113">
      <formula>IF(AND(AL165&gt;=0, RIGHT(TEXT(AL165,"0.#"),1)&lt;&gt;"."),TRUE,FALSE)</formula>
    </cfRule>
    <cfRule type="expression" dxfId="92" priority="2114">
      <formula>IF(AND(AL165&gt;=0, RIGHT(TEXT(AL165,"0.#"),1)="."),TRUE,FALSE)</formula>
    </cfRule>
    <cfRule type="expression" dxfId="91" priority="2115">
      <formula>IF(AND(AL165&lt;0, RIGHT(TEXT(AL165,"0.#"),1)&lt;&gt;"."),TRUE,FALSE)</formula>
    </cfRule>
    <cfRule type="expression" dxfId="90" priority="2116">
      <formula>IF(AND(AL165&lt;0, RIGHT(TEXT(AL165,"0.#"),1)="."),TRUE,FALSE)</formula>
    </cfRule>
  </conditionalFormatting>
  <conditionalFormatting sqref="AL169:AO169">
    <cfRule type="expression" dxfId="89" priority="2101">
      <formula>IF(AND(AL169&gt;=0, RIGHT(TEXT(AL169,"0.#"),1)&lt;&gt;"."),TRUE,FALSE)</formula>
    </cfRule>
    <cfRule type="expression" dxfId="88" priority="2102">
      <formula>IF(AND(AL169&gt;=0, RIGHT(TEXT(AL169,"0.#"),1)="."),TRUE,FALSE)</formula>
    </cfRule>
    <cfRule type="expression" dxfId="87" priority="2103">
      <formula>IF(AND(AL169&lt;0, RIGHT(TEXT(AL169,"0.#"),1)&lt;&gt;"."),TRUE,FALSE)</formula>
    </cfRule>
    <cfRule type="expression" dxfId="86" priority="2104">
      <formula>IF(AND(AL169&lt;0, RIGHT(TEXT(AL169,"0.#"),1)="."),TRUE,FALSE)</formula>
    </cfRule>
  </conditionalFormatting>
  <conditionalFormatting sqref="Y181">
    <cfRule type="expression" dxfId="85" priority="2063">
      <formula>IF(RIGHT(TEXT(Y181,"0.#"),1)=".",FALSE,TRUE)</formula>
    </cfRule>
    <cfRule type="expression" dxfId="84" priority="2064">
      <formula>IF(RIGHT(TEXT(Y181,"0.#"),1)=".",TRUE,FALSE)</formula>
    </cfRule>
  </conditionalFormatting>
  <conditionalFormatting sqref="Y185:Y186">
    <cfRule type="expression" dxfId="83" priority="2051">
      <formula>IF(RIGHT(TEXT(Y185,"0.#"),1)=".",FALSE,TRUE)</formula>
    </cfRule>
    <cfRule type="expression" dxfId="82" priority="2052">
      <formula>IF(RIGHT(TEXT(Y185,"0.#"),1)=".",TRUE,FALSE)</formula>
    </cfRule>
  </conditionalFormatting>
  <conditionalFormatting sqref="Y190:Y191">
    <cfRule type="expression" dxfId="81" priority="2039">
      <formula>IF(RIGHT(TEXT(Y190,"0.#"),1)=".",FALSE,TRUE)</formula>
    </cfRule>
    <cfRule type="expression" dxfId="80" priority="2040">
      <formula>IF(RIGHT(TEXT(Y190,"0.#"),1)=".",TRUE,FALSE)</formula>
    </cfRule>
  </conditionalFormatting>
  <conditionalFormatting sqref="AU43">
    <cfRule type="expression" dxfId="79" priority="505">
      <formula>IF(RIGHT(TEXT(AU43,"0.#"),1)=".",FALSE,TRUE)</formula>
    </cfRule>
    <cfRule type="expression" dxfId="78" priority="506">
      <formula>IF(RIGHT(TEXT(AU43,"0.#"),1)=".",TRUE,FALSE)</formula>
    </cfRule>
  </conditionalFormatting>
  <conditionalFormatting sqref="AU44">
    <cfRule type="expression" dxfId="77" priority="503">
      <formula>IF(RIGHT(TEXT(AU44,"0.#"),1)=".",FALSE,TRUE)</formula>
    </cfRule>
    <cfRule type="expression" dxfId="76" priority="504">
      <formula>IF(RIGHT(TEXT(AU44,"0.#"),1)=".",TRUE,FALSE)</formula>
    </cfRule>
  </conditionalFormatting>
  <conditionalFormatting sqref="AU46">
    <cfRule type="expression" dxfId="75" priority="499">
      <formula>IF(RIGHT(TEXT(AU46,"0.#"),1)=".",FALSE,TRUE)</formula>
    </cfRule>
    <cfRule type="expression" dxfId="74" priority="500">
      <formula>IF(RIGHT(TEXT(AU46,"0.#"),1)=".",TRUE,FALSE)</formula>
    </cfRule>
  </conditionalFormatting>
  <conditionalFormatting sqref="AU47">
    <cfRule type="expression" dxfId="73" priority="497">
      <formula>IF(RIGHT(TEXT(AU47,"0.#"),1)=".",FALSE,TRUE)</formula>
    </cfRule>
    <cfRule type="expression" dxfId="72" priority="498">
      <formula>IF(RIGHT(TEXT(AU47,"0.#"),1)=".",TRUE,FALSE)</formula>
    </cfRule>
  </conditionalFormatting>
  <conditionalFormatting sqref="P24:AC24">
    <cfRule type="expression" dxfId="71" priority="49">
      <formula>IF(RIGHT(TEXT(P24,"0.#"),1)=".",FALSE,TRUE)</formula>
    </cfRule>
    <cfRule type="expression" dxfId="70" priority="50">
      <formula>IF(RIGHT(TEXT(P24,"0.#"),1)=".",TRUE,FALSE)</formula>
    </cfRule>
  </conditionalFormatting>
  <conditionalFormatting sqref="AK14:AQ14">
    <cfRule type="expression" dxfId="69" priority="47">
      <formula>IF(RIGHT(TEXT(AK14,"0.#"),1)=".",FALSE,TRUE)</formula>
    </cfRule>
    <cfRule type="expression" dxfId="68" priority="48">
      <formula>IF(RIGHT(TEXT(AK14,"0.#"),1)=".",TRUE,FALSE)</formula>
    </cfRule>
  </conditionalFormatting>
  <conditionalFormatting sqref="AK15:AQ17">
    <cfRule type="expression" dxfId="67" priority="45">
      <formula>IF(RIGHT(TEXT(AK15,"0.#"),1)=".",FALSE,TRUE)</formula>
    </cfRule>
    <cfRule type="expression" dxfId="66" priority="46">
      <formula>IF(RIGHT(TEXT(AK15,"0.#"),1)=".",TRUE,FALSE)</formula>
    </cfRule>
  </conditionalFormatting>
  <conditionalFormatting sqref="AL173:AO173">
    <cfRule type="expression" dxfId="65" priority="41">
      <formula>IF(AND(AL173&gt;=0, RIGHT(TEXT(AL173,"0.#"),1)&lt;&gt;"."),TRUE,FALSE)</formula>
    </cfRule>
    <cfRule type="expression" dxfId="64" priority="42">
      <formula>IF(AND(AL173&gt;=0, RIGHT(TEXT(AL173,"0.#"),1)="."),TRUE,FALSE)</formula>
    </cfRule>
    <cfRule type="expression" dxfId="63" priority="43">
      <formula>IF(AND(AL173&lt;0, RIGHT(TEXT(AL173,"0.#"),1)&lt;&gt;"."),TRUE,FALSE)</formula>
    </cfRule>
    <cfRule type="expression" dxfId="62" priority="44">
      <formula>IF(AND(AL173&lt;0, RIGHT(TEXT(AL173,"0.#"),1)="."),TRUE,FALSE)</formula>
    </cfRule>
  </conditionalFormatting>
  <conditionalFormatting sqref="AL177:AO177">
    <cfRule type="expression" dxfId="61" priority="37">
      <formula>IF(AND(AL177&gt;=0, RIGHT(TEXT(AL177,"0.#"),1)&lt;&gt;"."),TRUE,FALSE)</formula>
    </cfRule>
    <cfRule type="expression" dxfId="60" priority="38">
      <formula>IF(AND(AL177&gt;=0, RIGHT(TEXT(AL177,"0.#"),1)="."),TRUE,FALSE)</formula>
    </cfRule>
    <cfRule type="expression" dxfId="59" priority="39">
      <formula>IF(AND(AL177&lt;0, RIGHT(TEXT(AL177,"0.#"),1)&lt;&gt;"."),TRUE,FALSE)</formula>
    </cfRule>
    <cfRule type="expression" dxfId="58" priority="40">
      <formula>IF(AND(AL177&lt;0, RIGHT(TEXT(AL177,"0.#"),1)="."),TRUE,FALSE)</formula>
    </cfRule>
  </conditionalFormatting>
  <conditionalFormatting sqref="AL181:AO181">
    <cfRule type="expression" dxfId="57" priority="33">
      <formula>IF(AND(AL181&gt;=0, RIGHT(TEXT(AL181,"0.#"),1)&lt;&gt;"."),TRUE,FALSE)</formula>
    </cfRule>
    <cfRule type="expression" dxfId="56" priority="34">
      <formula>IF(AND(AL181&gt;=0, RIGHT(TEXT(AL181,"0.#"),1)="."),TRUE,FALSE)</formula>
    </cfRule>
    <cfRule type="expression" dxfId="55" priority="35">
      <formula>IF(AND(AL181&lt;0, RIGHT(TEXT(AL181,"0.#"),1)&lt;&gt;"."),TRUE,FALSE)</formula>
    </cfRule>
    <cfRule type="expression" dxfId="54" priority="36">
      <formula>IF(AND(AL181&lt;0, RIGHT(TEXT(AL181,"0.#"),1)="."),TRUE,FALSE)</formula>
    </cfRule>
  </conditionalFormatting>
  <conditionalFormatting sqref="AL185:AO185">
    <cfRule type="expression" dxfId="53" priority="29">
      <formula>IF(AND(AL185&gt;=0, RIGHT(TEXT(AL185,"0.#"),1)&lt;&gt;"."),TRUE,FALSE)</formula>
    </cfRule>
    <cfRule type="expression" dxfId="52" priority="30">
      <formula>IF(AND(AL185&gt;=0, RIGHT(TEXT(AL185,"0.#"),1)="."),TRUE,FALSE)</formula>
    </cfRule>
    <cfRule type="expression" dxfId="51" priority="31">
      <formula>IF(AND(AL185&lt;0, RIGHT(TEXT(AL185,"0.#"),1)&lt;&gt;"."),TRUE,FALSE)</formula>
    </cfRule>
    <cfRule type="expression" dxfId="50" priority="32">
      <formula>IF(AND(AL185&lt;0, RIGHT(TEXT(AL185,"0.#"),1)="."),TRUE,FALSE)</formula>
    </cfRule>
  </conditionalFormatting>
  <conditionalFormatting sqref="AL186:AO186">
    <cfRule type="expression" dxfId="49" priority="25">
      <formula>IF(AND(AL186&gt;=0, RIGHT(TEXT(AL186,"0.#"),1)&lt;&gt;"."),TRUE,FALSE)</formula>
    </cfRule>
    <cfRule type="expression" dxfId="48" priority="26">
      <formula>IF(AND(AL186&gt;=0, RIGHT(TEXT(AL186,"0.#"),1)="."),TRUE,FALSE)</formula>
    </cfRule>
    <cfRule type="expression" dxfId="47" priority="27">
      <formula>IF(AND(AL186&lt;0, RIGHT(TEXT(AL186,"0.#"),1)&lt;&gt;"."),TRUE,FALSE)</formula>
    </cfRule>
    <cfRule type="expression" dxfId="46" priority="28">
      <formula>IF(AND(AL186&lt;0, RIGHT(TEXT(AL186,"0.#"),1)="."),TRUE,FALSE)</formula>
    </cfRule>
  </conditionalFormatting>
  <conditionalFormatting sqref="AL190:AO190">
    <cfRule type="expression" dxfId="45" priority="21">
      <formula>IF(AND(AL190&gt;=0, RIGHT(TEXT(AL190,"0.#"),1)&lt;&gt;"."),TRUE,FALSE)</formula>
    </cfRule>
    <cfRule type="expression" dxfId="44" priority="22">
      <formula>IF(AND(AL190&gt;=0, RIGHT(TEXT(AL190,"0.#"),1)="."),TRUE,FALSE)</formula>
    </cfRule>
    <cfRule type="expression" dxfId="43" priority="23">
      <formula>IF(AND(AL190&lt;0, RIGHT(TEXT(AL190,"0.#"),1)&lt;&gt;"."),TRUE,FALSE)</formula>
    </cfRule>
    <cfRule type="expression" dxfId="42" priority="24">
      <formula>IF(AND(AL190&lt;0, RIGHT(TEXT(AL190,"0.#"),1)="."),TRUE,FALSE)</formula>
    </cfRule>
  </conditionalFormatting>
  <conditionalFormatting sqref="AL191:AO191">
    <cfRule type="expression" dxfId="41" priority="17">
      <formula>IF(AND(AL191&gt;=0, RIGHT(TEXT(AL191,"0.#"),1)&lt;&gt;"."),TRUE,FALSE)</formula>
    </cfRule>
    <cfRule type="expression" dxfId="40" priority="18">
      <formula>IF(AND(AL191&gt;=0, RIGHT(TEXT(AL191,"0.#"),1)="."),TRUE,FALSE)</formula>
    </cfRule>
    <cfRule type="expression" dxfId="39" priority="19">
      <formula>IF(AND(AL191&lt;0, RIGHT(TEXT(AL191,"0.#"),1)&lt;&gt;"."),TRUE,FALSE)</formula>
    </cfRule>
    <cfRule type="expression" dxfId="38" priority="20">
      <formula>IF(AND(AL191&lt;0, RIGHT(TEXT(AL191,"0.#"),1)="."),TRUE,FALSE)</formula>
    </cfRule>
  </conditionalFormatting>
  <conditionalFormatting sqref="AE49">
    <cfRule type="expression" dxfId="37" priority="15">
      <formula>IF(RIGHT(TEXT(AE49,"0.#"),1)=".",FALSE,TRUE)</formula>
    </cfRule>
    <cfRule type="expression" dxfId="36" priority="16">
      <formula>IF(RIGHT(TEXT(AE49,"0.#"),1)=".",TRUE,FALSE)</formula>
    </cfRule>
  </conditionalFormatting>
  <conditionalFormatting sqref="AI49">
    <cfRule type="expression" dxfId="35" priority="13">
      <formula>IF(RIGHT(TEXT(AI49,"0.#"),1)=".",FALSE,TRUE)</formula>
    </cfRule>
    <cfRule type="expression" dxfId="34" priority="14">
      <formula>IF(RIGHT(TEXT(AI49,"0.#"),1)=".",TRUE,FALSE)</formula>
    </cfRule>
  </conditionalFormatting>
  <conditionalFormatting sqref="AE50">
    <cfRule type="expression" dxfId="33" priority="11">
      <formula>IF(RIGHT(TEXT(AE50,"0.#"),1)=".",FALSE,TRUE)</formula>
    </cfRule>
    <cfRule type="expression" dxfId="32" priority="12">
      <formula>IF(RIGHT(TEXT(AE50,"0.#"),1)=".",TRUE,FALSE)</formula>
    </cfRule>
  </conditionalFormatting>
  <conditionalFormatting sqref="AI50">
    <cfRule type="expression" dxfId="31" priority="9">
      <formula>IF(RIGHT(TEXT(AI50,"0.#"),1)=".",FALSE,TRUE)</formula>
    </cfRule>
    <cfRule type="expression" dxfId="30" priority="10">
      <formula>IF(RIGHT(TEXT(AI50,"0.#"),1)=".",TRUE,FALSE)</formula>
    </cfRule>
  </conditionalFormatting>
  <conditionalFormatting sqref="AQ49">
    <cfRule type="expression" dxfId="29" priority="7">
      <formula>IF(RIGHT(TEXT(AQ49,"0.#"),1)=".",FALSE,TRUE)</formula>
    </cfRule>
    <cfRule type="expression" dxfId="28" priority="8">
      <formula>IF(RIGHT(TEXT(AQ49,"0.#"),1)=".",TRUE,FALSE)</formula>
    </cfRule>
  </conditionalFormatting>
  <conditionalFormatting sqref="AQ50">
    <cfRule type="expression" dxfId="27" priority="5">
      <formula>IF(RIGHT(TEXT(AQ50,"0.#"),1)=".",FALSE,TRUE)</formula>
    </cfRule>
    <cfRule type="expression" dxfId="26" priority="6">
      <formula>IF(RIGHT(TEXT(AQ50,"0.#"),1)=".",TRUE,FALSE)</formula>
    </cfRule>
  </conditionalFormatting>
  <conditionalFormatting sqref="AU49">
    <cfRule type="expression" dxfId="25" priority="3">
      <formula>IF(RIGHT(TEXT(AU49,"0.#"),1)=".",FALSE,TRUE)</formula>
    </cfRule>
    <cfRule type="expression" dxfId="24" priority="4">
      <formula>IF(RIGHT(TEXT(AU49,"0.#"),1)=".",TRUE,FALSE)</formula>
    </cfRule>
  </conditionalFormatting>
  <conditionalFormatting sqref="AU50">
    <cfRule type="expression" dxfId="23" priority="1">
      <formula>IF(RIGHT(TEXT(AU50,"0.#"),1)=".",FALSE,TRUE)</formula>
    </cfRule>
    <cfRule type="expression" dxfId="22" priority="2">
      <formula>IF(RIGHT(TEXT(AU50,"0.#"),1)=".",TRUE,FALSE)</formula>
    </cfRule>
  </conditionalFormatting>
  <dataValidations count="35">
    <dataValidation type="custom" imeMode="disabled" allowBlank="1" showInputMessage="1" showErrorMessage="1" sqref="J81:K85 P13:AX13 AR15:AX15 P14:AQ18 AR18:AX18 P19:AJ19 AQ26:AR26 AU26:AX26 AE27:AX29 AQ38:AR38 AU38:AX38 AE39:AX41 AE43:AX44 AE46:AX47 AE49:AX50 AE52:AX52 AE55:AX55 AE58:AX58 Y149:AB149 AU149:AX149 Y153:AB153 AU153:AX153 Y161:AB161 AL161:AO161 Y165:AB165 AL165:AO165 Y169:AB169 AL169:AO169 Y173:AB173 AL173:AO173 Y177:AB177 AL177:AO177 Y181:AB181 AL181:AO181 Y185:AB186 AL185:AO186 Y190:AB191 AL190:AO191 P23:AC24">
      <formula1>OR(ISNUMBER(J13), J13="-")</formula1>
    </dataValidation>
    <dataValidation type="list" allowBlank="1" showInputMessage="1" showErrorMessage="1" sqref="G81:H85">
      <formula1>T事業番号</formula1>
    </dataValidation>
    <dataValidation type="list" allowBlank="1" showInputMessage="1" showErrorMessage="1" sqref="S5:X5">
      <formula1>T終了年度</formula1>
    </dataValidation>
    <dataValidation type="list" allowBlank="1" showInputMessage="1" showErrorMessage="1" sqref="AO155 AO192">
      <formula1>"　, ☑"</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sqref="A93:E93">
      <formula1>T所見を踏まえた改善点</formula1>
    </dataValidation>
    <dataValidation imeMode="disabled" allowBlank="1" showInputMessage="1" showErrorMessage="1" sqref="L81:L85"/>
    <dataValidation type="whole" imeMode="disabled" allowBlank="1" showInputMessage="1" showErrorMessage="1" sqref="M81:M85 AW2:AX2">
      <formula1>0</formula1>
      <formula2>99</formula2>
    </dataValidation>
    <dataValidation type="custom" imeMode="off" allowBlank="1" showInputMessage="1" showErrorMessage="1" sqref="J161:O161 J165:O165 J169:O169 J173:O173 J177:O177 J181:O181 J185:O186 J190:O191">
      <formula1>OR(ISNUMBER(J161), J161="-")</formula1>
    </dataValidation>
    <dataValidation type="custom" imeMode="disabled" allowBlank="1" showInputMessage="1" showErrorMessage="1" sqref="AH161:AK161 AH165:AK165 AH169:AK169 AH173:AK173 AH177:AK177 AH181:AK181 AH185:AK186 AH190:AK191">
      <formula1>OR(AND(MOD(IF(ISNUMBER(AH161), AH161, 0.5),1)=0, 0&lt;=AH161), AH161="-")</formula1>
    </dataValidation>
    <dataValidation type="list" allowBlank="1" showInputMessage="1" showErrorMessage="1" sqref="A91:E9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1:F85">
      <formula1>T省庁</formula1>
    </dataValidation>
    <dataValidation type="whole" imeMode="disabled" allowBlank="1" showInputMessage="1" showErrorMessage="1" sqref="AS2:AU2">
      <formula1>0</formula1>
      <formula2>9999</formula2>
    </dataValidation>
    <dataValidation type="whole" allowBlank="1" showInputMessage="1" showErrorMessage="1" sqref="L106:M106 L107:M107 X106:Y106 X107:Y107 AJ106:AK106 AJ107:AK107 AU106:AV106 AU107:AV107">
      <formula1>0</formula1>
      <formula2>9999</formula2>
    </dataValidation>
    <dataValidation type="whole" allowBlank="1" showInputMessage="1" showErrorMessage="1" sqref="O106:P106 O107:P107 AA106:AB106 AA107:AB107 AM106:AN106 AM107:AN107 AX106 AX107">
      <formula1>0</formula1>
      <formula2>99</formula2>
    </dataValidation>
    <dataValidation type="list" allowBlank="1" showInputMessage="1" showErrorMessage="1" sqref="E106:G107">
      <formula1>$V$2:$V$23</formula1>
    </dataValidation>
    <dataValidation type="list" allowBlank="1" showInputMessage="1" showErrorMessage="1" sqref="Q106:S107">
      <formula1>$V$2:$V$23</formula1>
    </dataValidation>
    <dataValidation type="list" allowBlank="1" showInputMessage="1" showErrorMessage="1" sqref="AC106:AE107">
      <formula1>$V$2:$V$23</formula1>
    </dataValidation>
    <dataValidation type="list" allowBlank="1" showInputMessage="1" showErrorMessage="1" sqref="AO106:AP106">
      <formula1>$V$2:$V$23</formula1>
    </dataValidation>
    <dataValidation type="list" allowBlank="1" showInputMessage="1" showErrorMessage="1" sqref="AC165:AG165">
      <formula1>$AF$2:$AF$13</formula1>
    </dataValidation>
    <dataValidation type="list" allowBlank="1" showInputMessage="1" showErrorMessage="1" sqref="AC169:AG169">
      <formula1>$AF$2:$AF$13</formula1>
    </dataValidation>
    <dataValidation type="list" allowBlank="1" showInputMessage="1" showErrorMessage="1" sqref="AC173:AG173">
      <formula1>$AF$2:$AF$13</formula1>
    </dataValidation>
    <dataValidation type="list" allowBlank="1" showInputMessage="1" showErrorMessage="1" sqref="AC177:AG177">
      <formula1>$AF$2:$AF$13</formula1>
    </dataValidation>
    <dataValidation type="list" allowBlank="1" showInputMessage="1" showErrorMessage="1" sqref="AC181:AG181">
      <formula1>$AF$2:$AF$13</formula1>
    </dataValidation>
    <dataValidation type="list" allowBlank="1" showInputMessage="1" showErrorMessage="1" sqref="AC185:AG186">
      <formula1>$AF$2:$AF$13</formula1>
    </dataValidation>
    <dataValidation type="list" allowBlank="1" showInputMessage="1" showErrorMessage="1" sqref="AC190:AG191">
      <formula1>$AF$2:$AF$13</formula1>
    </dataValidation>
    <dataValidation type="list" allowBlank="1" showInputMessage="1" showErrorMessage="1" sqref="U106:V106">
      <formula1>$T$37:$T$39</formula1>
    </dataValidation>
    <dataValidation type="list" allowBlank="1" showInputMessage="1" showErrorMessage="1" sqref="AG106:AH106">
      <formula1>$T$37:$T$39</formula1>
    </dataValidation>
    <dataValidation type="list" allowBlank="1" showInputMessage="1" showErrorMessage="1" sqref="AR106:AS106">
      <formula1>$T$37:$T$39</formula1>
    </dataValidation>
    <dataValidation type="list" allowBlank="1" showInputMessage="1" showErrorMessage="1" sqref="U107:V107">
      <formula1>$T$7:$T$9</formula1>
    </dataValidation>
    <dataValidation type="list" allowBlank="1" showInputMessage="1" showErrorMessage="1" sqref="AG107:AH107">
      <formula1>$T$7:$T$9</formula1>
    </dataValidation>
    <dataValidation type="list" allowBlank="1" showInputMessage="1" showErrorMessage="1" sqref="AR107:AS107">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1" max="49" man="1"/>
    <brk id="74" max="49" man="1"/>
    <brk id="95" max="49" man="1"/>
    <brk id="132" max="49" man="1"/>
    <brk id="166"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AO107</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AC161:AG161</xm:sqref>
        </x14:dataValidation>
        <x14:dataValidation type="list" allowBlank="1" showInputMessage="1" showErrorMessage="1">
          <x14:formula1>
            <xm:f>入力規則等!$M$37:$M$39</xm:f>
          </x14:formula1>
          <xm:sqref>I106:J106</xm:sqref>
        </x14:dataValidation>
        <x14:dataValidation type="list" allowBlank="1" showInputMessage="1" showErrorMessage="1">
          <x14:formula1>
            <xm:f>入力規則等!$M$7:$M$9</xm:f>
          </x14:formula1>
          <xm:sqref>I107:J107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14.62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8" bestFit="1" customWidth="1"/>
    <col min="22" max="22" width="3.375" style="28" customWidth="1"/>
    <col min="23" max="23" width="33.75" style="28" bestFit="1" customWidth="1"/>
    <col min="24" max="24" width="3.625" style="28" customWidth="1"/>
    <col min="25" max="25" width="19.25" style="33" bestFit="1" customWidth="1"/>
    <col min="26" max="26" width="12.125" style="28" customWidth="1"/>
    <col min="27" max="27" width="34.5" style="33" bestFit="1" customWidth="1"/>
    <col min="28" max="28" width="12.25" style="33" customWidth="1"/>
    <col min="29" max="29" width="9.375" style="33" bestFit="1" customWidth="1"/>
    <col min="30" max="30" width="3.75" style="33" customWidth="1"/>
    <col min="31" max="31" width="33.75" style="33" bestFit="1" customWidth="1"/>
    <col min="32" max="32" width="3" style="28" customWidth="1"/>
    <col min="33" max="33" width="30.625" style="28" customWidth="1"/>
    <col min="34" max="34" width="14.25" style="28" bestFit="1" customWidth="1"/>
    <col min="35" max="35" width="14.625" style="28" customWidth="1"/>
    <col min="36" max="41" width="9" style="28"/>
    <col min="42" max="42" width="13" style="28" customWidth="1"/>
    <col min="43" max="16384" width="9" style="28"/>
  </cols>
  <sheetData>
    <row r="1" spans="1:34" x14ac:dyDescent="0.15">
      <c r="A1" s="25" t="s">
        <v>82</v>
      </c>
      <c r="B1" s="25" t="s">
        <v>83</v>
      </c>
      <c r="D1" s="26" t="s">
        <v>4</v>
      </c>
      <c r="E1" s="26" t="s">
        <v>72</v>
      </c>
      <c r="F1" s="13"/>
      <c r="G1" s="27" t="s">
        <v>101</v>
      </c>
      <c r="H1" s="25" t="s">
        <v>83</v>
      </c>
      <c r="J1" s="26" t="s">
        <v>5</v>
      </c>
      <c r="K1" s="26" t="s">
        <v>72</v>
      </c>
      <c r="L1" s="13"/>
      <c r="M1" s="29" t="s">
        <v>168</v>
      </c>
      <c r="N1" s="28"/>
      <c r="O1" s="29" t="s">
        <v>167</v>
      </c>
      <c r="P1" s="28"/>
      <c r="Q1" s="29" t="s">
        <v>80</v>
      </c>
      <c r="R1" s="29" t="s">
        <v>414</v>
      </c>
      <c r="S1" s="29" t="s">
        <v>81</v>
      </c>
      <c r="T1" s="29" t="s">
        <v>415</v>
      </c>
      <c r="U1" s="29" t="s">
        <v>33</v>
      </c>
      <c r="W1" s="29" t="s">
        <v>45</v>
      </c>
      <c r="X1" s="30"/>
      <c r="Y1" s="44" t="s">
        <v>187</v>
      </c>
      <c r="AA1" s="44" t="s">
        <v>189</v>
      </c>
      <c r="AB1" s="28"/>
      <c r="AC1" s="44" t="s">
        <v>194</v>
      </c>
      <c r="AD1" s="28"/>
      <c r="AE1" s="73"/>
      <c r="AF1" s="73"/>
      <c r="AH1" s="28" t="s">
        <v>241</v>
      </c>
    </row>
    <row r="2" spans="1:34" ht="13.5" customHeight="1" x14ac:dyDescent="0.15">
      <c r="A2" s="14" t="s">
        <v>84</v>
      </c>
      <c r="B2" s="15"/>
      <c r="D2" s="12" t="s">
        <v>71</v>
      </c>
      <c r="E2" s="17" t="s">
        <v>594</v>
      </c>
      <c r="F2" s="13"/>
      <c r="G2" s="14" t="s">
        <v>102</v>
      </c>
      <c r="H2" s="15"/>
      <c r="J2" s="12" t="s">
        <v>73</v>
      </c>
      <c r="K2" s="17" t="s">
        <v>594</v>
      </c>
      <c r="L2" s="13"/>
      <c r="M2" s="88">
        <v>20</v>
      </c>
      <c r="N2" s="28"/>
      <c r="O2" s="32" t="s">
        <v>173</v>
      </c>
      <c r="P2" s="28"/>
      <c r="Q2" s="32" t="s">
        <v>67</v>
      </c>
      <c r="R2" s="32" t="s">
        <v>67</v>
      </c>
      <c r="S2" s="82" t="s">
        <v>281</v>
      </c>
      <c r="T2" s="82" t="s">
        <v>509</v>
      </c>
      <c r="U2" s="83" t="s">
        <v>134</v>
      </c>
      <c r="W2" s="36" t="s">
        <v>169</v>
      </c>
      <c r="X2" s="30"/>
      <c r="Y2" s="46" t="s">
        <v>249</v>
      </c>
      <c r="AA2" s="44" t="s">
        <v>278</v>
      </c>
      <c r="AB2" s="28"/>
      <c r="AC2" s="44" t="s">
        <v>195</v>
      </c>
      <c r="AD2" s="28"/>
      <c r="AE2" s="73"/>
      <c r="AF2" s="73"/>
      <c r="AH2" s="46" t="s">
        <v>249</v>
      </c>
    </row>
    <row r="3" spans="1:34" ht="13.5" customHeight="1" x14ac:dyDescent="0.15">
      <c r="A3" s="14" t="s">
        <v>85</v>
      </c>
      <c r="B3" s="15"/>
      <c r="D3" s="18" t="s">
        <v>111</v>
      </c>
      <c r="E3" s="17"/>
      <c r="F3" s="13"/>
      <c r="G3" s="14" t="s">
        <v>103</v>
      </c>
      <c r="H3" s="15"/>
      <c r="J3" s="12" t="s">
        <v>74</v>
      </c>
      <c r="K3" s="17" t="s">
        <v>594</v>
      </c>
      <c r="L3" s="13"/>
      <c r="M3" s="32" t="s">
        <v>540</v>
      </c>
      <c r="N3" s="28"/>
      <c r="O3" s="32" t="s">
        <v>148</v>
      </c>
      <c r="P3" s="28"/>
      <c r="Q3" s="32" t="s">
        <v>68</v>
      </c>
      <c r="R3" s="32" t="s">
        <v>416</v>
      </c>
      <c r="S3" s="82" t="s">
        <v>381</v>
      </c>
      <c r="T3" s="82" t="s">
        <v>510</v>
      </c>
      <c r="U3" s="83" t="s">
        <v>135</v>
      </c>
      <c r="W3" s="36" t="s">
        <v>170</v>
      </c>
      <c r="X3" s="30"/>
      <c r="Y3" s="46" t="s">
        <v>250</v>
      </c>
      <c r="AA3" s="44" t="s">
        <v>188</v>
      </c>
      <c r="AB3" s="28"/>
      <c r="AC3" s="44" t="s">
        <v>669</v>
      </c>
      <c r="AD3" s="28"/>
      <c r="AE3" s="73"/>
      <c r="AF3" s="73"/>
      <c r="AH3" s="46" t="s">
        <v>250</v>
      </c>
    </row>
    <row r="4" spans="1:34" ht="13.5" customHeight="1" x14ac:dyDescent="0.15">
      <c r="A4" s="14" t="s">
        <v>86</v>
      </c>
      <c r="B4" s="15"/>
      <c r="D4" s="18" t="s">
        <v>112</v>
      </c>
      <c r="E4" s="17"/>
      <c r="F4" s="13"/>
      <c r="G4" s="14" t="s">
        <v>104</v>
      </c>
      <c r="H4" s="15"/>
      <c r="J4" s="12" t="s">
        <v>75</v>
      </c>
      <c r="K4" s="17"/>
      <c r="L4" s="13"/>
      <c r="M4" s="32" t="s">
        <v>541</v>
      </c>
      <c r="N4" s="28"/>
      <c r="O4" s="32" t="s">
        <v>149</v>
      </c>
      <c r="P4" s="28"/>
      <c r="Q4" s="32" t="s">
        <v>288</v>
      </c>
      <c r="R4" s="32" t="s">
        <v>417</v>
      </c>
      <c r="S4" s="82" t="s">
        <v>382</v>
      </c>
      <c r="T4" s="82" t="s">
        <v>511</v>
      </c>
      <c r="U4" s="82" t="s">
        <v>136</v>
      </c>
      <c r="W4" s="36" t="s">
        <v>171</v>
      </c>
      <c r="X4" s="30"/>
      <c r="Y4" s="46" t="s">
        <v>251</v>
      </c>
      <c r="AA4" s="44" t="s">
        <v>190</v>
      </c>
      <c r="AB4" s="28"/>
      <c r="AC4" s="44" t="s">
        <v>670</v>
      </c>
      <c r="AD4" s="28"/>
      <c r="AE4" s="73"/>
      <c r="AF4" s="73"/>
      <c r="AH4" s="46" t="s">
        <v>251</v>
      </c>
    </row>
    <row r="5" spans="1:34" ht="13.5" customHeight="1" x14ac:dyDescent="0.15">
      <c r="A5" s="14" t="s">
        <v>87</v>
      </c>
      <c r="B5" s="15"/>
      <c r="D5" s="18" t="s">
        <v>113</v>
      </c>
      <c r="E5" s="17"/>
      <c r="F5" s="13"/>
      <c r="G5" s="14" t="s">
        <v>105</v>
      </c>
      <c r="H5" s="15"/>
      <c r="J5" s="12" t="s">
        <v>76</v>
      </c>
      <c r="K5" s="17"/>
      <c r="L5" s="13"/>
      <c r="M5" s="28"/>
      <c r="N5" s="28"/>
      <c r="O5" s="32" t="s">
        <v>565</v>
      </c>
      <c r="P5" s="28"/>
      <c r="Q5" s="32" t="s">
        <v>289</v>
      </c>
      <c r="R5" s="32" t="s">
        <v>418</v>
      </c>
      <c r="S5" s="82" t="s">
        <v>383</v>
      </c>
      <c r="T5" s="82" t="s">
        <v>512</v>
      </c>
      <c r="U5" s="82" t="s">
        <v>172</v>
      </c>
      <c r="V5" s="31"/>
      <c r="W5" s="36" t="s">
        <v>261</v>
      </c>
      <c r="X5" s="30"/>
      <c r="Y5" s="46" t="s">
        <v>252</v>
      </c>
      <c r="AA5" s="44" t="s">
        <v>285</v>
      </c>
      <c r="AB5" s="28"/>
      <c r="AC5" s="44" t="s">
        <v>671</v>
      </c>
      <c r="AD5" s="28"/>
      <c r="AE5" s="28"/>
      <c r="AH5" s="46" t="s">
        <v>252</v>
      </c>
    </row>
    <row r="6" spans="1:34" ht="13.5" customHeight="1" x14ac:dyDescent="0.15">
      <c r="A6" s="14" t="s">
        <v>88</v>
      </c>
      <c r="B6" s="15"/>
      <c r="D6" s="18" t="s">
        <v>114</v>
      </c>
      <c r="E6" s="17"/>
      <c r="F6" s="13"/>
      <c r="G6" s="14" t="s">
        <v>106</v>
      </c>
      <c r="H6" s="15"/>
      <c r="J6" s="12" t="s">
        <v>77</v>
      </c>
      <c r="K6" s="17"/>
      <c r="L6" s="13"/>
      <c r="M6" s="32" t="s">
        <v>263</v>
      </c>
      <c r="N6" s="28"/>
      <c r="O6" s="32" t="s">
        <v>150</v>
      </c>
      <c r="P6" s="28"/>
      <c r="Q6" s="32" t="s">
        <v>290</v>
      </c>
      <c r="R6" s="32" t="s">
        <v>419</v>
      </c>
      <c r="S6" s="82" t="s">
        <v>384</v>
      </c>
      <c r="T6" s="82" t="s">
        <v>513</v>
      </c>
      <c r="U6" s="82" t="s">
        <v>137</v>
      </c>
      <c r="V6" s="31"/>
      <c r="W6" s="36" t="s">
        <v>259</v>
      </c>
      <c r="X6" s="30"/>
      <c r="Y6" s="46" t="s">
        <v>253</v>
      </c>
      <c r="AA6" s="44" t="s">
        <v>286</v>
      </c>
      <c r="AB6" s="28"/>
      <c r="AC6" s="44" t="s">
        <v>672</v>
      </c>
      <c r="AD6" s="28"/>
      <c r="AE6" s="28"/>
      <c r="AH6" s="46" t="s">
        <v>253</v>
      </c>
    </row>
    <row r="7" spans="1:34" ht="13.5" customHeight="1" x14ac:dyDescent="0.15">
      <c r="A7" s="14" t="s">
        <v>89</v>
      </c>
      <c r="B7" s="15"/>
      <c r="D7" s="18" t="s">
        <v>200</v>
      </c>
      <c r="E7" s="17"/>
      <c r="F7" s="13"/>
      <c r="G7" s="14" t="s">
        <v>107</v>
      </c>
      <c r="H7" s="15"/>
      <c r="J7" s="12" t="s">
        <v>78</v>
      </c>
      <c r="K7" s="17"/>
      <c r="L7" s="13"/>
      <c r="M7" s="32"/>
      <c r="N7" s="28"/>
      <c r="O7" s="32" t="s">
        <v>151</v>
      </c>
      <c r="P7" s="28"/>
      <c r="Q7" s="32" t="s">
        <v>291</v>
      </c>
      <c r="R7" s="32" t="s">
        <v>420</v>
      </c>
      <c r="S7" s="82" t="s">
        <v>385</v>
      </c>
      <c r="T7" s="82" t="s">
        <v>514</v>
      </c>
      <c r="U7" s="31"/>
      <c r="V7" s="31"/>
      <c r="W7" s="32" t="s">
        <v>137</v>
      </c>
      <c r="X7" s="30"/>
      <c r="Y7" s="46" t="s">
        <v>254</v>
      </c>
      <c r="Z7" s="76"/>
      <c r="AA7" s="46" t="s">
        <v>275</v>
      </c>
      <c r="AB7" s="28"/>
      <c r="AC7" s="44" t="s">
        <v>673</v>
      </c>
      <c r="AD7" s="28"/>
      <c r="AE7" s="28"/>
      <c r="AH7" s="46" t="s">
        <v>254</v>
      </c>
    </row>
    <row r="8" spans="1:34" ht="13.5" customHeight="1" x14ac:dyDescent="0.15">
      <c r="A8" s="14" t="s">
        <v>90</v>
      </c>
      <c r="B8" s="15"/>
      <c r="D8" s="18" t="s">
        <v>115</v>
      </c>
      <c r="E8" s="17"/>
      <c r="F8" s="13"/>
      <c r="G8" s="14" t="s">
        <v>108</v>
      </c>
      <c r="H8" s="15"/>
      <c r="J8" s="12" t="s">
        <v>79</v>
      </c>
      <c r="K8" s="17"/>
      <c r="L8" s="13"/>
      <c r="M8" s="32" t="s">
        <v>283</v>
      </c>
      <c r="N8" s="28"/>
      <c r="O8" s="32" t="s">
        <v>152</v>
      </c>
      <c r="P8" s="28"/>
      <c r="Q8" s="32" t="s">
        <v>292</v>
      </c>
      <c r="R8" s="32" t="s">
        <v>421</v>
      </c>
      <c r="S8" s="82" t="s">
        <v>386</v>
      </c>
      <c r="T8" s="82" t="s">
        <v>515</v>
      </c>
      <c r="U8" s="31"/>
      <c r="V8" s="31"/>
      <c r="W8" s="31"/>
      <c r="X8" s="30"/>
      <c r="Y8" s="46" t="s">
        <v>255</v>
      </c>
      <c r="AA8" s="44" t="s">
        <v>276</v>
      </c>
      <c r="AB8" s="28"/>
      <c r="AC8" s="44" t="s">
        <v>674</v>
      </c>
      <c r="AD8" s="28"/>
      <c r="AE8" s="28"/>
      <c r="AH8" s="46" t="s">
        <v>255</v>
      </c>
    </row>
    <row r="9" spans="1:34" ht="13.5" customHeight="1" x14ac:dyDescent="0.15">
      <c r="A9" s="14" t="s">
        <v>91</v>
      </c>
      <c r="B9" s="15"/>
      <c r="D9" s="18" t="s">
        <v>201</v>
      </c>
      <c r="E9" s="17"/>
      <c r="F9" s="13"/>
      <c r="G9" s="14" t="s">
        <v>109</v>
      </c>
      <c r="H9" s="15"/>
      <c r="K9" s="19"/>
      <c r="L9" s="13"/>
      <c r="M9" s="32" t="s">
        <v>284</v>
      </c>
      <c r="N9" s="28"/>
      <c r="O9" s="32" t="s">
        <v>153</v>
      </c>
      <c r="P9" s="28"/>
      <c r="Q9" s="32" t="s">
        <v>293</v>
      </c>
      <c r="R9" s="32" t="s">
        <v>422</v>
      </c>
      <c r="S9" s="82" t="s">
        <v>387</v>
      </c>
      <c r="T9" s="82" t="s">
        <v>516</v>
      </c>
      <c r="U9" s="31"/>
      <c r="V9" s="31"/>
      <c r="W9" s="31"/>
      <c r="X9" s="30"/>
      <c r="Y9" s="46" t="s">
        <v>256</v>
      </c>
      <c r="AA9" s="72"/>
      <c r="AB9" s="28"/>
      <c r="AC9" s="44" t="s">
        <v>675</v>
      </c>
      <c r="AD9" s="28"/>
      <c r="AE9" s="28"/>
      <c r="AH9" s="46" t="s">
        <v>256</v>
      </c>
    </row>
    <row r="10" spans="1:34" ht="13.5" customHeight="1" x14ac:dyDescent="0.15">
      <c r="A10" s="14" t="s">
        <v>221</v>
      </c>
      <c r="B10" s="15"/>
      <c r="D10" s="18" t="s">
        <v>116</v>
      </c>
      <c r="E10" s="17"/>
      <c r="F10" s="13"/>
      <c r="G10" s="14" t="s">
        <v>223</v>
      </c>
      <c r="H10" s="15"/>
      <c r="J10" s="13" t="s">
        <v>668</v>
      </c>
      <c r="K10" s="19"/>
      <c r="L10" s="13"/>
      <c r="M10" s="28"/>
      <c r="N10" s="28"/>
      <c r="O10" s="32" t="s">
        <v>154</v>
      </c>
      <c r="P10" s="28"/>
      <c r="Q10" s="32" t="s">
        <v>294</v>
      </c>
      <c r="R10" s="32" t="s">
        <v>423</v>
      </c>
      <c r="S10" s="82" t="s">
        <v>388</v>
      </c>
      <c r="T10" s="82" t="s">
        <v>517</v>
      </c>
      <c r="U10" s="31"/>
      <c r="V10" s="31"/>
      <c r="W10" s="31"/>
      <c r="X10" s="30"/>
      <c r="Y10" s="46" t="s">
        <v>244</v>
      </c>
      <c r="AA10" s="28"/>
      <c r="AB10" s="28"/>
      <c r="AC10" s="44" t="s">
        <v>676</v>
      </c>
      <c r="AD10" s="28"/>
      <c r="AE10" s="28"/>
      <c r="AH10" s="44" t="s">
        <v>242</v>
      </c>
    </row>
    <row r="11" spans="1:34" ht="13.5" customHeight="1" x14ac:dyDescent="0.15">
      <c r="A11" s="14" t="s">
        <v>92</v>
      </c>
      <c r="B11" s="15"/>
      <c r="D11" s="18" t="s">
        <v>117</v>
      </c>
      <c r="E11" s="17"/>
      <c r="F11" s="13"/>
      <c r="G11" s="14" t="s">
        <v>110</v>
      </c>
      <c r="H11" s="15" t="s">
        <v>594</v>
      </c>
      <c r="K11" s="19"/>
      <c r="L11" s="13"/>
      <c r="M11" s="28"/>
      <c r="N11" s="28"/>
      <c r="O11" s="32" t="s">
        <v>155</v>
      </c>
      <c r="P11" s="28"/>
      <c r="Q11" s="32" t="s">
        <v>295</v>
      </c>
      <c r="R11" s="32" t="s">
        <v>424</v>
      </c>
      <c r="S11" s="82" t="s">
        <v>389</v>
      </c>
      <c r="T11" s="82" t="s">
        <v>518</v>
      </c>
      <c r="U11" s="31"/>
      <c r="V11" s="31"/>
      <c r="W11" s="31"/>
      <c r="X11" s="30"/>
      <c r="Y11" s="44" t="s">
        <v>247</v>
      </c>
      <c r="AA11" s="28"/>
      <c r="AB11" s="28"/>
      <c r="AC11" s="44" t="s">
        <v>677</v>
      </c>
      <c r="AD11" s="28"/>
      <c r="AE11" s="28"/>
    </row>
    <row r="12" spans="1:34" ht="13.5" customHeight="1" x14ac:dyDescent="0.15">
      <c r="A12" s="14" t="s">
        <v>93</v>
      </c>
      <c r="B12" s="15"/>
      <c r="D12" s="18" t="s">
        <v>118</v>
      </c>
      <c r="E12" s="17"/>
      <c r="F12" s="13"/>
      <c r="G12" s="13"/>
      <c r="K12" s="19"/>
      <c r="L12" s="13"/>
      <c r="M12" s="29" t="s">
        <v>542</v>
      </c>
      <c r="N12" s="28"/>
      <c r="O12" s="32" t="s">
        <v>156</v>
      </c>
      <c r="P12" s="28"/>
      <c r="Q12" s="32" t="s">
        <v>296</v>
      </c>
      <c r="R12" s="32" t="s">
        <v>425</v>
      </c>
      <c r="S12" s="82" t="s">
        <v>390</v>
      </c>
      <c r="T12" s="82" t="s">
        <v>519</v>
      </c>
      <c r="U12" s="31"/>
      <c r="V12" s="31"/>
      <c r="W12" s="31"/>
      <c r="X12" s="30"/>
      <c r="Y12" s="44" t="s">
        <v>245</v>
      </c>
      <c r="AA12" s="28"/>
      <c r="AB12" s="28"/>
      <c r="AC12" s="44" t="s">
        <v>678</v>
      </c>
      <c r="AD12" s="28"/>
      <c r="AE12" s="28"/>
    </row>
    <row r="13" spans="1:34" ht="13.5" customHeight="1" x14ac:dyDescent="0.15">
      <c r="A13" s="14" t="s">
        <v>94</v>
      </c>
      <c r="B13" s="15"/>
      <c r="D13" s="18" t="s">
        <v>119</v>
      </c>
      <c r="E13" s="17"/>
      <c r="F13" s="13"/>
      <c r="G13" s="13" t="s">
        <v>110</v>
      </c>
      <c r="K13" s="19"/>
      <c r="L13" s="13"/>
      <c r="M13" s="32" t="s">
        <v>173</v>
      </c>
      <c r="N13" s="28"/>
      <c r="O13" s="32" t="s">
        <v>157</v>
      </c>
      <c r="P13" s="28"/>
      <c r="Q13" s="32" t="s">
        <v>297</v>
      </c>
      <c r="R13" s="32" t="s">
        <v>426</v>
      </c>
      <c r="S13" s="82" t="s">
        <v>391</v>
      </c>
      <c r="T13" s="82" t="s">
        <v>520</v>
      </c>
      <c r="U13" s="31"/>
      <c r="V13" s="31"/>
      <c r="W13" s="31"/>
      <c r="X13" s="30"/>
      <c r="Y13" s="44" t="s">
        <v>246</v>
      </c>
      <c r="AA13" s="28"/>
      <c r="AB13" s="28"/>
      <c r="AC13" s="44" t="s">
        <v>679</v>
      </c>
      <c r="AD13" s="28"/>
      <c r="AE13" s="28"/>
    </row>
    <row r="14" spans="1:34" ht="13.5" customHeight="1" x14ac:dyDescent="0.15">
      <c r="A14" s="14" t="s">
        <v>95</v>
      </c>
      <c r="B14" s="15"/>
      <c r="D14" s="18" t="s">
        <v>120</v>
      </c>
      <c r="E14" s="17"/>
      <c r="F14" s="13"/>
      <c r="G14" s="13"/>
      <c r="K14" s="19"/>
      <c r="L14" s="13"/>
      <c r="M14" s="32" t="s">
        <v>543</v>
      </c>
      <c r="N14" s="28"/>
      <c r="O14" s="32" t="s">
        <v>158</v>
      </c>
      <c r="P14" s="28"/>
      <c r="Q14" s="32" t="s">
        <v>298</v>
      </c>
      <c r="R14" s="32" t="s">
        <v>427</v>
      </c>
      <c r="S14" s="82" t="s">
        <v>392</v>
      </c>
      <c r="T14" s="82" t="s">
        <v>521</v>
      </c>
      <c r="U14" s="31"/>
      <c r="V14" s="31"/>
      <c r="W14" s="31"/>
      <c r="X14" s="30"/>
      <c r="Y14" s="72"/>
      <c r="AA14" s="28"/>
      <c r="AB14" s="28"/>
      <c r="AC14" s="44" t="s">
        <v>680</v>
      </c>
      <c r="AD14" s="28"/>
      <c r="AE14" s="28"/>
    </row>
    <row r="15" spans="1:34" ht="13.5" customHeight="1" x14ac:dyDescent="0.15">
      <c r="A15" s="14" t="s">
        <v>96</v>
      </c>
      <c r="B15" s="15" t="s">
        <v>594</v>
      </c>
      <c r="D15" s="18" t="s">
        <v>121</v>
      </c>
      <c r="E15" s="17"/>
      <c r="F15" s="13"/>
      <c r="G15" s="13"/>
      <c r="K15" s="19"/>
      <c r="L15" s="13"/>
      <c r="M15" s="32" t="s">
        <v>544</v>
      </c>
      <c r="N15" s="28"/>
      <c r="O15" s="32" t="s">
        <v>159</v>
      </c>
      <c r="P15" s="28"/>
      <c r="Q15" s="32" t="s">
        <v>299</v>
      </c>
      <c r="R15" s="32" t="s">
        <v>428</v>
      </c>
      <c r="S15" s="82" t="s">
        <v>393</v>
      </c>
      <c r="T15" s="82" t="s">
        <v>522</v>
      </c>
      <c r="U15" s="31"/>
      <c r="V15" s="31"/>
      <c r="W15" s="31"/>
      <c r="X15" s="30"/>
      <c r="Y15" s="73"/>
      <c r="AA15" s="28"/>
      <c r="AB15" s="28"/>
      <c r="AC15" s="44" t="s">
        <v>681</v>
      </c>
      <c r="AD15" s="28"/>
      <c r="AE15" s="28"/>
    </row>
    <row r="16" spans="1:34" ht="13.5" customHeight="1" x14ac:dyDescent="0.15">
      <c r="A16" s="14" t="s">
        <v>97</v>
      </c>
      <c r="B16" s="15"/>
      <c r="D16" s="18" t="s">
        <v>122</v>
      </c>
      <c r="E16" s="17"/>
      <c r="F16" s="13"/>
      <c r="G16" s="13"/>
      <c r="K16" s="19"/>
      <c r="L16" s="13"/>
      <c r="M16" s="32" t="s">
        <v>545</v>
      </c>
      <c r="N16" s="28"/>
      <c r="O16" s="32" t="s">
        <v>160</v>
      </c>
      <c r="P16" s="28"/>
      <c r="Q16" s="32" t="s">
        <v>300</v>
      </c>
      <c r="R16" s="32" t="s">
        <v>429</v>
      </c>
      <c r="S16" s="82" t="s">
        <v>394</v>
      </c>
      <c r="T16" s="82" t="s">
        <v>523</v>
      </c>
      <c r="U16" s="31"/>
      <c r="V16" s="31"/>
      <c r="W16" s="31"/>
      <c r="X16" s="30"/>
      <c r="Y16" s="73"/>
      <c r="AA16" s="28"/>
      <c r="AB16" s="28"/>
      <c r="AC16" s="44" t="s">
        <v>682</v>
      </c>
      <c r="AD16" s="28"/>
      <c r="AE16" s="28"/>
    </row>
    <row r="17" spans="1:31" ht="13.5" customHeight="1" x14ac:dyDescent="0.15">
      <c r="A17" s="14" t="s">
        <v>98</v>
      </c>
      <c r="B17" s="15"/>
      <c r="D17" s="18" t="s">
        <v>123</v>
      </c>
      <c r="E17" s="17"/>
      <c r="F17" s="13"/>
      <c r="G17" s="13"/>
      <c r="K17" s="19"/>
      <c r="L17" s="13"/>
      <c r="M17" s="32" t="s">
        <v>546</v>
      </c>
      <c r="N17" s="28"/>
      <c r="O17" s="32" t="s">
        <v>161</v>
      </c>
      <c r="P17" s="28"/>
      <c r="Q17" s="32" t="s">
        <v>301</v>
      </c>
      <c r="R17" s="32" t="s">
        <v>430</v>
      </c>
      <c r="S17" s="82" t="s">
        <v>395</v>
      </c>
      <c r="T17" s="82" t="s">
        <v>524</v>
      </c>
      <c r="U17" s="31"/>
      <c r="V17" s="31"/>
      <c r="W17" s="31"/>
      <c r="X17" s="30"/>
      <c r="Y17" s="73"/>
      <c r="AA17" s="28"/>
      <c r="AB17" s="28"/>
      <c r="AC17" s="44" t="s">
        <v>683</v>
      </c>
      <c r="AD17" s="28"/>
      <c r="AE17" s="28"/>
    </row>
    <row r="18" spans="1:31" ht="13.5" customHeight="1" x14ac:dyDescent="0.15">
      <c r="A18" s="14" t="s">
        <v>99</v>
      </c>
      <c r="B18" s="15"/>
      <c r="D18" s="18" t="s">
        <v>124</v>
      </c>
      <c r="E18" s="17"/>
      <c r="F18" s="13"/>
      <c r="G18" s="13"/>
      <c r="K18" s="19"/>
      <c r="L18" s="13"/>
      <c r="M18" s="32" t="s">
        <v>547</v>
      </c>
      <c r="N18" s="28"/>
      <c r="O18" s="32" t="s">
        <v>162</v>
      </c>
      <c r="P18" s="28"/>
      <c r="Q18" s="32" t="s">
        <v>302</v>
      </c>
      <c r="R18" s="32" t="s">
        <v>431</v>
      </c>
      <c r="S18" s="82" t="s">
        <v>396</v>
      </c>
      <c r="T18" s="82" t="s">
        <v>525</v>
      </c>
      <c r="U18" s="31"/>
      <c r="V18" s="31"/>
      <c r="W18" s="31"/>
      <c r="X18" s="30"/>
      <c r="Y18" s="28"/>
      <c r="AA18" s="28"/>
      <c r="AB18" s="28"/>
      <c r="AC18" s="44" t="s">
        <v>684</v>
      </c>
      <c r="AD18" s="28"/>
      <c r="AE18" s="28"/>
    </row>
    <row r="19" spans="1:31" ht="13.5" customHeight="1" x14ac:dyDescent="0.15">
      <c r="A19" s="14" t="s">
        <v>100</v>
      </c>
      <c r="B19" s="15"/>
      <c r="D19" s="18" t="s">
        <v>125</v>
      </c>
      <c r="E19" s="17"/>
      <c r="F19" s="13"/>
      <c r="G19" s="13"/>
      <c r="K19" s="19"/>
      <c r="L19" s="13"/>
      <c r="M19" s="32" t="s">
        <v>548</v>
      </c>
      <c r="N19" s="28"/>
      <c r="O19" s="32" t="s">
        <v>163</v>
      </c>
      <c r="P19" s="28"/>
      <c r="Q19" s="32" t="s">
        <v>303</v>
      </c>
      <c r="R19" s="32" t="s">
        <v>432</v>
      </c>
      <c r="S19" s="82" t="s">
        <v>397</v>
      </c>
      <c r="T19" s="82" t="s">
        <v>526</v>
      </c>
      <c r="U19" s="31"/>
      <c r="V19" s="31"/>
      <c r="W19" s="31"/>
      <c r="X19" s="30"/>
      <c r="Y19" s="28"/>
      <c r="AA19" s="28"/>
      <c r="AB19" s="28"/>
      <c r="AC19" s="44" t="s">
        <v>685</v>
      </c>
      <c r="AD19" s="28"/>
      <c r="AE19" s="28"/>
    </row>
    <row r="20" spans="1:31" ht="13.5" customHeight="1" x14ac:dyDescent="0.15">
      <c r="A20" s="14" t="s">
        <v>211</v>
      </c>
      <c r="B20" s="15"/>
      <c r="D20" s="18" t="s">
        <v>210</v>
      </c>
      <c r="E20" s="17"/>
      <c r="F20" s="13"/>
      <c r="G20" s="13"/>
      <c r="K20" s="19"/>
      <c r="L20" s="13"/>
      <c r="M20" s="32" t="s">
        <v>549</v>
      </c>
      <c r="N20" s="28"/>
      <c r="O20" s="32" t="s">
        <v>164</v>
      </c>
      <c r="P20" s="28"/>
      <c r="Q20" s="32" t="s">
        <v>304</v>
      </c>
      <c r="R20" s="32" t="s">
        <v>433</v>
      </c>
      <c r="S20" s="82" t="s">
        <v>398</v>
      </c>
      <c r="T20" s="82" t="s">
        <v>527</v>
      </c>
      <c r="U20" s="31"/>
      <c r="V20" s="31"/>
      <c r="W20" s="31"/>
      <c r="X20" s="30"/>
      <c r="Y20" s="28"/>
      <c r="AA20" s="28"/>
      <c r="AB20" s="28"/>
      <c r="AC20" s="44" t="s">
        <v>686</v>
      </c>
      <c r="AD20" s="28"/>
      <c r="AE20" s="28"/>
    </row>
    <row r="21" spans="1:31" ht="13.5" customHeight="1" x14ac:dyDescent="0.15">
      <c r="A21" s="14" t="s">
        <v>212</v>
      </c>
      <c r="B21" s="15"/>
      <c r="D21" s="18" t="s">
        <v>126</v>
      </c>
      <c r="E21" s="17"/>
      <c r="F21" s="13"/>
      <c r="G21" s="13"/>
      <c r="K21" s="19"/>
      <c r="L21" s="13"/>
      <c r="M21" s="32" t="s">
        <v>550</v>
      </c>
      <c r="N21" s="28"/>
      <c r="O21" s="32" t="s">
        <v>165</v>
      </c>
      <c r="P21" s="28"/>
      <c r="Q21" s="32" t="s">
        <v>305</v>
      </c>
      <c r="R21" s="32" t="s">
        <v>434</v>
      </c>
      <c r="S21" s="82" t="s">
        <v>399</v>
      </c>
      <c r="T21" s="82" t="s">
        <v>528</v>
      </c>
      <c r="U21" s="31"/>
      <c r="V21" s="31"/>
      <c r="W21" s="31"/>
      <c r="X21" s="30"/>
      <c r="Y21" s="28"/>
      <c r="AA21" s="28"/>
      <c r="AB21" s="28"/>
      <c r="AC21" s="44" t="s">
        <v>687</v>
      </c>
      <c r="AD21" s="28"/>
      <c r="AE21" s="28"/>
    </row>
    <row r="22" spans="1:31" ht="13.5" customHeight="1" x14ac:dyDescent="0.15">
      <c r="A22" s="14" t="s">
        <v>213</v>
      </c>
      <c r="B22" s="15"/>
      <c r="D22" s="18" t="s">
        <v>127</v>
      </c>
      <c r="E22" s="17"/>
      <c r="F22" s="13"/>
      <c r="G22" s="13"/>
      <c r="K22" s="19"/>
      <c r="L22" s="13"/>
      <c r="M22" s="32" t="s">
        <v>551</v>
      </c>
      <c r="N22" s="28"/>
      <c r="O22" s="32" t="s">
        <v>166</v>
      </c>
      <c r="P22" s="28"/>
      <c r="Q22" s="32" t="s">
        <v>306</v>
      </c>
      <c r="R22" s="32" t="s">
        <v>435</v>
      </c>
      <c r="S22" s="82" t="s">
        <v>400</v>
      </c>
      <c r="T22" s="82" t="s">
        <v>529</v>
      </c>
      <c r="U22" s="31"/>
      <c r="V22" s="31"/>
      <c r="W22" s="31"/>
      <c r="X22" s="30"/>
      <c r="Y22" s="28"/>
      <c r="AA22" s="28"/>
      <c r="AB22" s="28"/>
      <c r="AC22" s="44" t="s">
        <v>688</v>
      </c>
      <c r="AD22" s="28"/>
      <c r="AE22" s="28"/>
    </row>
    <row r="23" spans="1:31" ht="13.5" customHeight="1" x14ac:dyDescent="0.15">
      <c r="A23" s="14" t="s">
        <v>214</v>
      </c>
      <c r="B23" s="15"/>
      <c r="D23" s="18" t="s">
        <v>128</v>
      </c>
      <c r="E23" s="17"/>
      <c r="F23" s="13"/>
      <c r="G23" s="13"/>
      <c r="K23" s="19"/>
      <c r="L23" s="13"/>
      <c r="M23" s="32" t="s">
        <v>552</v>
      </c>
      <c r="N23" s="28"/>
      <c r="O23" s="32" t="s">
        <v>568</v>
      </c>
      <c r="P23" s="28"/>
      <c r="Q23" s="32" t="s">
        <v>307</v>
      </c>
      <c r="R23" s="32" t="s">
        <v>436</v>
      </c>
      <c r="S23" s="82" t="s">
        <v>401</v>
      </c>
      <c r="T23" s="82" t="s">
        <v>530</v>
      </c>
      <c r="U23" s="31"/>
      <c r="V23" s="31"/>
      <c r="W23" s="31"/>
      <c r="X23" s="30"/>
      <c r="Y23" s="28"/>
      <c r="AA23" s="28"/>
      <c r="AB23" s="28"/>
      <c r="AC23" s="44" t="s">
        <v>689</v>
      </c>
      <c r="AD23" s="28"/>
      <c r="AE23" s="28"/>
    </row>
    <row r="24" spans="1:31" ht="13.5" customHeight="1" x14ac:dyDescent="0.15">
      <c r="A24" s="79" t="s">
        <v>277</v>
      </c>
      <c r="B24" s="15"/>
      <c r="D24" s="18" t="s">
        <v>279</v>
      </c>
      <c r="E24" s="17"/>
      <c r="F24" s="13"/>
      <c r="G24" s="13"/>
      <c r="K24" s="19"/>
      <c r="L24" s="13"/>
      <c r="M24" s="32" t="s">
        <v>553</v>
      </c>
      <c r="N24" s="28"/>
      <c r="O24" s="28"/>
      <c r="P24" s="28"/>
      <c r="Q24" s="32" t="s">
        <v>308</v>
      </c>
      <c r="R24" s="32" t="s">
        <v>437</v>
      </c>
      <c r="S24" s="82" t="s">
        <v>402</v>
      </c>
      <c r="T24" s="82" t="s">
        <v>531</v>
      </c>
      <c r="U24" s="31"/>
      <c r="V24" s="31"/>
      <c r="W24" s="31"/>
      <c r="X24" s="30"/>
      <c r="Y24" s="28"/>
      <c r="AA24" s="28"/>
      <c r="AB24" s="28"/>
      <c r="AC24" s="44" t="s">
        <v>690</v>
      </c>
      <c r="AD24" s="28"/>
      <c r="AE24" s="28"/>
    </row>
    <row r="25" spans="1:31" ht="13.5" customHeight="1" x14ac:dyDescent="0.15">
      <c r="A25" s="81"/>
      <c r="B25" s="80"/>
      <c r="D25" s="18" t="s">
        <v>129</v>
      </c>
      <c r="E25" s="17"/>
      <c r="F25" s="13"/>
      <c r="G25" s="13"/>
      <c r="K25" s="19"/>
      <c r="L25" s="13"/>
      <c r="M25" s="32" t="s">
        <v>554</v>
      </c>
      <c r="N25" s="28"/>
      <c r="O25" s="28"/>
      <c r="P25" s="28"/>
      <c r="Q25" s="32" t="s">
        <v>309</v>
      </c>
      <c r="R25" s="32" t="s">
        <v>438</v>
      </c>
      <c r="S25" s="82" t="s">
        <v>403</v>
      </c>
      <c r="T25" s="82" t="s">
        <v>532</v>
      </c>
      <c r="U25" s="31"/>
      <c r="V25" s="31"/>
      <c r="W25" s="31"/>
      <c r="X25" s="30"/>
      <c r="Y25" s="28"/>
      <c r="AA25" s="28"/>
      <c r="AB25" s="28"/>
      <c r="AC25" s="44" t="s">
        <v>691</v>
      </c>
      <c r="AD25" s="28"/>
      <c r="AE25" s="28"/>
    </row>
    <row r="26" spans="1:31" ht="13.5" customHeight="1" x14ac:dyDescent="0.15">
      <c r="A26" s="78"/>
      <c r="B26" s="77"/>
      <c r="D26" s="18" t="s">
        <v>130</v>
      </c>
      <c r="E26" s="17"/>
      <c r="F26" s="13"/>
      <c r="G26" s="13"/>
      <c r="K26" s="19"/>
      <c r="L26" s="13"/>
      <c r="M26" s="32" t="s">
        <v>555</v>
      </c>
      <c r="N26" s="28"/>
      <c r="O26" s="28"/>
      <c r="P26" s="28"/>
      <c r="Q26" s="32" t="s">
        <v>310</v>
      </c>
      <c r="R26" s="32" t="s">
        <v>439</v>
      </c>
      <c r="S26" s="82" t="s">
        <v>404</v>
      </c>
      <c r="T26" s="82" t="s">
        <v>533</v>
      </c>
      <c r="U26" s="31"/>
      <c r="V26" s="31"/>
      <c r="W26" s="31"/>
      <c r="X26" s="30"/>
      <c r="Y26" s="28"/>
      <c r="AA26" s="28"/>
      <c r="AB26" s="28"/>
      <c r="AC26" s="44" t="s">
        <v>692</v>
      </c>
      <c r="AD26" s="28"/>
      <c r="AE26" s="28"/>
    </row>
    <row r="27" spans="1:31" ht="13.5" customHeight="1" x14ac:dyDescent="0.15">
      <c r="A27" s="13" t="s">
        <v>96</v>
      </c>
      <c r="B27" s="13"/>
      <c r="D27" s="18" t="s">
        <v>131</v>
      </c>
      <c r="E27" s="17"/>
      <c r="F27" s="13"/>
      <c r="G27" s="13"/>
      <c r="K27" s="19"/>
      <c r="L27" s="13"/>
      <c r="M27" s="32" t="s">
        <v>556</v>
      </c>
      <c r="N27" s="28"/>
      <c r="O27" s="28"/>
      <c r="P27" s="28"/>
      <c r="Q27" s="32" t="s">
        <v>311</v>
      </c>
      <c r="R27" s="32" t="s">
        <v>440</v>
      </c>
      <c r="S27" s="82" t="s">
        <v>405</v>
      </c>
      <c r="T27" s="82" t="s">
        <v>534</v>
      </c>
      <c r="U27" s="31"/>
      <c r="V27" s="31"/>
      <c r="W27" s="31"/>
      <c r="X27" s="30"/>
      <c r="Y27" s="28"/>
      <c r="AA27" s="28"/>
      <c r="AB27" s="28"/>
      <c r="AC27" s="44" t="s">
        <v>693</v>
      </c>
      <c r="AD27" s="28"/>
      <c r="AE27" s="28"/>
    </row>
    <row r="28" spans="1:31" ht="13.5" customHeight="1" x14ac:dyDescent="0.15">
      <c r="B28" s="13"/>
      <c r="D28" s="18" t="s">
        <v>132</v>
      </c>
      <c r="E28" s="17"/>
      <c r="F28" s="13"/>
      <c r="G28" s="13"/>
      <c r="K28" s="19"/>
      <c r="L28" s="13"/>
      <c r="M28" s="32" t="s">
        <v>557</v>
      </c>
      <c r="N28" s="28"/>
      <c r="O28" s="28"/>
      <c r="P28" s="28"/>
      <c r="Q28" s="32" t="s">
        <v>312</v>
      </c>
      <c r="R28" s="32" t="s">
        <v>441</v>
      </c>
      <c r="S28" s="82" t="s">
        <v>406</v>
      </c>
      <c r="T28" s="82" t="s">
        <v>535</v>
      </c>
      <c r="U28" s="31"/>
      <c r="V28" s="31"/>
      <c r="W28" s="31"/>
      <c r="X28" s="30"/>
      <c r="Y28" s="28"/>
      <c r="AA28" s="28"/>
      <c r="AB28" s="28"/>
      <c r="AC28" s="44" t="s">
        <v>196</v>
      </c>
      <c r="AD28" s="28"/>
      <c r="AE28" s="28"/>
    </row>
    <row r="29" spans="1:31" ht="13.5" customHeight="1" x14ac:dyDescent="0.15">
      <c r="A29" s="13"/>
      <c r="B29" s="13"/>
      <c r="D29" s="18" t="s">
        <v>202</v>
      </c>
      <c r="E29" s="17"/>
      <c r="F29" s="13"/>
      <c r="G29" s="13"/>
      <c r="K29" s="19"/>
      <c r="L29" s="13"/>
      <c r="M29" s="32" t="s">
        <v>558</v>
      </c>
      <c r="N29" s="28"/>
      <c r="O29" s="28"/>
      <c r="P29" s="28"/>
      <c r="Q29" s="32" t="s">
        <v>313</v>
      </c>
      <c r="R29" s="32" t="s">
        <v>442</v>
      </c>
      <c r="S29" s="82" t="s">
        <v>407</v>
      </c>
      <c r="T29" s="82" t="s">
        <v>536</v>
      </c>
      <c r="U29" s="31"/>
      <c r="V29" s="31"/>
      <c r="W29" s="31"/>
      <c r="X29" s="30"/>
      <c r="Y29" s="28"/>
      <c r="AA29" s="28"/>
      <c r="AB29" s="28"/>
      <c r="AC29" s="44" t="s">
        <v>694</v>
      </c>
      <c r="AD29" s="28"/>
      <c r="AE29" s="28"/>
    </row>
    <row r="30" spans="1:31" ht="13.5" customHeight="1" x14ac:dyDescent="0.15">
      <c r="A30" s="13"/>
      <c r="B30" s="13"/>
      <c r="D30" s="18" t="s">
        <v>203</v>
      </c>
      <c r="E30" s="17"/>
      <c r="F30" s="13"/>
      <c r="G30" s="13"/>
      <c r="K30" s="19"/>
      <c r="L30" s="13"/>
      <c r="M30" s="32" t="s">
        <v>559</v>
      </c>
      <c r="N30" s="28"/>
      <c r="O30" s="28"/>
      <c r="P30" s="28"/>
      <c r="Q30" s="32" t="s">
        <v>314</v>
      </c>
      <c r="R30" s="32" t="s">
        <v>443</v>
      </c>
      <c r="S30" s="82" t="s">
        <v>408</v>
      </c>
      <c r="T30" s="82" t="s">
        <v>537</v>
      </c>
      <c r="U30" s="31"/>
      <c r="V30" s="31"/>
      <c r="W30" s="31"/>
      <c r="X30" s="30"/>
      <c r="Y30" s="28"/>
      <c r="AA30" s="28"/>
      <c r="AB30" s="28"/>
      <c r="AC30" s="44" t="s">
        <v>695</v>
      </c>
      <c r="AD30" s="28"/>
      <c r="AE30" s="28"/>
    </row>
    <row r="31" spans="1:31" ht="13.5" customHeight="1" x14ac:dyDescent="0.15">
      <c r="A31" s="13"/>
      <c r="B31" s="13"/>
      <c r="D31" s="18" t="s">
        <v>204</v>
      </c>
      <c r="E31" s="17"/>
      <c r="F31" s="13"/>
      <c r="G31" s="13"/>
      <c r="K31" s="19"/>
      <c r="L31" s="13"/>
      <c r="M31" s="32" t="s">
        <v>560</v>
      </c>
      <c r="N31" s="28"/>
      <c r="O31" s="28"/>
      <c r="P31" s="28"/>
      <c r="Q31" s="32" t="s">
        <v>315</v>
      </c>
      <c r="R31" s="32" t="s">
        <v>444</v>
      </c>
      <c r="S31" s="82" t="s">
        <v>409</v>
      </c>
      <c r="T31" s="82" t="s">
        <v>538</v>
      </c>
      <c r="U31" s="31"/>
      <c r="V31" s="31"/>
      <c r="W31" s="31"/>
      <c r="X31" s="30"/>
      <c r="Y31" s="28"/>
      <c r="AA31" s="28"/>
      <c r="AB31" s="28"/>
      <c r="AC31" s="44" t="s">
        <v>696</v>
      </c>
      <c r="AD31" s="28"/>
      <c r="AE31" s="28"/>
    </row>
    <row r="32" spans="1:31" ht="13.5" customHeight="1" x14ac:dyDescent="0.15">
      <c r="A32" s="13"/>
      <c r="B32" s="13"/>
      <c r="D32" s="18" t="s">
        <v>205</v>
      </c>
      <c r="E32" s="17"/>
      <c r="F32" s="13"/>
      <c r="G32" s="13"/>
      <c r="K32" s="19"/>
      <c r="L32" s="13"/>
      <c r="M32" s="32" t="s">
        <v>561</v>
      </c>
      <c r="N32" s="28"/>
      <c r="O32" s="28"/>
      <c r="P32" s="28"/>
      <c r="Q32" s="32" t="s">
        <v>316</v>
      </c>
      <c r="R32" s="32" t="s">
        <v>445</v>
      </c>
      <c r="S32" s="82" t="s">
        <v>69</v>
      </c>
      <c r="T32" s="82" t="s">
        <v>69</v>
      </c>
      <c r="U32" s="31"/>
      <c r="V32" s="31"/>
      <c r="W32" s="31"/>
      <c r="X32" s="30"/>
      <c r="Y32" s="28"/>
      <c r="AA32" s="28"/>
      <c r="AB32" s="28"/>
      <c r="AC32" s="44" t="s">
        <v>697</v>
      </c>
      <c r="AD32" s="28"/>
      <c r="AE32" s="28"/>
    </row>
    <row r="33" spans="1:31" ht="13.5" customHeight="1" x14ac:dyDescent="0.15">
      <c r="A33" s="13"/>
      <c r="B33" s="13"/>
      <c r="D33" s="18" t="s">
        <v>206</v>
      </c>
      <c r="E33" s="17"/>
      <c r="F33" s="13"/>
      <c r="G33" s="13"/>
      <c r="K33" s="19"/>
      <c r="L33" s="13"/>
      <c r="M33" s="32" t="s">
        <v>562</v>
      </c>
      <c r="N33" s="28"/>
      <c r="O33" s="28"/>
      <c r="P33" s="28"/>
      <c r="Q33" s="32" t="s">
        <v>317</v>
      </c>
      <c r="R33" s="32" t="s">
        <v>446</v>
      </c>
      <c r="S33" s="66"/>
      <c r="T33" s="31"/>
      <c r="U33" s="31"/>
      <c r="V33" s="31"/>
      <c r="W33" s="31"/>
      <c r="X33" s="30"/>
      <c r="Y33" s="28"/>
      <c r="AA33" s="28"/>
      <c r="AB33" s="28"/>
      <c r="AC33" s="44" t="s">
        <v>698</v>
      </c>
      <c r="AD33" s="28"/>
      <c r="AE33" s="28"/>
    </row>
    <row r="34" spans="1:31" ht="13.5" customHeight="1" x14ac:dyDescent="0.15">
      <c r="A34" s="13"/>
      <c r="B34" s="13"/>
      <c r="D34" s="18" t="s">
        <v>207</v>
      </c>
      <c r="E34" s="17"/>
      <c r="F34" s="13"/>
      <c r="G34" s="13"/>
      <c r="K34" s="19"/>
      <c r="L34" s="13"/>
      <c r="M34" s="32" t="s">
        <v>563</v>
      </c>
      <c r="N34" s="28"/>
      <c r="O34" s="28"/>
      <c r="P34" s="28"/>
      <c r="Q34" s="32" t="s">
        <v>318</v>
      </c>
      <c r="R34" s="32" t="s">
        <v>447</v>
      </c>
      <c r="S34" s="33"/>
      <c r="T34" s="31"/>
      <c r="U34" s="31"/>
      <c r="V34" s="31"/>
      <c r="W34" s="31"/>
      <c r="X34" s="30"/>
      <c r="Y34" s="28"/>
      <c r="AA34" s="28"/>
      <c r="AB34" s="28"/>
      <c r="AC34" s="44" t="s">
        <v>699</v>
      </c>
      <c r="AD34" s="28"/>
      <c r="AE34" s="28"/>
    </row>
    <row r="35" spans="1:31" ht="13.5" customHeight="1" x14ac:dyDescent="0.15">
      <c r="A35" s="13"/>
      <c r="B35" s="13"/>
      <c r="D35" s="18" t="s">
        <v>208</v>
      </c>
      <c r="E35" s="17"/>
      <c r="F35" s="13"/>
      <c r="G35" s="13"/>
      <c r="K35" s="19"/>
      <c r="L35" s="13"/>
      <c r="M35" s="28"/>
      <c r="N35" s="28"/>
      <c r="O35" s="28"/>
      <c r="P35" s="28"/>
      <c r="Q35" s="32" t="s">
        <v>319</v>
      </c>
      <c r="R35" s="32" t="s">
        <v>448</v>
      </c>
      <c r="S35" s="33"/>
      <c r="T35" s="33"/>
      <c r="U35" s="31"/>
      <c r="V35" s="33"/>
      <c r="W35" s="33"/>
      <c r="X35" s="30"/>
      <c r="Y35" s="28"/>
      <c r="AA35" s="28"/>
      <c r="AB35" s="28"/>
      <c r="AC35" s="44" t="s">
        <v>700</v>
      </c>
      <c r="AD35" s="28"/>
      <c r="AE35" s="28"/>
    </row>
    <row r="36" spans="1:31" ht="13.5" customHeight="1" x14ac:dyDescent="0.15">
      <c r="A36" s="13"/>
      <c r="B36" s="13"/>
      <c r="D36" s="18" t="s">
        <v>209</v>
      </c>
      <c r="E36" s="17"/>
      <c r="F36" s="13"/>
      <c r="G36" s="13"/>
      <c r="K36" s="19"/>
      <c r="L36" s="13"/>
      <c r="M36" s="32" t="s">
        <v>564</v>
      </c>
      <c r="N36" s="28"/>
      <c r="O36" s="28"/>
      <c r="P36" s="28"/>
      <c r="Q36" s="32" t="s">
        <v>320</v>
      </c>
      <c r="R36" s="32" t="s">
        <v>449</v>
      </c>
      <c r="S36" s="33"/>
      <c r="T36" s="33"/>
      <c r="U36" s="33"/>
      <c r="V36" s="33"/>
      <c r="W36" s="33"/>
      <c r="X36" s="30"/>
      <c r="Y36" s="28"/>
      <c r="AA36" s="28"/>
      <c r="AB36" s="28"/>
      <c r="AC36" s="44" t="s">
        <v>701</v>
      </c>
      <c r="AD36" s="28"/>
      <c r="AE36" s="28"/>
    </row>
    <row r="37" spans="1:31" ht="13.5" customHeight="1" x14ac:dyDescent="0.15">
      <c r="A37" s="13"/>
      <c r="B37" s="13"/>
      <c r="E37" s="19"/>
      <c r="F37" s="13"/>
      <c r="G37" s="13"/>
      <c r="K37" s="19"/>
      <c r="L37" s="13"/>
      <c r="M37" s="32"/>
      <c r="N37" s="28"/>
      <c r="O37" s="28"/>
      <c r="P37" s="28"/>
      <c r="Q37" s="32" t="s">
        <v>321</v>
      </c>
      <c r="R37" s="32" t="s">
        <v>450</v>
      </c>
      <c r="S37" s="33"/>
      <c r="T37" s="33"/>
      <c r="U37" s="33"/>
      <c r="V37" s="33"/>
      <c r="W37" s="33"/>
      <c r="X37" s="30"/>
      <c r="Y37" s="28"/>
      <c r="AA37" s="28"/>
      <c r="AB37" s="28"/>
      <c r="AC37" s="44" t="s">
        <v>702</v>
      </c>
      <c r="AD37" s="28"/>
      <c r="AE37" s="28"/>
    </row>
    <row r="38" spans="1:31" x14ac:dyDescent="0.15">
      <c r="A38" s="13"/>
      <c r="B38" s="13"/>
      <c r="E38" s="19"/>
      <c r="F38" s="13"/>
      <c r="G38" s="13"/>
      <c r="K38" s="19"/>
      <c r="L38" s="13"/>
      <c r="M38" s="32" t="s">
        <v>264</v>
      </c>
      <c r="N38" s="28"/>
      <c r="O38" s="28"/>
      <c r="P38" s="28"/>
      <c r="Q38" s="32" t="s">
        <v>322</v>
      </c>
      <c r="R38" s="32" t="s">
        <v>451</v>
      </c>
      <c r="S38" s="33"/>
      <c r="T38" s="33"/>
      <c r="U38" s="33"/>
      <c r="V38" s="33"/>
      <c r="W38" s="33"/>
      <c r="X38" s="30"/>
      <c r="Y38" s="28"/>
      <c r="AA38" s="28"/>
      <c r="AB38" s="28"/>
      <c r="AC38" s="44" t="s">
        <v>703</v>
      </c>
      <c r="AD38" s="28"/>
      <c r="AE38" s="28"/>
    </row>
    <row r="39" spans="1:31" x14ac:dyDescent="0.15">
      <c r="A39" s="13"/>
      <c r="B39" s="13"/>
      <c r="D39" s="13" t="s">
        <v>667</v>
      </c>
      <c r="E39" s="19"/>
      <c r="F39" s="13"/>
      <c r="G39" s="13"/>
      <c r="K39" s="19"/>
      <c r="L39" s="13"/>
      <c r="M39" s="32" t="s">
        <v>274</v>
      </c>
      <c r="N39" s="28"/>
      <c r="O39" s="28"/>
      <c r="P39" s="28"/>
      <c r="Q39" s="32" t="s">
        <v>323</v>
      </c>
      <c r="R39" s="32" t="s">
        <v>452</v>
      </c>
      <c r="S39" s="33"/>
      <c r="T39" s="33"/>
      <c r="U39" s="33"/>
      <c r="V39" s="33"/>
      <c r="W39" s="33"/>
      <c r="X39" s="30"/>
      <c r="Y39" s="28"/>
      <c r="AA39" s="28"/>
      <c r="AB39" s="28"/>
      <c r="AC39" s="44" t="s">
        <v>704</v>
      </c>
      <c r="AD39" s="28"/>
      <c r="AE39" s="28"/>
    </row>
    <row r="40" spans="1:31" x14ac:dyDescent="0.15">
      <c r="A40" s="13"/>
      <c r="B40" s="13"/>
      <c r="E40" s="19"/>
      <c r="F40" s="13"/>
      <c r="G40" s="13"/>
      <c r="K40" s="19"/>
      <c r="L40" s="13"/>
      <c r="M40" s="28"/>
      <c r="N40" s="28"/>
      <c r="O40" s="28"/>
      <c r="P40" s="28"/>
      <c r="Q40" s="32" t="s">
        <v>324</v>
      </c>
      <c r="R40" s="32" t="s">
        <v>453</v>
      </c>
      <c r="S40" s="33"/>
      <c r="T40" s="33"/>
      <c r="U40" s="33"/>
      <c r="V40" s="33"/>
      <c r="W40" s="33"/>
      <c r="X40" s="30"/>
      <c r="Y40" s="28"/>
      <c r="AA40" s="28"/>
      <c r="AB40" s="28"/>
      <c r="AC40" s="44" t="s">
        <v>705</v>
      </c>
      <c r="AD40" s="28"/>
      <c r="AE40" s="28"/>
    </row>
    <row r="41" spans="1:31" x14ac:dyDescent="0.15">
      <c r="A41" s="13"/>
      <c r="B41" s="13"/>
      <c r="E41" s="19"/>
      <c r="F41" s="13"/>
      <c r="G41" s="13"/>
      <c r="K41" s="19"/>
      <c r="L41" s="13"/>
      <c r="M41" s="28"/>
      <c r="N41" s="28"/>
      <c r="O41" s="28"/>
      <c r="P41" s="28"/>
      <c r="Q41" s="32" t="s">
        <v>325</v>
      </c>
      <c r="R41" s="32" t="s">
        <v>454</v>
      </c>
      <c r="S41" s="33"/>
      <c r="T41" s="33"/>
      <c r="U41" s="33"/>
      <c r="V41" s="33"/>
      <c r="W41" s="33"/>
      <c r="X41" s="30"/>
      <c r="Y41" s="28"/>
      <c r="AA41" s="28"/>
      <c r="AB41" s="28"/>
      <c r="AC41" s="44" t="s">
        <v>706</v>
      </c>
      <c r="AD41" s="28"/>
      <c r="AE41" s="28"/>
    </row>
    <row r="42" spans="1:31" x14ac:dyDescent="0.15">
      <c r="A42" s="13"/>
      <c r="B42" s="13"/>
      <c r="E42" s="19"/>
      <c r="F42" s="13"/>
      <c r="G42" s="13"/>
      <c r="K42" s="19"/>
      <c r="L42" s="13"/>
      <c r="M42" s="28"/>
      <c r="N42" s="28"/>
      <c r="O42" s="28"/>
      <c r="P42" s="28"/>
      <c r="Q42" s="32" t="s">
        <v>326</v>
      </c>
      <c r="R42" s="32" t="s">
        <v>455</v>
      </c>
      <c r="S42" s="33"/>
      <c r="T42" s="33"/>
      <c r="U42" s="33"/>
      <c r="V42" s="33"/>
      <c r="W42" s="33"/>
      <c r="X42" s="30"/>
      <c r="Y42" s="28"/>
      <c r="AA42" s="28"/>
      <c r="AB42" s="28"/>
      <c r="AC42" s="44" t="s">
        <v>707</v>
      </c>
      <c r="AD42" s="28"/>
      <c r="AE42" s="28"/>
    </row>
    <row r="43" spans="1:31" x14ac:dyDescent="0.15">
      <c r="A43" s="13"/>
      <c r="B43" s="13"/>
      <c r="E43" s="19"/>
      <c r="F43" s="13"/>
      <c r="G43" s="13"/>
      <c r="K43" s="19"/>
      <c r="L43" s="13"/>
      <c r="M43" s="28"/>
      <c r="N43" s="28"/>
      <c r="O43" s="28"/>
      <c r="P43" s="28"/>
      <c r="Q43" s="32" t="s">
        <v>327</v>
      </c>
      <c r="R43" s="32" t="s">
        <v>456</v>
      </c>
      <c r="S43" s="33"/>
      <c r="T43" s="33"/>
      <c r="U43" s="33"/>
      <c r="V43" s="33"/>
      <c r="W43" s="33"/>
      <c r="X43" s="30"/>
      <c r="Y43" s="28"/>
      <c r="AA43" s="28"/>
      <c r="AB43" s="28"/>
      <c r="AC43" s="44" t="s">
        <v>708</v>
      </c>
      <c r="AD43" s="28"/>
      <c r="AE43" s="28"/>
    </row>
    <row r="44" spans="1:31" x14ac:dyDescent="0.15">
      <c r="A44" s="13"/>
      <c r="B44" s="13"/>
      <c r="E44" s="19"/>
      <c r="F44" s="13"/>
      <c r="G44" s="13"/>
      <c r="K44" s="19"/>
      <c r="L44" s="13"/>
      <c r="M44" s="28"/>
      <c r="N44" s="28"/>
      <c r="O44" s="28"/>
      <c r="P44" s="28"/>
      <c r="Q44" s="32" t="s">
        <v>328</v>
      </c>
      <c r="R44" s="32" t="s">
        <v>457</v>
      </c>
      <c r="S44" s="33"/>
      <c r="T44" s="33"/>
      <c r="U44" s="33"/>
      <c r="V44" s="33"/>
      <c r="W44" s="33"/>
      <c r="X44" s="30"/>
      <c r="Y44" s="28"/>
      <c r="AA44" s="28"/>
      <c r="AB44" s="28"/>
      <c r="AC44" s="44" t="s">
        <v>709</v>
      </c>
      <c r="AD44" s="28"/>
      <c r="AE44" s="28"/>
    </row>
    <row r="45" spans="1:31" x14ac:dyDescent="0.15">
      <c r="A45" s="13"/>
      <c r="B45" s="13"/>
      <c r="E45" s="19"/>
      <c r="F45" s="13"/>
      <c r="G45" s="13"/>
      <c r="K45" s="19"/>
      <c r="L45" s="13"/>
      <c r="M45" s="28"/>
      <c r="N45" s="28"/>
      <c r="O45" s="28"/>
      <c r="P45" s="28"/>
      <c r="Q45" s="32" t="s">
        <v>329</v>
      </c>
      <c r="R45" s="32" t="s">
        <v>458</v>
      </c>
      <c r="S45" s="33"/>
      <c r="T45" s="33"/>
      <c r="U45" s="33"/>
      <c r="V45" s="33"/>
      <c r="W45" s="33"/>
      <c r="X45" s="30"/>
      <c r="Y45" s="28"/>
      <c r="AA45" s="28"/>
      <c r="AB45" s="28"/>
      <c r="AC45" s="44" t="s">
        <v>710</v>
      </c>
      <c r="AD45" s="28"/>
      <c r="AE45" s="28"/>
    </row>
    <row r="46" spans="1:31" x14ac:dyDescent="0.15">
      <c r="A46" s="13"/>
      <c r="B46" s="13"/>
      <c r="E46" s="19"/>
      <c r="F46" s="13"/>
      <c r="G46" s="13"/>
      <c r="K46" s="19"/>
      <c r="L46" s="13"/>
      <c r="M46" s="28"/>
      <c r="N46" s="28"/>
      <c r="O46" s="28"/>
      <c r="P46" s="28"/>
      <c r="Q46" s="32" t="s">
        <v>330</v>
      </c>
      <c r="R46" s="32" t="s">
        <v>459</v>
      </c>
      <c r="S46" s="33"/>
      <c r="T46" s="33"/>
      <c r="U46" s="33"/>
      <c r="V46" s="33"/>
      <c r="W46" s="33"/>
      <c r="X46" s="30"/>
      <c r="Y46" s="28"/>
      <c r="AA46" s="28"/>
      <c r="AB46" s="28"/>
      <c r="AC46" s="44" t="s">
        <v>711</v>
      </c>
      <c r="AD46" s="28"/>
      <c r="AE46" s="28"/>
    </row>
    <row r="47" spans="1:31" x14ac:dyDescent="0.15">
      <c r="A47" s="13"/>
      <c r="B47" s="13"/>
      <c r="E47" s="19"/>
      <c r="F47" s="13"/>
      <c r="G47" s="13"/>
      <c r="K47" s="19"/>
      <c r="L47" s="13"/>
      <c r="M47" s="28"/>
      <c r="N47" s="28"/>
      <c r="O47" s="28"/>
      <c r="P47" s="28"/>
      <c r="Q47" s="32" t="s">
        <v>331</v>
      </c>
      <c r="R47" s="32" t="s">
        <v>460</v>
      </c>
      <c r="S47" s="33"/>
      <c r="T47" s="33"/>
      <c r="U47" s="33"/>
      <c r="V47" s="33"/>
      <c r="W47" s="33"/>
      <c r="X47" s="30"/>
      <c r="Y47" s="28"/>
      <c r="AA47" s="28"/>
      <c r="AB47" s="28"/>
      <c r="AC47" s="44" t="s">
        <v>712</v>
      </c>
      <c r="AD47" s="28"/>
      <c r="AE47" s="28"/>
    </row>
    <row r="48" spans="1:31" x14ac:dyDescent="0.15">
      <c r="A48" s="13"/>
      <c r="B48" s="13"/>
      <c r="E48" s="19"/>
      <c r="F48" s="13"/>
      <c r="G48" s="13"/>
      <c r="K48" s="19"/>
      <c r="L48" s="13"/>
      <c r="M48" s="28"/>
      <c r="N48" s="28"/>
      <c r="O48" s="28"/>
      <c r="P48" s="28"/>
      <c r="Q48" s="32" t="s">
        <v>332</v>
      </c>
      <c r="R48" s="32" t="s">
        <v>461</v>
      </c>
      <c r="S48" s="33"/>
      <c r="T48" s="33"/>
      <c r="U48" s="33"/>
      <c r="V48" s="33"/>
      <c r="W48" s="33"/>
      <c r="X48" s="30"/>
      <c r="Y48" s="28"/>
      <c r="AA48" s="28"/>
      <c r="AB48" s="28"/>
      <c r="AC48" s="44" t="s">
        <v>713</v>
      </c>
      <c r="AD48" s="28"/>
      <c r="AE48" s="28"/>
    </row>
    <row r="49" spans="1:31" x14ac:dyDescent="0.15">
      <c r="A49" s="13"/>
      <c r="B49" s="13"/>
      <c r="E49" s="19"/>
      <c r="F49" s="13"/>
      <c r="G49" s="13"/>
      <c r="K49" s="19"/>
      <c r="L49" s="13"/>
      <c r="M49" s="28"/>
      <c r="N49" s="28"/>
      <c r="O49" s="28"/>
      <c r="P49" s="28"/>
      <c r="Q49" s="32" t="s">
        <v>333</v>
      </c>
      <c r="R49" s="32" t="s">
        <v>462</v>
      </c>
      <c r="S49" s="33"/>
      <c r="T49" s="33"/>
      <c r="U49" s="33"/>
      <c r="V49" s="33"/>
      <c r="W49" s="33"/>
      <c r="X49" s="30"/>
      <c r="Y49" s="28"/>
      <c r="AA49" s="28"/>
      <c r="AB49" s="28"/>
      <c r="AC49" s="44" t="s">
        <v>714</v>
      </c>
      <c r="AD49" s="28"/>
      <c r="AE49" s="28"/>
    </row>
    <row r="50" spans="1:31" x14ac:dyDescent="0.15">
      <c r="A50" s="13"/>
      <c r="B50" s="13"/>
      <c r="E50" s="19"/>
      <c r="F50" s="13"/>
      <c r="G50" s="13"/>
      <c r="K50" s="19"/>
      <c r="L50" s="13"/>
      <c r="M50" s="28"/>
      <c r="N50" s="28"/>
      <c r="O50" s="28"/>
      <c r="P50" s="28"/>
      <c r="Q50" s="32" t="s">
        <v>334</v>
      </c>
      <c r="R50" s="32" t="s">
        <v>463</v>
      </c>
      <c r="S50" s="33"/>
      <c r="T50" s="33"/>
      <c r="U50" s="33"/>
      <c r="V50" s="33"/>
      <c r="W50" s="33"/>
      <c r="X50" s="30"/>
      <c r="Y50" s="28"/>
      <c r="AA50" s="28"/>
      <c r="AB50" s="28"/>
      <c r="AC50" s="28"/>
      <c r="AD50" s="28"/>
      <c r="AE50" s="28"/>
    </row>
    <row r="51" spans="1:31" x14ac:dyDescent="0.15">
      <c r="A51" s="13"/>
      <c r="B51" s="13"/>
      <c r="E51" s="19"/>
      <c r="F51" s="13"/>
      <c r="G51" s="13"/>
      <c r="K51" s="19"/>
      <c r="L51" s="13"/>
      <c r="M51" s="28"/>
      <c r="N51" s="28"/>
      <c r="O51" s="28"/>
      <c r="P51" s="28"/>
      <c r="Q51" s="32" t="s">
        <v>335</v>
      </c>
      <c r="R51" s="32" t="s">
        <v>464</v>
      </c>
      <c r="S51" s="33"/>
      <c r="T51" s="33"/>
      <c r="U51" s="33"/>
      <c r="V51" s="33"/>
      <c r="W51" s="33"/>
      <c r="X51" s="30"/>
      <c r="Y51" s="28"/>
      <c r="AA51" s="28"/>
      <c r="AB51" s="28"/>
      <c r="AC51" s="28"/>
      <c r="AD51" s="28"/>
      <c r="AE51" s="28"/>
    </row>
    <row r="52" spans="1:31" x14ac:dyDescent="0.15">
      <c r="A52" s="13"/>
      <c r="B52" s="13"/>
      <c r="E52" s="19"/>
      <c r="F52" s="13"/>
      <c r="G52" s="13"/>
      <c r="K52" s="19"/>
      <c r="L52" s="13"/>
      <c r="M52" s="28"/>
      <c r="N52" s="28"/>
      <c r="O52" s="28"/>
      <c r="P52" s="28"/>
      <c r="Q52" s="32" t="s">
        <v>336</v>
      </c>
      <c r="R52" s="32" t="s">
        <v>465</v>
      </c>
      <c r="S52" s="33"/>
      <c r="T52" s="33"/>
      <c r="U52" s="33"/>
      <c r="V52" s="33"/>
      <c r="W52" s="33"/>
      <c r="X52" s="30"/>
      <c r="Y52" s="28"/>
      <c r="AA52" s="28"/>
      <c r="AB52" s="28"/>
      <c r="AC52" s="28"/>
      <c r="AD52" s="28"/>
      <c r="AE52" s="28"/>
    </row>
    <row r="53" spans="1:31" x14ac:dyDescent="0.15">
      <c r="A53" s="13"/>
      <c r="B53" s="13"/>
      <c r="E53" s="19"/>
      <c r="F53" s="13"/>
      <c r="G53" s="13"/>
      <c r="K53" s="19"/>
      <c r="L53" s="13"/>
      <c r="M53" s="28"/>
      <c r="N53" s="28"/>
      <c r="O53" s="28"/>
      <c r="P53" s="28"/>
      <c r="Q53" s="32" t="s">
        <v>337</v>
      </c>
      <c r="R53" s="32" t="s">
        <v>466</v>
      </c>
      <c r="S53" s="33"/>
      <c r="T53" s="33"/>
      <c r="U53" s="33"/>
      <c r="V53" s="33"/>
      <c r="W53" s="33"/>
      <c r="X53" s="30"/>
      <c r="Y53" s="28"/>
      <c r="AA53" s="28"/>
      <c r="AB53" s="28"/>
      <c r="AC53" s="28"/>
      <c r="AD53" s="28"/>
      <c r="AE53" s="28"/>
    </row>
    <row r="54" spans="1:31" x14ac:dyDescent="0.15">
      <c r="A54" s="13"/>
      <c r="B54" s="13"/>
      <c r="E54" s="19"/>
      <c r="F54" s="13"/>
      <c r="G54" s="13"/>
      <c r="J54" s="20"/>
      <c r="K54" s="19"/>
      <c r="L54" s="13"/>
      <c r="M54" s="28"/>
      <c r="N54" s="28"/>
      <c r="O54" s="28"/>
      <c r="P54" s="28"/>
      <c r="Q54" s="32" t="s">
        <v>338</v>
      </c>
      <c r="R54" s="32" t="s">
        <v>467</v>
      </c>
      <c r="S54" s="33"/>
      <c r="T54" s="33"/>
      <c r="U54" s="33"/>
      <c r="V54" s="33"/>
      <c r="W54" s="33"/>
      <c r="X54" s="30"/>
      <c r="Y54" s="28"/>
      <c r="AA54" s="28"/>
      <c r="AB54" s="28"/>
      <c r="AC54" s="28"/>
      <c r="AD54" s="28"/>
      <c r="AE54" s="28"/>
    </row>
    <row r="55" spans="1:31" x14ac:dyDescent="0.15">
      <c r="A55" s="13"/>
      <c r="B55" s="13"/>
      <c r="E55" s="19"/>
      <c r="F55" s="13"/>
      <c r="G55" s="13"/>
      <c r="K55" s="19"/>
      <c r="L55" s="13"/>
      <c r="M55" s="28"/>
      <c r="N55" s="28"/>
      <c r="O55" s="28"/>
      <c r="P55" s="28"/>
      <c r="Q55" s="32" t="s">
        <v>339</v>
      </c>
      <c r="R55" s="32" t="s">
        <v>468</v>
      </c>
      <c r="S55" s="33"/>
      <c r="T55" s="33"/>
      <c r="U55" s="33"/>
      <c r="V55" s="33"/>
      <c r="W55" s="33"/>
      <c r="X55" s="30"/>
      <c r="Y55" s="28"/>
      <c r="AA55" s="28"/>
      <c r="AB55" s="28"/>
      <c r="AC55" s="28"/>
      <c r="AD55" s="28"/>
      <c r="AE55" s="28"/>
    </row>
    <row r="56" spans="1:31" x14ac:dyDescent="0.15">
      <c r="A56" s="13"/>
      <c r="B56" s="13"/>
      <c r="E56" s="19"/>
      <c r="F56" s="13"/>
      <c r="G56" s="13"/>
      <c r="K56" s="19"/>
      <c r="L56" s="13"/>
      <c r="M56" s="28"/>
      <c r="N56" s="28"/>
      <c r="O56" s="28"/>
      <c r="P56" s="28"/>
      <c r="Q56" s="32" t="s">
        <v>340</v>
      </c>
      <c r="R56" s="32" t="s">
        <v>469</v>
      </c>
      <c r="S56" s="33"/>
      <c r="T56" s="33"/>
      <c r="U56" s="33"/>
      <c r="V56" s="33"/>
      <c r="W56" s="33"/>
      <c r="X56" s="30"/>
      <c r="Y56" s="28"/>
      <c r="AA56" s="28"/>
      <c r="AB56" s="28"/>
      <c r="AC56" s="28"/>
      <c r="AD56" s="28"/>
      <c r="AE56" s="28"/>
    </row>
    <row r="57" spans="1:31" x14ac:dyDescent="0.15">
      <c r="A57" s="13"/>
      <c r="B57" s="13"/>
      <c r="E57" s="19"/>
      <c r="F57" s="13"/>
      <c r="G57" s="13"/>
      <c r="K57" s="19"/>
      <c r="L57" s="13"/>
      <c r="M57" s="28"/>
      <c r="N57" s="28"/>
      <c r="O57" s="28"/>
      <c r="P57" s="28"/>
      <c r="Q57" s="32" t="s">
        <v>341</v>
      </c>
      <c r="R57" s="32" t="s">
        <v>470</v>
      </c>
      <c r="S57" s="33"/>
      <c r="T57" s="33"/>
      <c r="U57" s="33"/>
      <c r="V57" s="33"/>
      <c r="W57" s="33"/>
      <c r="X57" s="30"/>
      <c r="Y57" s="28"/>
      <c r="AA57" s="28"/>
      <c r="AB57" s="28"/>
      <c r="AC57" s="28"/>
      <c r="AD57" s="28"/>
      <c r="AE57" s="28"/>
    </row>
    <row r="58" spans="1:31" x14ac:dyDescent="0.15">
      <c r="A58" s="13"/>
      <c r="B58" s="13"/>
      <c r="E58" s="19"/>
      <c r="F58" s="13"/>
      <c r="G58" s="13"/>
      <c r="K58" s="19"/>
      <c r="L58" s="13"/>
      <c r="M58" s="28"/>
      <c r="N58" s="28"/>
      <c r="O58" s="28"/>
      <c r="P58" s="28"/>
      <c r="Q58" s="32" t="s">
        <v>342</v>
      </c>
      <c r="R58" s="32" t="s">
        <v>471</v>
      </c>
      <c r="S58" s="33"/>
      <c r="T58" s="33"/>
      <c r="U58" s="33"/>
      <c r="V58" s="33"/>
      <c r="W58" s="33"/>
      <c r="X58" s="30"/>
      <c r="Y58" s="28"/>
      <c r="AA58" s="28"/>
      <c r="AB58" s="28"/>
      <c r="AC58" s="28"/>
      <c r="AD58" s="28"/>
      <c r="AE58" s="28"/>
    </row>
    <row r="59" spans="1:31" x14ac:dyDescent="0.15">
      <c r="A59" s="13"/>
      <c r="B59" s="13"/>
      <c r="E59" s="19"/>
      <c r="F59" s="13"/>
      <c r="G59" s="13"/>
      <c r="K59" s="19"/>
      <c r="L59" s="13"/>
      <c r="M59" s="28"/>
      <c r="N59" s="28"/>
      <c r="O59" s="28"/>
      <c r="P59" s="28"/>
      <c r="Q59" s="32" t="s">
        <v>343</v>
      </c>
      <c r="R59" s="32" t="s">
        <v>472</v>
      </c>
      <c r="S59" s="33"/>
      <c r="T59" s="33"/>
      <c r="U59" s="33"/>
      <c r="V59" s="33"/>
      <c r="W59" s="33"/>
      <c r="X59" s="30"/>
      <c r="Y59" s="28"/>
      <c r="AA59" s="28"/>
      <c r="AB59" s="28"/>
      <c r="AC59" s="28"/>
      <c r="AD59" s="28"/>
      <c r="AE59" s="28"/>
    </row>
    <row r="60" spans="1:31" x14ac:dyDescent="0.15">
      <c r="A60" s="13"/>
      <c r="B60" s="13"/>
      <c r="E60" s="19"/>
      <c r="F60" s="13"/>
      <c r="G60" s="13"/>
      <c r="K60" s="19"/>
      <c r="L60" s="13"/>
      <c r="M60" s="28"/>
      <c r="N60" s="28"/>
      <c r="O60" s="28"/>
      <c r="P60" s="28"/>
      <c r="Q60" s="32" t="s">
        <v>344</v>
      </c>
      <c r="R60" s="32" t="s">
        <v>473</v>
      </c>
      <c r="S60" s="33"/>
      <c r="T60" s="33"/>
      <c r="U60" s="33"/>
      <c r="V60" s="33"/>
      <c r="W60" s="33"/>
      <c r="X60" s="30"/>
      <c r="Y60" s="28"/>
      <c r="AA60" s="28"/>
      <c r="AB60" s="28"/>
      <c r="AC60" s="28"/>
      <c r="AD60" s="28"/>
      <c r="AE60" s="28"/>
    </row>
    <row r="61" spans="1:31" x14ac:dyDescent="0.15">
      <c r="A61" s="13"/>
      <c r="B61" s="13"/>
      <c r="E61" s="19"/>
      <c r="F61" s="13"/>
      <c r="G61" s="13"/>
      <c r="K61" s="19"/>
      <c r="L61" s="13"/>
      <c r="M61" s="28"/>
      <c r="N61" s="28"/>
      <c r="O61" s="28"/>
      <c r="P61" s="28"/>
      <c r="Q61" s="32" t="s">
        <v>345</v>
      </c>
      <c r="R61" s="32" t="s">
        <v>474</v>
      </c>
      <c r="S61" s="33"/>
      <c r="T61" s="33"/>
      <c r="U61" s="33"/>
      <c r="V61" s="33"/>
      <c r="W61" s="33"/>
      <c r="X61" s="30"/>
      <c r="Y61" s="28"/>
      <c r="AA61" s="28"/>
      <c r="AB61" s="28"/>
      <c r="AC61" s="28"/>
      <c r="AD61" s="28"/>
      <c r="AE61" s="28"/>
    </row>
    <row r="62" spans="1:31" x14ac:dyDescent="0.15">
      <c r="A62" s="13"/>
      <c r="B62" s="13"/>
      <c r="E62" s="19"/>
      <c r="F62" s="13"/>
      <c r="G62" s="13"/>
      <c r="K62" s="19"/>
      <c r="L62" s="13"/>
      <c r="M62" s="28"/>
      <c r="N62" s="28"/>
      <c r="O62" s="28"/>
      <c r="P62" s="28"/>
      <c r="Q62" s="32" t="s">
        <v>346</v>
      </c>
      <c r="R62" s="32" t="s">
        <v>475</v>
      </c>
      <c r="S62" s="33"/>
      <c r="T62" s="33"/>
      <c r="U62" s="33"/>
      <c r="V62" s="33"/>
      <c r="W62" s="33"/>
      <c r="X62" s="30"/>
      <c r="Y62" s="28"/>
      <c r="AA62" s="28"/>
      <c r="AB62" s="28"/>
      <c r="AC62" s="28"/>
      <c r="AD62" s="28"/>
      <c r="AE62" s="28"/>
    </row>
    <row r="63" spans="1:31" x14ac:dyDescent="0.15">
      <c r="A63" s="13"/>
      <c r="B63" s="13"/>
      <c r="E63" s="19"/>
      <c r="F63" s="13"/>
      <c r="G63" s="13"/>
      <c r="K63" s="19"/>
      <c r="L63" s="13"/>
      <c r="M63" s="28"/>
      <c r="N63" s="28"/>
      <c r="O63" s="28"/>
      <c r="P63" s="28"/>
      <c r="Q63" s="32" t="s">
        <v>347</v>
      </c>
      <c r="R63" s="32" t="s">
        <v>476</v>
      </c>
      <c r="S63" s="33"/>
      <c r="T63" s="33"/>
      <c r="U63" s="33"/>
      <c r="V63" s="33"/>
      <c r="W63" s="33"/>
      <c r="X63" s="30"/>
      <c r="Y63" s="28"/>
      <c r="AA63" s="28"/>
      <c r="AB63" s="28"/>
      <c r="AC63" s="28"/>
      <c r="AD63" s="28"/>
      <c r="AE63" s="28"/>
    </row>
    <row r="64" spans="1:31" x14ac:dyDescent="0.15">
      <c r="A64" s="13"/>
      <c r="B64" s="13"/>
      <c r="E64" s="19"/>
      <c r="F64" s="13"/>
      <c r="G64" s="13"/>
      <c r="K64" s="19"/>
      <c r="L64" s="13"/>
      <c r="M64" s="28"/>
      <c r="N64" s="28"/>
      <c r="O64" s="28"/>
      <c r="P64" s="28"/>
      <c r="Q64" s="32" t="s">
        <v>348</v>
      </c>
      <c r="R64" s="32" t="s">
        <v>477</v>
      </c>
      <c r="S64" s="33"/>
      <c r="T64" s="33"/>
      <c r="U64" s="33"/>
      <c r="V64" s="33"/>
      <c r="W64" s="33"/>
      <c r="X64" s="30"/>
      <c r="Y64" s="28"/>
      <c r="AA64" s="28"/>
      <c r="AB64" s="28"/>
      <c r="AC64" s="28"/>
      <c r="AD64" s="28"/>
      <c r="AE64" s="28"/>
    </row>
    <row r="65" spans="1:31" x14ac:dyDescent="0.15">
      <c r="A65" s="13"/>
      <c r="B65" s="13"/>
      <c r="E65" s="19"/>
      <c r="F65" s="13"/>
      <c r="G65" s="13"/>
      <c r="K65" s="19"/>
      <c r="L65" s="13"/>
      <c r="M65" s="28"/>
      <c r="N65" s="28"/>
      <c r="O65" s="28"/>
      <c r="P65" s="28"/>
      <c r="Q65" s="32" t="s">
        <v>349</v>
      </c>
      <c r="R65" s="32" t="s">
        <v>478</v>
      </c>
      <c r="S65" s="33"/>
      <c r="T65" s="33"/>
      <c r="U65" s="33"/>
      <c r="V65" s="33"/>
      <c r="W65" s="33"/>
      <c r="X65" s="30"/>
      <c r="Y65" s="28"/>
      <c r="AA65" s="28"/>
      <c r="AB65" s="28"/>
      <c r="AC65" s="28"/>
      <c r="AD65" s="28"/>
      <c r="AE65" s="28"/>
    </row>
    <row r="66" spans="1:31" x14ac:dyDescent="0.15">
      <c r="A66" s="13"/>
      <c r="B66" s="13"/>
      <c r="E66" s="19"/>
      <c r="F66" s="13"/>
      <c r="G66" s="13"/>
      <c r="K66" s="19"/>
      <c r="L66" s="13"/>
      <c r="M66" s="28"/>
      <c r="N66" s="28"/>
      <c r="O66" s="28"/>
      <c r="P66" s="28"/>
      <c r="Q66" s="32" t="s">
        <v>70</v>
      </c>
      <c r="R66" s="32" t="s">
        <v>479</v>
      </c>
      <c r="S66" s="33"/>
      <c r="T66" s="33"/>
      <c r="U66" s="33"/>
      <c r="V66" s="33"/>
      <c r="W66" s="33"/>
      <c r="X66" s="30"/>
      <c r="Y66" s="28"/>
      <c r="AA66" s="28"/>
      <c r="AB66" s="28"/>
      <c r="AC66" s="28"/>
      <c r="AD66" s="28"/>
      <c r="AE66" s="28"/>
    </row>
    <row r="67" spans="1:31" x14ac:dyDescent="0.15">
      <c r="A67" s="13"/>
      <c r="B67" s="13"/>
      <c r="E67" s="19"/>
      <c r="F67" s="13"/>
      <c r="G67" s="13"/>
      <c r="K67" s="19"/>
      <c r="L67" s="13"/>
      <c r="M67" s="28"/>
      <c r="N67" s="28"/>
      <c r="O67" s="28"/>
      <c r="P67" s="28"/>
      <c r="Q67" s="32" t="s">
        <v>350</v>
      </c>
      <c r="R67" s="32" t="s">
        <v>480</v>
      </c>
      <c r="S67" s="33"/>
      <c r="T67" s="33"/>
      <c r="U67" s="33"/>
      <c r="V67" s="33"/>
      <c r="W67" s="33"/>
      <c r="X67" s="30"/>
      <c r="Y67" s="28"/>
      <c r="AA67" s="28"/>
      <c r="AB67" s="28"/>
      <c r="AC67" s="28"/>
      <c r="AD67" s="28"/>
      <c r="AE67" s="28"/>
    </row>
    <row r="68" spans="1:31" x14ac:dyDescent="0.15">
      <c r="A68" s="13"/>
      <c r="B68" s="13"/>
      <c r="E68" s="19"/>
      <c r="F68" s="13"/>
      <c r="G68" s="13"/>
      <c r="K68" s="19"/>
      <c r="L68" s="13"/>
      <c r="M68" s="28"/>
      <c r="N68" s="28"/>
      <c r="O68" s="28"/>
      <c r="P68" s="28"/>
      <c r="Q68" s="32" t="s">
        <v>351</v>
      </c>
      <c r="R68" s="32" t="s">
        <v>481</v>
      </c>
      <c r="S68" s="33"/>
      <c r="T68" s="33"/>
      <c r="U68" s="33"/>
      <c r="V68" s="33"/>
      <c r="W68" s="33"/>
      <c r="X68" s="30"/>
      <c r="Y68" s="28"/>
      <c r="AA68" s="28"/>
      <c r="AB68" s="28"/>
      <c r="AC68" s="28"/>
      <c r="AD68" s="28"/>
      <c r="AE68" s="28"/>
    </row>
    <row r="69" spans="1:31" x14ac:dyDescent="0.15">
      <c r="A69" s="13"/>
      <c r="B69" s="13"/>
      <c r="E69" s="19"/>
      <c r="F69" s="13"/>
      <c r="G69" s="13"/>
      <c r="K69" s="19"/>
      <c r="L69" s="13"/>
      <c r="M69" s="28"/>
      <c r="N69" s="28"/>
      <c r="O69" s="28"/>
      <c r="P69" s="28"/>
      <c r="Q69" s="32" t="s">
        <v>352</v>
      </c>
      <c r="R69" s="32" t="s">
        <v>482</v>
      </c>
      <c r="S69" s="33"/>
      <c r="T69" s="33"/>
      <c r="U69" s="33"/>
      <c r="V69" s="33"/>
      <c r="W69" s="33"/>
      <c r="X69" s="30"/>
      <c r="Y69" s="28"/>
      <c r="AA69" s="28"/>
      <c r="AB69" s="28"/>
      <c r="AC69" s="28"/>
      <c r="AD69" s="28"/>
      <c r="AE69" s="28"/>
    </row>
    <row r="70" spans="1:31" x14ac:dyDescent="0.15">
      <c r="A70" s="13"/>
      <c r="B70" s="13"/>
      <c r="D70"/>
      <c r="E70" s="16"/>
      <c r="F70" s="13"/>
      <c r="G70"/>
      <c r="H70"/>
      <c r="I70"/>
      <c r="J70"/>
      <c r="K70" s="16"/>
      <c r="M70" s="28"/>
      <c r="N70" s="28"/>
      <c r="O70" s="28"/>
      <c r="P70" s="28"/>
      <c r="Q70" s="32" t="s">
        <v>353</v>
      </c>
      <c r="R70" s="32" t="s">
        <v>483</v>
      </c>
      <c r="S70" s="33"/>
      <c r="T70" s="33"/>
      <c r="U70" s="33"/>
      <c r="V70" s="33"/>
      <c r="W70" s="33"/>
      <c r="Y70" s="28"/>
      <c r="AA70" s="28"/>
      <c r="AB70" s="28"/>
      <c r="AC70" s="28"/>
      <c r="AD70" s="28"/>
      <c r="AE70" s="28"/>
    </row>
    <row r="71" spans="1:31" x14ac:dyDescent="0.15">
      <c r="D71"/>
      <c r="E71" s="16"/>
      <c r="F71" s="13"/>
      <c r="G71"/>
      <c r="H71"/>
      <c r="I71"/>
      <c r="J71"/>
      <c r="K71" s="16"/>
      <c r="M71" s="28"/>
      <c r="N71" s="28"/>
      <c r="O71" s="28"/>
      <c r="P71" s="28"/>
      <c r="Q71" s="32" t="s">
        <v>354</v>
      </c>
      <c r="R71" s="32" t="s">
        <v>484</v>
      </c>
      <c r="S71" s="33"/>
      <c r="T71" s="33"/>
      <c r="U71" s="33"/>
      <c r="V71" s="33"/>
      <c r="W71" s="33"/>
      <c r="Y71" s="28"/>
      <c r="AA71" s="28"/>
      <c r="AB71" s="28"/>
      <c r="AC71" s="28"/>
      <c r="AD71" s="28"/>
      <c r="AE71" s="28"/>
    </row>
    <row r="72" spans="1:31" x14ac:dyDescent="0.15">
      <c r="D72"/>
      <c r="E72" s="16"/>
      <c r="F72" s="13"/>
      <c r="G72"/>
      <c r="H72"/>
      <c r="I72"/>
      <c r="J72"/>
      <c r="K72" s="16"/>
      <c r="M72" s="28"/>
      <c r="N72" s="28"/>
      <c r="O72" s="28"/>
      <c r="P72" s="28"/>
      <c r="Q72" s="32" t="s">
        <v>355</v>
      </c>
      <c r="R72" s="32" t="s">
        <v>485</v>
      </c>
      <c r="S72" s="33"/>
      <c r="T72" s="33"/>
      <c r="U72" s="33"/>
      <c r="V72" s="33"/>
      <c r="W72" s="33"/>
      <c r="Y72" s="28"/>
      <c r="AA72" s="28"/>
      <c r="AB72" s="28"/>
      <c r="AC72" s="28"/>
      <c r="AD72" s="28"/>
      <c r="AE72" s="28"/>
    </row>
    <row r="73" spans="1:31" x14ac:dyDescent="0.15">
      <c r="D73"/>
      <c r="E73" s="16"/>
      <c r="F73" s="13"/>
      <c r="G73"/>
      <c r="H73"/>
      <c r="I73"/>
      <c r="J73"/>
      <c r="K73" s="16"/>
      <c r="M73" s="28"/>
      <c r="N73" s="28"/>
      <c r="O73" s="28"/>
      <c r="P73" s="28"/>
      <c r="Q73" s="32" t="s">
        <v>356</v>
      </c>
      <c r="R73" s="32" t="s">
        <v>486</v>
      </c>
      <c r="S73" s="33"/>
      <c r="T73" s="33"/>
      <c r="U73" s="33"/>
      <c r="V73" s="33"/>
      <c r="W73" s="33"/>
      <c r="Y73" s="28"/>
      <c r="AA73" s="28"/>
      <c r="AB73" s="28"/>
      <c r="AC73" s="28"/>
      <c r="AD73" s="28"/>
      <c r="AE73" s="28"/>
    </row>
    <row r="74" spans="1:31" x14ac:dyDescent="0.15">
      <c r="D74"/>
      <c r="E74" s="16"/>
      <c r="F74" s="13"/>
      <c r="G74"/>
      <c r="H74"/>
      <c r="I74"/>
      <c r="J74"/>
      <c r="K74" s="16"/>
      <c r="M74" s="28"/>
      <c r="N74" s="28"/>
      <c r="O74" s="28"/>
      <c r="P74" s="28"/>
      <c r="Q74" s="32" t="s">
        <v>357</v>
      </c>
      <c r="R74" s="32" t="s">
        <v>487</v>
      </c>
      <c r="S74" s="33"/>
      <c r="T74" s="33"/>
      <c r="U74" s="33"/>
      <c r="V74" s="33"/>
      <c r="W74" s="33"/>
      <c r="Y74" s="28"/>
      <c r="AA74" s="28"/>
      <c r="AB74" s="28"/>
      <c r="AC74" s="28"/>
      <c r="AD74" s="28"/>
      <c r="AE74" s="28"/>
    </row>
    <row r="75" spans="1:31" x14ac:dyDescent="0.15">
      <c r="D75"/>
      <c r="E75" s="16"/>
      <c r="F75" s="13"/>
      <c r="G75"/>
      <c r="H75"/>
      <c r="I75"/>
      <c r="J75"/>
      <c r="K75" s="16"/>
      <c r="M75" s="28"/>
      <c r="N75" s="28"/>
      <c r="O75" s="28"/>
      <c r="P75" s="28"/>
      <c r="Q75" s="32" t="s">
        <v>358</v>
      </c>
      <c r="R75" s="32" t="s">
        <v>488</v>
      </c>
      <c r="S75" s="33"/>
      <c r="T75" s="33"/>
      <c r="U75" s="33"/>
      <c r="V75" s="33"/>
      <c r="W75" s="33"/>
      <c r="Y75" s="28"/>
      <c r="AA75" s="28"/>
      <c r="AB75" s="28"/>
      <c r="AC75" s="28"/>
      <c r="AD75" s="28"/>
      <c r="AE75" s="28"/>
    </row>
    <row r="76" spans="1:31" x14ac:dyDescent="0.15">
      <c r="D76"/>
      <c r="E76" s="16"/>
      <c r="F76" s="13"/>
      <c r="G76"/>
      <c r="H76"/>
      <c r="I76"/>
      <c r="J76"/>
      <c r="K76" s="16"/>
      <c r="M76" s="28"/>
      <c r="N76" s="28"/>
      <c r="O76" s="28"/>
      <c r="P76" s="28"/>
      <c r="Q76" s="32" t="s">
        <v>359</v>
      </c>
      <c r="R76" s="32" t="s">
        <v>489</v>
      </c>
      <c r="S76" s="33"/>
      <c r="T76" s="33"/>
      <c r="U76" s="33"/>
      <c r="V76" s="33"/>
      <c r="W76" s="33"/>
      <c r="Y76" s="28"/>
      <c r="AA76" s="28"/>
      <c r="AB76" s="28"/>
      <c r="AC76" s="28"/>
      <c r="AD76" s="28"/>
      <c r="AE76" s="28"/>
    </row>
    <row r="77" spans="1:31" x14ac:dyDescent="0.15">
      <c r="D77"/>
      <c r="E77" s="16"/>
      <c r="F77" s="13"/>
      <c r="G77"/>
      <c r="H77"/>
      <c r="I77"/>
      <c r="J77"/>
      <c r="K77" s="16"/>
      <c r="M77" s="28"/>
      <c r="N77" s="28"/>
      <c r="O77" s="28"/>
      <c r="P77" s="28"/>
      <c r="Q77" s="32" t="s">
        <v>360</v>
      </c>
      <c r="R77" s="32" t="s">
        <v>490</v>
      </c>
      <c r="S77" s="33"/>
      <c r="T77" s="33"/>
      <c r="U77" s="33"/>
      <c r="V77" s="33"/>
      <c r="W77" s="33"/>
      <c r="Y77" s="28"/>
      <c r="AA77" s="28"/>
      <c r="AB77" s="28"/>
      <c r="AC77" s="28"/>
      <c r="AD77" s="28"/>
      <c r="AE77" s="28"/>
    </row>
    <row r="78" spans="1:31" x14ac:dyDescent="0.15">
      <c r="D78"/>
      <c r="E78" s="16"/>
      <c r="F78" s="13"/>
      <c r="G78"/>
      <c r="H78"/>
      <c r="I78"/>
      <c r="J78"/>
      <c r="K78" s="16"/>
      <c r="M78" s="28"/>
      <c r="N78" s="28"/>
      <c r="O78" s="28"/>
      <c r="P78" s="28"/>
      <c r="Q78" s="32" t="s">
        <v>361</v>
      </c>
      <c r="R78" s="32" t="s">
        <v>491</v>
      </c>
      <c r="S78" s="33"/>
      <c r="T78" s="33"/>
      <c r="U78" s="33"/>
      <c r="V78" s="33"/>
      <c r="W78" s="33"/>
      <c r="Y78" s="28"/>
      <c r="AA78" s="28"/>
      <c r="AB78" s="28"/>
      <c r="AC78" s="28"/>
      <c r="AD78" s="28"/>
      <c r="AE78" s="28"/>
    </row>
    <row r="79" spans="1:31" x14ac:dyDescent="0.15">
      <c r="D79"/>
      <c r="E79" s="16"/>
      <c r="F79" s="13"/>
      <c r="G79"/>
      <c r="H79"/>
      <c r="I79"/>
      <c r="J79"/>
      <c r="K79" s="16"/>
      <c r="M79" s="28"/>
      <c r="N79" s="28"/>
      <c r="O79" s="28"/>
      <c r="P79" s="28"/>
      <c r="Q79" s="32" t="s">
        <v>362</v>
      </c>
      <c r="R79" s="32" t="s">
        <v>492</v>
      </c>
      <c r="S79" s="33"/>
      <c r="T79" s="33"/>
      <c r="U79" s="33"/>
      <c r="V79" s="33"/>
      <c r="W79" s="33"/>
      <c r="Y79" s="28"/>
      <c r="AA79" s="28"/>
      <c r="AB79" s="28"/>
      <c r="AC79" s="28"/>
      <c r="AD79" s="28"/>
      <c r="AE79" s="28"/>
    </row>
    <row r="80" spans="1:31" x14ac:dyDescent="0.15">
      <c r="D80"/>
      <c r="E80" s="16"/>
      <c r="F80" s="13"/>
      <c r="G80"/>
      <c r="H80"/>
      <c r="I80"/>
      <c r="J80"/>
      <c r="K80" s="16"/>
      <c r="M80" s="28"/>
      <c r="N80" s="28"/>
      <c r="O80" s="28"/>
      <c r="P80" s="28"/>
      <c r="Q80" s="32" t="s">
        <v>363</v>
      </c>
      <c r="R80" s="32" t="s">
        <v>493</v>
      </c>
      <c r="S80" s="33"/>
      <c r="T80" s="33"/>
      <c r="U80" s="33"/>
      <c r="V80" s="33"/>
      <c r="W80" s="33"/>
      <c r="Y80" s="28"/>
      <c r="AA80" s="28"/>
      <c r="AB80" s="28"/>
      <c r="AC80" s="28"/>
      <c r="AD80" s="28"/>
      <c r="AE80" s="28"/>
    </row>
    <row r="81" spans="4:31" x14ac:dyDescent="0.15">
      <c r="D81"/>
      <c r="E81" s="16"/>
      <c r="F81" s="13"/>
      <c r="G81"/>
      <c r="H81"/>
      <c r="I81"/>
      <c r="J81"/>
      <c r="K81" s="16"/>
      <c r="M81" s="28"/>
      <c r="N81" s="28"/>
      <c r="O81" s="28"/>
      <c r="P81" s="28"/>
      <c r="Q81" s="32" t="s">
        <v>364</v>
      </c>
      <c r="R81" s="32" t="s">
        <v>494</v>
      </c>
      <c r="S81" s="33"/>
      <c r="T81" s="33"/>
      <c r="U81" s="33"/>
      <c r="V81" s="33"/>
      <c r="W81" s="33"/>
      <c r="Y81" s="28"/>
      <c r="AA81" s="28"/>
      <c r="AB81" s="28"/>
      <c r="AC81" s="28"/>
      <c r="AD81" s="28"/>
      <c r="AE81" s="28"/>
    </row>
    <row r="82" spans="4:31" x14ac:dyDescent="0.15">
      <c r="D82"/>
      <c r="E82" s="16"/>
      <c r="F82" s="13"/>
      <c r="G82"/>
      <c r="H82"/>
      <c r="I82"/>
      <c r="J82"/>
      <c r="K82" s="16"/>
      <c r="M82" s="28"/>
      <c r="N82" s="28"/>
      <c r="O82" s="28"/>
      <c r="P82" s="28"/>
      <c r="Q82" s="32" t="s">
        <v>365</v>
      </c>
      <c r="R82" s="32" t="s">
        <v>495</v>
      </c>
      <c r="S82" s="33"/>
      <c r="T82" s="33"/>
      <c r="U82" s="33"/>
      <c r="V82" s="33"/>
      <c r="W82" s="33"/>
      <c r="Y82" s="28"/>
      <c r="AA82" s="28"/>
      <c r="AB82" s="28"/>
      <c r="AC82" s="28"/>
      <c r="AD82" s="28"/>
      <c r="AE82" s="28"/>
    </row>
    <row r="83" spans="4:31" x14ac:dyDescent="0.15">
      <c r="D83"/>
      <c r="E83" s="16"/>
      <c r="F83" s="13"/>
      <c r="G83"/>
      <c r="H83"/>
      <c r="I83"/>
      <c r="J83"/>
      <c r="K83" s="16"/>
      <c r="M83" s="28"/>
      <c r="N83" s="28"/>
      <c r="O83" s="28"/>
      <c r="P83" s="28"/>
      <c r="Q83" s="32" t="s">
        <v>366</v>
      </c>
      <c r="R83" s="32" t="s">
        <v>496</v>
      </c>
      <c r="S83" s="33"/>
      <c r="T83" s="33"/>
      <c r="U83" s="33"/>
      <c r="V83" s="33"/>
      <c r="W83" s="33"/>
      <c r="Y83" s="28"/>
      <c r="AA83" s="28"/>
      <c r="AB83" s="28"/>
      <c r="AC83" s="28"/>
      <c r="AD83" s="28"/>
      <c r="AE83" s="28"/>
    </row>
    <row r="84" spans="4:31" x14ac:dyDescent="0.15">
      <c r="D84"/>
      <c r="E84" s="16"/>
      <c r="F84" s="13"/>
      <c r="G84"/>
      <c r="H84"/>
      <c r="I84"/>
      <c r="J84"/>
      <c r="K84" s="16"/>
      <c r="M84" s="28"/>
      <c r="N84" s="28"/>
      <c r="O84" s="28"/>
      <c r="P84" s="28"/>
      <c r="Q84" s="32" t="s">
        <v>367</v>
      </c>
      <c r="R84" s="32" t="s">
        <v>497</v>
      </c>
      <c r="S84" s="33"/>
      <c r="T84" s="33"/>
      <c r="U84" s="33"/>
      <c r="V84" s="33"/>
      <c r="W84" s="33"/>
      <c r="Y84" s="28"/>
      <c r="AA84" s="28"/>
      <c r="AB84" s="28"/>
      <c r="AC84" s="28"/>
      <c r="AD84" s="28"/>
      <c r="AE84" s="28"/>
    </row>
    <row r="85" spans="4:31" x14ac:dyDescent="0.15">
      <c r="D85"/>
      <c r="E85" s="16"/>
      <c r="F85" s="13"/>
      <c r="G85"/>
      <c r="H85"/>
      <c r="I85"/>
      <c r="J85"/>
      <c r="K85" s="16"/>
      <c r="M85" s="28"/>
      <c r="N85" s="28"/>
      <c r="O85" s="28"/>
      <c r="P85" s="28"/>
      <c r="Q85" s="32" t="s">
        <v>368</v>
      </c>
      <c r="R85" s="32" t="s">
        <v>498</v>
      </c>
      <c r="S85" s="33"/>
      <c r="T85" s="33"/>
      <c r="U85" s="33"/>
      <c r="V85" s="33"/>
      <c r="W85" s="33"/>
      <c r="Y85" s="28"/>
      <c r="AA85" s="28"/>
      <c r="AB85" s="28"/>
      <c r="AC85" s="28"/>
      <c r="AD85" s="28"/>
      <c r="AE85" s="28"/>
    </row>
    <row r="86" spans="4:31" x14ac:dyDescent="0.15">
      <c r="D86"/>
      <c r="E86" s="16"/>
      <c r="F86" s="13"/>
      <c r="G86"/>
      <c r="H86"/>
      <c r="I86"/>
      <c r="J86"/>
      <c r="K86" s="16"/>
      <c r="M86" s="28"/>
      <c r="N86" s="28"/>
      <c r="O86" s="28"/>
      <c r="P86" s="28"/>
      <c r="Q86" s="32" t="s">
        <v>369</v>
      </c>
      <c r="R86" s="32" t="s">
        <v>499</v>
      </c>
      <c r="S86" s="33"/>
      <c r="T86" s="33"/>
      <c r="U86" s="33"/>
      <c r="V86" s="33"/>
      <c r="W86" s="33"/>
      <c r="Y86" s="28"/>
      <c r="AA86" s="28"/>
      <c r="AB86" s="28"/>
      <c r="AC86" s="28"/>
      <c r="AD86" s="28"/>
      <c r="AE86" s="28"/>
    </row>
    <row r="87" spans="4:31" x14ac:dyDescent="0.15">
      <c r="D87"/>
      <c r="E87" s="16"/>
      <c r="F87" s="13"/>
      <c r="G87"/>
      <c r="H87"/>
      <c r="I87"/>
      <c r="J87"/>
      <c r="K87" s="16"/>
      <c r="M87" s="28"/>
      <c r="N87" s="28"/>
      <c r="O87" s="28"/>
      <c r="P87" s="28"/>
      <c r="Q87" s="32" t="s">
        <v>370</v>
      </c>
      <c r="R87" s="32" t="s">
        <v>500</v>
      </c>
      <c r="S87" s="33"/>
      <c r="T87" s="33"/>
      <c r="U87" s="33"/>
      <c r="V87" s="33"/>
      <c r="W87" s="33"/>
      <c r="Y87" s="28"/>
      <c r="AA87" s="28"/>
      <c r="AB87" s="28"/>
      <c r="AC87" s="28"/>
      <c r="AD87" s="28"/>
      <c r="AE87" s="28"/>
    </row>
    <row r="88" spans="4:31" x14ac:dyDescent="0.15">
      <c r="D88"/>
      <c r="E88" s="16"/>
      <c r="F88" s="13"/>
      <c r="G88"/>
      <c r="H88"/>
      <c r="I88"/>
      <c r="J88"/>
      <c r="K88" s="16"/>
      <c r="M88" s="28"/>
      <c r="N88" s="28"/>
      <c r="O88" s="28"/>
      <c r="P88" s="28"/>
      <c r="Q88" s="32" t="s">
        <v>371</v>
      </c>
      <c r="R88" s="32" t="s">
        <v>501</v>
      </c>
      <c r="S88" s="33"/>
      <c r="T88" s="33"/>
      <c r="U88" s="33"/>
      <c r="V88" s="33"/>
      <c r="W88" s="33"/>
      <c r="Y88" s="28"/>
      <c r="AA88" s="28"/>
      <c r="AB88" s="28"/>
      <c r="AC88" s="28"/>
      <c r="AD88" s="28"/>
      <c r="AE88" s="28"/>
    </row>
    <row r="89" spans="4:31" x14ac:dyDescent="0.15">
      <c r="D89"/>
      <c r="E89" s="16"/>
      <c r="F89" s="13"/>
      <c r="G89"/>
      <c r="H89"/>
      <c r="I89"/>
      <c r="J89"/>
      <c r="K89" s="16"/>
      <c r="M89" s="28"/>
      <c r="N89" s="28"/>
      <c r="O89" s="28"/>
      <c r="P89" s="28"/>
      <c r="Q89" s="32" t="s">
        <v>372</v>
      </c>
      <c r="R89" s="32" t="s">
        <v>502</v>
      </c>
      <c r="S89" s="33"/>
      <c r="T89" s="33"/>
      <c r="U89" s="33"/>
      <c r="V89" s="33"/>
      <c r="W89" s="33"/>
      <c r="Y89" s="28"/>
      <c r="AA89" s="28"/>
      <c r="AB89" s="28"/>
      <c r="AC89" s="28"/>
      <c r="AD89" s="28"/>
      <c r="AE89" s="28"/>
    </row>
    <row r="90" spans="4:31" x14ac:dyDescent="0.15">
      <c r="D90"/>
      <c r="E90" s="16"/>
      <c r="F90" s="13"/>
      <c r="G90"/>
      <c r="H90"/>
      <c r="I90"/>
      <c r="J90"/>
      <c r="K90" s="16"/>
      <c r="M90" s="28"/>
      <c r="N90" s="28"/>
      <c r="O90" s="28"/>
      <c r="P90" s="28"/>
      <c r="Q90" s="32" t="s">
        <v>373</v>
      </c>
      <c r="R90" s="32" t="s">
        <v>503</v>
      </c>
      <c r="S90" s="33"/>
      <c r="T90" s="33"/>
      <c r="U90" s="33"/>
      <c r="V90" s="33"/>
      <c r="W90" s="33"/>
      <c r="Y90" s="28"/>
      <c r="AA90" s="28"/>
      <c r="AB90" s="28"/>
      <c r="AC90" s="28"/>
      <c r="AD90" s="28"/>
      <c r="AE90" s="28"/>
    </row>
    <row r="91" spans="4:31" x14ac:dyDescent="0.15">
      <c r="D91"/>
      <c r="E91" s="16"/>
      <c r="F91" s="13"/>
      <c r="G91"/>
      <c r="H91"/>
      <c r="I91"/>
      <c r="J91"/>
      <c r="K91" s="16"/>
      <c r="M91" s="28"/>
      <c r="N91" s="28"/>
      <c r="O91" s="28"/>
      <c r="P91" s="28"/>
      <c r="Q91" s="32" t="s">
        <v>374</v>
      </c>
      <c r="R91" s="32" t="s">
        <v>504</v>
      </c>
      <c r="S91" s="33"/>
      <c r="T91" s="33"/>
      <c r="U91" s="33"/>
      <c r="V91" s="33"/>
      <c r="W91" s="33"/>
      <c r="Y91" s="28"/>
      <c r="AA91" s="28"/>
      <c r="AB91" s="28"/>
      <c r="AC91" s="28"/>
      <c r="AD91" s="28"/>
      <c r="AE91" s="28"/>
    </row>
    <row r="92" spans="4:31" x14ac:dyDescent="0.15">
      <c r="D92"/>
      <c r="E92" s="16"/>
      <c r="F92" s="13"/>
      <c r="G92"/>
      <c r="H92"/>
      <c r="I92"/>
      <c r="J92"/>
      <c r="K92" s="16"/>
      <c r="M92" s="28"/>
      <c r="N92" s="28"/>
      <c r="O92" s="28"/>
      <c r="P92" s="28"/>
      <c r="Q92" s="32" t="s">
        <v>375</v>
      </c>
      <c r="R92" s="32" t="s">
        <v>505</v>
      </c>
      <c r="S92" s="33"/>
      <c r="T92" s="33"/>
      <c r="U92" s="33"/>
      <c r="V92" s="33"/>
      <c r="W92" s="33"/>
      <c r="Y92" s="28"/>
      <c r="AA92" s="28"/>
      <c r="AB92" s="28"/>
      <c r="AC92" s="28"/>
      <c r="AD92" s="28"/>
      <c r="AE92" s="28"/>
    </row>
    <row r="93" spans="4:31" x14ac:dyDescent="0.15">
      <c r="D93"/>
      <c r="E93" s="16"/>
      <c r="F93" s="13"/>
      <c r="G93"/>
      <c r="H93"/>
      <c r="I93"/>
      <c r="J93"/>
      <c r="K93" s="16"/>
      <c r="M93" s="28"/>
      <c r="N93" s="28"/>
      <c r="O93" s="28"/>
      <c r="P93" s="28"/>
      <c r="Q93" s="32" t="s">
        <v>376</v>
      </c>
      <c r="R93" s="32" t="s">
        <v>506</v>
      </c>
      <c r="S93" s="33"/>
      <c r="T93" s="33"/>
      <c r="U93" s="33"/>
      <c r="V93" s="33"/>
      <c r="W93" s="33"/>
      <c r="Y93" s="28"/>
      <c r="AA93" s="28"/>
      <c r="AB93" s="28"/>
      <c r="AC93" s="28"/>
      <c r="AD93" s="28"/>
      <c r="AE93" s="28"/>
    </row>
    <row r="94" spans="4:31" x14ac:dyDescent="0.15">
      <c r="D94"/>
      <c r="E94" s="16"/>
      <c r="F94" s="13"/>
      <c r="G94"/>
      <c r="H94"/>
      <c r="I94"/>
      <c r="J94"/>
      <c r="K94" s="16"/>
      <c r="M94" s="28"/>
      <c r="N94" s="28"/>
      <c r="O94" s="28"/>
      <c r="P94" s="28"/>
      <c r="Q94" s="32" t="s">
        <v>377</v>
      </c>
      <c r="R94" s="32" t="s">
        <v>507</v>
      </c>
      <c r="S94" s="33"/>
      <c r="T94" s="33"/>
      <c r="U94" s="33"/>
      <c r="V94" s="33"/>
      <c r="W94" s="33"/>
      <c r="Y94" s="28"/>
      <c r="AA94" s="28"/>
      <c r="AB94" s="28"/>
      <c r="AC94" s="28"/>
      <c r="AD94" s="28"/>
      <c r="AE94" s="28"/>
    </row>
    <row r="95" spans="4:31" x14ac:dyDescent="0.15">
      <c r="D95"/>
      <c r="E95" s="16"/>
      <c r="F95" s="13"/>
      <c r="G95"/>
      <c r="H95"/>
      <c r="I95"/>
      <c r="J95"/>
      <c r="K95" s="16"/>
      <c r="M95" s="28"/>
      <c r="N95" s="28"/>
      <c r="O95" s="28"/>
      <c r="P95" s="28"/>
      <c r="Q95" s="32" t="s">
        <v>378</v>
      </c>
      <c r="R95" s="32" t="s">
        <v>508</v>
      </c>
      <c r="S95" s="33"/>
      <c r="T95" s="33"/>
      <c r="U95" s="33"/>
      <c r="V95" s="33"/>
      <c r="W95" s="33"/>
      <c r="Y95" s="28"/>
      <c r="AA95" s="28"/>
      <c r="AB95" s="28"/>
      <c r="AC95" s="28"/>
      <c r="AD95" s="28"/>
      <c r="AE95" s="28"/>
    </row>
    <row r="96" spans="4:31" x14ac:dyDescent="0.15">
      <c r="D96"/>
      <c r="E96" s="16"/>
      <c r="F96" s="13"/>
      <c r="G96"/>
      <c r="H96"/>
      <c r="I96"/>
      <c r="J96"/>
      <c r="K96" s="16"/>
      <c r="M96" s="28"/>
      <c r="N96" s="28"/>
      <c r="O96" s="28"/>
      <c r="P96" s="28"/>
      <c r="Q96" s="32" t="s">
        <v>280</v>
      </c>
      <c r="R96" s="32" t="s">
        <v>509</v>
      </c>
      <c r="S96" s="33"/>
      <c r="T96" s="33"/>
      <c r="U96" s="33"/>
      <c r="V96" s="33"/>
      <c r="W96" s="33"/>
      <c r="Y96" s="28"/>
      <c r="AA96" s="28"/>
      <c r="AB96" s="28"/>
      <c r="AC96" s="28"/>
      <c r="AD96" s="28"/>
      <c r="AE96" s="28"/>
    </row>
    <row r="97" spans="4:31" x14ac:dyDescent="0.15">
      <c r="D97"/>
      <c r="E97" s="16"/>
      <c r="F97" s="13"/>
      <c r="G97"/>
      <c r="H97"/>
      <c r="I97"/>
      <c r="J97"/>
      <c r="K97" s="16"/>
      <c r="M97" s="28"/>
      <c r="N97" s="28"/>
      <c r="O97" s="28"/>
      <c r="P97" s="28"/>
      <c r="Q97" s="32" t="s">
        <v>379</v>
      </c>
      <c r="R97" s="32" t="s">
        <v>510</v>
      </c>
      <c r="S97" s="33"/>
      <c r="T97" s="33"/>
      <c r="U97" s="33"/>
      <c r="V97" s="33"/>
      <c r="W97" s="33"/>
      <c r="Y97" s="28"/>
      <c r="AA97" s="28"/>
      <c r="AB97" s="28"/>
      <c r="AC97" s="28"/>
      <c r="AD97" s="28"/>
      <c r="AE97" s="28"/>
    </row>
    <row r="98" spans="4:31" x14ac:dyDescent="0.15">
      <c r="D98"/>
      <c r="E98" s="16"/>
      <c r="F98" s="13"/>
      <c r="G98"/>
      <c r="H98"/>
      <c r="I98"/>
      <c r="J98"/>
      <c r="K98" s="16"/>
      <c r="M98" s="28"/>
      <c r="N98" s="28"/>
      <c r="O98" s="28"/>
      <c r="P98" s="28"/>
      <c r="Q98" s="32" t="s">
        <v>380</v>
      </c>
      <c r="R98" s="32" t="s">
        <v>511</v>
      </c>
      <c r="S98" s="33"/>
      <c r="T98" s="33"/>
      <c r="U98" s="33"/>
      <c r="V98" s="33"/>
      <c r="W98" s="33"/>
      <c r="Y98" s="28"/>
      <c r="AA98" s="28"/>
      <c r="AB98" s="28"/>
      <c r="AC98" s="28"/>
      <c r="AD98" s="28"/>
      <c r="AE98" s="28"/>
    </row>
    <row r="99" spans="4:31" x14ac:dyDescent="0.15">
      <c r="D99"/>
      <c r="E99" s="16"/>
      <c r="F99" s="13"/>
      <c r="G99"/>
      <c r="H99"/>
      <c r="I99"/>
      <c r="J99"/>
      <c r="K99" s="16"/>
      <c r="M99" s="28"/>
      <c r="N99" s="28"/>
      <c r="O99" s="28"/>
      <c r="P99" s="28"/>
      <c r="Q99" s="32" t="s">
        <v>410</v>
      </c>
      <c r="R99" s="32" t="s">
        <v>512</v>
      </c>
      <c r="S99" s="33"/>
      <c r="T99" s="33"/>
      <c r="U99" s="33"/>
      <c r="V99" s="33"/>
      <c r="W99" s="33"/>
      <c r="Y99" s="28"/>
      <c r="AA99" s="28"/>
      <c r="AB99" s="28"/>
      <c r="AC99" s="28"/>
      <c r="AD99" s="28"/>
      <c r="AE99" s="28"/>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X70"/>
  <sheetViews>
    <sheetView view="pageBreakPreview" zoomScaleNormal="75" zoomScaleSheetLayoutView="100" zoomScalePageLayoutView="70" workbookViewId="0"/>
  </sheetViews>
  <sheetFormatPr defaultColWidth="9" defaultRowHeight="13.5" x14ac:dyDescent="0.15"/>
  <cols>
    <col min="1" max="2" width="2.625" style="34" customWidth="1"/>
    <col min="3" max="33" width="2.625" style="61" customWidth="1"/>
    <col min="34" max="37" width="3.5" style="61" customWidth="1"/>
    <col min="38" max="41" width="2.625" style="61" customWidth="1"/>
    <col min="42" max="50" width="3.25" style="62" customWidth="1"/>
    <col min="51" max="51" width="11.125" style="34"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P1" s="62"/>
      <c r="Q1" s="62"/>
      <c r="R1" s="62"/>
      <c r="S1" s="62"/>
      <c r="T1" s="62"/>
      <c r="U1" s="62"/>
      <c r="V1" s="62"/>
      <c r="W1" s="62"/>
      <c r="X1" s="62"/>
      <c r="Y1" s="63"/>
      <c r="Z1" s="63"/>
      <c r="AA1" s="63"/>
      <c r="AB1" s="63"/>
      <c r="AC1" s="63"/>
      <c r="AD1" s="63"/>
      <c r="AE1" s="63"/>
      <c r="AF1" s="63"/>
      <c r="AG1" s="63"/>
      <c r="AH1" s="63"/>
      <c r="AI1" s="63"/>
      <c r="AJ1" s="63"/>
      <c r="AK1" s="63"/>
      <c r="AL1" s="63"/>
      <c r="AM1" s="63"/>
      <c r="AN1" s="63"/>
      <c r="AO1" s="63"/>
      <c r="AP1" s="64"/>
      <c r="AQ1" s="64"/>
      <c r="AR1" s="64"/>
      <c r="AS1" s="64"/>
      <c r="AT1" s="64"/>
      <c r="AU1" s="64"/>
      <c r="AV1" s="64"/>
      <c r="AW1" s="65"/>
    </row>
    <row r="2" spans="1:50" x14ac:dyDescent="0.15">
      <c r="A2" s="9"/>
      <c r="B2" s="43" t="s">
        <v>217</v>
      </c>
      <c r="C2" s="48"/>
      <c r="D2" s="48"/>
      <c r="E2" s="48"/>
      <c r="F2" s="48"/>
      <c r="G2" s="48"/>
      <c r="H2" s="48"/>
      <c r="I2" s="48"/>
      <c r="J2" s="48"/>
      <c r="K2" s="48"/>
      <c r="L2" s="48"/>
      <c r="M2" s="48"/>
      <c r="N2" s="48"/>
      <c r="O2" s="48"/>
      <c r="P2" s="53"/>
      <c r="Q2" s="53"/>
      <c r="R2" s="53"/>
      <c r="S2" s="53"/>
      <c r="T2" s="53"/>
      <c r="U2" s="53"/>
      <c r="V2" s="53"/>
      <c r="W2" s="53"/>
      <c r="X2" s="53"/>
      <c r="Y2" s="54"/>
      <c r="Z2" s="54"/>
      <c r="AA2" s="54"/>
      <c r="AB2" s="54"/>
      <c r="AC2" s="54"/>
      <c r="AD2" s="54"/>
      <c r="AE2" s="54"/>
      <c r="AF2" s="54"/>
      <c r="AG2" s="54"/>
      <c r="AH2" s="54"/>
      <c r="AI2" s="54"/>
      <c r="AJ2" s="54"/>
      <c r="AK2" s="54"/>
      <c r="AL2" s="54"/>
      <c r="AM2" s="54"/>
      <c r="AN2" s="54"/>
      <c r="AO2" s="54"/>
      <c r="AP2" s="53"/>
      <c r="AQ2" s="53"/>
      <c r="AR2" s="53"/>
      <c r="AS2" s="53"/>
      <c r="AT2" s="53"/>
      <c r="AU2" s="53"/>
      <c r="AV2" s="53"/>
      <c r="AW2" s="53"/>
      <c r="AX2" s="53"/>
    </row>
    <row r="3" spans="1:50" customFormat="1" ht="60" customHeight="1" x14ac:dyDescent="0.15">
      <c r="A3" s="186"/>
      <c r="B3" s="186"/>
      <c r="C3" s="186" t="s">
        <v>26</v>
      </c>
      <c r="D3" s="186"/>
      <c r="E3" s="186"/>
      <c r="F3" s="186"/>
      <c r="G3" s="186"/>
      <c r="H3" s="186"/>
      <c r="I3" s="186"/>
      <c r="J3" s="253" t="s">
        <v>198</v>
      </c>
      <c r="K3" s="96"/>
      <c r="L3" s="96"/>
      <c r="M3" s="96"/>
      <c r="N3" s="96"/>
      <c r="O3" s="96"/>
      <c r="P3" s="177" t="s">
        <v>27</v>
      </c>
      <c r="Q3" s="177"/>
      <c r="R3" s="177"/>
      <c r="S3" s="177"/>
      <c r="T3" s="177"/>
      <c r="U3" s="177"/>
      <c r="V3" s="177"/>
      <c r="W3" s="177"/>
      <c r="X3" s="177"/>
      <c r="Y3" s="184" t="s">
        <v>239</v>
      </c>
      <c r="Z3" s="185"/>
      <c r="AA3" s="185"/>
      <c r="AB3" s="185"/>
      <c r="AC3" s="253" t="s">
        <v>227</v>
      </c>
      <c r="AD3" s="253"/>
      <c r="AE3" s="253"/>
      <c r="AF3" s="253"/>
      <c r="AG3" s="253"/>
      <c r="AH3" s="184" t="s">
        <v>193</v>
      </c>
      <c r="AI3" s="186"/>
      <c r="AJ3" s="186"/>
      <c r="AK3" s="186"/>
      <c r="AL3" s="186" t="s">
        <v>21</v>
      </c>
      <c r="AM3" s="186"/>
      <c r="AN3" s="186"/>
      <c r="AO3" s="254"/>
      <c r="AP3" s="255" t="s">
        <v>199</v>
      </c>
      <c r="AQ3" s="255"/>
      <c r="AR3" s="255"/>
      <c r="AS3" s="255"/>
      <c r="AT3" s="255"/>
      <c r="AU3" s="255"/>
      <c r="AV3" s="255"/>
      <c r="AW3" s="255"/>
      <c r="AX3" s="255"/>
    </row>
    <row r="4" spans="1:50" ht="43.5" customHeight="1" x14ac:dyDescent="0.15">
      <c r="A4" s="724">
        <v>1</v>
      </c>
      <c r="B4" s="724">
        <v>1</v>
      </c>
      <c r="C4" s="236" t="s">
        <v>624</v>
      </c>
      <c r="D4" s="237"/>
      <c r="E4" s="237"/>
      <c r="F4" s="237"/>
      <c r="G4" s="237"/>
      <c r="H4" s="237"/>
      <c r="I4" s="237"/>
      <c r="J4" s="238">
        <v>5290001005758</v>
      </c>
      <c r="K4" s="239"/>
      <c r="L4" s="239"/>
      <c r="M4" s="239"/>
      <c r="N4" s="239"/>
      <c r="O4" s="239"/>
      <c r="P4" s="240" t="s">
        <v>638</v>
      </c>
      <c r="Q4" s="241"/>
      <c r="R4" s="241"/>
      <c r="S4" s="241"/>
      <c r="T4" s="241"/>
      <c r="U4" s="241"/>
      <c r="V4" s="241"/>
      <c r="W4" s="241"/>
      <c r="X4" s="241"/>
      <c r="Y4" s="242">
        <v>0.5</v>
      </c>
      <c r="Z4" s="243"/>
      <c r="AA4" s="243"/>
      <c r="AB4" s="244"/>
      <c r="AC4" s="721" t="s">
        <v>255</v>
      </c>
      <c r="AD4" s="721"/>
      <c r="AE4" s="721"/>
      <c r="AF4" s="721"/>
      <c r="AG4" s="721"/>
      <c r="AH4" s="722" t="s">
        <v>646</v>
      </c>
      <c r="AI4" s="723"/>
      <c r="AJ4" s="723"/>
      <c r="AK4" s="723"/>
      <c r="AL4" s="249" t="s">
        <v>646</v>
      </c>
      <c r="AM4" s="250"/>
      <c r="AN4" s="250"/>
      <c r="AO4" s="251"/>
      <c r="AP4" s="252"/>
      <c r="AQ4" s="252"/>
      <c r="AR4" s="252"/>
      <c r="AS4" s="252"/>
      <c r="AT4" s="252"/>
      <c r="AU4" s="252"/>
      <c r="AV4" s="252"/>
      <c r="AW4" s="252"/>
      <c r="AX4" s="252"/>
    </row>
    <row r="5" spans="1:50" ht="26.25" customHeight="1" x14ac:dyDescent="0.15">
      <c r="A5" s="35"/>
      <c r="B5" s="35"/>
      <c r="P5" s="62"/>
      <c r="Q5" s="62"/>
      <c r="R5" s="62"/>
      <c r="S5" s="62"/>
      <c r="T5" s="62"/>
      <c r="U5" s="62"/>
      <c r="V5" s="62"/>
      <c r="W5" s="62"/>
      <c r="X5" s="62"/>
      <c r="Y5" s="63"/>
      <c r="Z5" s="63"/>
      <c r="AA5" s="63"/>
      <c r="AB5" s="63"/>
      <c r="AC5" s="63"/>
      <c r="AD5" s="63"/>
      <c r="AE5" s="63"/>
      <c r="AF5" s="63"/>
      <c r="AG5" s="63"/>
      <c r="AH5" s="63"/>
      <c r="AI5" s="63"/>
      <c r="AJ5" s="63"/>
      <c r="AK5" s="63"/>
      <c r="AL5" s="63"/>
      <c r="AM5" s="63"/>
      <c r="AN5" s="63"/>
      <c r="AO5" s="63"/>
    </row>
    <row r="6" spans="1:50" ht="26.25" customHeight="1" x14ac:dyDescent="0.15">
      <c r="A6" s="9"/>
      <c r="B6" s="43" t="s">
        <v>218</v>
      </c>
      <c r="C6" s="48"/>
      <c r="D6" s="48"/>
      <c r="E6" s="48"/>
      <c r="F6" s="48"/>
      <c r="G6" s="48"/>
      <c r="H6" s="48"/>
      <c r="I6" s="48"/>
      <c r="J6" s="48"/>
      <c r="K6" s="48"/>
      <c r="L6" s="48"/>
      <c r="M6" s="48"/>
      <c r="N6" s="48"/>
      <c r="O6" s="48"/>
      <c r="P6" s="53"/>
      <c r="Q6" s="53"/>
      <c r="R6" s="53"/>
      <c r="S6" s="53"/>
      <c r="T6" s="53"/>
      <c r="U6" s="53"/>
      <c r="V6" s="53"/>
      <c r="W6" s="53"/>
      <c r="X6" s="53"/>
      <c r="Y6" s="54"/>
      <c r="Z6" s="54"/>
      <c r="AA6" s="54"/>
      <c r="AB6" s="54"/>
      <c r="AC6" s="54"/>
      <c r="AD6" s="54"/>
      <c r="AE6" s="54"/>
      <c r="AF6" s="54"/>
      <c r="AG6" s="54"/>
      <c r="AH6" s="54"/>
      <c r="AI6" s="54"/>
      <c r="AJ6" s="54"/>
      <c r="AK6" s="54"/>
      <c r="AL6" s="54"/>
      <c r="AM6" s="54"/>
      <c r="AN6" s="54"/>
      <c r="AO6" s="54"/>
      <c r="AP6" s="53"/>
      <c r="AQ6" s="53"/>
      <c r="AR6" s="53"/>
      <c r="AS6" s="53"/>
      <c r="AT6" s="53"/>
      <c r="AU6" s="53"/>
      <c r="AV6" s="53"/>
      <c r="AW6" s="53"/>
      <c r="AX6" s="53"/>
    </row>
    <row r="7" spans="1:50" ht="60" customHeight="1" x14ac:dyDescent="0.15">
      <c r="A7" s="186"/>
      <c r="B7" s="186"/>
      <c r="C7" s="186" t="s">
        <v>26</v>
      </c>
      <c r="D7" s="186"/>
      <c r="E7" s="186"/>
      <c r="F7" s="186"/>
      <c r="G7" s="186"/>
      <c r="H7" s="186"/>
      <c r="I7" s="186"/>
      <c r="J7" s="253" t="s">
        <v>198</v>
      </c>
      <c r="K7" s="96"/>
      <c r="L7" s="96"/>
      <c r="M7" s="96"/>
      <c r="N7" s="96"/>
      <c r="O7" s="96"/>
      <c r="P7" s="177" t="s">
        <v>27</v>
      </c>
      <c r="Q7" s="177"/>
      <c r="R7" s="177"/>
      <c r="S7" s="177"/>
      <c r="T7" s="177"/>
      <c r="U7" s="177"/>
      <c r="V7" s="177"/>
      <c r="W7" s="177"/>
      <c r="X7" s="177"/>
      <c r="Y7" s="184" t="s">
        <v>239</v>
      </c>
      <c r="Z7" s="185"/>
      <c r="AA7" s="185"/>
      <c r="AB7" s="185"/>
      <c r="AC7" s="253" t="s">
        <v>227</v>
      </c>
      <c r="AD7" s="253"/>
      <c r="AE7" s="253"/>
      <c r="AF7" s="253"/>
      <c r="AG7" s="253"/>
      <c r="AH7" s="184" t="s">
        <v>193</v>
      </c>
      <c r="AI7" s="186"/>
      <c r="AJ7" s="186"/>
      <c r="AK7" s="186"/>
      <c r="AL7" s="186" t="s">
        <v>21</v>
      </c>
      <c r="AM7" s="186"/>
      <c r="AN7" s="186"/>
      <c r="AO7" s="254"/>
      <c r="AP7" s="255" t="s">
        <v>199</v>
      </c>
      <c r="AQ7" s="255"/>
      <c r="AR7" s="255"/>
      <c r="AS7" s="255"/>
      <c r="AT7" s="255"/>
      <c r="AU7" s="255"/>
      <c r="AV7" s="255"/>
      <c r="AW7" s="255"/>
      <c r="AX7" s="255"/>
    </row>
    <row r="8" spans="1:50" ht="43.5" customHeight="1" x14ac:dyDescent="0.15">
      <c r="A8" s="724">
        <v>1</v>
      </c>
      <c r="B8" s="724">
        <v>1</v>
      </c>
      <c r="C8" s="725" t="s">
        <v>654</v>
      </c>
      <c r="D8" s="726"/>
      <c r="E8" s="726"/>
      <c r="F8" s="726"/>
      <c r="G8" s="726"/>
      <c r="H8" s="726"/>
      <c r="I8" s="727"/>
      <c r="J8" s="238">
        <v>1010001143390</v>
      </c>
      <c r="K8" s="239"/>
      <c r="L8" s="239"/>
      <c r="M8" s="239"/>
      <c r="N8" s="239"/>
      <c r="O8" s="239"/>
      <c r="P8" s="240" t="s">
        <v>639</v>
      </c>
      <c r="Q8" s="241"/>
      <c r="R8" s="241"/>
      <c r="S8" s="241"/>
      <c r="T8" s="241"/>
      <c r="U8" s="241"/>
      <c r="V8" s="241"/>
      <c r="W8" s="241"/>
      <c r="X8" s="241"/>
      <c r="Y8" s="242">
        <v>0.5</v>
      </c>
      <c r="Z8" s="243"/>
      <c r="AA8" s="243"/>
      <c r="AB8" s="244"/>
      <c r="AC8" s="721" t="s">
        <v>255</v>
      </c>
      <c r="AD8" s="721"/>
      <c r="AE8" s="721"/>
      <c r="AF8" s="721"/>
      <c r="AG8" s="721"/>
      <c r="AH8" s="722" t="s">
        <v>646</v>
      </c>
      <c r="AI8" s="723"/>
      <c r="AJ8" s="723"/>
      <c r="AK8" s="723"/>
      <c r="AL8" s="249" t="s">
        <v>646</v>
      </c>
      <c r="AM8" s="250"/>
      <c r="AN8" s="250"/>
      <c r="AO8" s="251"/>
      <c r="AP8" s="252"/>
      <c r="AQ8" s="252"/>
      <c r="AR8" s="252"/>
      <c r="AS8" s="252"/>
      <c r="AT8" s="252"/>
      <c r="AU8" s="252"/>
      <c r="AV8" s="252"/>
      <c r="AW8" s="252"/>
      <c r="AX8" s="252"/>
    </row>
    <row r="9" spans="1:50" ht="43.5" customHeight="1" x14ac:dyDescent="0.15">
      <c r="A9" s="724">
        <v>2</v>
      </c>
      <c r="B9" s="724">
        <v>1</v>
      </c>
      <c r="C9" s="725" t="s">
        <v>624</v>
      </c>
      <c r="D9" s="726"/>
      <c r="E9" s="726"/>
      <c r="F9" s="726"/>
      <c r="G9" s="726"/>
      <c r="H9" s="726"/>
      <c r="I9" s="727"/>
      <c r="J9" s="238">
        <v>5290001005758</v>
      </c>
      <c r="K9" s="239"/>
      <c r="L9" s="239"/>
      <c r="M9" s="239"/>
      <c r="N9" s="239"/>
      <c r="O9" s="239"/>
      <c r="P9" s="240" t="s">
        <v>640</v>
      </c>
      <c r="Q9" s="241"/>
      <c r="R9" s="241"/>
      <c r="S9" s="241"/>
      <c r="T9" s="241"/>
      <c r="U9" s="241"/>
      <c r="V9" s="241"/>
      <c r="W9" s="241"/>
      <c r="X9" s="241"/>
      <c r="Y9" s="242">
        <v>0.5</v>
      </c>
      <c r="Z9" s="243"/>
      <c r="AA9" s="243"/>
      <c r="AB9" s="244"/>
      <c r="AC9" s="721" t="s">
        <v>255</v>
      </c>
      <c r="AD9" s="721"/>
      <c r="AE9" s="721"/>
      <c r="AF9" s="721"/>
      <c r="AG9" s="721"/>
      <c r="AH9" s="722" t="s">
        <v>646</v>
      </c>
      <c r="AI9" s="723"/>
      <c r="AJ9" s="723"/>
      <c r="AK9" s="723"/>
      <c r="AL9" s="249" t="s">
        <v>646</v>
      </c>
      <c r="AM9" s="250"/>
      <c r="AN9" s="250"/>
      <c r="AO9" s="251"/>
      <c r="AP9" s="252"/>
      <c r="AQ9" s="252"/>
      <c r="AR9" s="252"/>
      <c r="AS9" s="252"/>
      <c r="AT9" s="252"/>
      <c r="AU9" s="252"/>
      <c r="AV9" s="252"/>
      <c r="AW9" s="252"/>
      <c r="AX9" s="252"/>
    </row>
    <row r="10" spans="1:50" ht="26.25" customHeight="1" x14ac:dyDescent="0.15">
      <c r="P10" s="62"/>
      <c r="Q10" s="62"/>
      <c r="R10" s="62"/>
      <c r="S10" s="62"/>
      <c r="T10" s="62"/>
      <c r="U10" s="62"/>
      <c r="V10" s="62"/>
      <c r="W10" s="62"/>
      <c r="X10" s="62"/>
      <c r="Y10" s="63"/>
      <c r="Z10" s="63"/>
      <c r="AA10" s="63"/>
      <c r="AB10" s="63"/>
      <c r="AC10" s="63"/>
      <c r="AD10" s="63"/>
      <c r="AE10" s="63"/>
      <c r="AF10" s="63"/>
      <c r="AG10" s="63"/>
      <c r="AH10" s="63"/>
      <c r="AI10" s="63"/>
      <c r="AJ10" s="63"/>
      <c r="AK10" s="63"/>
      <c r="AL10" s="63"/>
      <c r="AM10" s="63"/>
      <c r="AN10" s="63"/>
      <c r="AO10" s="63"/>
    </row>
    <row r="11" spans="1:50" ht="26.25" customHeight="1" x14ac:dyDescent="0.15">
      <c r="A11" s="9"/>
      <c r="B11" s="43" t="s">
        <v>182</v>
      </c>
      <c r="C11" s="48"/>
      <c r="D11" s="48"/>
      <c r="E11" s="48"/>
      <c r="F11" s="48"/>
      <c r="G11" s="48"/>
      <c r="H11" s="48"/>
      <c r="I11" s="48"/>
      <c r="J11" s="48"/>
      <c r="K11" s="48"/>
      <c r="L11" s="48"/>
      <c r="M11" s="48"/>
      <c r="N11" s="48"/>
      <c r="O11" s="48"/>
      <c r="P11" s="53"/>
      <c r="Q11" s="53"/>
      <c r="R11" s="53"/>
      <c r="S11" s="53"/>
      <c r="T11" s="53"/>
      <c r="U11" s="53"/>
      <c r="V11" s="53"/>
      <c r="W11" s="53"/>
      <c r="X11" s="53"/>
      <c r="Y11" s="54"/>
      <c r="Z11" s="54"/>
      <c r="AA11" s="54"/>
      <c r="AB11" s="54"/>
      <c r="AC11" s="54"/>
      <c r="AD11" s="54"/>
      <c r="AE11" s="54"/>
      <c r="AF11" s="54"/>
      <c r="AG11" s="54"/>
      <c r="AH11" s="54"/>
      <c r="AI11" s="54"/>
      <c r="AJ11" s="54"/>
      <c r="AK11" s="54"/>
      <c r="AL11" s="54"/>
      <c r="AM11" s="54"/>
      <c r="AN11" s="54"/>
      <c r="AO11" s="54"/>
      <c r="AP11" s="53"/>
      <c r="AQ11" s="53"/>
      <c r="AR11" s="53"/>
      <c r="AS11" s="53"/>
      <c r="AT11" s="53"/>
      <c r="AU11" s="53"/>
      <c r="AV11" s="53"/>
      <c r="AW11" s="53"/>
      <c r="AX11" s="53"/>
    </row>
    <row r="12" spans="1:50" ht="60" customHeight="1" x14ac:dyDescent="0.15">
      <c r="A12" s="186"/>
      <c r="B12" s="186"/>
      <c r="C12" s="186" t="s">
        <v>26</v>
      </c>
      <c r="D12" s="186"/>
      <c r="E12" s="186"/>
      <c r="F12" s="186"/>
      <c r="G12" s="186"/>
      <c r="H12" s="186"/>
      <c r="I12" s="186"/>
      <c r="J12" s="253" t="s">
        <v>198</v>
      </c>
      <c r="K12" s="96"/>
      <c r="L12" s="96"/>
      <c r="M12" s="96"/>
      <c r="N12" s="96"/>
      <c r="O12" s="96"/>
      <c r="P12" s="177" t="s">
        <v>27</v>
      </c>
      <c r="Q12" s="177"/>
      <c r="R12" s="177"/>
      <c r="S12" s="177"/>
      <c r="T12" s="177"/>
      <c r="U12" s="177"/>
      <c r="V12" s="177"/>
      <c r="W12" s="177"/>
      <c r="X12" s="177"/>
      <c r="Y12" s="184" t="s">
        <v>239</v>
      </c>
      <c r="Z12" s="185"/>
      <c r="AA12" s="185"/>
      <c r="AB12" s="185"/>
      <c r="AC12" s="253" t="s">
        <v>227</v>
      </c>
      <c r="AD12" s="253"/>
      <c r="AE12" s="253"/>
      <c r="AF12" s="253"/>
      <c r="AG12" s="253"/>
      <c r="AH12" s="184" t="s">
        <v>193</v>
      </c>
      <c r="AI12" s="186"/>
      <c r="AJ12" s="186"/>
      <c r="AK12" s="186"/>
      <c r="AL12" s="186" t="s">
        <v>21</v>
      </c>
      <c r="AM12" s="186"/>
      <c r="AN12" s="186"/>
      <c r="AO12" s="254"/>
      <c r="AP12" s="255" t="s">
        <v>199</v>
      </c>
      <c r="AQ12" s="255"/>
      <c r="AR12" s="255"/>
      <c r="AS12" s="255"/>
      <c r="AT12" s="255"/>
      <c r="AU12" s="255"/>
      <c r="AV12" s="255"/>
      <c r="AW12" s="255"/>
      <c r="AX12" s="255"/>
    </row>
    <row r="13" spans="1:50" ht="26.25" customHeight="1" x14ac:dyDescent="0.15">
      <c r="A13" s="724">
        <v>1</v>
      </c>
      <c r="B13" s="724">
        <v>1</v>
      </c>
      <c r="C13" s="236" t="s">
        <v>641</v>
      </c>
      <c r="D13" s="237"/>
      <c r="E13" s="237"/>
      <c r="F13" s="237"/>
      <c r="G13" s="237"/>
      <c r="H13" s="237"/>
      <c r="I13" s="237"/>
      <c r="J13" s="238" t="s">
        <v>646</v>
      </c>
      <c r="K13" s="239"/>
      <c r="L13" s="239"/>
      <c r="M13" s="239"/>
      <c r="N13" s="239"/>
      <c r="O13" s="239"/>
      <c r="P13" s="240" t="s">
        <v>642</v>
      </c>
      <c r="Q13" s="241"/>
      <c r="R13" s="241"/>
      <c r="S13" s="241"/>
      <c r="T13" s="241"/>
      <c r="U13" s="241"/>
      <c r="V13" s="241"/>
      <c r="W13" s="241"/>
      <c r="X13" s="241"/>
      <c r="Y13" s="242">
        <v>0.06</v>
      </c>
      <c r="Z13" s="243"/>
      <c r="AA13" s="243"/>
      <c r="AB13" s="244"/>
      <c r="AC13" s="721" t="s">
        <v>79</v>
      </c>
      <c r="AD13" s="721"/>
      <c r="AE13" s="721"/>
      <c r="AF13" s="721"/>
      <c r="AG13" s="721"/>
      <c r="AH13" s="722" t="s">
        <v>646</v>
      </c>
      <c r="AI13" s="723"/>
      <c r="AJ13" s="723"/>
      <c r="AK13" s="723"/>
      <c r="AL13" s="249" t="s">
        <v>646</v>
      </c>
      <c r="AM13" s="250"/>
      <c r="AN13" s="250"/>
      <c r="AO13" s="251"/>
      <c r="AP13" s="252"/>
      <c r="AQ13" s="252"/>
      <c r="AR13" s="252"/>
      <c r="AS13" s="252"/>
      <c r="AT13" s="252"/>
      <c r="AU13" s="252"/>
      <c r="AV13" s="252"/>
      <c r="AW13" s="252"/>
      <c r="AX13" s="252"/>
    </row>
    <row r="14" spans="1:50" ht="26.25" customHeight="1" x14ac:dyDescent="0.15"/>
    <row r="15" spans="1:50" ht="26.25" customHeight="1" x14ac:dyDescent="0.15"/>
    <row r="16" spans="1:50"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spans="1:50" ht="20.65" customHeight="1" x14ac:dyDescent="0.15"/>
    <row r="36" spans="1:50" customFormat="1" ht="59.25" customHeight="1" x14ac:dyDescent="0.15">
      <c r="A36" s="34"/>
      <c r="B36" s="34"/>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2"/>
      <c r="AQ36" s="62"/>
      <c r="AR36" s="62"/>
      <c r="AS36" s="62"/>
      <c r="AT36" s="62"/>
      <c r="AU36" s="62"/>
      <c r="AV36" s="62"/>
      <c r="AW36" s="62"/>
      <c r="AX36" s="62"/>
    </row>
    <row r="37" spans="1:50" ht="42.95" customHeight="1" x14ac:dyDescent="0.15"/>
    <row r="38" spans="1:50" ht="41.65" customHeight="1" x14ac:dyDescent="0.15"/>
    <row r="39" spans="1:50" ht="26.25" customHeight="1" x14ac:dyDescent="0.15"/>
    <row r="40" spans="1:50" ht="26.25" customHeight="1" x14ac:dyDescent="0.15"/>
    <row r="41" spans="1:50" ht="26.25" customHeight="1" x14ac:dyDescent="0.15"/>
    <row r="42" spans="1:50" ht="26.25" customHeight="1" x14ac:dyDescent="0.15"/>
    <row r="43" spans="1:50" ht="26.25" customHeight="1" x14ac:dyDescent="0.15"/>
    <row r="44" spans="1:50" ht="26.25" customHeight="1" x14ac:dyDescent="0.15"/>
    <row r="45" spans="1:50" ht="26.25" customHeight="1" x14ac:dyDescent="0.15"/>
    <row r="46" spans="1:50" ht="26.25" customHeight="1" x14ac:dyDescent="0.15"/>
    <row r="47" spans="1:50" ht="26.25" customHeight="1" x14ac:dyDescent="0.15"/>
    <row r="48" spans="1:50"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spans="1:50" ht="26.25" customHeight="1" x14ac:dyDescent="0.15"/>
    <row r="66" spans="1:50" ht="26.25" customHeight="1" x14ac:dyDescent="0.15"/>
    <row r="69" spans="1:50" customFormat="1" ht="59.25" customHeight="1" x14ac:dyDescent="0.15">
      <c r="A69" s="34"/>
      <c r="B69" s="34"/>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2"/>
      <c r="AQ69" s="62"/>
      <c r="AR69" s="62"/>
      <c r="AS69" s="62"/>
      <c r="AT69" s="62"/>
      <c r="AU69" s="62"/>
      <c r="AV69" s="62"/>
      <c r="AW69" s="62"/>
      <c r="AX69" s="62"/>
    </row>
    <row r="70" spans="1:50" ht="26.25" customHeight="1" x14ac:dyDescent="0.15"/>
  </sheetData>
  <sheetProtection formatRows="0"/>
  <mergeCells count="63">
    <mergeCell ref="Y13:AB13"/>
    <mergeCell ref="AC13:AG13"/>
    <mergeCell ref="AH13:AK13"/>
    <mergeCell ref="Y12:AB12"/>
    <mergeCell ref="AC12:AG12"/>
    <mergeCell ref="AH12:AK12"/>
    <mergeCell ref="AL12:AO12"/>
    <mergeCell ref="AP12:AX12"/>
    <mergeCell ref="A13:B13"/>
    <mergeCell ref="A12:B12"/>
    <mergeCell ref="C12:I12"/>
    <mergeCell ref="J12:O12"/>
    <mergeCell ref="P12:X12"/>
    <mergeCell ref="C13:I13"/>
    <mergeCell ref="J13:O13"/>
    <mergeCell ref="P13:X13"/>
    <mergeCell ref="AP8:AX8"/>
    <mergeCell ref="C9:I9"/>
    <mergeCell ref="J9:O9"/>
    <mergeCell ref="P9:X9"/>
    <mergeCell ref="Y9:AB9"/>
    <mergeCell ref="AC9:AG9"/>
    <mergeCell ref="AH9:AK9"/>
    <mergeCell ref="AL9:AO9"/>
    <mergeCell ref="AP9:AX9"/>
    <mergeCell ref="P8:X8"/>
    <mergeCell ref="Y8:AB8"/>
    <mergeCell ref="AC8:AG8"/>
    <mergeCell ref="AH8:AK8"/>
    <mergeCell ref="AL8:AO8"/>
    <mergeCell ref="A9:B9"/>
    <mergeCell ref="A8:B8"/>
    <mergeCell ref="A7:B7"/>
    <mergeCell ref="C7:I7"/>
    <mergeCell ref="J7:O7"/>
    <mergeCell ref="C8:I8"/>
    <mergeCell ref="J8:O8"/>
    <mergeCell ref="Y3:AB3"/>
    <mergeCell ref="AC3:AG3"/>
    <mergeCell ref="AH3:AK3"/>
    <mergeCell ref="AL3:AO3"/>
    <mergeCell ref="AP3:AX3"/>
    <mergeCell ref="A3:B3"/>
    <mergeCell ref="A4:B4"/>
    <mergeCell ref="C3:I3"/>
    <mergeCell ref="J3:O3"/>
    <mergeCell ref="P3:X3"/>
    <mergeCell ref="AL13:AO13"/>
    <mergeCell ref="AP13:AX13"/>
    <mergeCell ref="C4:I4"/>
    <mergeCell ref="J4:O4"/>
    <mergeCell ref="P4:X4"/>
    <mergeCell ref="Y4:AB4"/>
    <mergeCell ref="AC4:AG4"/>
    <mergeCell ref="AH4:AK4"/>
    <mergeCell ref="AL4:AO4"/>
    <mergeCell ref="AP4:AX4"/>
    <mergeCell ref="P7:X7"/>
    <mergeCell ref="Y7:AB7"/>
    <mergeCell ref="AC7:AG7"/>
    <mergeCell ref="AH7:AK7"/>
    <mergeCell ref="AL7:AO7"/>
    <mergeCell ref="AP7:AX7"/>
  </mergeCells>
  <phoneticPr fontId="5"/>
  <conditionalFormatting sqref="AL4:AO4">
    <cfRule type="expression" dxfId="21" priority="249">
      <formula>IF(AND(AL4&gt;=0, RIGHT(TEXT(AL4,"0.#"),1)&lt;&gt;"."),TRUE,FALSE)</formula>
    </cfRule>
    <cfRule type="expression" dxfId="20" priority="250">
      <formula>IF(AND(AL4&gt;=0, RIGHT(TEXT(AL4,"0.#"),1)="."),TRUE,FALSE)</formula>
    </cfRule>
    <cfRule type="expression" dxfId="19" priority="251">
      <formula>IF(AND(AL4&lt;0, RIGHT(TEXT(AL4,"0.#"),1)&lt;&gt;"."),TRUE,FALSE)</formula>
    </cfRule>
    <cfRule type="expression" dxfId="18" priority="252">
      <formula>IF(AND(AL4&lt;0, RIGHT(TEXT(AL4,"0.#"),1)="."),TRUE,FALSE)</formula>
    </cfRule>
  </conditionalFormatting>
  <conditionalFormatting sqref="Y4">
    <cfRule type="expression" dxfId="17" priority="247">
      <formula>IF(RIGHT(TEXT(Y4,"0.#"),1)=".",FALSE,TRUE)</formula>
    </cfRule>
    <cfRule type="expression" dxfId="16" priority="248">
      <formula>IF(RIGHT(TEXT(Y4,"0.#"),1)=".",TRUE,FALSE)</formula>
    </cfRule>
  </conditionalFormatting>
  <conditionalFormatting sqref="Y8:Y9">
    <cfRule type="expression" dxfId="15" priority="241">
      <formula>IF(RIGHT(TEXT(Y8,"0.#"),1)=".",FALSE,TRUE)</formula>
    </cfRule>
    <cfRule type="expression" dxfId="14" priority="242">
      <formula>IF(RIGHT(TEXT(Y8,"0.#"),1)=".",TRUE,FALSE)</formula>
    </cfRule>
  </conditionalFormatting>
  <conditionalFormatting sqref="Y13">
    <cfRule type="expression" dxfId="13" priority="235">
      <formula>IF(RIGHT(TEXT(Y13,"0.#"),1)=".",FALSE,TRUE)</formula>
    </cfRule>
    <cfRule type="expression" dxfId="12" priority="236">
      <formula>IF(RIGHT(TEXT(Y13,"0.#"),1)=".",TRUE,FALSE)</formula>
    </cfRule>
  </conditionalFormatting>
  <conditionalFormatting sqref="AL8:AO8">
    <cfRule type="expression" dxfId="11" priority="9">
      <formula>IF(AND(AL8&gt;=0, RIGHT(TEXT(AL8,"0.#"),1)&lt;&gt;"."),TRUE,FALSE)</formula>
    </cfRule>
    <cfRule type="expression" dxfId="10" priority="10">
      <formula>IF(AND(AL8&gt;=0, RIGHT(TEXT(AL8,"0.#"),1)="."),TRUE,FALSE)</formula>
    </cfRule>
    <cfRule type="expression" dxfId="9" priority="11">
      <formula>IF(AND(AL8&lt;0, RIGHT(TEXT(AL8,"0.#"),1)&lt;&gt;"."),TRUE,FALSE)</formula>
    </cfRule>
    <cfRule type="expression" dxfId="8" priority="12">
      <formula>IF(AND(AL8&lt;0, RIGHT(TEXT(AL8,"0.#"),1)="."),TRUE,FALSE)</formula>
    </cfRule>
  </conditionalFormatting>
  <conditionalFormatting sqref="AL9:AO9">
    <cfRule type="expression" dxfId="7" priority="5">
      <formula>IF(AND(AL9&gt;=0, RIGHT(TEXT(AL9,"0.#"),1)&lt;&gt;"."),TRUE,FALSE)</formula>
    </cfRule>
    <cfRule type="expression" dxfId="6" priority="6">
      <formula>IF(AND(AL9&gt;=0, RIGHT(TEXT(AL9,"0.#"),1)="."),TRUE,FALSE)</formula>
    </cfRule>
    <cfRule type="expression" dxfId="5" priority="7">
      <formula>IF(AND(AL9&lt;0, RIGHT(TEXT(AL9,"0.#"),1)&lt;&gt;"."),TRUE,FALSE)</formula>
    </cfRule>
    <cfRule type="expression" dxfId="4" priority="8">
      <formula>IF(AND(AL9&lt;0, RIGHT(TEXT(AL9,"0.#"),1)="."),TRUE,FALSE)</formula>
    </cfRule>
  </conditionalFormatting>
  <conditionalFormatting sqref="AL13:AO13">
    <cfRule type="expression" dxfId="3" priority="1">
      <formula>IF(AND(AL13&gt;=0, RIGHT(TEXT(AL13,"0.#"),1)&lt;&gt;"."),TRUE,FALSE)</formula>
    </cfRule>
    <cfRule type="expression" dxfId="2" priority="2">
      <formula>IF(AND(AL13&gt;=0, RIGHT(TEXT(AL13,"0.#"),1)="."),TRUE,FALSE)</formula>
    </cfRule>
    <cfRule type="expression" dxfId="1" priority="3">
      <formula>IF(AND(AL13&lt;0, RIGHT(TEXT(AL13,"0.#"),1)&lt;&gt;"."),TRUE,FALSE)</formula>
    </cfRule>
    <cfRule type="expression" dxfId="0" priority="4">
      <formula>IF(AND(AL13&lt;0, RIGHT(TEXT(AL13,"0.#"),1)="."),TRUE,FALSE)</formula>
    </cfRule>
  </conditionalFormatting>
  <dataValidations count="4">
    <dataValidation type="custom" imeMode="disabled" allowBlank="1" showInputMessage="1" showErrorMessage="1" sqref="AL8:AL9 AL13 AL4 Y4:AB4 Y8:AB9 Y13:AB13">
      <formula1>OR(ISNUMBER(Y4), Y4="-")</formula1>
    </dataValidation>
    <dataValidation type="custom" imeMode="off" allowBlank="1" showInputMessage="1" showErrorMessage="1" sqref="J4:O4 J8:O9 J13:O13">
      <formula1>OR(ISNUMBER(J4), J4="-")</formula1>
    </dataValidation>
    <dataValidation type="custom" imeMode="disabled" allowBlank="1" showInputMessage="1" showErrorMessage="1" sqref="AH4:AK4 AH8:AK9 AH13:AK13">
      <formula1>OR(AND(MOD(IF(ISNUMBER(AH4), AH4, 0.5),1)=0, 0&lt;=AH4), AH4="-")</formula1>
    </dataValidation>
    <dataValidation type="list" allowBlank="1" showInputMessage="1" showErrorMessage="1" sqref="AC8:AG9 AC13:AG13">
      <formula1>$AF$2:$AF$4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入力規則等!$Y$2:$Y$13</xm:f>
          </x14:formula1>
          <xm:sqref>AC4:AG4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別紙3</vt:lpstr>
      <vt:lpstr>行政事業レビューシート!Print_Area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2021-09-01T14:27:36Z</dcterms:created>
  <dcterms:modified xsi:type="dcterms:W3CDTF">2021-09-02T01:31:03Z</dcterms:modified>
</cp:coreProperties>
</file>