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48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別紙3!$AP$1:$AP$178</definedName>
    <definedName name="_xlnm.Print_Area" localSheetId="0">行政事業レビューシート!$A$1:$AX$192</definedName>
    <definedName name="_xlnm.Print_Area" localSheetId="2">別紙2!$A$1:$AX$49</definedName>
    <definedName name="_xlnm.Print_Area" localSheetId="3">別紙3!$A$1:$AX$178</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W28" i="3" l="1"/>
  <c r="AM54" i="3" l="1"/>
  <c r="AI54" i="3"/>
  <c r="AE54" i="3"/>
  <c r="AM47" i="3"/>
  <c r="AI47" i="3"/>
  <c r="AE47" i="3"/>
  <c r="AM40" i="3" l="1"/>
  <c r="AI40" i="3"/>
  <c r="AE40" i="3"/>
  <c r="AM33" i="3"/>
  <c r="AI33" i="3"/>
  <c r="AE33" i="3"/>
  <c r="L94" i="3" l="1"/>
  <c r="I94" i="3"/>
  <c r="L93" i="3"/>
  <c r="I93" i="3"/>
  <c r="L92" i="3"/>
  <c r="I92" i="3"/>
  <c r="L91" i="3"/>
  <c r="I91" i="3"/>
  <c r="L90" i="3"/>
  <c r="I90" i="3"/>
  <c r="AW116" i="3" l="1"/>
  <c r="AT116" i="3"/>
  <c r="AQ116" i="3"/>
  <c r="AL116" i="3"/>
  <c r="AI116" i="3"/>
  <c r="AF116" i="3"/>
  <c r="Z116" i="3"/>
  <c r="W116" i="3"/>
  <c r="T116" i="3"/>
  <c r="N116" i="3"/>
  <c r="K116" i="3"/>
  <c r="H116" i="3"/>
  <c r="AW115" i="3"/>
  <c r="AT115" i="3"/>
  <c r="AQ115" i="3"/>
  <c r="AL115" i="3"/>
  <c r="AI115" i="3"/>
  <c r="AF115" i="3"/>
  <c r="Z115" i="3"/>
  <c r="W115" i="3"/>
  <c r="T115" i="3"/>
  <c r="N115" i="3"/>
  <c r="K115" i="3"/>
  <c r="H115" i="3"/>
  <c r="AV2" i="3" l="1"/>
  <c r="P28" i="3" l="1"/>
  <c r="W21" i="3" l="1"/>
  <c r="AD21" i="3"/>
  <c r="P21" i="3"/>
  <c r="P18" i="3" l="1"/>
  <c r="P20" i="3" s="1"/>
  <c r="W18" i="3"/>
  <c r="W20" i="3" s="1"/>
  <c r="Y49" i="6"/>
  <c r="AU49" i="6"/>
  <c r="AU45" i="6"/>
  <c r="Y45" i="6"/>
  <c r="Y41" i="6"/>
  <c r="AU41" i="6"/>
  <c r="AU37" i="6"/>
  <c r="Y37" i="6"/>
  <c r="AU32" i="6"/>
  <c r="Y32" i="6"/>
  <c r="AU27" i="6"/>
  <c r="Y27" i="6"/>
  <c r="AU23" i="6"/>
  <c r="AU18" i="6"/>
  <c r="Y18" i="6"/>
  <c r="AU14" i="6"/>
  <c r="Y14" i="6"/>
  <c r="AU9" i="6"/>
  <c r="Y9" i="6"/>
  <c r="Y5" i="6"/>
  <c r="Y156" i="3"/>
  <c r="AU156" i="3"/>
  <c r="AU152" i="3"/>
  <c r="Y152" i="3"/>
  <c r="AR18" i="3"/>
  <c r="AD18" i="3"/>
  <c r="AD20" i="3" s="1"/>
  <c r="AK18" i="3"/>
  <c r="Y23" i="6"/>
  <c r="AU5" i="6"/>
  <c r="G6" i="3" l="1"/>
  <c r="AE8" i="3"/>
  <c r="G11" i="3"/>
  <c r="G8" i="3" l="1"/>
</calcChain>
</file>

<file path=xl/sharedStrings.xml><?xml version="1.0" encoding="utf-8"?>
<sst xmlns="http://schemas.openxmlformats.org/spreadsheetml/2006/main" count="1858" uniqueCount="875">
  <si>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</si>
  <si>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</si>
  <si>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</si>
  <si>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</si>
  <si>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</si>
  <si>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</si>
  <si>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</si>
  <si>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</si>
  <si>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</si>
  <si>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</si>
  <si>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</si>
  <si>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</si>
  <si>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</si>
  <si>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</si>
  <si>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</si>
  <si>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</si>
  <si>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</si>
  <si>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</si>
  <si>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</si>
  <si>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</si>
  <si>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</si>
  <si>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</si>
  <si>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</si>
  <si>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</si>
  <si>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</si>
  <si>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</si>
  <si>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</si>
  <si>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</si>
  <si>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</si>
  <si>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</si>
  <si>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</si>
  <si>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</si>
  <si>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</si>
  <si>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</si>
  <si>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</si>
  <si>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</si>
  <si>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</si>
  <si>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</si>
  <si>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</si>
  <si>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</si>
  <si>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</si>
  <si>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</si>
  <si>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</si>
  <si>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</si>
  <si>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</si>
  <si>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</si>
  <si>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</si>
  <si>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</si>
  <si>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</si>
  <si>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</si>
  <si>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</si>
  <si>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</si>
  <si>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</si>
  <si>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</si>
  <si>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</si>
  <si>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</si>
  <si>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</si>
  <si>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</si>
  <si>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</si>
  <si>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</si>
  <si>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</si>
  <si>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</si>
  <si>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</si>
  <si>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</si>
  <si>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</si>
  <si>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</si>
  <si>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</si>
  <si>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</si>
  <si>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</si>
  <si>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</si>
  <si>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</si>
  <si>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</si>
  <si>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</si>
  <si>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</si>
  <si>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</si>
  <si>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</si>
  <si>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</si>
  <si>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</si>
  <si>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</si>
  <si>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</si>
  <si>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</si>
  <si>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</si>
  <si>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</si>
  <si>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</si>
  <si>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</si>
  <si>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</si>
  <si>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</si>
  <si>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</si>
  <si>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</si>
  <si>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</si>
  <si>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</si>
  <si>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</si>
  <si>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</si>
  <si>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</si>
  <si>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</si>
  <si>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</si>
  <si>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</si>
  <si>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</si>
  <si>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</si>
  <si>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</si>
  <si>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</si>
  <si>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</si>
  <si>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</si>
  <si>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</si>
  <si>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</si>
  <si>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</si>
  <si>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</si>
  <si>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</si>
  <si>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</si>
  <si>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</si>
  <si>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</si>
  <si>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</si>
  <si>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</si>
  <si>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</si>
  <si>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</si>
  <si>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</si>
  <si>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</si>
  <si>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</si>
  <si>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</si>
  <si>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</si>
  <si>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</si>
  <si>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</si>
  <si>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</si>
  <si>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</si>
  <si>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</si>
  <si>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</si>
  <si>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</si>
  <si>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</si>
  <si>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</si>
  <si>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</si>
  <si>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</si>
  <si>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</si>
  <si>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</si>
  <si>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</si>
  <si>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</si>
  <si>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</si>
  <si>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</si>
  <si>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</si>
  <si>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</si>
  <si>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</si>
  <si>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</si>
  <si>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</si>
  <si>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</si>
  <si>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</si>
  <si>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</si>
  <si>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</si>
  <si>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</si>
  <si>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</si>
  <si>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</si>
  <si>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</si>
  <si>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</si>
  <si>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</si>
  <si>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</si>
  <si>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</si>
  <si>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</si>
  <si>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</si>
  <si>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</si>
  <si>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</si>
  <si>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</si>
  <si>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</si>
  <si>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</si>
  <si>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</si>
  <si>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</si>
  <si>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</si>
  <si>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</si>
  <si>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</si>
  <si>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</si>
  <si>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</si>
  <si>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</si>
  <si>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</si>
  <si>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</si>
  <si>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</si>
  <si>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</si>
  <si>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</si>
  <si>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</si>
  <si>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</si>
  <si>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</si>
  <si>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</si>
  <si>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</si>
  <si>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</si>
  <si>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</si>
  <si>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</si>
  <si>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</si>
  <si>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</si>
  <si>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</si>
  <si>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</si>
  <si>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</si>
  <si>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</si>
  <si>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</si>
  <si>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</si>
  <si>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</si>
  <si>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</si>
  <si>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</si>
  <si>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</si>
  <si>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</si>
  <si>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</si>
  <si>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</si>
  <si>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</si>
  <si>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</si>
  <si>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</si>
  <si>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</si>
  <si>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</si>
  <si>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</si>
  <si>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</si>
  <si>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</si>
  <si>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</si>
  <si>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</si>
  <si>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</si>
  <si>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</si>
  <si>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</si>
  <si>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</si>
  <si>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</si>
  <si>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</si>
  <si>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</si>
  <si>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</si>
  <si>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</si>
  <si>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</si>
  <si>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</si>
  <si>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</si>
  <si>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</si>
  <si>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</si>
  <si>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</si>
  <si>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</si>
  <si>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</si>
  <si>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</si>
  <si>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</si>
  <si>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</si>
  <si>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</si>
  <si>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</si>
  <si>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</si>
  <si>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</si>
  <si>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</si>
  <si>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</si>
  <si>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</si>
  <si>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</si>
  <si>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</si>
  <si>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</si>
  <si>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</si>
  <si>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</si>
  <si>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</si>
  <si>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</si>
  <si>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</si>
  <si>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</si>
  <si>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</si>
  <si>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</si>
  <si>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</si>
  <si>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</si>
  <si>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</si>
  <si>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</si>
  <si>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</si>
  <si>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</si>
  <si>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</si>
  <si>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</si>
  <si>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</si>
  <si>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</si>
  <si>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</si>
  <si>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</si>
  <si>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</si>
  <si>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</si>
  <si>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</si>
  <si>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</si>
  <si>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</si>
  <si>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</si>
  <si>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</si>
  <si>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</si>
  <si>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</si>
  <si>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</si>
  <si>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</si>
  <si>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</si>
  <si>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</si>
  <si>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</si>
  <si>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</si>
  <si>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</si>
  <si>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</si>
  <si>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</si>
  <si>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</si>
  <si>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</si>
  <si>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</si>
  <si>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</si>
  <si>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</si>
  <si>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</si>
  <si>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</si>
  <si>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</si>
  <si>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</si>
  <si>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</si>
  <si>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</si>
  <si>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</si>
  <si>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</si>
  <si>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</si>
  <si>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</si>
  <si>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</si>
  <si>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</si>
  <si>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</si>
  <si>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</si>
  <si>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</si>
  <si>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</si>
  <si>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</si>
  <si>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</si>
  <si>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</si>
  <si>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</si>
  <si>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</si>
  <si>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</si>
  <si>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</si>
  <si>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</si>
  <si>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</si>
  <si>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</si>
  <si>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</si>
  <si>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</si>
  <si>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</si>
  <si>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</si>
  <si>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</si>
  <si>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</si>
  <si>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</si>
  <si>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</si>
  <si>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</si>
  <si>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</si>
  <si>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</si>
  <si>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</si>
  <si>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</si>
  <si>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</si>
  <si>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</si>
  <si>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</si>
  <si>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</si>
  <si>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</si>
  <si>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</si>
  <si>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</si>
  <si>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</si>
  <si>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</si>
  <si>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</si>
  <si>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</si>
  <si>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</si>
  <si>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</si>
  <si>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</si>
  <si>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</si>
  <si>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</si>
  <si>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</si>
  <si>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</si>
  <si>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</si>
  <si>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</si>
  <si>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</si>
  <si>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</si>
  <si>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</si>
  <si>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</si>
  <si>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</si>
  <si>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</si>
  <si>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</si>
  <si>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</si>
  <si>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</si>
  <si>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</si>
  <si>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</si>
  <si>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</si>
  <si>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</si>
  <si>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</si>
  <si>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</si>
  <si>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</si>
  <si>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</si>
  <si>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</si>
  <si>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</si>
  <si>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</si>
  <si>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</si>
  <si>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</si>
  <si>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</si>
  <si>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</si>
  <si>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</si>
  <si>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</si>
  <si>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</si>
  <si>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</si>
  <si>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</si>
  <si>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</si>
  <si>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</si>
  <si>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</si>
  <si>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</si>
  <si>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</si>
  <si>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</si>
  <si>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</si>
  <si>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</si>
  <si>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</si>
  <si>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</si>
  <si>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</si>
  <si>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</si>
  <si>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</si>
  <si>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</si>
  <si>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</si>
  <si>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</si>
  <si>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</si>
  <si>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</si>
  <si>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</si>
  <si>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</si>
  <si>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</si>
  <si>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</si>
  <si>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</si>
  <si>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</si>
  <si>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</si>
  <si>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</si>
  <si>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</si>
  <si>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</si>
  <si>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</si>
  <si>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</si>
  <si>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</si>
  <si>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</si>
  <si>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</si>
  <si>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</si>
  <si>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</si>
  <si>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</si>
  <si>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</si>
  <si>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</si>
  <si>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</si>
  <si>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</si>
  <si>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</si>
  <si>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</si>
  <si>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</si>
  <si>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</si>
  <si>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</si>
  <si>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</si>
  <si>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</si>
  <si>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</si>
  <si>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</si>
  <si>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</si>
  <si>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</si>
  <si>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</si>
  <si>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</si>
  <si>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</si>
  <si>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</si>
  <si>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</si>
  <si>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</si>
  <si>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</si>
  <si>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</si>
  <si>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</si>
  <si>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</si>
  <si>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</si>
  <si>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</si>
  <si>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</si>
  <si>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</si>
  <si>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</si>
  <si>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</si>
  <si>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</si>
  <si>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</si>
  <si>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</si>
  <si>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</si>
  <si>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</si>
  <si>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</si>
  <si>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</si>
  <si>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</si>
  <si>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</si>
  <si>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</si>
  <si>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</si>
  <si>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</si>
  <si>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</si>
  <si>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</si>
  <si>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</si>
  <si>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</si>
  <si>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</si>
  <si>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</si>
  <si>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</si>
  <si>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</si>
  <si>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</si>
  <si>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</si>
  <si>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</si>
  <si>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</si>
  <si>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</si>
  <si>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</si>
  <si>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</si>
  <si>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</si>
  <si>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</si>
  <si>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</si>
  <si>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</si>
  <si>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</si>
  <si>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</si>
  <si>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</si>
  <si>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</si>
  <si>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</si>
  <si>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</si>
  <si>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</si>
  <si>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</si>
  <si>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</si>
  <si>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</si>
  <si>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</si>
  <si>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</si>
  <si>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</si>
  <si>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</si>
  <si>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</si>
  <si>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</si>
  <si>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</si>
  <si>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</si>
  <si>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</si>
  <si>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</si>
  <si>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</si>
  <si>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</si>
  <si>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</si>
  <si>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</si>
  <si>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</si>
  <si>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</si>
  <si>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</si>
  <si>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</si>
  <si>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</si>
  <si>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</si>
  <si>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</si>
  <si>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</si>
  <si>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</si>
  <si>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</si>
  <si>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</si>
  <si>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</si>
  <si>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</si>
  <si>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</si>
  <si>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</si>
  <si>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</si>
  <si>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</si>
  <si>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</si>
  <si>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</si>
  <si>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</si>
  <si>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</si>
  <si>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</si>
  <si>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</si>
  <si>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</si>
  <si>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</si>
  <si>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</si>
  <si>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</si>
  <si>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</si>
  <si>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</si>
  <si>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</si>
  <si>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</si>
  <si>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</si>
  <si>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</si>
  <si>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</si>
  <si>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</si>
  <si>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</si>
  <si>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</si>
  <si>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</si>
  <si>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</si>
  <si>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</si>
  <si>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</si>
  <si>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</si>
  <si>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</si>
  <si>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</si>
  <si>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</si>
  <si>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</si>
  <si>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</si>
  <si>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</si>
  <si>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</si>
  <si>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</si>
  <si>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</si>
  <si>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</si>
  <si>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</si>
  <si>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</si>
  <si>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</si>
  <si>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</si>
  <si>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</si>
  <si>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</si>
  <si>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</si>
  <si>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</si>
  <si>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</si>
  <si>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</si>
  <si>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</si>
  <si>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</si>
  <si>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</si>
  <si>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</si>
  <si>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</si>
  <si>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</si>
  <si>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</si>
  <si>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</si>
  <si>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</si>
  <si>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</si>
  <si>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</si>
  <si>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</si>
  <si>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</si>
  <si>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</si>
  <si>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</si>
  <si>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</si>
  <si>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</si>
  <si>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</si>
  <si>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</si>
  <si>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</si>
  <si>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</si>
  <si>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</si>
  <si>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</si>
  <si>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</si>
  <si>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</si>
  <si>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</si>
  <si>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</si>
  <si>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</si>
  <si>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</si>
  <si>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</si>
  <si>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</si>
  <si>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</si>
  <si>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</si>
  <si>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</si>
  <si>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</si>
  <si>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</si>
  <si>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</si>
  <si>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</si>
  <si>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</si>
  <si>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</si>
  <si>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</si>
  <si>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</si>
  <si>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</si>
  <si>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</si>
  <si>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</si>
  <si>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</si>
  <si>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</si>
  <si>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</si>
  <si>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</si>
  <si>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</si>
  <si>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</si>
  <si>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</si>
  <si>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</si>
  <si>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</si>
  <si>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女性に対する暴力の根絶に向けた取組に必要な経費</t>
    <rPh sb="0" eb="2">
      <t>ジョセイ</t>
    </rPh>
    <rPh sb="3" eb="4">
      <t>タイ</t>
    </rPh>
    <rPh sb="6" eb="8">
      <t>ボウリョク</t>
    </rPh>
    <rPh sb="9" eb="11">
      <t>コンゼツ</t>
    </rPh>
    <rPh sb="12" eb="13">
      <t>ム</t>
    </rPh>
    <rPh sb="15" eb="17">
      <t>トリクミ</t>
    </rPh>
    <rPh sb="18" eb="20">
      <t>ヒツヨウ</t>
    </rPh>
    <rPh sb="21" eb="23">
      <t>ケイヒ</t>
    </rPh>
    <phoneticPr fontId="5"/>
  </si>
  <si>
    <t>男女共同参画局</t>
    <rPh sb="0" eb="2">
      <t>ダンジョ</t>
    </rPh>
    <rPh sb="2" eb="4">
      <t>キョウドウ</t>
    </rPh>
    <rPh sb="4" eb="6">
      <t>サンカク</t>
    </rPh>
    <rPh sb="6" eb="7">
      <t>キョク</t>
    </rPh>
    <phoneticPr fontId="5"/>
  </si>
  <si>
    <t>男女間暴力対策課</t>
    <rPh sb="0" eb="3">
      <t>ダンジョカン</t>
    </rPh>
    <rPh sb="3" eb="5">
      <t>ボウリョク</t>
    </rPh>
    <rPh sb="5" eb="7">
      <t>タイサク</t>
    </rPh>
    <rPh sb="7" eb="8">
      <t>カ</t>
    </rPh>
    <phoneticPr fontId="5"/>
  </si>
  <si>
    <t>○</t>
  </si>
  <si>
    <t>配偶者からの暴力の防止及び被害者の保護等に関する法律第２条、男女共同参画社会基本法第８条及び第１１条</t>
    <rPh sb="0" eb="3">
      <t>ハイグウシャ</t>
    </rPh>
    <rPh sb="6" eb="8">
      <t>ボウリョク</t>
    </rPh>
    <rPh sb="9" eb="11">
      <t>ボウシ</t>
    </rPh>
    <rPh sb="11" eb="12">
      <t>オヨ</t>
    </rPh>
    <rPh sb="13" eb="16">
      <t>ヒガイシャ</t>
    </rPh>
    <rPh sb="17" eb="19">
      <t>ホゴ</t>
    </rPh>
    <rPh sb="19" eb="20">
      <t>トウ</t>
    </rPh>
    <rPh sb="21" eb="22">
      <t>カン</t>
    </rPh>
    <rPh sb="24" eb="26">
      <t>ホウリツ</t>
    </rPh>
    <rPh sb="26" eb="27">
      <t>ダイ</t>
    </rPh>
    <rPh sb="28" eb="29">
      <t>ジョウ</t>
    </rPh>
    <rPh sb="30" eb="32">
      <t>ダンジョ</t>
    </rPh>
    <rPh sb="32" eb="34">
      <t>キョウドウ</t>
    </rPh>
    <rPh sb="34" eb="36">
      <t>サンカク</t>
    </rPh>
    <rPh sb="36" eb="38">
      <t>シャカイ</t>
    </rPh>
    <rPh sb="38" eb="41">
      <t>キホンホウ</t>
    </rPh>
    <rPh sb="41" eb="42">
      <t>ダイ</t>
    </rPh>
    <rPh sb="43" eb="44">
      <t>ジョウ</t>
    </rPh>
    <rPh sb="44" eb="45">
      <t>オヨ</t>
    </rPh>
    <rPh sb="46" eb="47">
      <t>ダイ</t>
    </rPh>
    <rPh sb="49" eb="50">
      <t>ジョウ</t>
    </rPh>
    <phoneticPr fontId="5"/>
  </si>
  <si>
    <t>配偶者暴力（ＤＶ）被害者支援、性犯罪・性暴力被害者支援を始めとした、女性に対するあらゆる暴力の根絶に向けた取組を推進する。</t>
    <rPh sb="0" eb="3">
      <t>ハイグウシャ</t>
    </rPh>
    <rPh sb="3" eb="5">
      <t>ボウリョク</t>
    </rPh>
    <rPh sb="9" eb="12">
      <t>ヒガイシャ</t>
    </rPh>
    <rPh sb="12" eb="14">
      <t>シエン</t>
    </rPh>
    <rPh sb="15" eb="16">
      <t>セイ</t>
    </rPh>
    <rPh sb="16" eb="18">
      <t>ハンザイ</t>
    </rPh>
    <rPh sb="19" eb="20">
      <t>セイ</t>
    </rPh>
    <rPh sb="20" eb="22">
      <t>ボウリョク</t>
    </rPh>
    <rPh sb="22" eb="25">
      <t>ヒガイシャ</t>
    </rPh>
    <rPh sb="25" eb="27">
      <t>シエン</t>
    </rPh>
    <rPh sb="28" eb="29">
      <t>ハジ</t>
    </rPh>
    <rPh sb="34" eb="36">
      <t>ジョセイ</t>
    </rPh>
    <rPh sb="37" eb="38">
      <t>タイ</t>
    </rPh>
    <rPh sb="44" eb="46">
      <t>ボウリョク</t>
    </rPh>
    <rPh sb="47" eb="49">
      <t>コンゼツ</t>
    </rPh>
    <rPh sb="50" eb="51">
      <t>ム</t>
    </rPh>
    <rPh sb="53" eb="55">
      <t>トリクミ</t>
    </rPh>
    <rPh sb="56" eb="58">
      <t>スイシン</t>
    </rPh>
    <phoneticPr fontId="5"/>
  </si>
  <si>
    <t>女性に対する暴力の根絶に向け「女性に対する暴力をなくす運動」を国民運動として実施し、広報啓発を強化するとともに、「若年層の性暴力被害予防月間」をはじめとする若年層を対象とした予防啓発の促進等、社会情勢の変化に対応した個別課題への取組を進める。また、女性に対する暴力の被害者支援等の取組を促進するため、地方公共団体や民間の支援者等に対し、研修を行うとともに、支援の実態について調査等を行う。さらに、性暴力・配偶者暴力被害者等支援交付金を通して、地方公共団体による、性暴力・配偶者暴力被害者等への支援の取組を促進する。</t>
    <rPh sb="0" eb="2">
      <t>ジョセイ</t>
    </rPh>
    <rPh sb="3" eb="4">
      <t>タイ</t>
    </rPh>
    <rPh sb="6" eb="8">
      <t>ボウリョク</t>
    </rPh>
    <rPh sb="9" eb="11">
      <t>コンゼツ</t>
    </rPh>
    <rPh sb="12" eb="13">
      <t>ム</t>
    </rPh>
    <rPh sb="15" eb="17">
      <t>ジョセイ</t>
    </rPh>
    <rPh sb="18" eb="19">
      <t>タイ</t>
    </rPh>
    <rPh sb="21" eb="23">
      <t>ボウリョク</t>
    </rPh>
    <rPh sb="27" eb="29">
      <t>ウンドウ</t>
    </rPh>
    <rPh sb="31" eb="33">
      <t>コクミン</t>
    </rPh>
    <rPh sb="33" eb="35">
      <t>ウンドウ</t>
    </rPh>
    <rPh sb="38" eb="40">
      <t>ジッシ</t>
    </rPh>
    <rPh sb="42" eb="44">
      <t>コウホウ</t>
    </rPh>
    <rPh sb="44" eb="46">
      <t>ケイハツ</t>
    </rPh>
    <rPh sb="47" eb="49">
      <t>キョウカ</t>
    </rPh>
    <rPh sb="57" eb="59">
      <t>ジャクネン</t>
    </rPh>
    <rPh sb="59" eb="60">
      <t>ソウ</t>
    </rPh>
    <rPh sb="61" eb="62">
      <t>セイ</t>
    </rPh>
    <rPh sb="62" eb="64">
      <t>ボウリョク</t>
    </rPh>
    <rPh sb="64" eb="66">
      <t>ヒガイ</t>
    </rPh>
    <rPh sb="66" eb="68">
      <t>ヨボウ</t>
    </rPh>
    <rPh sb="68" eb="70">
      <t>ゲッカン</t>
    </rPh>
    <rPh sb="78" eb="80">
      <t>ジャクネン</t>
    </rPh>
    <rPh sb="80" eb="81">
      <t>ソウ</t>
    </rPh>
    <rPh sb="82" eb="84">
      <t>タイショウ</t>
    </rPh>
    <rPh sb="87" eb="89">
      <t>ヨボウ</t>
    </rPh>
    <rPh sb="89" eb="91">
      <t>ケイハツ</t>
    </rPh>
    <rPh sb="92" eb="94">
      <t>ソクシン</t>
    </rPh>
    <rPh sb="94" eb="95">
      <t>トウ</t>
    </rPh>
    <rPh sb="96" eb="98">
      <t>シャカイ</t>
    </rPh>
    <rPh sb="98" eb="100">
      <t>ジョウセイ</t>
    </rPh>
    <rPh sb="101" eb="103">
      <t>ヘンカ</t>
    </rPh>
    <rPh sb="104" eb="106">
      <t>タイオウ</t>
    </rPh>
    <rPh sb="108" eb="110">
      <t>コベツ</t>
    </rPh>
    <rPh sb="110" eb="112">
      <t>カダイ</t>
    </rPh>
    <rPh sb="114" eb="116">
      <t>トリクミ</t>
    </rPh>
    <rPh sb="117" eb="118">
      <t>スス</t>
    </rPh>
    <rPh sb="124" eb="126">
      <t>ジョセイ</t>
    </rPh>
    <rPh sb="127" eb="128">
      <t>タイ</t>
    </rPh>
    <rPh sb="130" eb="132">
      <t>ボウリョク</t>
    </rPh>
    <rPh sb="133" eb="136">
      <t>ヒガイシャ</t>
    </rPh>
    <rPh sb="136" eb="138">
      <t>シエン</t>
    </rPh>
    <rPh sb="138" eb="139">
      <t>トウ</t>
    </rPh>
    <rPh sb="140" eb="142">
      <t>トリクミ</t>
    </rPh>
    <rPh sb="143" eb="145">
      <t>ソクシン</t>
    </rPh>
    <rPh sb="150" eb="152">
      <t>チホウ</t>
    </rPh>
    <rPh sb="152" eb="154">
      <t>コウキョウ</t>
    </rPh>
    <rPh sb="154" eb="156">
      <t>ダンタイ</t>
    </rPh>
    <rPh sb="157" eb="159">
      <t>ミンカン</t>
    </rPh>
    <rPh sb="160" eb="163">
      <t>シエンシャ</t>
    </rPh>
    <rPh sb="163" eb="164">
      <t>トウ</t>
    </rPh>
    <rPh sb="165" eb="166">
      <t>タイ</t>
    </rPh>
    <rPh sb="168" eb="170">
      <t>ケンシュウ</t>
    </rPh>
    <rPh sb="171" eb="172">
      <t>オコナ</t>
    </rPh>
    <rPh sb="178" eb="180">
      <t>シエン</t>
    </rPh>
    <rPh sb="181" eb="183">
      <t>ジッタイ</t>
    </rPh>
    <rPh sb="187" eb="189">
      <t>チョウサ</t>
    </rPh>
    <rPh sb="189" eb="190">
      <t>トウ</t>
    </rPh>
    <rPh sb="191" eb="192">
      <t>オコナ</t>
    </rPh>
    <rPh sb="198" eb="199">
      <t>セイ</t>
    </rPh>
    <rPh sb="199" eb="201">
      <t>ボウリョク</t>
    </rPh>
    <rPh sb="202" eb="205">
      <t>ハイグウシャ</t>
    </rPh>
    <rPh sb="205" eb="207">
      <t>ボウリョク</t>
    </rPh>
    <rPh sb="207" eb="210">
      <t>ヒガイシャ</t>
    </rPh>
    <rPh sb="210" eb="211">
      <t>トウ</t>
    </rPh>
    <rPh sb="211" eb="213">
      <t>シエン</t>
    </rPh>
    <rPh sb="213" eb="216">
      <t>コウフキン</t>
    </rPh>
    <rPh sb="217" eb="218">
      <t>トオ</t>
    </rPh>
    <rPh sb="252" eb="254">
      <t>ソクシン</t>
    </rPh>
    <phoneticPr fontId="5"/>
  </si>
  <si>
    <t>-</t>
    <phoneticPr fontId="5"/>
  </si>
  <si>
    <t>性暴力・配偶者暴力被害者等支援交付金</t>
    <rPh sb="0" eb="1">
      <t>セイ</t>
    </rPh>
    <rPh sb="1" eb="3">
      <t>ボウリョク</t>
    </rPh>
    <rPh sb="4" eb="7">
      <t>ハイグウシャ</t>
    </rPh>
    <rPh sb="7" eb="9">
      <t>ボウリョク</t>
    </rPh>
    <rPh sb="9" eb="12">
      <t>ヒガイシャ</t>
    </rPh>
    <rPh sb="12" eb="13">
      <t>トウ</t>
    </rPh>
    <rPh sb="13" eb="15">
      <t>シエン</t>
    </rPh>
    <rPh sb="15" eb="18">
      <t>コウフキン</t>
    </rPh>
    <phoneticPr fontId="5"/>
  </si>
  <si>
    <t>諸謝金</t>
    <rPh sb="0" eb="3">
      <t>ショシャキン</t>
    </rPh>
    <phoneticPr fontId="5"/>
  </si>
  <si>
    <t>庁費</t>
    <rPh sb="0" eb="2">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</si>
  <si>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</si>
  <si>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</si>
  <si>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令和7年度までに市町村における配偶者暴力相談支援センターの数を150か所にする。</t>
    <rPh sb="0" eb="2">
      <t>レイワ</t>
    </rPh>
    <rPh sb="3" eb="4">
      <t>ネン</t>
    </rPh>
    <rPh sb="4" eb="5">
      <t>ド</t>
    </rPh>
    <rPh sb="8" eb="11">
      <t>シチョウソン</t>
    </rPh>
    <rPh sb="15" eb="18">
      <t>ハイグウシャ</t>
    </rPh>
    <rPh sb="18" eb="20">
      <t>ボウリョク</t>
    </rPh>
    <rPh sb="20" eb="22">
      <t>ソウダン</t>
    </rPh>
    <rPh sb="22" eb="24">
      <t>シエン</t>
    </rPh>
    <rPh sb="29" eb="30">
      <t>カズ</t>
    </rPh>
    <rPh sb="35" eb="36">
      <t>ショ</t>
    </rPh>
    <phoneticPr fontId="5"/>
  </si>
  <si>
    <t>市町村における配偶者暴力相談支援センターの設置数</t>
    <rPh sb="0" eb="3">
      <t>シチョウソン</t>
    </rPh>
    <rPh sb="7" eb="10">
      <t>ハイグウシャ</t>
    </rPh>
    <rPh sb="10" eb="12">
      <t>ボウリョク</t>
    </rPh>
    <rPh sb="12" eb="14">
      <t>ソウダン</t>
    </rPh>
    <rPh sb="14" eb="16">
      <t>シエン</t>
    </rPh>
    <rPh sb="21" eb="24">
      <t>セッチスウ</t>
    </rPh>
    <phoneticPr fontId="5"/>
  </si>
  <si>
    <t>第5次男女共同参画基本計画</t>
    <rPh sb="0" eb="1">
      <t>ダイ</t>
    </rPh>
    <rPh sb="2" eb="3">
      <t>ジ</t>
    </rPh>
    <rPh sb="3" eb="5">
      <t>ダンジョ</t>
    </rPh>
    <rPh sb="5" eb="7">
      <t>キョウドウ</t>
    </rPh>
    <rPh sb="7" eb="9">
      <t>サンカク</t>
    </rPh>
    <rPh sb="9" eb="11">
      <t>キホン</t>
    </rPh>
    <rPh sb="11" eb="13">
      <t>ケイカク</t>
    </rPh>
    <phoneticPr fontId="5"/>
  </si>
  <si>
    <t>か所</t>
    <rPh sb="1" eb="2">
      <t>ショ</t>
    </rPh>
    <phoneticPr fontId="5"/>
  </si>
  <si>
    <t>令和7年度までに行政が関与するワンストップ支援センター、支援拠点等の設置件数を60か所にする。</t>
    <rPh sb="0" eb="2">
      <t>レイワ</t>
    </rPh>
    <rPh sb="3" eb="4">
      <t>ネン</t>
    </rPh>
    <rPh sb="4" eb="5">
      <t>ド</t>
    </rPh>
    <rPh sb="8" eb="10">
      <t>ギョウセイ</t>
    </rPh>
    <rPh sb="11" eb="13">
      <t>カンヨ</t>
    </rPh>
    <rPh sb="21" eb="23">
      <t>シエン</t>
    </rPh>
    <rPh sb="28" eb="30">
      <t>シエン</t>
    </rPh>
    <rPh sb="30" eb="32">
      <t>キョテン</t>
    </rPh>
    <rPh sb="32" eb="33">
      <t>トウ</t>
    </rPh>
    <rPh sb="34" eb="36">
      <t>セッチ</t>
    </rPh>
    <rPh sb="36" eb="38">
      <t>ケンスウ</t>
    </rPh>
    <rPh sb="42" eb="43">
      <t>ショ</t>
    </rPh>
    <phoneticPr fontId="5"/>
  </si>
  <si>
    <t>行政が関与する性犯罪・性暴力被害者のためのワンストップ支援センター、支援拠点等の設置件数</t>
    <rPh sb="0" eb="2">
      <t>ギョウセイ</t>
    </rPh>
    <rPh sb="3" eb="5">
      <t>カンヨ</t>
    </rPh>
    <rPh sb="7" eb="8">
      <t>セイ</t>
    </rPh>
    <rPh sb="8" eb="10">
      <t>ハンザイ</t>
    </rPh>
    <rPh sb="11" eb="12">
      <t>セイ</t>
    </rPh>
    <rPh sb="12" eb="14">
      <t>ボウリョク</t>
    </rPh>
    <rPh sb="14" eb="17">
      <t>ヒガイシャ</t>
    </rPh>
    <rPh sb="27" eb="29">
      <t>シエン</t>
    </rPh>
    <rPh sb="34" eb="36">
      <t>シエン</t>
    </rPh>
    <rPh sb="36" eb="38">
      <t>キョテン</t>
    </rPh>
    <rPh sb="38" eb="39">
      <t>トウ</t>
    </rPh>
    <rPh sb="40" eb="42">
      <t>セッチ</t>
    </rPh>
    <rPh sb="42" eb="44">
      <t>ケンスウ</t>
    </rPh>
    <phoneticPr fontId="5"/>
  </si>
  <si>
    <t>令和7年度までに性犯罪・性暴力事案に対してワンストップ支援センター等で365日緊急対応ができる都道府県数を47都道府県にする。</t>
    <rPh sb="0" eb="2">
      <t>レイワ</t>
    </rPh>
    <rPh sb="3" eb="4">
      <t>ネン</t>
    </rPh>
    <rPh sb="4" eb="5">
      <t>ド</t>
    </rPh>
    <rPh sb="8" eb="9">
      <t>セイ</t>
    </rPh>
    <rPh sb="9" eb="11">
      <t>ハンザイ</t>
    </rPh>
    <rPh sb="12" eb="13">
      <t>セイ</t>
    </rPh>
    <rPh sb="13" eb="15">
      <t>ボウリョク</t>
    </rPh>
    <rPh sb="15" eb="17">
      <t>ジアン</t>
    </rPh>
    <rPh sb="18" eb="19">
      <t>タイ</t>
    </rPh>
    <rPh sb="27" eb="29">
      <t>シエン</t>
    </rPh>
    <rPh sb="33" eb="34">
      <t>トウ</t>
    </rPh>
    <rPh sb="38" eb="39">
      <t>ニチ</t>
    </rPh>
    <rPh sb="39" eb="41">
      <t>キンキュウ</t>
    </rPh>
    <rPh sb="41" eb="43">
      <t>タイオウ</t>
    </rPh>
    <rPh sb="47" eb="51">
      <t>トドウフケン</t>
    </rPh>
    <rPh sb="51" eb="52">
      <t>スウ</t>
    </rPh>
    <rPh sb="55" eb="59">
      <t>トドウフケン</t>
    </rPh>
    <phoneticPr fontId="5"/>
  </si>
  <si>
    <t>府</t>
  </si>
  <si>
    <t>内閣府</t>
  </si>
  <si>
    <t>性犯罪・性暴力事案に対してワンストップ支援センター等で365日緊急対応ができる都道府県数</t>
    <rPh sb="0" eb="1">
      <t>セイ</t>
    </rPh>
    <rPh sb="1" eb="3">
      <t>ハンザイ</t>
    </rPh>
    <rPh sb="4" eb="5">
      <t>セイ</t>
    </rPh>
    <rPh sb="5" eb="7">
      <t>ボウリョク</t>
    </rPh>
    <rPh sb="7" eb="9">
      <t>ジアン</t>
    </rPh>
    <rPh sb="10" eb="11">
      <t>タイ</t>
    </rPh>
    <rPh sb="19" eb="21">
      <t>シエン</t>
    </rPh>
    <rPh sb="25" eb="26">
      <t>トウ</t>
    </rPh>
    <rPh sb="30" eb="31">
      <t>ニチ</t>
    </rPh>
    <rPh sb="31" eb="33">
      <t>キンキュウ</t>
    </rPh>
    <rPh sb="33" eb="35">
      <t>タイオウ</t>
    </rPh>
    <rPh sb="39" eb="43">
      <t>トドウフケン</t>
    </rPh>
    <rPh sb="43" eb="44">
      <t>スウ</t>
    </rPh>
    <phoneticPr fontId="5"/>
  </si>
  <si>
    <t>令和7年度までに要保護児童対策地域協議会に参画している配偶者暴力支援センター数を323か所にする。</t>
    <rPh sb="0" eb="2">
      <t>レイワ</t>
    </rPh>
    <rPh sb="3" eb="4">
      <t>ネン</t>
    </rPh>
    <rPh sb="4" eb="5">
      <t>ド</t>
    </rPh>
    <rPh sb="8" eb="11">
      <t>ヨウホゴ</t>
    </rPh>
    <rPh sb="11" eb="13">
      <t>ジドウ</t>
    </rPh>
    <rPh sb="13" eb="15">
      <t>タイサク</t>
    </rPh>
    <rPh sb="15" eb="17">
      <t>チイキ</t>
    </rPh>
    <rPh sb="17" eb="20">
      <t>キョウギカイ</t>
    </rPh>
    <rPh sb="21" eb="23">
      <t>サンカク</t>
    </rPh>
    <rPh sb="27" eb="30">
      <t>ハイグウシャ</t>
    </rPh>
    <rPh sb="30" eb="32">
      <t>ボウリョク</t>
    </rPh>
    <rPh sb="32" eb="34">
      <t>シエン</t>
    </rPh>
    <rPh sb="38" eb="39">
      <t>スウ</t>
    </rPh>
    <rPh sb="44" eb="45">
      <t>ショ</t>
    </rPh>
    <phoneticPr fontId="5"/>
  </si>
  <si>
    <t>要保護児童対策地域協議会に参画している配偶者暴力相談支援センター数</t>
    <rPh sb="0" eb="3">
      <t>ヨウホゴ</t>
    </rPh>
    <rPh sb="3" eb="5">
      <t>ジドウ</t>
    </rPh>
    <rPh sb="5" eb="7">
      <t>タイサク</t>
    </rPh>
    <rPh sb="7" eb="9">
      <t>チイキ</t>
    </rPh>
    <rPh sb="9" eb="12">
      <t>キョウギカイ</t>
    </rPh>
    <rPh sb="13" eb="15">
      <t>サンカク</t>
    </rPh>
    <rPh sb="19" eb="22">
      <t>ハイグウシャ</t>
    </rPh>
    <rPh sb="22" eb="24">
      <t>ボウリョク</t>
    </rPh>
    <rPh sb="24" eb="26">
      <t>ソウダン</t>
    </rPh>
    <rPh sb="26" eb="28">
      <t>シエン</t>
    </rPh>
    <rPh sb="32" eb="33">
      <t>スウ</t>
    </rPh>
    <phoneticPr fontId="5"/>
  </si>
  <si>
    <t>性暴力・配偶者暴力被害者等支援交付金（性犯罪・性暴力被害者支援事業）を活用した都道府県数</t>
    <rPh sb="0" eb="1">
      <t>セイ</t>
    </rPh>
    <rPh sb="1" eb="3">
      <t>ボウリョク</t>
    </rPh>
    <rPh sb="4" eb="7">
      <t>ハイグウシャ</t>
    </rPh>
    <rPh sb="7" eb="9">
      <t>ボウリョク</t>
    </rPh>
    <rPh sb="9" eb="12">
      <t>ヒガイシャ</t>
    </rPh>
    <rPh sb="12" eb="13">
      <t>トウ</t>
    </rPh>
    <rPh sb="13" eb="15">
      <t>シエン</t>
    </rPh>
    <rPh sb="15" eb="18">
      <t>コウフキン</t>
    </rPh>
    <rPh sb="19" eb="20">
      <t>セイ</t>
    </rPh>
    <rPh sb="20" eb="22">
      <t>ハンザイ</t>
    </rPh>
    <rPh sb="23" eb="24">
      <t>セイ</t>
    </rPh>
    <rPh sb="24" eb="26">
      <t>ボウリョク</t>
    </rPh>
    <rPh sb="26" eb="29">
      <t>ヒガイシャ</t>
    </rPh>
    <rPh sb="29" eb="31">
      <t>シエン</t>
    </rPh>
    <rPh sb="31" eb="33">
      <t>ジギョウ</t>
    </rPh>
    <rPh sb="35" eb="37">
      <t>カツヨウ</t>
    </rPh>
    <rPh sb="39" eb="43">
      <t>トドウフケン</t>
    </rPh>
    <rPh sb="43" eb="44">
      <t>スウ</t>
    </rPh>
    <phoneticPr fontId="5"/>
  </si>
  <si>
    <t>数</t>
    <rPh sb="0" eb="1">
      <t>スウ</t>
    </rPh>
    <phoneticPr fontId="5"/>
  </si>
  <si>
    <t>性暴力・配偶者暴力被害者等支援交付金（配偶者暴力被害者等支援調査研究事業）を活用した地方公共団体数</t>
    <rPh sb="0" eb="1">
      <t>セイ</t>
    </rPh>
    <rPh sb="1" eb="3">
      <t>ボウリョク</t>
    </rPh>
    <rPh sb="4" eb="7">
      <t>ハイグウシャ</t>
    </rPh>
    <rPh sb="7" eb="9">
      <t>ボウリョク</t>
    </rPh>
    <rPh sb="9" eb="12">
      <t>ヒガイシャ</t>
    </rPh>
    <rPh sb="12" eb="13">
      <t>トウ</t>
    </rPh>
    <rPh sb="13" eb="15">
      <t>シエン</t>
    </rPh>
    <rPh sb="15" eb="18">
      <t>コウフキン</t>
    </rPh>
    <rPh sb="19" eb="22">
      <t>ハイグウシャ</t>
    </rPh>
    <rPh sb="22" eb="24">
      <t>ボウリョク</t>
    </rPh>
    <rPh sb="24" eb="27">
      <t>ヒガイシャ</t>
    </rPh>
    <rPh sb="27" eb="28">
      <t>トウ</t>
    </rPh>
    <rPh sb="28" eb="30">
      <t>シエン</t>
    </rPh>
    <rPh sb="30" eb="32">
      <t>チョウサ</t>
    </rPh>
    <rPh sb="32" eb="34">
      <t>ケンキュウ</t>
    </rPh>
    <rPh sb="34" eb="36">
      <t>ジギョウ</t>
    </rPh>
    <rPh sb="38" eb="40">
      <t>カツヨウ</t>
    </rPh>
    <rPh sb="42" eb="44">
      <t>チホウ</t>
    </rPh>
    <rPh sb="44" eb="46">
      <t>コウキョウ</t>
    </rPh>
    <rPh sb="46" eb="48">
      <t>ダンタイ</t>
    </rPh>
    <rPh sb="48" eb="49">
      <t>スウ</t>
    </rPh>
    <phoneticPr fontId="5"/>
  </si>
  <si>
    <t>女性に対する暴力をなくす運動において作成したポスターの関係機関等からの要請に基づき送付した枚数</t>
    <rPh sb="0" eb="2">
      <t>ジョセイ</t>
    </rPh>
    <rPh sb="3" eb="4">
      <t>タイ</t>
    </rPh>
    <rPh sb="6" eb="8">
      <t>ボウリョク</t>
    </rPh>
    <rPh sb="12" eb="14">
      <t>ウンドウ</t>
    </rPh>
    <rPh sb="18" eb="20">
      <t>サクセイ</t>
    </rPh>
    <rPh sb="27" eb="29">
      <t>カンケイ</t>
    </rPh>
    <rPh sb="29" eb="31">
      <t>キカン</t>
    </rPh>
    <rPh sb="31" eb="32">
      <t>トウ</t>
    </rPh>
    <rPh sb="35" eb="37">
      <t>ヨウセイ</t>
    </rPh>
    <rPh sb="38" eb="39">
      <t>モト</t>
    </rPh>
    <rPh sb="41" eb="43">
      <t>ソウフ</t>
    </rPh>
    <rPh sb="45" eb="47">
      <t>マイスウ</t>
    </rPh>
    <phoneticPr fontId="5"/>
  </si>
  <si>
    <t>枚</t>
    <rPh sb="0" eb="1">
      <t>マイ</t>
    </rPh>
    <phoneticPr fontId="5"/>
  </si>
  <si>
    <t>女性に対する暴力をなくす運動におけるポスター等の作成経費／作成枚数　　　　　　　　　　　　　　</t>
    <rPh sb="0" eb="2">
      <t>ジョセイ</t>
    </rPh>
    <rPh sb="3" eb="4">
      <t>タイ</t>
    </rPh>
    <rPh sb="6" eb="8">
      <t>ボウリョク</t>
    </rPh>
    <rPh sb="12" eb="14">
      <t>ウンドウ</t>
    </rPh>
    <rPh sb="22" eb="23">
      <t>トウ</t>
    </rPh>
    <rPh sb="24" eb="26">
      <t>サクセイ</t>
    </rPh>
    <rPh sb="26" eb="28">
      <t>ケイヒ</t>
    </rPh>
    <rPh sb="29" eb="31">
      <t>サクセイ</t>
    </rPh>
    <rPh sb="31" eb="33">
      <t>マイスウ</t>
    </rPh>
    <phoneticPr fontId="5"/>
  </si>
  <si>
    <t>円</t>
    <rPh sb="0" eb="1">
      <t>エン</t>
    </rPh>
    <phoneticPr fontId="5"/>
  </si>
  <si>
    <t>　円/枚数</t>
    <rPh sb="1" eb="2">
      <t>エン</t>
    </rPh>
    <rPh sb="3" eb="5">
      <t>マイスウ</t>
    </rPh>
    <phoneticPr fontId="5"/>
  </si>
  <si>
    <t>1,141,745/98,700</t>
    <phoneticPr fontId="5"/>
  </si>
  <si>
    <t>1,617,638/99,700</t>
    <phoneticPr fontId="5"/>
  </si>
  <si>
    <t>1,332,100/163,740</t>
    <phoneticPr fontId="5"/>
  </si>
  <si>
    <t>1,052,000/35,050</t>
    <phoneticPr fontId="5"/>
  </si>
  <si>
    <t>女性に対する暴力の根絶のために、地方公共団体や様々な団体から寄せられる国の取組についての意見・要望を踏まえ、これらを反映した事業を実施している。</t>
    <rPh sb="0" eb="2">
      <t>ジョセイ</t>
    </rPh>
    <rPh sb="3" eb="4">
      <t>タイ</t>
    </rPh>
    <rPh sb="6" eb="8">
      <t>ボウリョク</t>
    </rPh>
    <rPh sb="9" eb="11">
      <t>コンゼツ</t>
    </rPh>
    <rPh sb="16" eb="18">
      <t>チホウ</t>
    </rPh>
    <rPh sb="18" eb="20">
      <t>コウキョウ</t>
    </rPh>
    <rPh sb="20" eb="22">
      <t>ダンタイ</t>
    </rPh>
    <rPh sb="23" eb="25">
      <t>サマザマ</t>
    </rPh>
    <rPh sb="26" eb="28">
      <t>ダンタイ</t>
    </rPh>
    <rPh sb="30" eb="31">
      <t>ヨ</t>
    </rPh>
    <rPh sb="35" eb="36">
      <t>クニ</t>
    </rPh>
    <rPh sb="37" eb="39">
      <t>トリクミ</t>
    </rPh>
    <rPh sb="44" eb="46">
      <t>イケン</t>
    </rPh>
    <rPh sb="47" eb="49">
      <t>ヨウボウ</t>
    </rPh>
    <rPh sb="50" eb="51">
      <t>フ</t>
    </rPh>
    <rPh sb="58" eb="60">
      <t>ハンエイ</t>
    </rPh>
    <rPh sb="62" eb="64">
      <t>ジギョウ</t>
    </rPh>
    <rPh sb="65" eb="67">
      <t>ジッシ</t>
    </rPh>
    <phoneticPr fontId="5"/>
  </si>
  <si>
    <t>第5次男女共同参画基本計画において、女性に対する暴力は、犯罪となる行為をも含む重大な人権侵害であり、その予防と被害からの回復のための取組を推進し、暴力の根絶を図ることは、男女共同参画社会を形成していく上で克服すべき重要な課題であり、国としての責務であるとされている。
暴力を容認しない社会風土の醸成のための広報啓発や被害者の心身の回復のための取組の推進は、国が実施する必要がある。</t>
    <rPh sb="0" eb="1">
      <t>ダイ</t>
    </rPh>
    <rPh sb="2" eb="3">
      <t>ジ</t>
    </rPh>
    <rPh sb="3" eb="5">
      <t>ダンジョ</t>
    </rPh>
    <rPh sb="5" eb="7">
      <t>キョウドウ</t>
    </rPh>
    <rPh sb="7" eb="9">
      <t>サンカク</t>
    </rPh>
    <rPh sb="9" eb="11">
      <t>キホン</t>
    </rPh>
    <rPh sb="11" eb="13">
      <t>ケイカク</t>
    </rPh>
    <rPh sb="134" eb="136">
      <t>ボウリョク</t>
    </rPh>
    <rPh sb="137" eb="139">
      <t>ヨウニン</t>
    </rPh>
    <rPh sb="142" eb="144">
      <t>シャカイ</t>
    </rPh>
    <rPh sb="144" eb="146">
      <t>フウド</t>
    </rPh>
    <rPh sb="147" eb="149">
      <t>ジョウセイ</t>
    </rPh>
    <rPh sb="153" eb="155">
      <t>コウホウ</t>
    </rPh>
    <rPh sb="155" eb="157">
      <t>ケイハツ</t>
    </rPh>
    <rPh sb="158" eb="161">
      <t>ヒガイシャ</t>
    </rPh>
    <rPh sb="162" eb="164">
      <t>シンシン</t>
    </rPh>
    <rPh sb="165" eb="167">
      <t>カイフク</t>
    </rPh>
    <rPh sb="171" eb="173">
      <t>トリクミ</t>
    </rPh>
    <rPh sb="174" eb="176">
      <t>スイシン</t>
    </rPh>
    <rPh sb="178" eb="179">
      <t>クニ</t>
    </rPh>
    <rPh sb="180" eb="182">
      <t>ジッシ</t>
    </rPh>
    <rPh sb="184" eb="186">
      <t>ヒツヨウ</t>
    </rPh>
    <phoneticPr fontId="5"/>
  </si>
  <si>
    <t>「女性に対する暴力は重大な人権侵害である」との認識を社会に喚起するための広報、被害者支援のための研修事業等は必要かつ適切な事業である。</t>
    <rPh sb="1" eb="3">
      <t>ジョセイ</t>
    </rPh>
    <rPh sb="4" eb="5">
      <t>タイ</t>
    </rPh>
    <rPh sb="7" eb="9">
      <t>ボウリョク</t>
    </rPh>
    <rPh sb="10" eb="12">
      <t>ジュウダイ</t>
    </rPh>
    <rPh sb="13" eb="15">
      <t>ジンケン</t>
    </rPh>
    <rPh sb="15" eb="17">
      <t>シンガイ</t>
    </rPh>
    <rPh sb="23" eb="25">
      <t>ニンシキ</t>
    </rPh>
    <rPh sb="26" eb="28">
      <t>シャカイ</t>
    </rPh>
    <rPh sb="29" eb="31">
      <t>カンキ</t>
    </rPh>
    <rPh sb="36" eb="38">
      <t>コウホウ</t>
    </rPh>
    <rPh sb="39" eb="42">
      <t>ヒガイシャ</t>
    </rPh>
    <rPh sb="42" eb="44">
      <t>シエン</t>
    </rPh>
    <rPh sb="48" eb="50">
      <t>ケンシュウ</t>
    </rPh>
    <rPh sb="50" eb="52">
      <t>ジギョウ</t>
    </rPh>
    <rPh sb="52" eb="53">
      <t>トウ</t>
    </rPh>
    <rPh sb="54" eb="56">
      <t>ヒツヨウ</t>
    </rPh>
    <rPh sb="58" eb="60">
      <t>テキセツ</t>
    </rPh>
    <rPh sb="61" eb="63">
      <t>ジギョウ</t>
    </rPh>
    <phoneticPr fontId="5"/>
  </si>
  <si>
    <t>有</t>
  </si>
  <si>
    <t>一般競争入札を行い、競争性の確保に努めているものの、一者応札となった事業においては、高度な専門性が求められる事業であったため、全体の業務量等負担を考慮し、最終的に参加を見合わせた者が多かったものと思われる。今年度は、調達内容等について再度検討を行うなど、競争性の確保に努める。
また、今年度は「ＤＶ相談プラス」事業において随意契約となったが、当事業は、新型コロナウイルス感染症拡大を受け、配偶者による暴力等の増加・深刻化懸念された中、緊急的に開始したものである。速やかに支援体制を整備する必要があったことから、緊急的な随意契約となった。</t>
    <rPh sb="0" eb="2">
      <t>イッパン</t>
    </rPh>
    <rPh sb="2" eb="4">
      <t>キョウソウ</t>
    </rPh>
    <rPh sb="4" eb="6">
      <t>ニュウサツ</t>
    </rPh>
    <rPh sb="7" eb="8">
      <t>オコナ</t>
    </rPh>
    <rPh sb="10" eb="13">
      <t>キョウソウセイ</t>
    </rPh>
    <rPh sb="14" eb="16">
      <t>カクホ</t>
    </rPh>
    <rPh sb="17" eb="18">
      <t>ツト</t>
    </rPh>
    <rPh sb="26" eb="28">
      <t>イッシャ</t>
    </rPh>
    <rPh sb="28" eb="30">
      <t>オウサツ</t>
    </rPh>
    <rPh sb="34" eb="36">
      <t>ジギョウ</t>
    </rPh>
    <rPh sb="42" eb="44">
      <t>コウド</t>
    </rPh>
    <rPh sb="45" eb="48">
      <t>センモンセイ</t>
    </rPh>
    <rPh sb="49" eb="50">
      <t>モト</t>
    </rPh>
    <rPh sb="54" eb="56">
      <t>ジギョウ</t>
    </rPh>
    <rPh sb="63" eb="65">
      <t>ゼンタイ</t>
    </rPh>
    <rPh sb="66" eb="69">
      <t>ギョウムリョウ</t>
    </rPh>
    <rPh sb="69" eb="70">
      <t>トウ</t>
    </rPh>
    <rPh sb="70" eb="72">
      <t>フタン</t>
    </rPh>
    <rPh sb="73" eb="75">
      <t>コウリョ</t>
    </rPh>
    <rPh sb="77" eb="79">
      <t>サイシュウ</t>
    </rPh>
    <rPh sb="79" eb="80">
      <t>テキ</t>
    </rPh>
    <rPh sb="81" eb="83">
      <t>サンカ</t>
    </rPh>
    <rPh sb="84" eb="86">
      <t>ミア</t>
    </rPh>
    <rPh sb="89" eb="90">
      <t>モノ</t>
    </rPh>
    <rPh sb="91" eb="92">
      <t>オオ</t>
    </rPh>
    <rPh sb="98" eb="99">
      <t>オモ</t>
    </rPh>
    <rPh sb="103" eb="106">
      <t>コンネンド</t>
    </rPh>
    <rPh sb="108" eb="110">
      <t>チョウタツ</t>
    </rPh>
    <rPh sb="110" eb="112">
      <t>ナイヨウ</t>
    </rPh>
    <rPh sb="112" eb="113">
      <t>トウ</t>
    </rPh>
    <rPh sb="117" eb="119">
      <t>サイド</t>
    </rPh>
    <rPh sb="119" eb="121">
      <t>ケントウ</t>
    </rPh>
    <rPh sb="122" eb="123">
      <t>オコナ</t>
    </rPh>
    <rPh sb="127" eb="130">
      <t>キョウソウセイ</t>
    </rPh>
    <rPh sb="131" eb="133">
      <t>カクホ</t>
    </rPh>
    <rPh sb="134" eb="135">
      <t>ツト</t>
    </rPh>
    <rPh sb="142" eb="145">
      <t>コンネンド</t>
    </rPh>
    <rPh sb="149" eb="151">
      <t>ソウダン</t>
    </rPh>
    <rPh sb="155" eb="157">
      <t>ジギョウ</t>
    </rPh>
    <rPh sb="161" eb="163">
      <t>ズイイ</t>
    </rPh>
    <rPh sb="163" eb="165">
      <t>ケイヤク</t>
    </rPh>
    <rPh sb="171" eb="172">
      <t>トウ</t>
    </rPh>
    <rPh sb="172" eb="174">
      <t>ジギョウ</t>
    </rPh>
    <rPh sb="176" eb="178">
      <t>シンガタ</t>
    </rPh>
    <rPh sb="185" eb="187">
      <t>カンセン</t>
    </rPh>
    <rPh sb="187" eb="188">
      <t>ショウ</t>
    </rPh>
    <rPh sb="188" eb="190">
      <t>カクダイ</t>
    </rPh>
    <rPh sb="191" eb="192">
      <t>ウ</t>
    </rPh>
    <rPh sb="194" eb="197">
      <t>ハイグウシャ</t>
    </rPh>
    <rPh sb="200" eb="202">
      <t>ボウリョク</t>
    </rPh>
    <rPh sb="202" eb="203">
      <t>トウ</t>
    </rPh>
    <rPh sb="204" eb="206">
      <t>ゾウカ</t>
    </rPh>
    <rPh sb="207" eb="210">
      <t>シンコクカ</t>
    </rPh>
    <rPh sb="210" eb="212">
      <t>ケネン</t>
    </rPh>
    <rPh sb="215" eb="216">
      <t>ナカ</t>
    </rPh>
    <rPh sb="217" eb="220">
      <t>キンキュウテキ</t>
    </rPh>
    <rPh sb="221" eb="223">
      <t>カイシ</t>
    </rPh>
    <rPh sb="231" eb="232">
      <t>スミ</t>
    </rPh>
    <rPh sb="235" eb="237">
      <t>シエン</t>
    </rPh>
    <rPh sb="237" eb="239">
      <t>タイセイ</t>
    </rPh>
    <rPh sb="240" eb="242">
      <t>セイビ</t>
    </rPh>
    <rPh sb="244" eb="246">
      <t>ヒツヨウ</t>
    </rPh>
    <rPh sb="255" eb="258">
      <t>キンキュウテキ</t>
    </rPh>
    <rPh sb="259" eb="261">
      <t>ズイイ</t>
    </rPh>
    <rPh sb="261" eb="263">
      <t>ケイヤク</t>
    </rPh>
    <phoneticPr fontId="5"/>
  </si>
  <si>
    <t>‐</t>
  </si>
  <si>
    <t>前年度の事業の結果や執行実績を踏まえ、必要なものを精査していることから、事業実施のための、単位あたりコストの水準は妥当である。</t>
    <rPh sb="0" eb="3">
      <t>ゼンネンド</t>
    </rPh>
    <rPh sb="4" eb="6">
      <t>ジギョウ</t>
    </rPh>
    <rPh sb="7" eb="9">
      <t>ケッカ</t>
    </rPh>
    <rPh sb="10" eb="12">
      <t>シッコウ</t>
    </rPh>
    <rPh sb="12" eb="14">
      <t>ジッセキ</t>
    </rPh>
    <rPh sb="15" eb="16">
      <t>フ</t>
    </rPh>
    <rPh sb="19" eb="21">
      <t>ヒツヨウ</t>
    </rPh>
    <rPh sb="25" eb="27">
      <t>セイサ</t>
    </rPh>
    <rPh sb="36" eb="38">
      <t>ジギョウ</t>
    </rPh>
    <rPh sb="38" eb="40">
      <t>ジッシ</t>
    </rPh>
    <rPh sb="45" eb="47">
      <t>タンイ</t>
    </rPh>
    <rPh sb="54" eb="56">
      <t>スイジュン</t>
    </rPh>
    <rPh sb="57" eb="59">
      <t>ダトウ</t>
    </rPh>
    <phoneticPr fontId="5"/>
  </si>
  <si>
    <t>毎年度事業内容等の見直しを行い、必要経費を精査し、真に必要なものに限定している。</t>
    <rPh sb="0" eb="3">
      <t>マイネンド</t>
    </rPh>
    <rPh sb="3" eb="5">
      <t>ジギョウ</t>
    </rPh>
    <rPh sb="5" eb="7">
      <t>ナイヨウ</t>
    </rPh>
    <rPh sb="7" eb="8">
      <t>トウ</t>
    </rPh>
    <rPh sb="9" eb="11">
      <t>ミナオ</t>
    </rPh>
    <rPh sb="13" eb="14">
      <t>オコナ</t>
    </rPh>
    <rPh sb="16" eb="18">
      <t>ヒツヨウ</t>
    </rPh>
    <rPh sb="18" eb="20">
      <t>ケイヒ</t>
    </rPh>
    <rPh sb="21" eb="23">
      <t>セイサ</t>
    </rPh>
    <rPh sb="25" eb="26">
      <t>シン</t>
    </rPh>
    <rPh sb="27" eb="29">
      <t>ヒツヨウ</t>
    </rPh>
    <rPh sb="33" eb="35">
      <t>ゲンテイ</t>
    </rPh>
    <phoneticPr fontId="5"/>
  </si>
  <si>
    <t>繰越した予算は全て令和３年１月末に成立した第３次補正予算である。事業者や地方公共団体との調整の結果、翌年度に繰越した方が効果的な予算執行ができると判断されたことにより繰越したもので、繰越の理由として妥当である。</t>
    <rPh sb="0" eb="2">
      <t>クリコシ</t>
    </rPh>
    <rPh sb="4" eb="6">
      <t>ヨサン</t>
    </rPh>
    <rPh sb="7" eb="8">
      <t>スベ</t>
    </rPh>
    <rPh sb="9" eb="11">
      <t>レイワ</t>
    </rPh>
    <rPh sb="12" eb="13">
      <t>ネン</t>
    </rPh>
    <rPh sb="14" eb="15">
      <t>ガツ</t>
    </rPh>
    <rPh sb="15" eb="16">
      <t>マツ</t>
    </rPh>
    <rPh sb="17" eb="19">
      <t>セイリツ</t>
    </rPh>
    <rPh sb="21" eb="22">
      <t>ダイ</t>
    </rPh>
    <rPh sb="23" eb="24">
      <t>ジ</t>
    </rPh>
    <rPh sb="24" eb="26">
      <t>ホセイ</t>
    </rPh>
    <rPh sb="26" eb="28">
      <t>ヨサン</t>
    </rPh>
    <rPh sb="32" eb="35">
      <t>ジギョウシャ</t>
    </rPh>
    <rPh sb="33" eb="34">
      <t>シツジ</t>
    </rPh>
    <rPh sb="36" eb="38">
      <t>チホウ</t>
    </rPh>
    <rPh sb="38" eb="40">
      <t>コウキョウ</t>
    </rPh>
    <rPh sb="40" eb="42">
      <t>ダンタイ</t>
    </rPh>
    <rPh sb="44" eb="46">
      <t>チョウセイ</t>
    </rPh>
    <rPh sb="47" eb="49">
      <t>ケッカ</t>
    </rPh>
    <rPh sb="50" eb="53">
      <t>ヨクネンド</t>
    </rPh>
    <rPh sb="54" eb="56">
      <t>クリコシ</t>
    </rPh>
    <rPh sb="58" eb="59">
      <t>ホウ</t>
    </rPh>
    <rPh sb="60" eb="63">
      <t>コウカテキ</t>
    </rPh>
    <rPh sb="64" eb="66">
      <t>ヨサン</t>
    </rPh>
    <rPh sb="66" eb="68">
      <t>シッコウ</t>
    </rPh>
    <rPh sb="73" eb="75">
      <t>ハンダン</t>
    </rPh>
    <rPh sb="83" eb="85">
      <t>クリコシ</t>
    </rPh>
    <rPh sb="91" eb="93">
      <t>クリコシ</t>
    </rPh>
    <rPh sb="94" eb="96">
      <t>リユウ</t>
    </rPh>
    <rPh sb="99" eb="101">
      <t>ダトウ</t>
    </rPh>
    <phoneticPr fontId="5"/>
  </si>
  <si>
    <t>前年度までの執行状況や、事業内容の見直しを行い、コスト削減の検討を行い、効率的かつ効果的な事業となるようにしている。</t>
    <rPh sb="0" eb="3">
      <t>ゼンネンド</t>
    </rPh>
    <rPh sb="6" eb="8">
      <t>シッコウ</t>
    </rPh>
    <rPh sb="8" eb="10">
      <t>ジョウキョウ</t>
    </rPh>
    <rPh sb="12" eb="14">
      <t>ジギョウ</t>
    </rPh>
    <rPh sb="14" eb="16">
      <t>ナイヨウ</t>
    </rPh>
    <rPh sb="17" eb="19">
      <t>ミナオ</t>
    </rPh>
    <rPh sb="21" eb="22">
      <t>オコナ</t>
    </rPh>
    <rPh sb="27" eb="29">
      <t>サクゲン</t>
    </rPh>
    <rPh sb="30" eb="32">
      <t>ケントウ</t>
    </rPh>
    <rPh sb="33" eb="34">
      <t>オコナ</t>
    </rPh>
    <rPh sb="36" eb="39">
      <t>コウリツテキ</t>
    </rPh>
    <rPh sb="41" eb="43">
      <t>コウカ</t>
    </rPh>
    <rPh sb="43" eb="44">
      <t>テキ</t>
    </rPh>
    <rPh sb="45" eb="47">
      <t>ジギョウ</t>
    </rPh>
    <phoneticPr fontId="5"/>
  </si>
  <si>
    <t>事業実施に当たっては、どのような手段方法が効果的であるかを検討し、限られた予算の中で実施するのに見合った事業を実施している。</t>
    <rPh sb="0" eb="2">
      <t>ジギョウ</t>
    </rPh>
    <rPh sb="2" eb="4">
      <t>ジッシ</t>
    </rPh>
    <rPh sb="5" eb="6">
      <t>ア</t>
    </rPh>
    <rPh sb="16" eb="18">
      <t>シュダン</t>
    </rPh>
    <rPh sb="18" eb="20">
      <t>ホウホウ</t>
    </rPh>
    <rPh sb="21" eb="24">
      <t>コウカテキ</t>
    </rPh>
    <rPh sb="29" eb="31">
      <t>ケントウ</t>
    </rPh>
    <rPh sb="33" eb="34">
      <t>カギ</t>
    </rPh>
    <rPh sb="37" eb="39">
      <t>ヨサン</t>
    </rPh>
    <rPh sb="40" eb="41">
      <t>ナカ</t>
    </rPh>
    <rPh sb="42" eb="44">
      <t>ジッシ</t>
    </rPh>
    <rPh sb="48" eb="50">
      <t>ミア</t>
    </rPh>
    <rPh sb="52" eb="54">
      <t>ジギョウ</t>
    </rPh>
    <rPh sb="55" eb="57">
      <t>ジッシ</t>
    </rPh>
    <phoneticPr fontId="5"/>
  </si>
  <si>
    <t>事業のほとんどは見込みどおりに行い、活動実績は見込みに見合ったものとなっている。</t>
    <rPh sb="0" eb="2">
      <t>ジギョウ</t>
    </rPh>
    <rPh sb="8" eb="10">
      <t>ミコ</t>
    </rPh>
    <rPh sb="15" eb="16">
      <t>オコナ</t>
    </rPh>
    <rPh sb="18" eb="20">
      <t>カツドウ</t>
    </rPh>
    <rPh sb="20" eb="22">
      <t>ジッセキ</t>
    </rPh>
    <rPh sb="23" eb="25">
      <t>ミコ</t>
    </rPh>
    <rPh sb="27" eb="29">
      <t>ミア</t>
    </rPh>
    <phoneticPr fontId="5"/>
  </si>
  <si>
    <t>多くの成果実績は、達成に向けて着実に増加しているため、成果目標に見合ったものとなっている。</t>
    <rPh sb="0" eb="1">
      <t>オオ</t>
    </rPh>
    <rPh sb="3" eb="5">
      <t>セイカ</t>
    </rPh>
    <rPh sb="5" eb="7">
      <t>ジッセキ</t>
    </rPh>
    <rPh sb="9" eb="11">
      <t>タッセイ</t>
    </rPh>
    <rPh sb="12" eb="13">
      <t>ム</t>
    </rPh>
    <rPh sb="15" eb="17">
      <t>チャクジツ</t>
    </rPh>
    <rPh sb="18" eb="20">
      <t>ゾウカ</t>
    </rPh>
    <rPh sb="27" eb="29">
      <t>セイカ</t>
    </rPh>
    <rPh sb="29" eb="31">
      <t>モクヒョウ</t>
    </rPh>
    <rPh sb="32" eb="34">
      <t>ミア</t>
    </rPh>
    <phoneticPr fontId="5"/>
  </si>
  <si>
    <t>ポスター・リーフレットを配布し、広報に活用している。また、事業で作成した手引きや事例集は、研修の場において活用されている。</t>
    <rPh sb="12" eb="14">
      <t>ハイフ</t>
    </rPh>
    <rPh sb="16" eb="18">
      <t>コウホウ</t>
    </rPh>
    <rPh sb="19" eb="21">
      <t>カツヨウ</t>
    </rPh>
    <rPh sb="29" eb="31">
      <t>ジギョウ</t>
    </rPh>
    <rPh sb="32" eb="34">
      <t>サクセイ</t>
    </rPh>
    <rPh sb="36" eb="38">
      <t>テビ</t>
    </rPh>
    <rPh sb="40" eb="42">
      <t>ジレイ</t>
    </rPh>
    <rPh sb="42" eb="43">
      <t>シュウ</t>
    </rPh>
    <rPh sb="45" eb="47">
      <t>ケンシュウ</t>
    </rPh>
    <rPh sb="48" eb="49">
      <t>バ</t>
    </rPh>
    <rPh sb="53" eb="55">
      <t>カツヨウ</t>
    </rPh>
    <phoneticPr fontId="5"/>
  </si>
  <si>
    <t>　本年度においても、予算効率の観点から、引き続き調達手続き、契約方法等について検討し、経費の削減を目指す。
　一般競争入札による調達を行う場合は、より適切な調達内容の検討や、市場価格調査の実施、及び公告機関をより長く取ることで、競争性の確保に努める。</t>
    <rPh sb="1" eb="4">
      <t>ホンネンド</t>
    </rPh>
    <rPh sb="10" eb="12">
      <t>ヨサン</t>
    </rPh>
    <rPh sb="12" eb="14">
      <t>コウリツ</t>
    </rPh>
    <rPh sb="15" eb="17">
      <t>カンテン</t>
    </rPh>
    <rPh sb="20" eb="21">
      <t>ヒ</t>
    </rPh>
    <rPh sb="22" eb="23">
      <t>ツヅ</t>
    </rPh>
    <rPh sb="24" eb="26">
      <t>チョウタツ</t>
    </rPh>
    <rPh sb="26" eb="28">
      <t>テツヅ</t>
    </rPh>
    <rPh sb="30" eb="32">
      <t>ケイヤク</t>
    </rPh>
    <rPh sb="32" eb="34">
      <t>ホウホウ</t>
    </rPh>
    <rPh sb="34" eb="35">
      <t>トウ</t>
    </rPh>
    <rPh sb="39" eb="41">
      <t>ケントウ</t>
    </rPh>
    <rPh sb="43" eb="45">
      <t>ケイヒ</t>
    </rPh>
    <rPh sb="46" eb="48">
      <t>サクゲン</t>
    </rPh>
    <rPh sb="49" eb="51">
      <t>メザ</t>
    </rPh>
    <rPh sb="55" eb="57">
      <t>イッパン</t>
    </rPh>
    <rPh sb="57" eb="59">
      <t>キョウソウ</t>
    </rPh>
    <rPh sb="59" eb="61">
      <t>ニュウサツ</t>
    </rPh>
    <rPh sb="64" eb="66">
      <t>チョウタツ</t>
    </rPh>
    <rPh sb="67" eb="68">
      <t>オコナ</t>
    </rPh>
    <rPh sb="69" eb="71">
      <t>バアイ</t>
    </rPh>
    <rPh sb="75" eb="77">
      <t>テキセツ</t>
    </rPh>
    <rPh sb="78" eb="80">
      <t>チョウタツ</t>
    </rPh>
    <rPh sb="80" eb="82">
      <t>ナイヨウ</t>
    </rPh>
    <rPh sb="83" eb="85">
      <t>ケントウ</t>
    </rPh>
    <rPh sb="87" eb="89">
      <t>シジョウ</t>
    </rPh>
    <rPh sb="89" eb="91">
      <t>カカク</t>
    </rPh>
    <rPh sb="91" eb="93">
      <t>チョウサ</t>
    </rPh>
    <rPh sb="94" eb="96">
      <t>ジッシ</t>
    </rPh>
    <rPh sb="97" eb="98">
      <t>オヨ</t>
    </rPh>
    <rPh sb="99" eb="101">
      <t>コウコク</t>
    </rPh>
    <rPh sb="101" eb="103">
      <t>キカン</t>
    </rPh>
    <rPh sb="106" eb="107">
      <t>ナガ</t>
    </rPh>
    <rPh sb="108" eb="109">
      <t>ト</t>
    </rPh>
    <rPh sb="114" eb="117">
      <t>キョウソウセイ</t>
    </rPh>
    <rPh sb="118" eb="120">
      <t>カクホ</t>
    </rPh>
    <rPh sb="121" eb="122">
      <t>ツト</t>
    </rPh>
    <phoneticPr fontId="5"/>
  </si>
  <si>
    <t>134</t>
    <phoneticPr fontId="5"/>
  </si>
  <si>
    <t>140</t>
    <phoneticPr fontId="5"/>
  </si>
  <si>
    <t>136</t>
    <phoneticPr fontId="5"/>
  </si>
  <si>
    <t>97</t>
    <phoneticPr fontId="5"/>
  </si>
  <si>
    <t>93</t>
    <phoneticPr fontId="5"/>
  </si>
  <si>
    <t>100</t>
    <phoneticPr fontId="5"/>
  </si>
  <si>
    <t>88</t>
    <phoneticPr fontId="5"/>
  </si>
  <si>
    <t>92</t>
    <phoneticPr fontId="5"/>
  </si>
  <si>
    <t>諸謝金</t>
    <rPh sb="0" eb="3">
      <t>ショシャキン</t>
    </rPh>
    <phoneticPr fontId="5"/>
  </si>
  <si>
    <t>「女性に対する暴力をなくす運動」ポスター等啓発グッズ作成、発送業務</t>
    <phoneticPr fontId="5"/>
  </si>
  <si>
    <t>B.（有）とりあたま</t>
    <phoneticPr fontId="5"/>
  </si>
  <si>
    <t>G.（株）博報堂</t>
    <phoneticPr fontId="5"/>
  </si>
  <si>
    <t>セクハラに関する広報啓発コンテンツの利用継続</t>
    <phoneticPr fontId="5"/>
  </si>
  <si>
    <t>H.（一社）社会的包摂サポートセンター</t>
    <phoneticPr fontId="5"/>
  </si>
  <si>
    <t>　女性に対する暴力の根絶に向けて、「女性に対する暴力をなくす運動」等により、国民への周知を図るとともに、実際に被害者支援を行っている支援者等に対し研修を行い、国として、配偶者暴力・性暴力被害者等への支援及び予防に努めている。また、社会における問題意識の向上や、施策の立案に資する調査研究を行うことで、当該事業の効率化・改善にも努めている。
また、交付金の対象経費の拡充や基準額の引き上げなどを行い、地方公共団体による、性暴力・配偶者暴力被害者等への支援の取組を一層促進している。
　事業の委託先については、一般競争入札により競争性の確保とコスト削減に努めているが、一者応札が２件、随意契約が１件あった。</t>
    <rPh sb="1" eb="3">
      <t>ジョセイ</t>
    </rPh>
    <rPh sb="4" eb="5">
      <t>タイ</t>
    </rPh>
    <rPh sb="7" eb="9">
      <t>ボウリョク</t>
    </rPh>
    <rPh sb="10" eb="12">
      <t>コンゼツ</t>
    </rPh>
    <rPh sb="13" eb="14">
      <t>ム</t>
    </rPh>
    <rPh sb="18" eb="20">
      <t>ジョセイ</t>
    </rPh>
    <rPh sb="21" eb="22">
      <t>タイ</t>
    </rPh>
    <rPh sb="24" eb="26">
      <t>ボウリョク</t>
    </rPh>
    <rPh sb="30" eb="32">
      <t>ウンドウ</t>
    </rPh>
    <rPh sb="33" eb="34">
      <t>トウ</t>
    </rPh>
    <rPh sb="38" eb="40">
      <t>コクミン</t>
    </rPh>
    <rPh sb="42" eb="44">
      <t>シュウチ</t>
    </rPh>
    <rPh sb="45" eb="46">
      <t>ハカ</t>
    </rPh>
    <rPh sb="52" eb="54">
      <t>ジッサイ</t>
    </rPh>
    <rPh sb="55" eb="58">
      <t>ヒガイシャ</t>
    </rPh>
    <rPh sb="58" eb="60">
      <t>シエン</t>
    </rPh>
    <rPh sb="61" eb="62">
      <t>オコナ</t>
    </rPh>
    <rPh sb="66" eb="69">
      <t>シエンシャ</t>
    </rPh>
    <rPh sb="69" eb="70">
      <t>トウ</t>
    </rPh>
    <rPh sb="71" eb="72">
      <t>タイ</t>
    </rPh>
    <rPh sb="73" eb="75">
      <t>ケンシュウ</t>
    </rPh>
    <rPh sb="76" eb="77">
      <t>オコナ</t>
    </rPh>
    <rPh sb="79" eb="80">
      <t>クニ</t>
    </rPh>
    <rPh sb="84" eb="87">
      <t>ハイグウシャ</t>
    </rPh>
    <rPh sb="87" eb="89">
      <t>ボウリョク</t>
    </rPh>
    <rPh sb="90" eb="91">
      <t>セイ</t>
    </rPh>
    <rPh sb="91" eb="93">
      <t>ボウリョク</t>
    </rPh>
    <rPh sb="93" eb="96">
      <t>ヒガイシャ</t>
    </rPh>
    <rPh sb="96" eb="97">
      <t>トウ</t>
    </rPh>
    <rPh sb="99" eb="101">
      <t>シエン</t>
    </rPh>
    <rPh sb="101" eb="102">
      <t>オヨ</t>
    </rPh>
    <rPh sb="103" eb="105">
      <t>ヨボウ</t>
    </rPh>
    <rPh sb="106" eb="107">
      <t>ツト</t>
    </rPh>
    <rPh sb="115" eb="117">
      <t>シャカイ</t>
    </rPh>
    <rPh sb="121" eb="123">
      <t>モンダイ</t>
    </rPh>
    <rPh sb="123" eb="125">
      <t>イシキ</t>
    </rPh>
    <rPh sb="126" eb="128">
      <t>コウジョウ</t>
    </rPh>
    <rPh sb="130" eb="131">
      <t>セ</t>
    </rPh>
    <rPh sb="131" eb="132">
      <t>サク</t>
    </rPh>
    <rPh sb="133" eb="135">
      <t>リツアン</t>
    </rPh>
    <rPh sb="136" eb="137">
      <t>シ</t>
    </rPh>
    <rPh sb="139" eb="141">
      <t>チョウサ</t>
    </rPh>
    <rPh sb="141" eb="143">
      <t>ケンキュウ</t>
    </rPh>
    <rPh sb="144" eb="145">
      <t>オコナ</t>
    </rPh>
    <rPh sb="150" eb="152">
      <t>トウガイ</t>
    </rPh>
    <rPh sb="152" eb="154">
      <t>ジギョウ</t>
    </rPh>
    <rPh sb="155" eb="158">
      <t>コウリツカ</t>
    </rPh>
    <rPh sb="159" eb="161">
      <t>カイゼン</t>
    </rPh>
    <rPh sb="163" eb="164">
      <t>ツト</t>
    </rPh>
    <rPh sb="173" eb="176">
      <t>コウフキン</t>
    </rPh>
    <rPh sb="230" eb="232">
      <t>イッソウ</t>
    </rPh>
    <rPh sb="232" eb="234">
      <t>ソクシン</t>
    </rPh>
    <rPh sb="241" eb="243">
      <t>ジギョウ</t>
    </rPh>
    <rPh sb="244" eb="247">
      <t>イタクサキ</t>
    </rPh>
    <rPh sb="253" eb="255">
      <t>イッパン</t>
    </rPh>
    <rPh sb="255" eb="257">
      <t>キョウソウ</t>
    </rPh>
    <rPh sb="257" eb="259">
      <t>ニュウサツ</t>
    </rPh>
    <rPh sb="262" eb="265">
      <t>キョウソウセイ</t>
    </rPh>
    <rPh sb="266" eb="268">
      <t>カクホ</t>
    </rPh>
    <rPh sb="272" eb="274">
      <t>サクゲン</t>
    </rPh>
    <rPh sb="275" eb="276">
      <t>ツト</t>
    </rPh>
    <rPh sb="282" eb="284">
      <t>イッシャ</t>
    </rPh>
    <rPh sb="284" eb="286">
      <t>オウサツ</t>
    </rPh>
    <rPh sb="288" eb="289">
      <t>ケン</t>
    </rPh>
    <rPh sb="290" eb="292">
      <t>ズイイ</t>
    </rPh>
    <rPh sb="292" eb="294">
      <t>ケイヤク</t>
    </rPh>
    <rPh sb="296" eb="297">
      <t>ケン</t>
    </rPh>
    <phoneticPr fontId="5"/>
  </si>
  <si>
    <t>諸謝金</t>
    <rPh sb="0" eb="3">
      <t>ショシャキン</t>
    </rPh>
    <phoneticPr fontId="5"/>
  </si>
  <si>
    <t>性暴力に関するSNS相談調査研究事業</t>
    <phoneticPr fontId="5"/>
  </si>
  <si>
    <t>☑</t>
  </si>
  <si>
    <t>I.シンソー印刷（株）</t>
    <phoneticPr fontId="5"/>
  </si>
  <si>
    <t>J.（株）ダイナモ</t>
    <phoneticPr fontId="5"/>
  </si>
  <si>
    <t>「若年層の性暴力被害予防月間」ポスター等啓発物作成及びイベント実施</t>
    <phoneticPr fontId="5"/>
  </si>
  <si>
    <t>O.（株）アライ印刷</t>
    <phoneticPr fontId="5"/>
  </si>
  <si>
    <t>P.宮嶋印刷（株）</t>
    <phoneticPr fontId="5"/>
  </si>
  <si>
    <t>Q.（株）日旅物流</t>
    <phoneticPr fontId="5"/>
  </si>
  <si>
    <t>R.（株）メトロアドエージェンシー</t>
    <phoneticPr fontId="5"/>
  </si>
  <si>
    <t>庁費</t>
    <rPh sb="0" eb="2">
      <t>チョウヒ</t>
    </rPh>
    <phoneticPr fontId="5"/>
  </si>
  <si>
    <t>人身取引ポスターの印刷</t>
    <rPh sb="0" eb="2">
      <t>ジンシン</t>
    </rPh>
    <rPh sb="2" eb="4">
      <t>トリヒキ</t>
    </rPh>
    <rPh sb="9" eb="11">
      <t>インサツ</t>
    </rPh>
    <phoneticPr fontId="5"/>
  </si>
  <si>
    <t>人身取引対策ポスター等の梱包・発送</t>
    <rPh sb="0" eb="2">
      <t>ジンシン</t>
    </rPh>
    <rPh sb="2" eb="4">
      <t>トリヒキ</t>
    </rPh>
    <rPh sb="4" eb="6">
      <t>タイサク</t>
    </rPh>
    <rPh sb="10" eb="11">
      <t>トウ</t>
    </rPh>
    <rPh sb="12" eb="14">
      <t>コンポウ</t>
    </rPh>
    <rPh sb="15" eb="17">
      <t>ハッソウ</t>
    </rPh>
    <phoneticPr fontId="5"/>
  </si>
  <si>
    <t>S.エム・アール・アイ リサーチアソシエイツ（株）</t>
    <phoneticPr fontId="5"/>
  </si>
  <si>
    <t>「生命の安全教育」調査研究事業</t>
    <phoneticPr fontId="5"/>
  </si>
  <si>
    <t>「女性に対する暴力をなくす運動」ポスター等啓発グッズ作成、発送業務</t>
    <phoneticPr fontId="5"/>
  </si>
  <si>
    <t>-</t>
  </si>
  <si>
    <t>-</t>
    <phoneticPr fontId="5"/>
  </si>
  <si>
    <t>（有）とりあたま</t>
    <phoneticPr fontId="5"/>
  </si>
  <si>
    <t>「女性に対する暴力をなくす運動」啓発マンガの原稿作成</t>
    <phoneticPr fontId="5"/>
  </si>
  <si>
    <t>（株）三鈴エージェンシー</t>
    <phoneticPr fontId="5"/>
  </si>
  <si>
    <t>「女性に対する暴力をなくす運動」啓発マンガのデザイン作成</t>
    <phoneticPr fontId="5"/>
  </si>
  <si>
    <t>東武タワースカイツリー（株）</t>
    <phoneticPr fontId="5"/>
  </si>
  <si>
    <t>ジャパンプライズ（株）</t>
    <phoneticPr fontId="5"/>
  </si>
  <si>
    <t>女性に対する暴力をなくす啓発用パープルリボンピンバッジの作成</t>
    <phoneticPr fontId="5"/>
  </si>
  <si>
    <t>（株）ウエストコーポレーション</t>
    <phoneticPr fontId="5"/>
  </si>
  <si>
    <t>女性に対する暴力をなくす啓発用パープルリボンピンバッジ(マグネットタイプ)およびＷリボンピンバッジの作成</t>
    <phoneticPr fontId="5"/>
  </si>
  <si>
    <t>（株）博報堂</t>
    <phoneticPr fontId="5"/>
  </si>
  <si>
    <t>セクハラに関する広報啓発コンテンツの利用継続</t>
    <phoneticPr fontId="5"/>
  </si>
  <si>
    <t>（一社）社会的包摂サポートセンター</t>
    <phoneticPr fontId="5"/>
  </si>
  <si>
    <t>シンソー印刷（株）</t>
    <phoneticPr fontId="5"/>
  </si>
  <si>
    <t>性暴力に関するSNS相談「Cure time」広報周知ｶｰﾄﾞの印刷・発送</t>
    <phoneticPr fontId="5"/>
  </si>
  <si>
    <t>（株）ダイナモ</t>
    <rPh sb="1" eb="2">
      <t>カブ</t>
    </rPh>
    <phoneticPr fontId="5"/>
  </si>
  <si>
    <t>「若年層の性暴力被害予防月間」ポスター等啓発物作成及びイベント実施</t>
    <rPh sb="1" eb="3">
      <t>ジャクネン</t>
    </rPh>
    <rPh sb="3" eb="4">
      <t>ソウ</t>
    </rPh>
    <rPh sb="5" eb="6">
      <t>セイ</t>
    </rPh>
    <rPh sb="6" eb="8">
      <t>ボウリョク</t>
    </rPh>
    <rPh sb="8" eb="10">
      <t>ヒガイ</t>
    </rPh>
    <rPh sb="10" eb="12">
      <t>ヨボウ</t>
    </rPh>
    <rPh sb="12" eb="14">
      <t>ゲッカン</t>
    </rPh>
    <rPh sb="19" eb="20">
      <t>トウ</t>
    </rPh>
    <rPh sb="20" eb="22">
      <t>ケイハツ</t>
    </rPh>
    <rPh sb="22" eb="23">
      <t>ブツ</t>
    </rPh>
    <rPh sb="23" eb="25">
      <t>サクセイ</t>
    </rPh>
    <rPh sb="25" eb="26">
      <t>オヨ</t>
    </rPh>
    <rPh sb="31" eb="33">
      <t>ジッシ</t>
    </rPh>
    <phoneticPr fontId="5"/>
  </si>
  <si>
    <t>（株）メトロアドエージェンシー</t>
  </si>
  <si>
    <t>AVJK月間ポスターの地下鉄駅構内への掲示</t>
    <rPh sb="4" eb="6">
      <t>ゲッカン</t>
    </rPh>
    <phoneticPr fontId="5"/>
  </si>
  <si>
    <t>（公社）日本図書館協会</t>
    <phoneticPr fontId="5"/>
  </si>
  <si>
    <t>「若年層の性暴力被害予防月間」ポスター等の全国公立図書館への梱包・発送</t>
  </si>
  <si>
    <t>（株）日旅物流</t>
  </si>
  <si>
    <t>「若年層の性暴力被害予防月間」ポスター等等の梱包・発送</t>
  </si>
  <si>
    <t>（株）三鈴エージェンシー</t>
    <rPh sb="0" eb="3">
      <t>カブ</t>
    </rPh>
    <rPh sb="3" eb="5">
      <t>ミスズ</t>
    </rPh>
    <phoneticPr fontId="5"/>
  </si>
  <si>
    <t>人身取引対策ポスター等のデザインの作成</t>
  </si>
  <si>
    <t>（株）アライ印刷</t>
    <rPh sb="0" eb="3">
      <t>カブ</t>
    </rPh>
    <phoneticPr fontId="5"/>
  </si>
  <si>
    <t>人身取引対策ポスターの印刷</t>
    <rPh sb="11" eb="13">
      <t>インサツ</t>
    </rPh>
    <phoneticPr fontId="5"/>
  </si>
  <si>
    <t>宮嶋印刷（株）</t>
    <rPh sb="4" eb="7">
      <t>カブ</t>
    </rPh>
    <phoneticPr fontId="5"/>
  </si>
  <si>
    <t>人身取引対策リーフレットの印刷</t>
    <rPh sb="13" eb="15">
      <t>インサツ</t>
    </rPh>
    <phoneticPr fontId="5"/>
  </si>
  <si>
    <t>（株）日旅物流</t>
    <rPh sb="0" eb="3">
      <t>カブ</t>
    </rPh>
    <rPh sb="3" eb="4">
      <t>ニチ</t>
    </rPh>
    <rPh sb="4" eb="5">
      <t>タビ</t>
    </rPh>
    <rPh sb="5" eb="7">
      <t>ブツリュウ</t>
    </rPh>
    <phoneticPr fontId="5"/>
  </si>
  <si>
    <t>人身取引対策ポスター等の梱包・発送</t>
    <rPh sb="12" eb="14">
      <t>コンポウ</t>
    </rPh>
    <rPh sb="15" eb="17">
      <t>ハッソウ</t>
    </rPh>
    <phoneticPr fontId="5"/>
  </si>
  <si>
    <t>人身取引対策ポスターの地下鉄駅構内への掲示</t>
  </si>
  <si>
    <t>.エム・アール・アイ リサーチアソシエイツ（株）</t>
  </si>
  <si>
    <t>「生命の安全教育」調査研究事業</t>
    <rPh sb="1" eb="3">
      <t>セイメイ</t>
    </rPh>
    <rPh sb="4" eb="6">
      <t>アンゼン</t>
    </rPh>
    <rPh sb="6" eb="8">
      <t>キョウイク</t>
    </rPh>
    <rPh sb="9" eb="11">
      <t>チョウサ</t>
    </rPh>
    <rPh sb="11" eb="13">
      <t>ケンキュウ</t>
    </rPh>
    <rPh sb="13" eb="15">
      <t>ジギョウ</t>
    </rPh>
    <phoneticPr fontId="5"/>
  </si>
  <si>
    <t>T.（一財）大阪府男女共同参画推進財団</t>
    <phoneticPr fontId="5"/>
  </si>
  <si>
    <t>性暴力、配偶者暴力等被害者支援のためのオンライン研修プログラム等に関する調査研究事業</t>
    <phoneticPr fontId="5"/>
  </si>
  <si>
    <t>a.KDDI（株）</t>
    <phoneticPr fontId="5"/>
  </si>
  <si>
    <t>加害者プログラム試行実施等に関する調査研究事業</t>
    <rPh sb="21" eb="23">
      <t>ジギョウ</t>
    </rPh>
    <phoneticPr fontId="5"/>
  </si>
  <si>
    <t>e.（一社）中央調査社</t>
    <phoneticPr fontId="5"/>
  </si>
  <si>
    <t>f.（株）善光堂印刷所</t>
    <phoneticPr fontId="5"/>
  </si>
  <si>
    <t>男女間における暴力に関する調査事業報告書の印刷</t>
    <phoneticPr fontId="5"/>
  </si>
  <si>
    <t>m.KDDI（株）</t>
    <phoneticPr fontId="5"/>
  </si>
  <si>
    <t>n.宮嶋印刷（株）</t>
    <phoneticPr fontId="5"/>
  </si>
  <si>
    <t>o.（株）シスク</t>
    <phoneticPr fontId="5"/>
  </si>
  <si>
    <t>p.（一社）社会的包摂サポートセンター</t>
    <phoneticPr fontId="5"/>
  </si>
  <si>
    <t>DV相談プラスにおけるDV被害者等の相談支援業務</t>
    <phoneticPr fontId="5"/>
  </si>
  <si>
    <t>q.エム・アール・アイ リサーチアソシエイツ（株）</t>
    <rPh sb="23" eb="24">
      <t>カブ</t>
    </rPh>
    <phoneticPr fontId="5"/>
  </si>
  <si>
    <t>DV相談プラス事業における相談支援の分析調査</t>
    <phoneticPr fontId="5"/>
  </si>
  <si>
    <t>（一財）大阪府男女共同参画推進財団</t>
    <phoneticPr fontId="5"/>
  </si>
  <si>
    <t>性暴力、配偶者暴力等被害者支援のためのオンライン研修プログラム等に関する調査研究事業実施の委託契約</t>
    <phoneticPr fontId="5"/>
  </si>
  <si>
    <t>（株）エヌ・ティ・ティ・データ経営研究所</t>
    <rPh sb="1" eb="2">
      <t>カブ</t>
    </rPh>
    <rPh sb="15" eb="17">
      <t>ケイエイ</t>
    </rPh>
    <rPh sb="17" eb="20">
      <t>ケンキュウジョ</t>
    </rPh>
    <phoneticPr fontId="5"/>
  </si>
  <si>
    <t>ワンストップ支援センター強化検討会議（１回目）ＷＥＢ会議開催準備に係る委託業務</t>
    <rPh sb="6" eb="8">
      <t>シエン</t>
    </rPh>
    <rPh sb="12" eb="14">
      <t>キョウカ</t>
    </rPh>
    <rPh sb="14" eb="16">
      <t>ケントウ</t>
    </rPh>
    <rPh sb="16" eb="18">
      <t>カイギ</t>
    </rPh>
    <rPh sb="20" eb="22">
      <t>カイメ</t>
    </rPh>
    <rPh sb="26" eb="28">
      <t>カイギ</t>
    </rPh>
    <rPh sb="28" eb="30">
      <t>カイサイ</t>
    </rPh>
    <rPh sb="30" eb="32">
      <t>ジュンビ</t>
    </rPh>
    <rPh sb="33" eb="34">
      <t>カカ</t>
    </rPh>
    <rPh sb="35" eb="37">
      <t>イタク</t>
    </rPh>
    <rPh sb="37" eb="39">
      <t>ギョウム</t>
    </rPh>
    <phoneticPr fontId="2"/>
  </si>
  <si>
    <t>（株）ステージ</t>
    <phoneticPr fontId="5"/>
  </si>
  <si>
    <t>ワンストップ支援センター強化検討会議（２回目）ＷＥＢ会議開催準備に係る委託業務</t>
    <rPh sb="6" eb="8">
      <t>シエン</t>
    </rPh>
    <rPh sb="12" eb="14">
      <t>キョウカ</t>
    </rPh>
    <rPh sb="14" eb="16">
      <t>ケントウ</t>
    </rPh>
    <rPh sb="16" eb="18">
      <t>カイギ</t>
    </rPh>
    <rPh sb="20" eb="22">
      <t>カイメ</t>
    </rPh>
    <rPh sb="26" eb="28">
      <t>カイギ</t>
    </rPh>
    <rPh sb="28" eb="30">
      <t>カイサイ</t>
    </rPh>
    <rPh sb="30" eb="32">
      <t>ジュンビ</t>
    </rPh>
    <rPh sb="33" eb="34">
      <t>カカ</t>
    </rPh>
    <rPh sb="35" eb="37">
      <t>イタク</t>
    </rPh>
    <rPh sb="37" eb="39">
      <t>ギョウム</t>
    </rPh>
    <phoneticPr fontId="2"/>
  </si>
  <si>
    <t>東日本電信電話（株）</t>
    <rPh sb="5" eb="7">
      <t>デンワ</t>
    </rPh>
    <rPh sb="7" eb="10">
      <t>カブ</t>
    </rPh>
    <phoneticPr fontId="5"/>
  </si>
  <si>
    <t>DV相談ナビ短縮ダイヤルの導入・運用</t>
    <rPh sb="2" eb="4">
      <t>ソウダン</t>
    </rPh>
    <rPh sb="6" eb="8">
      <t>タンシュク</t>
    </rPh>
    <rPh sb="13" eb="15">
      <t>ドウニュウ</t>
    </rPh>
    <rPh sb="16" eb="18">
      <t>ウンヨウ</t>
    </rPh>
    <phoneticPr fontId="5"/>
  </si>
  <si>
    <t>ワンストップ支援センター全国共通短縮番号の導入・運用</t>
    <rPh sb="6" eb="8">
      <t>シエン</t>
    </rPh>
    <rPh sb="12" eb="14">
      <t>ゼンコク</t>
    </rPh>
    <rPh sb="14" eb="16">
      <t>キョウツウ</t>
    </rPh>
    <rPh sb="16" eb="18">
      <t>タンシュク</t>
    </rPh>
    <rPh sb="18" eb="20">
      <t>バンゴウ</t>
    </rPh>
    <rPh sb="21" eb="23">
      <t>ドウニュウ</t>
    </rPh>
    <rPh sb="24" eb="26">
      <t>ウンヨウ</t>
    </rPh>
    <phoneticPr fontId="5"/>
  </si>
  <si>
    <t>西日本電信電話（株）</t>
    <rPh sb="0" eb="1">
      <t>ニシ</t>
    </rPh>
    <rPh sb="5" eb="7">
      <t>デンワ</t>
    </rPh>
    <rPh sb="7" eb="10">
      <t>カブ</t>
    </rPh>
    <phoneticPr fontId="5"/>
  </si>
  <si>
    <r>
      <t>（株）N</t>
    </r>
    <r>
      <rPr>
        <sz val="11"/>
        <rFont val="ＭＳ Ｐゴシック"/>
        <family val="3"/>
        <charset val="128"/>
      </rPr>
      <t>TTドコモ</t>
    </r>
    <rPh sb="0" eb="3">
      <t>カブ</t>
    </rPh>
    <phoneticPr fontId="5"/>
  </si>
  <si>
    <t>ソフトバンク（株）</t>
    <rPh sb="6" eb="9">
      <t>カブ</t>
    </rPh>
    <phoneticPr fontId="5"/>
  </si>
  <si>
    <t>KDDI（株）</t>
    <rPh sb="4" eb="7">
      <t>カブ</t>
    </rPh>
    <phoneticPr fontId="5"/>
  </si>
  <si>
    <r>
      <t>P</t>
    </r>
    <r>
      <rPr>
        <sz val="11"/>
        <rFont val="ＭＳ Ｐゴシック"/>
        <family val="3"/>
        <charset val="128"/>
      </rPr>
      <t>wCコンサルティング（同）</t>
    </r>
    <rPh sb="12" eb="13">
      <t>ドウ</t>
    </rPh>
    <phoneticPr fontId="5"/>
  </si>
  <si>
    <t>加害者プログラム試行実施等に関する調査研究</t>
    <rPh sb="0" eb="3">
      <t>カガイシャ</t>
    </rPh>
    <rPh sb="8" eb="10">
      <t>シコウ</t>
    </rPh>
    <rPh sb="10" eb="12">
      <t>ジッシ</t>
    </rPh>
    <rPh sb="12" eb="13">
      <t>ナド</t>
    </rPh>
    <rPh sb="14" eb="15">
      <t>カン</t>
    </rPh>
    <rPh sb="17" eb="19">
      <t>チョウサ</t>
    </rPh>
    <rPh sb="19" eb="21">
      <t>ケンキュウ</t>
    </rPh>
    <phoneticPr fontId="5"/>
  </si>
  <si>
    <t>（一社）クロッケ</t>
    <rPh sb="1" eb="3">
      <t>イッシャ</t>
    </rPh>
    <phoneticPr fontId="5"/>
  </si>
  <si>
    <t>加害者プログラム等に関する事前面接委託業務</t>
    <rPh sb="0" eb="3">
      <t>カガイシャ</t>
    </rPh>
    <rPh sb="8" eb="9">
      <t>ナド</t>
    </rPh>
    <rPh sb="10" eb="11">
      <t>カン</t>
    </rPh>
    <rPh sb="13" eb="15">
      <t>ジゼン</t>
    </rPh>
    <rPh sb="15" eb="17">
      <t>メンセツ</t>
    </rPh>
    <rPh sb="17" eb="19">
      <t>イタク</t>
    </rPh>
    <rPh sb="19" eb="21">
      <t>ギョウム</t>
    </rPh>
    <phoneticPr fontId="5"/>
  </si>
  <si>
    <t>個人Ａ</t>
    <rPh sb="0" eb="2">
      <t>コジン</t>
    </rPh>
    <phoneticPr fontId="2"/>
  </si>
  <si>
    <t>個人Ｂ</t>
    <rPh sb="0" eb="2">
      <t>コジン</t>
    </rPh>
    <phoneticPr fontId="2"/>
  </si>
  <si>
    <t>個人Ｃ</t>
    <rPh sb="0" eb="2">
      <t>コジン</t>
    </rPh>
    <phoneticPr fontId="2"/>
  </si>
  <si>
    <t>加害者プログラム試行実施等に関する調査研究に係る職員旅費</t>
    <rPh sb="0" eb="3">
      <t>カガイシャ</t>
    </rPh>
    <rPh sb="8" eb="10">
      <t>シコウ</t>
    </rPh>
    <rPh sb="10" eb="12">
      <t>ジッシ</t>
    </rPh>
    <rPh sb="12" eb="13">
      <t>ナド</t>
    </rPh>
    <rPh sb="14" eb="15">
      <t>カン</t>
    </rPh>
    <rPh sb="17" eb="19">
      <t>チョウサ</t>
    </rPh>
    <rPh sb="19" eb="21">
      <t>ケンキュウ</t>
    </rPh>
    <rPh sb="22" eb="23">
      <t>カカ</t>
    </rPh>
    <rPh sb="24" eb="26">
      <t>ショクイン</t>
    </rPh>
    <rPh sb="26" eb="28">
      <t>リョヒ</t>
    </rPh>
    <phoneticPr fontId="5"/>
  </si>
  <si>
    <t>（一社）中央調査社</t>
  </si>
  <si>
    <t>男女間における暴力に関する調査事業</t>
    <rPh sb="0" eb="3">
      <t>ダンジョカン</t>
    </rPh>
    <rPh sb="7" eb="9">
      <t>ボウリョク</t>
    </rPh>
    <rPh sb="10" eb="11">
      <t>カン</t>
    </rPh>
    <rPh sb="13" eb="15">
      <t>チョウサ</t>
    </rPh>
    <rPh sb="15" eb="17">
      <t>ジギョウ</t>
    </rPh>
    <phoneticPr fontId="5"/>
  </si>
  <si>
    <t>（株）善光堂印刷所</t>
    <phoneticPr fontId="5"/>
  </si>
  <si>
    <t>男女間における暴力に関する調査事業報告書の印刷</t>
    <rPh sb="0" eb="3">
      <t>ダンジョカン</t>
    </rPh>
    <rPh sb="7" eb="9">
      <t>ボウリョク</t>
    </rPh>
    <rPh sb="10" eb="11">
      <t>カン</t>
    </rPh>
    <rPh sb="13" eb="15">
      <t>チョウサ</t>
    </rPh>
    <rPh sb="15" eb="17">
      <t>ジギョウ</t>
    </rPh>
    <rPh sb="17" eb="20">
      <t>ホウコクショ</t>
    </rPh>
    <rPh sb="21" eb="23">
      <t>インサツ</t>
    </rPh>
    <phoneticPr fontId="5"/>
  </si>
  <si>
    <t>（株）シスク</t>
    <phoneticPr fontId="5"/>
  </si>
  <si>
    <t>男女間における暴力に関する調査事業報告書の梱包・発送</t>
    <rPh sb="0" eb="3">
      <t>ダンジョカン</t>
    </rPh>
    <rPh sb="7" eb="9">
      <t>ボウリョク</t>
    </rPh>
    <rPh sb="10" eb="11">
      <t>カン</t>
    </rPh>
    <rPh sb="13" eb="15">
      <t>チョウサ</t>
    </rPh>
    <rPh sb="15" eb="17">
      <t>ジギョウ</t>
    </rPh>
    <rPh sb="17" eb="20">
      <t>ホウコクショ</t>
    </rPh>
    <rPh sb="21" eb="23">
      <t>コンポウ</t>
    </rPh>
    <rPh sb="24" eb="26">
      <t>ハッソウ</t>
    </rPh>
    <phoneticPr fontId="5"/>
  </si>
  <si>
    <t>エヌ・ティ・ティ・コミュニケーションズ（株）</t>
    <rPh sb="19" eb="22">
      <t>カブ</t>
    </rPh>
    <phoneticPr fontId="5"/>
  </si>
  <si>
    <t>ＤＶ被害者のための相談機関案内サービスの実施等</t>
  </si>
  <si>
    <t>宮嶋印刷（株）</t>
  </si>
  <si>
    <t>DV相談ナビ短縮ダイヤルカード印刷</t>
    <rPh sb="6" eb="8">
      <t>タンシュク</t>
    </rPh>
    <rPh sb="15" eb="17">
      <t>インサツ</t>
    </rPh>
    <phoneticPr fontId="5"/>
  </si>
  <si>
    <t>（株）シスク</t>
    <rPh sb="0" eb="3">
      <t>カブ</t>
    </rPh>
    <phoneticPr fontId="5"/>
  </si>
  <si>
    <t>DV相談ナビ短縮ダイヤルカード梱包・発送</t>
    <rPh sb="6" eb="8">
      <t>タンシュク</t>
    </rPh>
    <rPh sb="15" eb="17">
      <t>コンポウ</t>
    </rPh>
    <rPh sb="18" eb="20">
      <t>ハッソウ</t>
    </rPh>
    <phoneticPr fontId="5"/>
  </si>
  <si>
    <t>（一社）社会的包摂サポートセンター</t>
    <rPh sb="1" eb="3">
      <t>イッシャ</t>
    </rPh>
    <rPh sb="4" eb="6">
      <t>シャカイ</t>
    </rPh>
    <phoneticPr fontId="2"/>
  </si>
  <si>
    <t>DV相談プラスにおけるDV被害者等の相談支援業務</t>
    <rPh sb="2" eb="4">
      <t>ソウダン</t>
    </rPh>
    <rPh sb="13" eb="16">
      <t>ヒガイシャ</t>
    </rPh>
    <rPh sb="16" eb="17">
      <t>ナド</t>
    </rPh>
    <rPh sb="18" eb="20">
      <t>ソウダン</t>
    </rPh>
    <rPh sb="20" eb="22">
      <t>シエン</t>
    </rPh>
    <rPh sb="22" eb="24">
      <t>ギョウム</t>
    </rPh>
    <phoneticPr fontId="5"/>
  </si>
  <si>
    <t>エム・アール・アイ リサーチアソシエイツ（株）</t>
    <rPh sb="21" eb="22">
      <t>カブ</t>
    </rPh>
    <phoneticPr fontId="5"/>
  </si>
  <si>
    <t>DV相談プラス事業における相談支援の分析調査</t>
    <rPh sb="2" eb="4">
      <t>ソウダン</t>
    </rPh>
    <rPh sb="7" eb="9">
      <t>ジギョウ</t>
    </rPh>
    <rPh sb="13" eb="15">
      <t>ソウダン</t>
    </rPh>
    <rPh sb="15" eb="17">
      <t>シエン</t>
    </rPh>
    <rPh sb="18" eb="20">
      <t>ブンセキ</t>
    </rPh>
    <rPh sb="20" eb="22">
      <t>チョウサ</t>
    </rPh>
    <phoneticPr fontId="5"/>
  </si>
  <si>
    <t>r.沖縄県</t>
    <rPh sb="2" eb="5">
      <t>オキナワケン</t>
    </rPh>
    <phoneticPr fontId="5"/>
  </si>
  <si>
    <t>性暴力・配偶者暴力被害者等支援交付金</t>
    <phoneticPr fontId="5"/>
  </si>
  <si>
    <t>性犯罪・性暴力被害者のためのワンストップ支援センターの運営の安定化等に取り組む地方公共団体に対する交付金（46都道府県）</t>
    <rPh sb="55" eb="59">
      <t>トドウフケン</t>
    </rPh>
    <phoneticPr fontId="5"/>
  </si>
  <si>
    <t>s.北海道</t>
    <rPh sb="2" eb="5">
      <t>ホッカイドウ</t>
    </rPh>
    <phoneticPr fontId="5"/>
  </si>
  <si>
    <t>t.個人</t>
    <rPh sb="2" eb="4">
      <t>コジン</t>
    </rPh>
    <phoneticPr fontId="5"/>
  </si>
  <si>
    <t>u.有限責任監査法人トーマツ</t>
    <phoneticPr fontId="5"/>
  </si>
  <si>
    <t>民間シェルター等による配偶者暴力被害者等の支援の充実のための調査研究事業</t>
  </si>
  <si>
    <t>民間シェルター等による配偶者暴力被害者等の支援の充実のための調査研究事業</t>
    <phoneticPr fontId="5"/>
  </si>
  <si>
    <t>沖縄県</t>
    <rPh sb="0" eb="3">
      <t>オキナワケン</t>
    </rPh>
    <phoneticPr fontId="2"/>
  </si>
  <si>
    <t>広島県</t>
    <rPh sb="0" eb="3">
      <t>ヒロシマケン</t>
    </rPh>
    <phoneticPr fontId="2"/>
  </si>
  <si>
    <t>千葉県</t>
    <rPh sb="0" eb="3">
      <t>チバケン</t>
    </rPh>
    <phoneticPr fontId="2"/>
  </si>
  <si>
    <t>岐阜県</t>
    <rPh sb="0" eb="3">
      <t>ギフケン</t>
    </rPh>
    <phoneticPr fontId="2"/>
  </si>
  <si>
    <t>東京都</t>
    <rPh sb="0" eb="2">
      <t>トウキョウ</t>
    </rPh>
    <rPh sb="2" eb="3">
      <t>ト</t>
    </rPh>
    <phoneticPr fontId="2"/>
  </si>
  <si>
    <t>静岡県</t>
    <rPh sb="0" eb="3">
      <t>シズオカケン</t>
    </rPh>
    <phoneticPr fontId="2"/>
  </si>
  <si>
    <t>福岡県</t>
    <rPh sb="0" eb="3">
      <t>フクオカケン</t>
    </rPh>
    <phoneticPr fontId="2"/>
  </si>
  <si>
    <t>神奈川県</t>
    <rPh sb="0" eb="4">
      <t>カナガワケン</t>
    </rPh>
    <phoneticPr fontId="2"/>
  </si>
  <si>
    <t>熊本県</t>
    <rPh sb="0" eb="3">
      <t>クマモトケン</t>
    </rPh>
    <phoneticPr fontId="2"/>
  </si>
  <si>
    <t>埼玉県</t>
    <rPh sb="0" eb="3">
      <t>サイタマケン</t>
    </rPh>
    <phoneticPr fontId="2"/>
  </si>
  <si>
    <t>性犯罪・性暴力被害者のためのワンストップ支援センターの運営の安定化等に取り組む地方公共団体に対する交付金</t>
    <rPh sb="0" eb="1">
      <t>セイ</t>
    </rPh>
    <rPh sb="1" eb="3">
      <t>ハンザイ</t>
    </rPh>
    <rPh sb="4" eb="5">
      <t>セイ</t>
    </rPh>
    <rPh sb="5" eb="7">
      <t>ボウリョク</t>
    </rPh>
    <rPh sb="7" eb="10">
      <t>ヒガイシャ</t>
    </rPh>
    <rPh sb="20" eb="22">
      <t>シエン</t>
    </rPh>
    <rPh sb="27" eb="29">
      <t>ウンエイ</t>
    </rPh>
    <rPh sb="30" eb="33">
      <t>アンテイカ</t>
    </rPh>
    <rPh sb="33" eb="34">
      <t>トウ</t>
    </rPh>
    <rPh sb="35" eb="36">
      <t>ト</t>
    </rPh>
    <rPh sb="37" eb="38">
      <t>ク</t>
    </rPh>
    <rPh sb="39" eb="41">
      <t>チホウ</t>
    </rPh>
    <rPh sb="41" eb="43">
      <t>コウキョウ</t>
    </rPh>
    <rPh sb="43" eb="45">
      <t>ダンタイ</t>
    </rPh>
    <rPh sb="46" eb="47">
      <t>タイ</t>
    </rPh>
    <rPh sb="49" eb="52">
      <t>コウフキン</t>
    </rPh>
    <phoneticPr fontId="2"/>
  </si>
  <si>
    <t>補助金等交付</t>
  </si>
  <si>
    <t>配偶者からの暴力被害者等を支援する民間シェルター等について、先進的な取組が促進されるよう官民連携の下で取組を行う地方公共団体に対する交付金（24地方公共団体）</t>
    <rPh sb="72" eb="74">
      <t>チホウ</t>
    </rPh>
    <rPh sb="74" eb="76">
      <t>コウキョウ</t>
    </rPh>
    <rPh sb="76" eb="78">
      <t>ダンタイ</t>
    </rPh>
    <phoneticPr fontId="5"/>
  </si>
  <si>
    <t>北海道</t>
    <rPh sb="0" eb="3">
      <t>ホッカイドウ</t>
    </rPh>
    <phoneticPr fontId="5"/>
  </si>
  <si>
    <t>東京都</t>
    <rPh sb="0" eb="3">
      <t>トウキョウト</t>
    </rPh>
    <phoneticPr fontId="5"/>
  </si>
  <si>
    <t>大阪府</t>
    <rPh sb="0" eb="3">
      <t>オオサカフ</t>
    </rPh>
    <phoneticPr fontId="5"/>
  </si>
  <si>
    <t>高知県</t>
    <rPh sb="0" eb="3">
      <t>コウチケン</t>
    </rPh>
    <phoneticPr fontId="5"/>
  </si>
  <si>
    <t>千葉県</t>
    <rPh sb="0" eb="3">
      <t>チバケン</t>
    </rPh>
    <phoneticPr fontId="5"/>
  </si>
  <si>
    <t>神奈川県</t>
    <rPh sb="0" eb="4">
      <t>カナガワケン</t>
    </rPh>
    <phoneticPr fontId="5"/>
  </si>
  <si>
    <t>新潟県</t>
    <rPh sb="0" eb="3">
      <t>ニイガタケン</t>
    </rPh>
    <phoneticPr fontId="5"/>
  </si>
  <si>
    <t>横浜市</t>
    <rPh sb="0" eb="3">
      <t>ヨコハマシ</t>
    </rPh>
    <phoneticPr fontId="5"/>
  </si>
  <si>
    <t>長崎県</t>
    <rPh sb="0" eb="3">
      <t>ナガサキケン</t>
    </rPh>
    <phoneticPr fontId="5"/>
  </si>
  <si>
    <t>埼玉県</t>
    <rPh sb="0" eb="3">
      <t>サイタマケン</t>
    </rPh>
    <phoneticPr fontId="5"/>
  </si>
  <si>
    <t>配偶者からの暴力被害者等を支援する民間シェルター等について、先進的な取組が促進されるよう官民連携の下で取組を行う地方公共団体に対する交付金</t>
    <rPh sb="63" eb="64">
      <t>タイ</t>
    </rPh>
    <phoneticPr fontId="2"/>
  </si>
  <si>
    <t>個人A</t>
    <rPh sb="0" eb="2">
      <t>コジン</t>
    </rPh>
    <phoneticPr fontId="2"/>
  </si>
  <si>
    <t>個人B</t>
    <rPh sb="0" eb="2">
      <t>コジン</t>
    </rPh>
    <phoneticPr fontId="2"/>
  </si>
  <si>
    <t>個人C</t>
    <rPh sb="0" eb="2">
      <t>コジン</t>
    </rPh>
    <phoneticPr fontId="2"/>
  </si>
  <si>
    <t>配偶者暴力被害者等支援交付金審査委員会の委員謝金</t>
    <rPh sb="20" eb="22">
      <t>イイン</t>
    </rPh>
    <rPh sb="22" eb="24">
      <t>シャキン</t>
    </rPh>
    <phoneticPr fontId="2"/>
  </si>
  <si>
    <t>有限責任監査法人トーマツ</t>
    <rPh sb="0" eb="2">
      <t>ユウゲン</t>
    </rPh>
    <rPh sb="2" eb="4">
      <t>セキニン</t>
    </rPh>
    <rPh sb="4" eb="6">
      <t>カンサ</t>
    </rPh>
    <rPh sb="6" eb="8">
      <t>ホウジン</t>
    </rPh>
    <phoneticPr fontId="5"/>
  </si>
  <si>
    <t>A.Wunderman Thompson Tokyo（同）</t>
    <rPh sb="27" eb="28">
      <t>ドウ</t>
    </rPh>
    <phoneticPr fontId="5"/>
  </si>
  <si>
    <t>Wunderman Thompson Tokyo（同）</t>
    <rPh sb="25" eb="26">
      <t>ドウ</t>
    </rPh>
    <phoneticPr fontId="5"/>
  </si>
  <si>
    <t>「女性に対する暴力をなくす運動」スカイツリーパープルライトアップ</t>
    <phoneticPr fontId="5"/>
  </si>
  <si>
    <t>男女間における暴力に関する調査事業</t>
    <rPh sb="15" eb="17">
      <t>ジギョウ</t>
    </rPh>
    <phoneticPr fontId="5"/>
  </si>
  <si>
    <t>庁費</t>
    <rPh sb="0" eb="2">
      <t>チョウヒ</t>
    </rPh>
    <phoneticPr fontId="5"/>
  </si>
  <si>
    <t>DV相談ナビ短縮ダイヤルカード印刷</t>
    <rPh sb="2" eb="4">
      <t>ソウダン</t>
    </rPh>
    <rPh sb="6" eb="8">
      <t>タンシュク</t>
    </rPh>
    <rPh sb="15" eb="17">
      <t>インサツ</t>
    </rPh>
    <phoneticPr fontId="5"/>
  </si>
  <si>
    <t>難波　康修</t>
    <rPh sb="0" eb="2">
      <t>ナンバ</t>
    </rPh>
    <rPh sb="3" eb="5">
      <t>ヤスノブ</t>
    </rPh>
    <phoneticPr fontId="5"/>
  </si>
  <si>
    <t>b.PwCコンサルティング（同）</t>
    <rPh sb="14" eb="15">
      <t>ドウ</t>
    </rPh>
    <phoneticPr fontId="5"/>
  </si>
  <si>
    <t>配偶者からの暴力防止及び被害者の保護等のための施策に関する基本方針、第５次男女共同参画基本計画、人身取引対策行動計画2014</t>
    <rPh sb="0" eb="3">
      <t>ハイグウシャ</t>
    </rPh>
    <rPh sb="6" eb="8">
      <t>ボウリョク</t>
    </rPh>
    <rPh sb="8" eb="10">
      <t>ボウシ</t>
    </rPh>
    <rPh sb="10" eb="11">
      <t>オヨ</t>
    </rPh>
    <rPh sb="12" eb="15">
      <t>ヒガイシャ</t>
    </rPh>
    <rPh sb="16" eb="18">
      <t>ホゴ</t>
    </rPh>
    <rPh sb="18" eb="19">
      <t>トウ</t>
    </rPh>
    <rPh sb="23" eb="24">
      <t>セ</t>
    </rPh>
    <rPh sb="24" eb="25">
      <t>サク</t>
    </rPh>
    <rPh sb="26" eb="27">
      <t>カン</t>
    </rPh>
    <rPh sb="29" eb="31">
      <t>キホン</t>
    </rPh>
    <rPh sb="31" eb="33">
      <t>ホウシン</t>
    </rPh>
    <rPh sb="34" eb="35">
      <t>ダイ</t>
    </rPh>
    <rPh sb="36" eb="37">
      <t>ジ</t>
    </rPh>
    <rPh sb="37" eb="39">
      <t>ダンジョ</t>
    </rPh>
    <rPh sb="39" eb="41">
      <t>キョウドウ</t>
    </rPh>
    <rPh sb="41" eb="43">
      <t>サンカク</t>
    </rPh>
    <rPh sb="43" eb="45">
      <t>キホン</t>
    </rPh>
    <rPh sb="45" eb="47">
      <t>ケイカク</t>
    </rPh>
    <rPh sb="48" eb="50">
      <t>ジンシン</t>
    </rPh>
    <rPh sb="50" eb="52">
      <t>トリヒキ</t>
    </rPh>
    <rPh sb="52" eb="54">
      <t>タイサク</t>
    </rPh>
    <rPh sb="54" eb="56">
      <t>コウドウ</t>
    </rPh>
    <rPh sb="56" eb="58">
      <t>ケイカク</t>
    </rPh>
    <phoneticPr fontId="5"/>
  </si>
  <si>
    <t>点検対象外</t>
    <rPh sb="0" eb="2">
      <t>テンケン</t>
    </rPh>
    <rPh sb="2" eb="4">
      <t>タイショウ</t>
    </rPh>
    <rPh sb="4" eb="5">
      <t>ガイ</t>
    </rPh>
    <phoneticPr fontId="5"/>
  </si>
  <si>
    <t>引き続き、目標達成に向けたより効果的な事業手法を検討するとともに、一者応札の是正に努めること。</t>
    <phoneticPr fontId="5"/>
  </si>
  <si>
    <t>引き続き、目標達成に向けたより効果的な事業の実施に努めるとともに、一者応札の是正に向けて調達における競争性の確保に努める。</t>
    <rPh sb="19" eb="21">
      <t>ジギョウ</t>
    </rPh>
    <phoneticPr fontId="5"/>
  </si>
  <si>
    <t>新たな成長推進枠：1,257</t>
    <phoneticPr fontId="5"/>
  </si>
  <si>
    <t>一般会計</t>
  </si>
  <si>
    <t>B</t>
  </si>
  <si>
    <t>直接実施、委託・請負、補助</t>
  </si>
  <si>
    <t>C</t>
  </si>
  <si>
    <t>D</t>
  </si>
  <si>
    <t>E</t>
  </si>
  <si>
    <t>F</t>
  </si>
  <si>
    <t>G</t>
  </si>
  <si>
    <t>H</t>
  </si>
  <si>
    <t>I</t>
  </si>
  <si>
    <t>J</t>
  </si>
  <si>
    <t>K</t>
  </si>
  <si>
    <t>L</t>
  </si>
  <si>
    <t>M</t>
  </si>
  <si>
    <t>N</t>
  </si>
  <si>
    <t>O</t>
  </si>
  <si>
    <t>子ども・若者育成支援、男女共同参画、犯罪被害者等施策</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</si>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</sst>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4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5"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3" fillId="2" borderId="135" xfId="0" applyFont="1" applyFill="1" applyBorder="1" applyAlignment="1">
      <alignment horizontal="center" vertical="center" wrapText="1"/>
    </xf>
    <xf numFmtId="0" fontId="13" fillId="2" borderId="136"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43" xfId="0" applyFont="1" applyFill="1" applyBorder="1" applyAlignment="1">
      <alignment horizontal="center" vertical="center"/>
    </xf>
    <xf numFmtId="0" fontId="0" fillId="6" borderId="14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9" xfId="0" applyFont="1" applyFill="1" applyBorder="1" applyAlignment="1">
      <alignment vertical="center" wrapText="1"/>
    </xf>
    <xf numFmtId="0" fontId="0" fillId="5" borderId="133"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4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3" borderId="13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36"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0</xdr:colOff>
      <xdr:row>117</xdr:row>
      <xdr:rowOff>1038225</xdr:rowOff>
    </xdr:from>
    <xdr:to>
      <xdr:col>28</xdr:col>
      <xdr:colOff>0</xdr:colOff>
      <xdr:row>145</xdr:row>
      <xdr:rowOff>0</xdr:rowOff>
    </xdr:to>
    <xdr:cxnSp macro="">
      <xdr:nvCxnSpPr>
        <xdr:cNvPr id="298" name="直線矢印コネクタ 297"/>
        <xdr:cNvCxnSpPr>
          <a:stCxn id="2" idx="2"/>
        </xdr:cNvCxnSpPr>
      </xdr:nvCxnSpPr>
      <xdr:spPr>
        <a:xfrm>
          <a:off x="5600700" y="48701325"/>
          <a:ext cx="0" cy="323278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117</xdr:row>
      <xdr:rowOff>114300</xdr:rowOff>
    </xdr:from>
    <xdr:to>
      <xdr:col>32</xdr:col>
      <xdr:colOff>9525</xdr:colOff>
      <xdr:row>117</xdr:row>
      <xdr:rowOff>1038225</xdr:rowOff>
    </xdr:to>
    <xdr:sp macro="" textlink="">
      <xdr:nvSpPr>
        <xdr:cNvPr id="2" name="テキスト ボックス 1"/>
        <xdr:cNvSpPr txBox="1"/>
      </xdr:nvSpPr>
      <xdr:spPr>
        <a:xfrm>
          <a:off x="4791075" y="47777400"/>
          <a:ext cx="1619250" cy="9239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000"/>
            <a:t>（男女共同参画局）</a:t>
          </a:r>
          <a:endParaRPr kumimoji="1" lang="en-US" altLang="ja-JP" sz="1000"/>
        </a:p>
        <a:p>
          <a:pPr algn="ctr"/>
          <a:r>
            <a:rPr kumimoji="1" lang="en-US" altLang="ja-JP" sz="1100">
              <a:latin typeface="+mn-ea"/>
              <a:ea typeface="+mn-ea"/>
            </a:rPr>
            <a:t>944</a:t>
          </a:r>
          <a:r>
            <a:rPr kumimoji="1" lang="ja-JP" altLang="en-US" sz="1100">
              <a:latin typeface="+mn-ea"/>
              <a:ea typeface="+mn-ea"/>
            </a:rPr>
            <a:t>百万円</a:t>
          </a:r>
        </a:p>
      </xdr:txBody>
    </xdr:sp>
    <xdr:clientData/>
  </xdr:twoCellAnchor>
  <xdr:twoCellAnchor>
    <xdr:from>
      <xdr:col>6</xdr:col>
      <xdr:colOff>200024</xdr:colOff>
      <xdr:row>119</xdr:row>
      <xdr:rowOff>314325</xdr:rowOff>
    </xdr:from>
    <xdr:to>
      <xdr:col>15</xdr:col>
      <xdr:colOff>161924</xdr:colOff>
      <xdr:row>120</xdr:row>
      <xdr:rowOff>209550</xdr:rowOff>
    </xdr:to>
    <xdr:sp macro="" textlink="">
      <xdr:nvSpPr>
        <xdr:cNvPr id="3" name="テキスト ボックス 2"/>
        <xdr:cNvSpPr txBox="1"/>
      </xdr:nvSpPr>
      <xdr:spPr>
        <a:xfrm>
          <a:off x="1400174" y="49882425"/>
          <a:ext cx="1762125" cy="1038225"/>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endParaRPr kumimoji="1" lang="en-US" altLang="ja-JP" sz="1100">
            <a:latin typeface="+mn-ea"/>
            <a:ea typeface="+mn-ea"/>
          </a:endParaRPr>
        </a:p>
        <a:p>
          <a:pPr algn="l"/>
          <a:r>
            <a:rPr kumimoji="1" lang="en-US" altLang="ja-JP" sz="1100">
              <a:latin typeface="+mn-ea"/>
              <a:ea typeface="+mn-ea"/>
            </a:rPr>
            <a:t>Wunderman Thompson Tokyo</a:t>
          </a:r>
          <a:r>
            <a:rPr kumimoji="1" lang="ja-JP" altLang="en-US" sz="1100">
              <a:latin typeface="+mn-ea"/>
              <a:ea typeface="+mn-ea"/>
            </a:rPr>
            <a:t>（同）</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6</xdr:col>
      <xdr:colOff>114300</xdr:colOff>
      <xdr:row>119</xdr:row>
      <xdr:rowOff>38100</xdr:rowOff>
    </xdr:from>
    <xdr:to>
      <xdr:col>16</xdr:col>
      <xdr:colOff>28575</xdr:colOff>
      <xdr:row>119</xdr:row>
      <xdr:rowOff>419100</xdr:rowOff>
    </xdr:to>
    <xdr:sp macro="" textlink="">
      <xdr:nvSpPr>
        <xdr:cNvPr id="4" name="テキスト ボックス 3"/>
        <xdr:cNvSpPr txBox="1"/>
      </xdr:nvSpPr>
      <xdr:spPr>
        <a:xfrm>
          <a:off x="1314450" y="49987200"/>
          <a:ext cx="1914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8</xdr:col>
      <xdr:colOff>9525</xdr:colOff>
      <xdr:row>118</xdr:row>
      <xdr:rowOff>38099</xdr:rowOff>
    </xdr:from>
    <xdr:to>
      <xdr:col>48</xdr:col>
      <xdr:colOff>190500</xdr:colOff>
      <xdr:row>118</xdr:row>
      <xdr:rowOff>819150</xdr:rowOff>
    </xdr:to>
    <xdr:sp macro="" textlink="">
      <xdr:nvSpPr>
        <xdr:cNvPr id="5" name="大かっこ 4"/>
        <xdr:cNvSpPr/>
      </xdr:nvSpPr>
      <xdr:spPr>
        <a:xfrm>
          <a:off x="1609725" y="48844199"/>
          <a:ext cx="8181975" cy="7810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女性に対する暴力をなくす運動等の啓発、女性に対する暴力の防止に関する調査研究、助成に対する暴力防止と被害者保護のための地方公共団体等との連携強化促進、性犯罪・性暴力被害者支援、ＤＶ被害者等セーフティネット強化支援パイロット事業等の実施</a:t>
          </a:r>
        </a:p>
      </xdr:txBody>
    </xdr:sp>
    <xdr:clientData/>
  </xdr:twoCellAnchor>
  <xdr:twoCellAnchor>
    <xdr:from>
      <xdr:col>7</xdr:col>
      <xdr:colOff>9524</xdr:colOff>
      <xdr:row>120</xdr:row>
      <xdr:rowOff>228600</xdr:rowOff>
    </xdr:from>
    <xdr:to>
      <xdr:col>15</xdr:col>
      <xdr:colOff>152399</xdr:colOff>
      <xdr:row>121</xdr:row>
      <xdr:rowOff>9525</xdr:rowOff>
    </xdr:to>
    <xdr:sp macro="" textlink="">
      <xdr:nvSpPr>
        <xdr:cNvPr id="6" name="大かっこ 5"/>
        <xdr:cNvSpPr/>
      </xdr:nvSpPr>
      <xdr:spPr>
        <a:xfrm>
          <a:off x="1409699" y="50939700"/>
          <a:ext cx="1743075"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「女性に対する暴力をなくす運動」ポスター等啓発グッズ作成、発送業務</a:t>
          </a:r>
        </a:p>
      </xdr:txBody>
    </xdr:sp>
    <xdr:clientData/>
  </xdr:twoCellAnchor>
  <xdr:twoCellAnchor>
    <xdr:from>
      <xdr:col>18</xdr:col>
      <xdr:colOff>0</xdr:colOff>
      <xdr:row>119</xdr:row>
      <xdr:rowOff>38100</xdr:rowOff>
    </xdr:from>
    <xdr:to>
      <xdr:col>25</xdr:col>
      <xdr:colOff>190500</xdr:colOff>
      <xdr:row>119</xdr:row>
      <xdr:rowOff>419100</xdr:rowOff>
    </xdr:to>
    <xdr:sp macro="" textlink="">
      <xdr:nvSpPr>
        <xdr:cNvPr id="9" name="テキスト ボックス 8"/>
        <xdr:cNvSpPr txBox="1"/>
      </xdr:nvSpPr>
      <xdr:spPr>
        <a:xfrm>
          <a:off x="3600450" y="499872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0</xdr:colOff>
      <xdr:row>119</xdr:row>
      <xdr:rowOff>361950</xdr:rowOff>
    </xdr:from>
    <xdr:to>
      <xdr:col>26</xdr:col>
      <xdr:colOff>0</xdr:colOff>
      <xdr:row>120</xdr:row>
      <xdr:rowOff>104775</xdr:rowOff>
    </xdr:to>
    <xdr:sp macro="" textlink="">
      <xdr:nvSpPr>
        <xdr:cNvPr id="10" name="テキスト ボックス 9"/>
        <xdr:cNvSpPr txBox="1"/>
      </xdr:nvSpPr>
      <xdr:spPr>
        <a:xfrm>
          <a:off x="3600450" y="50311050"/>
          <a:ext cx="16002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（有）とりあたま</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18</xdr:col>
      <xdr:colOff>19051</xdr:colOff>
      <xdr:row>120</xdr:row>
      <xdr:rowOff>190500</xdr:rowOff>
    </xdr:from>
    <xdr:to>
      <xdr:col>26</xdr:col>
      <xdr:colOff>1</xdr:colOff>
      <xdr:row>120</xdr:row>
      <xdr:rowOff>1028700</xdr:rowOff>
    </xdr:to>
    <xdr:sp macro="" textlink="">
      <xdr:nvSpPr>
        <xdr:cNvPr id="11" name="大かっこ 10"/>
        <xdr:cNvSpPr/>
      </xdr:nvSpPr>
      <xdr:spPr>
        <a:xfrm>
          <a:off x="3619501" y="51282600"/>
          <a:ext cx="1581150" cy="8382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「女性に対する暴力をなくす運動」啓発マンガの原稿作成</a:t>
          </a:r>
        </a:p>
      </xdr:txBody>
    </xdr:sp>
    <xdr:clientData/>
  </xdr:twoCellAnchor>
  <xdr:twoCellAnchor>
    <xdr:from>
      <xdr:col>30</xdr:col>
      <xdr:colOff>76200</xdr:colOff>
      <xdr:row>119</xdr:row>
      <xdr:rowOff>19050</xdr:rowOff>
    </xdr:from>
    <xdr:to>
      <xdr:col>38</xdr:col>
      <xdr:colOff>66675</xdr:colOff>
      <xdr:row>119</xdr:row>
      <xdr:rowOff>400050</xdr:rowOff>
    </xdr:to>
    <xdr:sp macro="" textlink="">
      <xdr:nvSpPr>
        <xdr:cNvPr id="12" name="テキスト ボックス 11"/>
        <xdr:cNvSpPr txBox="1"/>
      </xdr:nvSpPr>
      <xdr:spPr>
        <a:xfrm>
          <a:off x="6076950" y="499681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29</xdr:col>
      <xdr:colOff>66675</xdr:colOff>
      <xdr:row>119</xdr:row>
      <xdr:rowOff>342900</xdr:rowOff>
    </xdr:from>
    <xdr:to>
      <xdr:col>38</xdr:col>
      <xdr:colOff>123825</xdr:colOff>
      <xdr:row>120</xdr:row>
      <xdr:rowOff>85725</xdr:rowOff>
    </xdr:to>
    <xdr:sp macro="" textlink="">
      <xdr:nvSpPr>
        <xdr:cNvPr id="13" name="テキスト ボックス 12"/>
        <xdr:cNvSpPr txBox="1"/>
      </xdr:nvSpPr>
      <xdr:spPr>
        <a:xfrm>
          <a:off x="5867400" y="49911000"/>
          <a:ext cx="1857375"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（株）三鈴エージェンシー</a:t>
          </a:r>
          <a:endParaRPr kumimoji="1" lang="en-US" altLang="ja-JP" sz="1100">
            <a:latin typeface="+mn-ea"/>
            <a:ea typeface="+mn-ea"/>
          </a:endParaRP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29</xdr:col>
      <xdr:colOff>104776</xdr:colOff>
      <xdr:row>120</xdr:row>
      <xdr:rowOff>180975</xdr:rowOff>
    </xdr:from>
    <xdr:to>
      <xdr:col>38</xdr:col>
      <xdr:colOff>133351</xdr:colOff>
      <xdr:row>120</xdr:row>
      <xdr:rowOff>1000125</xdr:rowOff>
    </xdr:to>
    <xdr:sp macro="" textlink="">
      <xdr:nvSpPr>
        <xdr:cNvPr id="14" name="大かっこ 13"/>
        <xdr:cNvSpPr/>
      </xdr:nvSpPr>
      <xdr:spPr>
        <a:xfrm>
          <a:off x="5905501" y="50892075"/>
          <a:ext cx="1828800"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「女性に対する暴力をなくす運動」啓発マンガのデザイン作成</a:t>
          </a:r>
        </a:p>
      </xdr:txBody>
    </xdr:sp>
    <xdr:clientData/>
  </xdr:twoCellAnchor>
  <xdr:twoCellAnchor>
    <xdr:from>
      <xdr:col>41</xdr:col>
      <xdr:colOff>76200</xdr:colOff>
      <xdr:row>119</xdr:row>
      <xdr:rowOff>0</xdr:rowOff>
    </xdr:from>
    <xdr:to>
      <xdr:col>49</xdr:col>
      <xdr:colOff>66675</xdr:colOff>
      <xdr:row>119</xdr:row>
      <xdr:rowOff>381000</xdr:rowOff>
    </xdr:to>
    <xdr:sp macro="" textlink="">
      <xdr:nvSpPr>
        <xdr:cNvPr id="15" name="テキスト ボックス 14"/>
        <xdr:cNvSpPr txBox="1"/>
      </xdr:nvSpPr>
      <xdr:spPr>
        <a:xfrm>
          <a:off x="8277225" y="499491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40</xdr:col>
      <xdr:colOff>9525</xdr:colOff>
      <xdr:row>119</xdr:row>
      <xdr:rowOff>333375</xdr:rowOff>
    </xdr:from>
    <xdr:to>
      <xdr:col>49</xdr:col>
      <xdr:colOff>285750</xdr:colOff>
      <xdr:row>120</xdr:row>
      <xdr:rowOff>76200</xdr:rowOff>
    </xdr:to>
    <xdr:sp macro="" textlink="">
      <xdr:nvSpPr>
        <xdr:cNvPr id="16" name="テキスト ボックス 15"/>
        <xdr:cNvSpPr txBox="1"/>
      </xdr:nvSpPr>
      <xdr:spPr>
        <a:xfrm>
          <a:off x="8010525" y="49901475"/>
          <a:ext cx="207645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東武タワースカイツリー（株）</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40</xdr:col>
      <xdr:colOff>47625</xdr:colOff>
      <xdr:row>120</xdr:row>
      <xdr:rowOff>171450</xdr:rowOff>
    </xdr:from>
    <xdr:to>
      <xdr:col>49</xdr:col>
      <xdr:colOff>295275</xdr:colOff>
      <xdr:row>120</xdr:row>
      <xdr:rowOff>923925</xdr:rowOff>
    </xdr:to>
    <xdr:sp macro="" textlink="">
      <xdr:nvSpPr>
        <xdr:cNvPr id="17" name="大かっこ 16"/>
        <xdr:cNvSpPr/>
      </xdr:nvSpPr>
      <xdr:spPr>
        <a:xfrm>
          <a:off x="8048625" y="50882550"/>
          <a:ext cx="2047875"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「女性に対する暴力をなくす運動」スカイツリーパープルライトアップ</a:t>
          </a:r>
        </a:p>
      </xdr:txBody>
    </xdr:sp>
    <xdr:clientData/>
  </xdr:twoCellAnchor>
  <xdr:twoCellAnchor>
    <xdr:from>
      <xdr:col>7</xdr:col>
      <xdr:colOff>66675</xdr:colOff>
      <xdr:row>121</xdr:row>
      <xdr:rowOff>533400</xdr:rowOff>
    </xdr:from>
    <xdr:to>
      <xdr:col>15</xdr:col>
      <xdr:colOff>66675</xdr:colOff>
      <xdr:row>122</xdr:row>
      <xdr:rowOff>161925</xdr:rowOff>
    </xdr:to>
    <xdr:sp macro="" textlink="">
      <xdr:nvSpPr>
        <xdr:cNvPr id="18" name="テキスト ボックス 17"/>
        <xdr:cNvSpPr txBox="1"/>
      </xdr:nvSpPr>
      <xdr:spPr>
        <a:xfrm>
          <a:off x="1466850" y="52768500"/>
          <a:ext cx="1600200" cy="895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ジャパンプライズ（株）</a:t>
          </a:r>
          <a:endParaRPr kumimoji="1" lang="en-US" altLang="ja-JP" sz="1100">
            <a:latin typeface="+mn-ea"/>
            <a:ea typeface="+mn-ea"/>
          </a:endParaRP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7</xdr:col>
      <xdr:colOff>57150</xdr:colOff>
      <xdr:row>121</xdr:row>
      <xdr:rowOff>200025</xdr:rowOff>
    </xdr:from>
    <xdr:to>
      <xdr:col>15</xdr:col>
      <xdr:colOff>47625</xdr:colOff>
      <xdr:row>121</xdr:row>
      <xdr:rowOff>581025</xdr:rowOff>
    </xdr:to>
    <xdr:sp macro="" textlink="">
      <xdr:nvSpPr>
        <xdr:cNvPr id="19" name="テキスト ボックス 18"/>
        <xdr:cNvSpPr txBox="1"/>
      </xdr:nvSpPr>
      <xdr:spPr>
        <a:xfrm>
          <a:off x="1457325" y="52435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57150</xdr:colOff>
      <xdr:row>122</xdr:row>
      <xdr:rowOff>200025</xdr:rowOff>
    </xdr:from>
    <xdr:to>
      <xdr:col>15</xdr:col>
      <xdr:colOff>47626</xdr:colOff>
      <xdr:row>122</xdr:row>
      <xdr:rowOff>1085850</xdr:rowOff>
    </xdr:to>
    <xdr:sp macro="" textlink="">
      <xdr:nvSpPr>
        <xdr:cNvPr id="20" name="大かっこ 19"/>
        <xdr:cNvSpPr/>
      </xdr:nvSpPr>
      <xdr:spPr>
        <a:xfrm>
          <a:off x="1457325" y="53701950"/>
          <a:ext cx="1590676" cy="8858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女性に対する暴力をなくす啓発用パープルリボンピンバッジの作成</a:t>
          </a:r>
        </a:p>
      </xdr:txBody>
    </xdr:sp>
    <xdr:clientData/>
  </xdr:twoCellAnchor>
  <xdr:twoCellAnchor>
    <xdr:from>
      <xdr:col>18</xdr:col>
      <xdr:colOff>47625</xdr:colOff>
      <xdr:row>121</xdr:row>
      <xdr:rowOff>200025</xdr:rowOff>
    </xdr:from>
    <xdr:to>
      <xdr:col>26</xdr:col>
      <xdr:colOff>38100</xdr:colOff>
      <xdr:row>121</xdr:row>
      <xdr:rowOff>581025</xdr:rowOff>
    </xdr:to>
    <xdr:sp macro="" textlink="">
      <xdr:nvSpPr>
        <xdr:cNvPr id="21" name="テキスト ボックス 20"/>
        <xdr:cNvSpPr txBox="1"/>
      </xdr:nvSpPr>
      <xdr:spPr>
        <a:xfrm>
          <a:off x="3648075" y="52435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114300</xdr:colOff>
      <xdr:row>121</xdr:row>
      <xdr:rowOff>190500</xdr:rowOff>
    </xdr:from>
    <xdr:to>
      <xdr:col>38</xdr:col>
      <xdr:colOff>104775</xdr:colOff>
      <xdr:row>121</xdr:row>
      <xdr:rowOff>571500</xdr:rowOff>
    </xdr:to>
    <xdr:sp macro="" textlink="">
      <xdr:nvSpPr>
        <xdr:cNvPr id="24" name="テキスト ボックス 23"/>
        <xdr:cNvSpPr txBox="1"/>
      </xdr:nvSpPr>
      <xdr:spPr>
        <a:xfrm>
          <a:off x="6115050" y="524256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30</xdr:col>
      <xdr:colOff>57151</xdr:colOff>
      <xdr:row>121</xdr:row>
      <xdr:rowOff>523875</xdr:rowOff>
    </xdr:from>
    <xdr:to>
      <xdr:col>38</xdr:col>
      <xdr:colOff>190501</xdr:colOff>
      <xdr:row>122</xdr:row>
      <xdr:rowOff>152400</xdr:rowOff>
    </xdr:to>
    <xdr:sp macro="" textlink="">
      <xdr:nvSpPr>
        <xdr:cNvPr id="25" name="テキスト ボックス 24"/>
        <xdr:cNvSpPr txBox="1"/>
      </xdr:nvSpPr>
      <xdr:spPr>
        <a:xfrm>
          <a:off x="6057901" y="52758975"/>
          <a:ext cx="1733550" cy="895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（株）博報堂</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30</xdr:col>
      <xdr:colOff>76200</xdr:colOff>
      <xdr:row>122</xdr:row>
      <xdr:rowOff>247650</xdr:rowOff>
    </xdr:from>
    <xdr:to>
      <xdr:col>39</xdr:col>
      <xdr:colOff>0</xdr:colOff>
      <xdr:row>122</xdr:row>
      <xdr:rowOff>1066800</xdr:rowOff>
    </xdr:to>
    <xdr:sp macro="" textlink="">
      <xdr:nvSpPr>
        <xdr:cNvPr id="26" name="大かっこ 25"/>
        <xdr:cNvSpPr/>
      </xdr:nvSpPr>
      <xdr:spPr>
        <a:xfrm>
          <a:off x="6076950" y="5374957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セクハラに関する広報啓発コンテンツの利用継続</a:t>
          </a:r>
        </a:p>
      </xdr:txBody>
    </xdr:sp>
    <xdr:clientData/>
  </xdr:twoCellAnchor>
  <xdr:twoCellAnchor>
    <xdr:from>
      <xdr:col>41</xdr:col>
      <xdr:colOff>9524</xdr:colOff>
      <xdr:row>121</xdr:row>
      <xdr:rowOff>561975</xdr:rowOff>
    </xdr:from>
    <xdr:to>
      <xdr:col>49</xdr:col>
      <xdr:colOff>276225</xdr:colOff>
      <xdr:row>122</xdr:row>
      <xdr:rowOff>209550</xdr:rowOff>
    </xdr:to>
    <xdr:sp macro="" textlink="">
      <xdr:nvSpPr>
        <xdr:cNvPr id="28" name="テキスト ボックス 27"/>
        <xdr:cNvSpPr txBox="1"/>
      </xdr:nvSpPr>
      <xdr:spPr>
        <a:xfrm>
          <a:off x="8210549" y="52797075"/>
          <a:ext cx="1866901" cy="914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（一社）社会的包摂サポートセンター</a:t>
          </a:r>
          <a:endParaRPr kumimoji="1" lang="en-US" altLang="ja-JP" sz="1100">
            <a:latin typeface="+mn-ea"/>
            <a:ea typeface="+mn-ea"/>
          </a:endParaRPr>
        </a:p>
        <a:p>
          <a:pPr algn="ctr"/>
          <a:r>
            <a:rPr kumimoji="1" lang="en-US" altLang="ja-JP" sz="1100">
              <a:latin typeface="+mn-ea"/>
              <a:ea typeface="+mn-ea"/>
            </a:rPr>
            <a:t>39</a:t>
          </a:r>
          <a:r>
            <a:rPr kumimoji="1" lang="ja-JP" altLang="en-US" sz="1100">
              <a:latin typeface="+mn-ea"/>
              <a:ea typeface="+mn-ea"/>
            </a:rPr>
            <a:t>百万円</a:t>
          </a:r>
        </a:p>
      </xdr:txBody>
    </xdr:sp>
    <xdr:clientData/>
  </xdr:twoCellAnchor>
  <xdr:twoCellAnchor>
    <xdr:from>
      <xdr:col>41</xdr:col>
      <xdr:colOff>28574</xdr:colOff>
      <xdr:row>122</xdr:row>
      <xdr:rowOff>304800</xdr:rowOff>
    </xdr:from>
    <xdr:to>
      <xdr:col>49</xdr:col>
      <xdr:colOff>266699</xdr:colOff>
      <xdr:row>122</xdr:row>
      <xdr:rowOff>1057275</xdr:rowOff>
    </xdr:to>
    <xdr:sp macro="" textlink="">
      <xdr:nvSpPr>
        <xdr:cNvPr id="29" name="大かっこ 28"/>
        <xdr:cNvSpPr/>
      </xdr:nvSpPr>
      <xdr:spPr>
        <a:xfrm>
          <a:off x="8229599" y="53806725"/>
          <a:ext cx="1838325"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性暴力に関する</a:t>
          </a:r>
          <a:r>
            <a:rPr kumimoji="1" lang="af-ZA" altLang="ja-JP" sz="1000">
              <a:latin typeface="+mn-ea"/>
              <a:ea typeface="+mn-ea"/>
            </a:rPr>
            <a:t>SNS</a:t>
          </a:r>
          <a:r>
            <a:rPr kumimoji="1" lang="ja-JP" altLang="en-US" sz="1000">
              <a:latin typeface="+mn-ea"/>
              <a:ea typeface="+mn-ea"/>
            </a:rPr>
            <a:t>相談調査研究事業</a:t>
          </a:r>
        </a:p>
      </xdr:txBody>
    </xdr:sp>
    <xdr:clientData/>
  </xdr:twoCellAnchor>
  <xdr:twoCellAnchor>
    <xdr:from>
      <xdr:col>7</xdr:col>
      <xdr:colOff>85725</xdr:colOff>
      <xdr:row>123</xdr:row>
      <xdr:rowOff>561975</xdr:rowOff>
    </xdr:from>
    <xdr:to>
      <xdr:col>15</xdr:col>
      <xdr:colOff>85725</xdr:colOff>
      <xdr:row>124</xdr:row>
      <xdr:rowOff>171450</xdr:rowOff>
    </xdr:to>
    <xdr:sp macro="" textlink="">
      <xdr:nvSpPr>
        <xdr:cNvPr id="30" name="テキスト ボックス 29"/>
        <xdr:cNvSpPr txBox="1"/>
      </xdr:nvSpPr>
      <xdr:spPr>
        <a:xfrm>
          <a:off x="1485900" y="55206900"/>
          <a:ext cx="1600200"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シンソー印刷（株）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7</xdr:col>
      <xdr:colOff>95250</xdr:colOff>
      <xdr:row>124</xdr:row>
      <xdr:rowOff>209549</xdr:rowOff>
    </xdr:from>
    <xdr:to>
      <xdr:col>15</xdr:col>
      <xdr:colOff>85726</xdr:colOff>
      <xdr:row>124</xdr:row>
      <xdr:rowOff>1133474</xdr:rowOff>
    </xdr:to>
    <xdr:sp macro="" textlink="">
      <xdr:nvSpPr>
        <xdr:cNvPr id="32" name="大かっこ 31"/>
        <xdr:cNvSpPr/>
      </xdr:nvSpPr>
      <xdr:spPr>
        <a:xfrm>
          <a:off x="1495425" y="56121299"/>
          <a:ext cx="1590676"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性暴力に関する</a:t>
          </a:r>
          <a:r>
            <a:rPr kumimoji="1" lang="af-ZA" altLang="ja-JP" sz="1000">
              <a:latin typeface="+mn-ea"/>
              <a:ea typeface="+mn-ea"/>
            </a:rPr>
            <a:t>SNS</a:t>
          </a:r>
          <a:r>
            <a:rPr kumimoji="1" lang="ja-JP" altLang="en-US" sz="1000">
              <a:latin typeface="+mn-ea"/>
              <a:ea typeface="+mn-ea"/>
            </a:rPr>
            <a:t>相談「</a:t>
          </a:r>
          <a:r>
            <a:rPr kumimoji="1" lang="af-ZA" altLang="ja-JP" sz="1000">
              <a:latin typeface="+mn-ea"/>
              <a:ea typeface="+mn-ea"/>
            </a:rPr>
            <a:t>Cure time</a:t>
          </a:r>
          <a:r>
            <a:rPr kumimoji="1" lang="ja-JP" altLang="af-ZA" sz="1000">
              <a:latin typeface="+mn-ea"/>
              <a:ea typeface="+mn-ea"/>
            </a:rPr>
            <a:t>」</a:t>
          </a:r>
          <a:r>
            <a:rPr kumimoji="1" lang="ja-JP" altLang="en-US" sz="1000">
              <a:latin typeface="+mn-ea"/>
              <a:ea typeface="+mn-ea"/>
            </a:rPr>
            <a:t>広報周知カードの印刷・発送</a:t>
          </a:r>
        </a:p>
      </xdr:txBody>
    </xdr:sp>
    <xdr:clientData/>
  </xdr:twoCellAnchor>
  <xdr:twoCellAnchor>
    <xdr:from>
      <xdr:col>17</xdr:col>
      <xdr:colOff>123825</xdr:colOff>
      <xdr:row>123</xdr:row>
      <xdr:rowOff>571499</xdr:rowOff>
    </xdr:from>
    <xdr:to>
      <xdr:col>26</xdr:col>
      <xdr:colOff>190499</xdr:colOff>
      <xdr:row>124</xdr:row>
      <xdr:rowOff>171449</xdr:rowOff>
    </xdr:to>
    <xdr:sp macro="" textlink="">
      <xdr:nvSpPr>
        <xdr:cNvPr id="34" name="テキスト ボックス 33"/>
        <xdr:cNvSpPr txBox="1"/>
      </xdr:nvSpPr>
      <xdr:spPr>
        <a:xfrm>
          <a:off x="3524250" y="55216424"/>
          <a:ext cx="1866899" cy="8667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（株）ダイナモ</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17</xdr:col>
      <xdr:colOff>123825</xdr:colOff>
      <xdr:row>124</xdr:row>
      <xdr:rowOff>228600</xdr:rowOff>
    </xdr:from>
    <xdr:to>
      <xdr:col>27</xdr:col>
      <xdr:colOff>9525</xdr:colOff>
      <xdr:row>124</xdr:row>
      <xdr:rowOff>1085850</xdr:rowOff>
    </xdr:to>
    <xdr:sp macro="" textlink="">
      <xdr:nvSpPr>
        <xdr:cNvPr id="35" name="大かっこ 34"/>
        <xdr:cNvSpPr/>
      </xdr:nvSpPr>
      <xdr:spPr>
        <a:xfrm>
          <a:off x="3524250" y="56016525"/>
          <a:ext cx="1885950" cy="8572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「若年層の性暴力被害予防月間」ポスター等啓発物作成及びイベント実施</a:t>
          </a:r>
        </a:p>
      </xdr:txBody>
    </xdr:sp>
    <xdr:clientData/>
  </xdr:twoCellAnchor>
  <xdr:twoCellAnchor>
    <xdr:from>
      <xdr:col>30</xdr:col>
      <xdr:colOff>104775</xdr:colOff>
      <xdr:row>123</xdr:row>
      <xdr:rowOff>209550</xdr:rowOff>
    </xdr:from>
    <xdr:to>
      <xdr:col>38</xdr:col>
      <xdr:colOff>95250</xdr:colOff>
      <xdr:row>123</xdr:row>
      <xdr:rowOff>590550</xdr:rowOff>
    </xdr:to>
    <xdr:sp macro="" textlink="">
      <xdr:nvSpPr>
        <xdr:cNvPr id="36" name="テキスト ボックス 35"/>
        <xdr:cNvSpPr txBox="1"/>
      </xdr:nvSpPr>
      <xdr:spPr>
        <a:xfrm>
          <a:off x="6105525" y="548544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29</xdr:col>
      <xdr:colOff>76200</xdr:colOff>
      <xdr:row>123</xdr:row>
      <xdr:rowOff>552450</xdr:rowOff>
    </xdr:from>
    <xdr:to>
      <xdr:col>40</xdr:col>
      <xdr:colOff>28574</xdr:colOff>
      <xdr:row>124</xdr:row>
      <xdr:rowOff>142875</xdr:rowOff>
    </xdr:to>
    <xdr:sp macro="" textlink="">
      <xdr:nvSpPr>
        <xdr:cNvPr id="37" name="テキスト ボックス 36"/>
        <xdr:cNvSpPr txBox="1"/>
      </xdr:nvSpPr>
      <xdr:spPr>
        <a:xfrm>
          <a:off x="5876925" y="54816375"/>
          <a:ext cx="2152649" cy="857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（株）メトロアドエージェンシー</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29</xdr:col>
      <xdr:colOff>76200</xdr:colOff>
      <xdr:row>124</xdr:row>
      <xdr:rowOff>238125</xdr:rowOff>
    </xdr:from>
    <xdr:to>
      <xdr:col>40</xdr:col>
      <xdr:colOff>47625</xdr:colOff>
      <xdr:row>124</xdr:row>
      <xdr:rowOff>1057275</xdr:rowOff>
    </xdr:to>
    <xdr:sp macro="" textlink="">
      <xdr:nvSpPr>
        <xdr:cNvPr id="38" name="大かっこ 37"/>
        <xdr:cNvSpPr/>
      </xdr:nvSpPr>
      <xdr:spPr>
        <a:xfrm>
          <a:off x="5876925" y="55768875"/>
          <a:ext cx="2171700"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AVJK</a:t>
          </a:r>
          <a:r>
            <a:rPr kumimoji="1" lang="ja-JP" altLang="en-US" sz="1000">
              <a:latin typeface="+mn-ea"/>
              <a:ea typeface="+mn-ea"/>
            </a:rPr>
            <a:t>月間ポスターの地下鉄駅構内への掲示</a:t>
          </a:r>
        </a:p>
      </xdr:txBody>
    </xdr:sp>
    <xdr:clientData/>
  </xdr:twoCellAnchor>
  <xdr:twoCellAnchor>
    <xdr:from>
      <xdr:col>41</xdr:col>
      <xdr:colOff>152400</xdr:colOff>
      <xdr:row>123</xdr:row>
      <xdr:rowOff>190500</xdr:rowOff>
    </xdr:from>
    <xdr:to>
      <xdr:col>49</xdr:col>
      <xdr:colOff>142875</xdr:colOff>
      <xdr:row>123</xdr:row>
      <xdr:rowOff>571500</xdr:rowOff>
    </xdr:to>
    <xdr:sp macro="" textlink="">
      <xdr:nvSpPr>
        <xdr:cNvPr id="39" name="テキスト ボックス 38"/>
        <xdr:cNvSpPr txBox="1"/>
      </xdr:nvSpPr>
      <xdr:spPr>
        <a:xfrm>
          <a:off x="8353425" y="548354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38099</xdr:colOff>
      <xdr:row>123</xdr:row>
      <xdr:rowOff>533399</xdr:rowOff>
    </xdr:from>
    <xdr:to>
      <xdr:col>49</xdr:col>
      <xdr:colOff>304800</xdr:colOff>
      <xdr:row>124</xdr:row>
      <xdr:rowOff>152399</xdr:rowOff>
    </xdr:to>
    <xdr:sp macro="" textlink="">
      <xdr:nvSpPr>
        <xdr:cNvPr id="40" name="テキスト ボックス 39"/>
        <xdr:cNvSpPr txBox="1"/>
      </xdr:nvSpPr>
      <xdr:spPr>
        <a:xfrm>
          <a:off x="8239124" y="55178324"/>
          <a:ext cx="1866901"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L</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（公社）日本図書館協会</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41</xdr:col>
      <xdr:colOff>57149</xdr:colOff>
      <xdr:row>124</xdr:row>
      <xdr:rowOff>209550</xdr:rowOff>
    </xdr:from>
    <xdr:to>
      <xdr:col>49</xdr:col>
      <xdr:colOff>295274</xdr:colOff>
      <xdr:row>124</xdr:row>
      <xdr:rowOff>1133475</xdr:rowOff>
    </xdr:to>
    <xdr:sp macro="" textlink="">
      <xdr:nvSpPr>
        <xdr:cNvPr id="41" name="大かっこ 40"/>
        <xdr:cNvSpPr/>
      </xdr:nvSpPr>
      <xdr:spPr>
        <a:xfrm>
          <a:off x="8258174" y="56121300"/>
          <a:ext cx="1838325"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「若年層の性暴力被害予防月間」ポスター等の全国公立図書館への梱包・発送</a:t>
          </a:r>
        </a:p>
      </xdr:txBody>
    </xdr:sp>
    <xdr:clientData/>
  </xdr:twoCellAnchor>
  <xdr:twoCellAnchor>
    <xdr:from>
      <xdr:col>7</xdr:col>
      <xdr:colOff>95250</xdr:colOff>
      <xdr:row>125</xdr:row>
      <xdr:rowOff>552449</xdr:rowOff>
    </xdr:from>
    <xdr:to>
      <xdr:col>15</xdr:col>
      <xdr:colOff>95250</xdr:colOff>
      <xdr:row>126</xdr:row>
      <xdr:rowOff>171449</xdr:rowOff>
    </xdr:to>
    <xdr:sp macro="" textlink="">
      <xdr:nvSpPr>
        <xdr:cNvPr id="42" name="テキスト ボックス 41"/>
        <xdr:cNvSpPr txBox="1"/>
      </xdr:nvSpPr>
      <xdr:spPr>
        <a:xfrm>
          <a:off x="1495425" y="57607199"/>
          <a:ext cx="16002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M</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（株）日旅物流</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7</xdr:col>
      <xdr:colOff>104775</xdr:colOff>
      <xdr:row>126</xdr:row>
      <xdr:rowOff>266700</xdr:rowOff>
    </xdr:from>
    <xdr:to>
      <xdr:col>15</xdr:col>
      <xdr:colOff>95251</xdr:colOff>
      <xdr:row>126</xdr:row>
      <xdr:rowOff>1085850</xdr:rowOff>
    </xdr:to>
    <xdr:sp macro="" textlink="">
      <xdr:nvSpPr>
        <xdr:cNvPr id="44" name="大かっこ 43"/>
        <xdr:cNvSpPr/>
      </xdr:nvSpPr>
      <xdr:spPr>
        <a:xfrm>
          <a:off x="1504950" y="58216800"/>
          <a:ext cx="1590676"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「若年層の性暴力被害予防月間」ポスター等等の梱包・発送</a:t>
          </a:r>
        </a:p>
      </xdr:txBody>
    </xdr:sp>
    <xdr:clientData/>
  </xdr:twoCellAnchor>
  <xdr:twoCellAnchor>
    <xdr:from>
      <xdr:col>17</xdr:col>
      <xdr:colOff>190500</xdr:colOff>
      <xdr:row>125</xdr:row>
      <xdr:rowOff>238125</xdr:rowOff>
    </xdr:from>
    <xdr:to>
      <xdr:col>26</xdr:col>
      <xdr:colOff>114300</xdr:colOff>
      <xdr:row>125</xdr:row>
      <xdr:rowOff>619125</xdr:rowOff>
    </xdr:to>
    <xdr:sp macro="" textlink="">
      <xdr:nvSpPr>
        <xdr:cNvPr id="45" name="テキスト ボックス 44"/>
        <xdr:cNvSpPr txBox="1"/>
      </xdr:nvSpPr>
      <xdr:spPr>
        <a:xfrm>
          <a:off x="3590925" y="57292875"/>
          <a:ext cx="1724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17</xdr:col>
      <xdr:colOff>114300</xdr:colOff>
      <xdr:row>125</xdr:row>
      <xdr:rowOff>552449</xdr:rowOff>
    </xdr:from>
    <xdr:to>
      <xdr:col>26</xdr:col>
      <xdr:colOff>190500</xdr:colOff>
      <xdr:row>126</xdr:row>
      <xdr:rowOff>171449</xdr:rowOff>
    </xdr:to>
    <xdr:sp macro="" textlink="">
      <xdr:nvSpPr>
        <xdr:cNvPr id="46" name="テキスト ボックス 45"/>
        <xdr:cNvSpPr txBox="1"/>
      </xdr:nvSpPr>
      <xdr:spPr>
        <a:xfrm>
          <a:off x="3514725" y="57607199"/>
          <a:ext cx="1876425"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（株）三鈴エージェンシー</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17</xdr:col>
      <xdr:colOff>133349</xdr:colOff>
      <xdr:row>126</xdr:row>
      <xdr:rowOff>257175</xdr:rowOff>
    </xdr:from>
    <xdr:to>
      <xdr:col>27</xdr:col>
      <xdr:colOff>9524</xdr:colOff>
      <xdr:row>126</xdr:row>
      <xdr:rowOff>1095375</xdr:rowOff>
    </xdr:to>
    <xdr:sp macro="" textlink="">
      <xdr:nvSpPr>
        <xdr:cNvPr id="47" name="大かっこ 46"/>
        <xdr:cNvSpPr/>
      </xdr:nvSpPr>
      <xdr:spPr>
        <a:xfrm>
          <a:off x="3533774" y="58331100"/>
          <a:ext cx="1876425" cy="8382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人身取引対策ポスター等のデザインの作成</a:t>
          </a:r>
        </a:p>
      </xdr:txBody>
    </xdr:sp>
    <xdr:clientData/>
  </xdr:twoCellAnchor>
  <xdr:twoCellAnchor>
    <xdr:from>
      <xdr:col>30</xdr:col>
      <xdr:colOff>95250</xdr:colOff>
      <xdr:row>125</xdr:row>
      <xdr:rowOff>219075</xdr:rowOff>
    </xdr:from>
    <xdr:to>
      <xdr:col>38</xdr:col>
      <xdr:colOff>85725</xdr:colOff>
      <xdr:row>125</xdr:row>
      <xdr:rowOff>600075</xdr:rowOff>
    </xdr:to>
    <xdr:sp macro="" textlink="">
      <xdr:nvSpPr>
        <xdr:cNvPr id="48" name="テキスト ボックス 47"/>
        <xdr:cNvSpPr txBox="1"/>
      </xdr:nvSpPr>
      <xdr:spPr>
        <a:xfrm>
          <a:off x="6096000" y="572738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57150</xdr:colOff>
      <xdr:row>125</xdr:row>
      <xdr:rowOff>533400</xdr:rowOff>
    </xdr:from>
    <xdr:to>
      <xdr:col>39</xdr:col>
      <xdr:colOff>0</xdr:colOff>
      <xdr:row>126</xdr:row>
      <xdr:rowOff>142875</xdr:rowOff>
    </xdr:to>
    <xdr:sp macro="" textlink="">
      <xdr:nvSpPr>
        <xdr:cNvPr id="49" name="テキスト ボックス 48"/>
        <xdr:cNvSpPr txBox="1"/>
      </xdr:nvSpPr>
      <xdr:spPr>
        <a:xfrm>
          <a:off x="6057900" y="5758815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O</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（株）アライ印刷</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30</xdr:col>
      <xdr:colOff>76200</xdr:colOff>
      <xdr:row>126</xdr:row>
      <xdr:rowOff>238125</xdr:rowOff>
    </xdr:from>
    <xdr:to>
      <xdr:col>39</xdr:col>
      <xdr:colOff>0</xdr:colOff>
      <xdr:row>126</xdr:row>
      <xdr:rowOff>1057275</xdr:rowOff>
    </xdr:to>
    <xdr:sp macro="" textlink="">
      <xdr:nvSpPr>
        <xdr:cNvPr id="50" name="大かっこ 49"/>
        <xdr:cNvSpPr/>
      </xdr:nvSpPr>
      <xdr:spPr>
        <a:xfrm>
          <a:off x="6076950" y="585597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人身取引対策ポスターの印刷</a:t>
          </a:r>
        </a:p>
      </xdr:txBody>
    </xdr:sp>
    <xdr:clientData/>
  </xdr:twoCellAnchor>
  <xdr:twoCellAnchor>
    <xdr:from>
      <xdr:col>41</xdr:col>
      <xdr:colOff>180975</xdr:colOff>
      <xdr:row>125</xdr:row>
      <xdr:rowOff>209550</xdr:rowOff>
    </xdr:from>
    <xdr:to>
      <xdr:col>49</xdr:col>
      <xdr:colOff>171450</xdr:colOff>
      <xdr:row>125</xdr:row>
      <xdr:rowOff>590550</xdr:rowOff>
    </xdr:to>
    <xdr:sp macro="" textlink="">
      <xdr:nvSpPr>
        <xdr:cNvPr id="51" name="テキスト ボックス 50"/>
        <xdr:cNvSpPr txBox="1"/>
      </xdr:nvSpPr>
      <xdr:spPr>
        <a:xfrm>
          <a:off x="8382000" y="572643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66674</xdr:colOff>
      <xdr:row>125</xdr:row>
      <xdr:rowOff>533400</xdr:rowOff>
    </xdr:from>
    <xdr:to>
      <xdr:col>49</xdr:col>
      <xdr:colOff>333375</xdr:colOff>
      <xdr:row>126</xdr:row>
      <xdr:rowOff>152399</xdr:rowOff>
    </xdr:to>
    <xdr:sp macro="" textlink="">
      <xdr:nvSpPr>
        <xdr:cNvPr id="52" name="テキスト ボックス 51"/>
        <xdr:cNvSpPr txBox="1"/>
      </xdr:nvSpPr>
      <xdr:spPr>
        <a:xfrm>
          <a:off x="8267699" y="57588150"/>
          <a:ext cx="1866901"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P</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宮嶋印刷（株）</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41</xdr:col>
      <xdr:colOff>85724</xdr:colOff>
      <xdr:row>126</xdr:row>
      <xdr:rowOff>247650</xdr:rowOff>
    </xdr:from>
    <xdr:to>
      <xdr:col>49</xdr:col>
      <xdr:colOff>323849</xdr:colOff>
      <xdr:row>126</xdr:row>
      <xdr:rowOff>1038225</xdr:rowOff>
    </xdr:to>
    <xdr:sp macro="" textlink="">
      <xdr:nvSpPr>
        <xdr:cNvPr id="53" name="大かっこ 52"/>
        <xdr:cNvSpPr/>
      </xdr:nvSpPr>
      <xdr:spPr>
        <a:xfrm>
          <a:off x="8286749" y="58569225"/>
          <a:ext cx="1838325" cy="7905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人身取引対策リーフレットの印刷</a:t>
          </a:r>
        </a:p>
      </xdr:txBody>
    </xdr:sp>
    <xdr:clientData/>
  </xdr:twoCellAnchor>
  <xdr:twoCellAnchor>
    <xdr:from>
      <xdr:col>16</xdr:col>
      <xdr:colOff>161925</xdr:colOff>
      <xdr:row>121</xdr:row>
      <xdr:rowOff>523875</xdr:rowOff>
    </xdr:from>
    <xdr:to>
      <xdr:col>27</xdr:col>
      <xdr:colOff>95250</xdr:colOff>
      <xdr:row>122</xdr:row>
      <xdr:rowOff>142875</xdr:rowOff>
    </xdr:to>
    <xdr:sp macro="" textlink="">
      <xdr:nvSpPr>
        <xdr:cNvPr id="54" name="テキスト ボックス 53"/>
        <xdr:cNvSpPr txBox="1"/>
      </xdr:nvSpPr>
      <xdr:spPr>
        <a:xfrm>
          <a:off x="3362325" y="52377975"/>
          <a:ext cx="21336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（株）ウエストコーポレーション</a:t>
          </a:r>
          <a:endParaRPr kumimoji="1" lang="en-US" altLang="ja-JP" sz="1100">
            <a:latin typeface="+mn-ea"/>
            <a:ea typeface="+mn-ea"/>
          </a:endParaRP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16</xdr:col>
      <xdr:colOff>152401</xdr:colOff>
      <xdr:row>122</xdr:row>
      <xdr:rowOff>209550</xdr:rowOff>
    </xdr:from>
    <xdr:to>
      <xdr:col>27</xdr:col>
      <xdr:colOff>85726</xdr:colOff>
      <xdr:row>122</xdr:row>
      <xdr:rowOff>1133475</xdr:rowOff>
    </xdr:to>
    <xdr:sp macro="" textlink="">
      <xdr:nvSpPr>
        <xdr:cNvPr id="55" name="大かっこ 54"/>
        <xdr:cNvSpPr/>
      </xdr:nvSpPr>
      <xdr:spPr>
        <a:xfrm>
          <a:off x="3352801" y="53330475"/>
          <a:ext cx="2133600"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女性に対する暴力をなくす啓発用パープルリボンピンバッジ</a:t>
          </a:r>
          <a:r>
            <a:rPr kumimoji="1" lang="en-US" altLang="ja-JP" sz="1000">
              <a:latin typeface="+mn-ea"/>
              <a:ea typeface="+mn-ea"/>
            </a:rPr>
            <a:t>(</a:t>
          </a:r>
          <a:r>
            <a:rPr kumimoji="1" lang="ja-JP" altLang="en-US" sz="1000">
              <a:latin typeface="+mn-ea"/>
              <a:ea typeface="+mn-ea"/>
            </a:rPr>
            <a:t>マグネットタイプ</a:t>
          </a:r>
          <a:r>
            <a:rPr kumimoji="1" lang="en-US" altLang="ja-JP" sz="1000">
              <a:latin typeface="+mn-ea"/>
              <a:ea typeface="+mn-ea"/>
            </a:rPr>
            <a:t>)</a:t>
          </a:r>
          <a:r>
            <a:rPr kumimoji="1" lang="ja-JP" altLang="en-US" sz="1000">
              <a:latin typeface="+mn-ea"/>
              <a:ea typeface="+mn-ea"/>
            </a:rPr>
            <a:t>および</a:t>
          </a:r>
          <a:r>
            <a:rPr kumimoji="1" lang="ja-JP" altLang="af-ZA" sz="1000">
              <a:latin typeface="+mn-ea"/>
              <a:ea typeface="+mn-ea"/>
            </a:rPr>
            <a:t>Ｗ</a:t>
          </a:r>
          <a:r>
            <a:rPr kumimoji="1" lang="ja-JP" altLang="en-US" sz="1000">
              <a:latin typeface="+mn-ea"/>
              <a:ea typeface="+mn-ea"/>
            </a:rPr>
            <a:t>リボンピンバッジの作成</a:t>
          </a:r>
        </a:p>
      </xdr:txBody>
    </xdr:sp>
    <xdr:clientData/>
  </xdr:twoCellAnchor>
  <xdr:twoCellAnchor>
    <xdr:from>
      <xdr:col>41</xdr:col>
      <xdr:colOff>19050</xdr:colOff>
      <xdr:row>121</xdr:row>
      <xdr:rowOff>219075</xdr:rowOff>
    </xdr:from>
    <xdr:to>
      <xdr:col>49</xdr:col>
      <xdr:colOff>295275</xdr:colOff>
      <xdr:row>121</xdr:row>
      <xdr:rowOff>600075</xdr:rowOff>
    </xdr:to>
    <xdr:sp macro="" textlink="">
      <xdr:nvSpPr>
        <xdr:cNvPr id="56" name="テキスト ボックス 55"/>
        <xdr:cNvSpPr txBox="1"/>
      </xdr:nvSpPr>
      <xdr:spPr>
        <a:xfrm>
          <a:off x="8220075" y="52454175"/>
          <a:ext cx="1876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7</xdr:col>
      <xdr:colOff>95250</xdr:colOff>
      <xdr:row>123</xdr:row>
      <xdr:rowOff>228600</xdr:rowOff>
    </xdr:from>
    <xdr:to>
      <xdr:col>15</xdr:col>
      <xdr:colOff>85725</xdr:colOff>
      <xdr:row>123</xdr:row>
      <xdr:rowOff>609600</xdr:rowOff>
    </xdr:to>
    <xdr:sp macro="" textlink="">
      <xdr:nvSpPr>
        <xdr:cNvPr id="57" name="テキスト ボックス 56"/>
        <xdr:cNvSpPr txBox="1"/>
      </xdr:nvSpPr>
      <xdr:spPr>
        <a:xfrm>
          <a:off x="1495425" y="548735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17</xdr:col>
      <xdr:colOff>9526</xdr:colOff>
      <xdr:row>123</xdr:row>
      <xdr:rowOff>238125</xdr:rowOff>
    </xdr:from>
    <xdr:to>
      <xdr:col>27</xdr:col>
      <xdr:colOff>95250</xdr:colOff>
      <xdr:row>123</xdr:row>
      <xdr:rowOff>619125</xdr:rowOff>
    </xdr:to>
    <xdr:sp macro="" textlink="">
      <xdr:nvSpPr>
        <xdr:cNvPr id="58" name="テキスト ボックス 57"/>
        <xdr:cNvSpPr txBox="1"/>
      </xdr:nvSpPr>
      <xdr:spPr>
        <a:xfrm>
          <a:off x="3409951" y="54883050"/>
          <a:ext cx="208597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6</xdr:col>
      <xdr:colOff>95251</xdr:colOff>
      <xdr:row>125</xdr:row>
      <xdr:rowOff>228600</xdr:rowOff>
    </xdr:from>
    <xdr:to>
      <xdr:col>16</xdr:col>
      <xdr:colOff>123825</xdr:colOff>
      <xdr:row>125</xdr:row>
      <xdr:rowOff>609600</xdr:rowOff>
    </xdr:to>
    <xdr:sp macro="" textlink="">
      <xdr:nvSpPr>
        <xdr:cNvPr id="59" name="テキスト ボックス 58"/>
        <xdr:cNvSpPr txBox="1"/>
      </xdr:nvSpPr>
      <xdr:spPr>
        <a:xfrm>
          <a:off x="1295401" y="57283350"/>
          <a:ext cx="2028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7</xdr:col>
      <xdr:colOff>114300</xdr:colOff>
      <xdr:row>127</xdr:row>
      <xdr:rowOff>514349</xdr:rowOff>
    </xdr:from>
    <xdr:to>
      <xdr:col>15</xdr:col>
      <xdr:colOff>114300</xdr:colOff>
      <xdr:row>128</xdr:row>
      <xdr:rowOff>133349</xdr:rowOff>
    </xdr:to>
    <xdr:sp macro="" textlink="">
      <xdr:nvSpPr>
        <xdr:cNvPr id="60" name="テキスト ボックス 59"/>
        <xdr:cNvSpPr txBox="1"/>
      </xdr:nvSpPr>
      <xdr:spPr>
        <a:xfrm>
          <a:off x="1514475" y="59978924"/>
          <a:ext cx="16002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Q</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（株）日旅物流</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7</xdr:col>
      <xdr:colOff>123825</xdr:colOff>
      <xdr:row>128</xdr:row>
      <xdr:rowOff>228600</xdr:rowOff>
    </xdr:from>
    <xdr:to>
      <xdr:col>15</xdr:col>
      <xdr:colOff>114301</xdr:colOff>
      <xdr:row>128</xdr:row>
      <xdr:rowOff>1047750</xdr:rowOff>
    </xdr:to>
    <xdr:sp macro="" textlink="">
      <xdr:nvSpPr>
        <xdr:cNvPr id="61" name="大かっこ 60"/>
        <xdr:cNvSpPr/>
      </xdr:nvSpPr>
      <xdr:spPr>
        <a:xfrm>
          <a:off x="1524000" y="60960000"/>
          <a:ext cx="1590676"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「人身取引対策ポスター等の梱包・発送</a:t>
          </a:r>
        </a:p>
      </xdr:txBody>
    </xdr:sp>
    <xdr:clientData/>
  </xdr:twoCellAnchor>
  <xdr:twoCellAnchor>
    <xdr:from>
      <xdr:col>18</xdr:col>
      <xdr:colOff>9525</xdr:colOff>
      <xdr:row>127</xdr:row>
      <xdr:rowOff>200025</xdr:rowOff>
    </xdr:from>
    <xdr:to>
      <xdr:col>26</xdr:col>
      <xdr:colOff>133350</xdr:colOff>
      <xdr:row>127</xdr:row>
      <xdr:rowOff>581025</xdr:rowOff>
    </xdr:to>
    <xdr:sp macro="" textlink="">
      <xdr:nvSpPr>
        <xdr:cNvPr id="62" name="テキスト ボックス 61"/>
        <xdr:cNvSpPr txBox="1"/>
      </xdr:nvSpPr>
      <xdr:spPr>
        <a:xfrm>
          <a:off x="3609975" y="59664600"/>
          <a:ext cx="1724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16</xdr:col>
      <xdr:colOff>171451</xdr:colOff>
      <xdr:row>127</xdr:row>
      <xdr:rowOff>514349</xdr:rowOff>
    </xdr:from>
    <xdr:to>
      <xdr:col>27</xdr:col>
      <xdr:colOff>142876</xdr:colOff>
      <xdr:row>128</xdr:row>
      <xdr:rowOff>133349</xdr:rowOff>
    </xdr:to>
    <xdr:sp macro="" textlink="">
      <xdr:nvSpPr>
        <xdr:cNvPr id="63" name="テキスト ボックス 62"/>
        <xdr:cNvSpPr txBox="1"/>
      </xdr:nvSpPr>
      <xdr:spPr>
        <a:xfrm>
          <a:off x="3371851" y="59597924"/>
          <a:ext cx="21717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R</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（株）メトロアドエージェンシー</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17</xdr:col>
      <xdr:colOff>1</xdr:colOff>
      <xdr:row>128</xdr:row>
      <xdr:rowOff>219075</xdr:rowOff>
    </xdr:from>
    <xdr:to>
      <xdr:col>27</xdr:col>
      <xdr:colOff>114301</xdr:colOff>
      <xdr:row>128</xdr:row>
      <xdr:rowOff>1057275</xdr:rowOff>
    </xdr:to>
    <xdr:sp macro="" textlink="">
      <xdr:nvSpPr>
        <xdr:cNvPr id="64" name="大かっこ 63"/>
        <xdr:cNvSpPr/>
      </xdr:nvSpPr>
      <xdr:spPr>
        <a:xfrm>
          <a:off x="3400426" y="60569475"/>
          <a:ext cx="2114550" cy="8382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人身取引対策ポスターの地下鉄駅構内への掲示</a:t>
          </a:r>
        </a:p>
      </xdr:txBody>
    </xdr:sp>
    <xdr:clientData/>
  </xdr:twoCellAnchor>
  <xdr:twoCellAnchor>
    <xdr:from>
      <xdr:col>30</xdr:col>
      <xdr:colOff>38100</xdr:colOff>
      <xdr:row>127</xdr:row>
      <xdr:rowOff>514349</xdr:rowOff>
    </xdr:from>
    <xdr:to>
      <xdr:col>39</xdr:col>
      <xdr:colOff>104775</xdr:colOff>
      <xdr:row>128</xdr:row>
      <xdr:rowOff>380999</xdr:rowOff>
    </xdr:to>
    <xdr:sp macro="" textlink="">
      <xdr:nvSpPr>
        <xdr:cNvPr id="66" name="テキスト ボックス 65"/>
        <xdr:cNvSpPr txBox="1"/>
      </xdr:nvSpPr>
      <xdr:spPr>
        <a:xfrm>
          <a:off x="6038850" y="59597924"/>
          <a:ext cx="1866900" cy="11334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S</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エム・アール・アイ リサーチアソシエイツ（株）</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30</xdr:col>
      <xdr:colOff>57150</xdr:colOff>
      <xdr:row>128</xdr:row>
      <xdr:rowOff>400049</xdr:rowOff>
    </xdr:from>
    <xdr:to>
      <xdr:col>39</xdr:col>
      <xdr:colOff>114300</xdr:colOff>
      <xdr:row>128</xdr:row>
      <xdr:rowOff>1038224</xdr:rowOff>
    </xdr:to>
    <xdr:sp macro="" textlink="">
      <xdr:nvSpPr>
        <xdr:cNvPr id="67" name="大かっこ 66"/>
        <xdr:cNvSpPr/>
      </xdr:nvSpPr>
      <xdr:spPr>
        <a:xfrm>
          <a:off x="6057900" y="60750449"/>
          <a:ext cx="1857375" cy="6381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「生命の安全教育」調査研究事業</a:t>
          </a:r>
        </a:p>
      </xdr:txBody>
    </xdr:sp>
    <xdr:clientData/>
  </xdr:twoCellAnchor>
  <xdr:twoCellAnchor>
    <xdr:from>
      <xdr:col>41</xdr:col>
      <xdr:colOff>47624</xdr:colOff>
      <xdr:row>127</xdr:row>
      <xdr:rowOff>514350</xdr:rowOff>
    </xdr:from>
    <xdr:to>
      <xdr:col>49</xdr:col>
      <xdr:colOff>333375</xdr:colOff>
      <xdr:row>128</xdr:row>
      <xdr:rowOff>257175</xdr:rowOff>
    </xdr:to>
    <xdr:sp macro="" textlink="">
      <xdr:nvSpPr>
        <xdr:cNvPr id="69" name="テキスト ボックス 68"/>
        <xdr:cNvSpPr txBox="1"/>
      </xdr:nvSpPr>
      <xdr:spPr>
        <a:xfrm>
          <a:off x="8248649" y="59597925"/>
          <a:ext cx="1885951"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T</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（一財）大阪府男女共同参画推進財団</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p>
      </xdr:txBody>
    </xdr:sp>
    <xdr:clientData/>
  </xdr:twoCellAnchor>
  <xdr:twoCellAnchor>
    <xdr:from>
      <xdr:col>40</xdr:col>
      <xdr:colOff>142876</xdr:colOff>
      <xdr:row>128</xdr:row>
      <xdr:rowOff>276225</xdr:rowOff>
    </xdr:from>
    <xdr:to>
      <xdr:col>49</xdr:col>
      <xdr:colOff>466725</xdr:colOff>
      <xdr:row>129</xdr:row>
      <xdr:rowOff>9525</xdr:rowOff>
    </xdr:to>
    <xdr:sp macro="" textlink="">
      <xdr:nvSpPr>
        <xdr:cNvPr id="70" name="大かっこ 69"/>
        <xdr:cNvSpPr/>
      </xdr:nvSpPr>
      <xdr:spPr>
        <a:xfrm>
          <a:off x="8143876" y="60626625"/>
          <a:ext cx="2124074" cy="8763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性暴力、配偶者暴力等被害者支援のためのオンライン研修プログラム等に関する調査研究事業</a:t>
          </a:r>
        </a:p>
      </xdr:txBody>
    </xdr:sp>
    <xdr:clientData/>
  </xdr:twoCellAnchor>
  <xdr:twoCellAnchor>
    <xdr:from>
      <xdr:col>6</xdr:col>
      <xdr:colOff>19051</xdr:colOff>
      <xdr:row>127</xdr:row>
      <xdr:rowOff>190500</xdr:rowOff>
    </xdr:from>
    <xdr:to>
      <xdr:col>16</xdr:col>
      <xdr:colOff>133351</xdr:colOff>
      <xdr:row>127</xdr:row>
      <xdr:rowOff>571500</xdr:rowOff>
    </xdr:to>
    <xdr:sp macro="" textlink="">
      <xdr:nvSpPr>
        <xdr:cNvPr id="71" name="テキスト ボックス 70"/>
        <xdr:cNvSpPr txBox="1"/>
      </xdr:nvSpPr>
      <xdr:spPr>
        <a:xfrm>
          <a:off x="1219201" y="59655075"/>
          <a:ext cx="21145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28</xdr:col>
      <xdr:colOff>180975</xdr:colOff>
      <xdr:row>127</xdr:row>
      <xdr:rowOff>190500</xdr:rowOff>
    </xdr:from>
    <xdr:to>
      <xdr:col>39</xdr:col>
      <xdr:colOff>180975</xdr:colOff>
      <xdr:row>127</xdr:row>
      <xdr:rowOff>571500</xdr:rowOff>
    </xdr:to>
    <xdr:sp macro="" textlink="">
      <xdr:nvSpPr>
        <xdr:cNvPr id="72" name="テキスト ボックス 71"/>
        <xdr:cNvSpPr txBox="1"/>
      </xdr:nvSpPr>
      <xdr:spPr>
        <a:xfrm>
          <a:off x="5781675" y="59655075"/>
          <a:ext cx="2200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40</xdr:col>
      <xdr:colOff>76200</xdr:colOff>
      <xdr:row>127</xdr:row>
      <xdr:rowOff>200025</xdr:rowOff>
    </xdr:from>
    <xdr:to>
      <xdr:col>50</xdr:col>
      <xdr:colOff>19049</xdr:colOff>
      <xdr:row>127</xdr:row>
      <xdr:rowOff>581025</xdr:rowOff>
    </xdr:to>
    <xdr:sp macro="" textlink="">
      <xdr:nvSpPr>
        <xdr:cNvPr id="73" name="テキスト ボックス 72"/>
        <xdr:cNvSpPr txBox="1"/>
      </xdr:nvSpPr>
      <xdr:spPr>
        <a:xfrm>
          <a:off x="8077200" y="59283600"/>
          <a:ext cx="224789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6</xdr:col>
      <xdr:colOff>95250</xdr:colOff>
      <xdr:row>129</xdr:row>
      <xdr:rowOff>552449</xdr:rowOff>
    </xdr:from>
    <xdr:to>
      <xdr:col>16</xdr:col>
      <xdr:colOff>152400</xdr:colOff>
      <xdr:row>130</xdr:row>
      <xdr:rowOff>323850</xdr:rowOff>
    </xdr:to>
    <xdr:sp macro="" textlink="">
      <xdr:nvSpPr>
        <xdr:cNvPr id="86" name="テキスト ボックス 85"/>
        <xdr:cNvSpPr txBox="1"/>
      </xdr:nvSpPr>
      <xdr:spPr>
        <a:xfrm>
          <a:off x="1295400" y="62045849"/>
          <a:ext cx="2057400" cy="10382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U</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（株）エヌ・ティ・ティ・データ経営研究所</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6</xdr:col>
      <xdr:colOff>123825</xdr:colOff>
      <xdr:row>130</xdr:row>
      <xdr:rowOff>333374</xdr:rowOff>
    </xdr:from>
    <xdr:to>
      <xdr:col>16</xdr:col>
      <xdr:colOff>161924</xdr:colOff>
      <xdr:row>131</xdr:row>
      <xdr:rowOff>19049</xdr:rowOff>
    </xdr:to>
    <xdr:sp macro="" textlink="">
      <xdr:nvSpPr>
        <xdr:cNvPr id="87" name="大かっこ 86"/>
        <xdr:cNvSpPr/>
      </xdr:nvSpPr>
      <xdr:spPr>
        <a:xfrm>
          <a:off x="1323975" y="63093599"/>
          <a:ext cx="2038349" cy="8286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ワンストップ支援センター強化検討会議（１回目）</a:t>
          </a:r>
          <a:r>
            <a:rPr kumimoji="1" lang="ja-JP" altLang="af-ZA" sz="1000"/>
            <a:t>ＷＥＢ</a:t>
          </a:r>
          <a:r>
            <a:rPr kumimoji="1" lang="ja-JP" altLang="en-US" sz="1000"/>
            <a:t>会議開催準備に係る委託業務</a:t>
          </a:r>
        </a:p>
      </xdr:txBody>
    </xdr:sp>
    <xdr:clientData/>
  </xdr:twoCellAnchor>
  <xdr:twoCellAnchor>
    <xdr:from>
      <xdr:col>17</xdr:col>
      <xdr:colOff>190500</xdr:colOff>
      <xdr:row>129</xdr:row>
      <xdr:rowOff>542924</xdr:rowOff>
    </xdr:from>
    <xdr:to>
      <xdr:col>27</xdr:col>
      <xdr:colOff>66675</xdr:colOff>
      <xdr:row>130</xdr:row>
      <xdr:rowOff>161924</xdr:rowOff>
    </xdr:to>
    <xdr:sp macro="" textlink="">
      <xdr:nvSpPr>
        <xdr:cNvPr id="89" name="テキスト ボックス 88"/>
        <xdr:cNvSpPr txBox="1"/>
      </xdr:nvSpPr>
      <xdr:spPr>
        <a:xfrm>
          <a:off x="3590925" y="62417324"/>
          <a:ext cx="1876425"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V</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17</xdr:col>
      <xdr:colOff>142875</xdr:colOff>
      <xdr:row>130</xdr:row>
      <xdr:rowOff>219075</xdr:rowOff>
    </xdr:from>
    <xdr:to>
      <xdr:col>27</xdr:col>
      <xdr:colOff>85724</xdr:colOff>
      <xdr:row>130</xdr:row>
      <xdr:rowOff>1133475</xdr:rowOff>
    </xdr:to>
    <xdr:sp macro="" textlink="">
      <xdr:nvSpPr>
        <xdr:cNvPr id="90" name="大かっこ 89"/>
        <xdr:cNvSpPr/>
      </xdr:nvSpPr>
      <xdr:spPr>
        <a:xfrm>
          <a:off x="3543300" y="63360300"/>
          <a:ext cx="1943099" cy="9144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ワンストップ支援センター強化検討会議（２回目）</a:t>
          </a:r>
          <a:r>
            <a:rPr kumimoji="1" lang="ja-JP" altLang="af-ZA" sz="1000"/>
            <a:t>ＷＥＢ</a:t>
          </a:r>
          <a:r>
            <a:rPr kumimoji="1" lang="ja-JP" altLang="en-US" sz="1000"/>
            <a:t>会議開催準備に係る委託業務</a:t>
          </a:r>
        </a:p>
      </xdr:txBody>
    </xdr:sp>
    <xdr:clientData/>
  </xdr:twoCellAnchor>
  <xdr:twoCellAnchor>
    <xdr:from>
      <xdr:col>30</xdr:col>
      <xdr:colOff>190500</xdr:colOff>
      <xdr:row>129</xdr:row>
      <xdr:rowOff>219075</xdr:rowOff>
    </xdr:from>
    <xdr:to>
      <xdr:col>38</xdr:col>
      <xdr:colOff>180975</xdr:colOff>
      <xdr:row>129</xdr:row>
      <xdr:rowOff>600075</xdr:rowOff>
    </xdr:to>
    <xdr:sp macro="" textlink="">
      <xdr:nvSpPr>
        <xdr:cNvPr id="91" name="テキスト ボックス 90"/>
        <xdr:cNvSpPr txBox="1"/>
      </xdr:nvSpPr>
      <xdr:spPr>
        <a:xfrm>
          <a:off x="6191250" y="620934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152400</xdr:colOff>
      <xdr:row>129</xdr:row>
      <xdr:rowOff>533400</xdr:rowOff>
    </xdr:from>
    <xdr:to>
      <xdr:col>39</xdr:col>
      <xdr:colOff>95250</xdr:colOff>
      <xdr:row>130</xdr:row>
      <xdr:rowOff>142875</xdr:rowOff>
    </xdr:to>
    <xdr:sp macro="" textlink="">
      <xdr:nvSpPr>
        <xdr:cNvPr id="92" name="テキスト ボックス 91"/>
        <xdr:cNvSpPr txBox="1"/>
      </xdr:nvSpPr>
      <xdr:spPr>
        <a:xfrm>
          <a:off x="6153150" y="6240780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W</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東日本電信電話（株）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41</xdr:col>
      <xdr:colOff>180975</xdr:colOff>
      <xdr:row>130</xdr:row>
      <xdr:rowOff>238125</xdr:rowOff>
    </xdr:from>
    <xdr:to>
      <xdr:col>49</xdr:col>
      <xdr:colOff>304800</xdr:colOff>
      <xdr:row>130</xdr:row>
      <xdr:rowOff>1057275</xdr:rowOff>
    </xdr:to>
    <xdr:sp macro="" textlink="">
      <xdr:nvSpPr>
        <xdr:cNvPr id="93" name="大かっこ 92"/>
        <xdr:cNvSpPr/>
      </xdr:nvSpPr>
      <xdr:spPr>
        <a:xfrm>
          <a:off x="8382000" y="633793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ワンストップ支援センター全国共通短縮番号の導入・運用</a:t>
          </a:r>
        </a:p>
      </xdr:txBody>
    </xdr:sp>
    <xdr:clientData/>
  </xdr:twoCellAnchor>
  <xdr:twoCellAnchor>
    <xdr:from>
      <xdr:col>41</xdr:col>
      <xdr:colOff>190500</xdr:colOff>
      <xdr:row>129</xdr:row>
      <xdr:rowOff>200025</xdr:rowOff>
    </xdr:from>
    <xdr:to>
      <xdr:col>49</xdr:col>
      <xdr:colOff>180975</xdr:colOff>
      <xdr:row>129</xdr:row>
      <xdr:rowOff>581025</xdr:rowOff>
    </xdr:to>
    <xdr:sp macro="" textlink="">
      <xdr:nvSpPr>
        <xdr:cNvPr id="94" name="テキスト ボックス 93"/>
        <xdr:cNvSpPr txBox="1"/>
      </xdr:nvSpPr>
      <xdr:spPr>
        <a:xfrm>
          <a:off x="8391525" y="620744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161925</xdr:colOff>
      <xdr:row>129</xdr:row>
      <xdr:rowOff>523875</xdr:rowOff>
    </xdr:from>
    <xdr:to>
      <xdr:col>49</xdr:col>
      <xdr:colOff>285750</xdr:colOff>
      <xdr:row>130</xdr:row>
      <xdr:rowOff>142874</xdr:rowOff>
    </xdr:to>
    <xdr:sp macro="" textlink="">
      <xdr:nvSpPr>
        <xdr:cNvPr id="95" name="テキスト ボックス 94"/>
        <xdr:cNvSpPr txBox="1"/>
      </xdr:nvSpPr>
      <xdr:spPr>
        <a:xfrm>
          <a:off x="8362950" y="6239827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X</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西日本電信電話（株）</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7</xdr:col>
      <xdr:colOff>180975</xdr:colOff>
      <xdr:row>129</xdr:row>
      <xdr:rowOff>228600</xdr:rowOff>
    </xdr:from>
    <xdr:to>
      <xdr:col>15</xdr:col>
      <xdr:colOff>171450</xdr:colOff>
      <xdr:row>129</xdr:row>
      <xdr:rowOff>609600</xdr:rowOff>
    </xdr:to>
    <xdr:sp macro="" textlink="">
      <xdr:nvSpPr>
        <xdr:cNvPr id="98" name="テキスト ボックス 97"/>
        <xdr:cNvSpPr txBox="1"/>
      </xdr:nvSpPr>
      <xdr:spPr>
        <a:xfrm>
          <a:off x="1581150" y="621030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152400</xdr:colOff>
      <xdr:row>129</xdr:row>
      <xdr:rowOff>228600</xdr:rowOff>
    </xdr:from>
    <xdr:to>
      <xdr:col>26</xdr:col>
      <xdr:colOff>142875</xdr:colOff>
      <xdr:row>129</xdr:row>
      <xdr:rowOff>609600</xdr:rowOff>
    </xdr:to>
    <xdr:sp macro="" textlink="">
      <xdr:nvSpPr>
        <xdr:cNvPr id="99" name="テキスト ボックス 98"/>
        <xdr:cNvSpPr txBox="1"/>
      </xdr:nvSpPr>
      <xdr:spPr>
        <a:xfrm>
          <a:off x="3752850" y="621030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190500</xdr:colOff>
      <xdr:row>130</xdr:row>
      <xdr:rowOff>247650</xdr:rowOff>
    </xdr:from>
    <xdr:to>
      <xdr:col>39</xdr:col>
      <xdr:colOff>114300</xdr:colOff>
      <xdr:row>130</xdr:row>
      <xdr:rowOff>1066800</xdr:rowOff>
    </xdr:to>
    <xdr:sp macro="" textlink="">
      <xdr:nvSpPr>
        <xdr:cNvPr id="100" name="大かっこ 99"/>
        <xdr:cNvSpPr/>
      </xdr:nvSpPr>
      <xdr:spPr>
        <a:xfrm>
          <a:off x="6191250" y="6338887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ワンストップ支援センター全国共通短縮番号の導入・運用</a:t>
          </a:r>
        </a:p>
      </xdr:txBody>
    </xdr:sp>
    <xdr:clientData/>
  </xdr:twoCellAnchor>
  <xdr:twoCellAnchor>
    <xdr:from>
      <xdr:col>7</xdr:col>
      <xdr:colOff>57150</xdr:colOff>
      <xdr:row>131</xdr:row>
      <xdr:rowOff>219075</xdr:rowOff>
    </xdr:from>
    <xdr:to>
      <xdr:col>15</xdr:col>
      <xdr:colOff>47625</xdr:colOff>
      <xdr:row>131</xdr:row>
      <xdr:rowOff>600075</xdr:rowOff>
    </xdr:to>
    <xdr:sp macro="" textlink="">
      <xdr:nvSpPr>
        <xdr:cNvPr id="101" name="テキスト ボックス 100"/>
        <xdr:cNvSpPr txBox="1"/>
      </xdr:nvSpPr>
      <xdr:spPr>
        <a:xfrm>
          <a:off x="1457325" y="645033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19050</xdr:colOff>
      <xdr:row>131</xdr:row>
      <xdr:rowOff>533400</xdr:rowOff>
    </xdr:from>
    <xdr:to>
      <xdr:col>15</xdr:col>
      <xdr:colOff>161925</xdr:colOff>
      <xdr:row>132</xdr:row>
      <xdr:rowOff>142875</xdr:rowOff>
    </xdr:to>
    <xdr:sp macro="" textlink="">
      <xdr:nvSpPr>
        <xdr:cNvPr id="102" name="テキスト ボックス 101"/>
        <xdr:cNvSpPr txBox="1"/>
      </xdr:nvSpPr>
      <xdr:spPr>
        <a:xfrm>
          <a:off x="1419225" y="648176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Y</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a:t>
          </a:r>
          <a:r>
            <a:rPr kumimoji="1" lang="af-ZA" altLang="ja-JP" sz="1100">
              <a:latin typeface="+mn-ea"/>
              <a:ea typeface="+mn-ea"/>
            </a:rPr>
            <a:t>NTT</a:t>
          </a:r>
          <a:r>
            <a:rPr kumimoji="1" lang="ja-JP" altLang="en-US" sz="1100">
              <a:latin typeface="+mn-ea"/>
              <a:ea typeface="+mn-ea"/>
            </a:rPr>
            <a:t>ドコモ</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18</xdr:col>
      <xdr:colOff>19050</xdr:colOff>
      <xdr:row>132</xdr:row>
      <xdr:rowOff>266700</xdr:rowOff>
    </xdr:from>
    <xdr:to>
      <xdr:col>26</xdr:col>
      <xdr:colOff>142875</xdr:colOff>
      <xdr:row>132</xdr:row>
      <xdr:rowOff>1085850</xdr:rowOff>
    </xdr:to>
    <xdr:sp macro="" textlink="">
      <xdr:nvSpPr>
        <xdr:cNvPr id="103" name="大かっこ 102"/>
        <xdr:cNvSpPr/>
      </xdr:nvSpPr>
      <xdr:spPr>
        <a:xfrm>
          <a:off x="3619500" y="658177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ワンストップ支援センター全国共通短縮番号の導入・運用</a:t>
          </a:r>
        </a:p>
      </xdr:txBody>
    </xdr:sp>
    <xdr:clientData/>
  </xdr:twoCellAnchor>
  <xdr:twoCellAnchor>
    <xdr:from>
      <xdr:col>18</xdr:col>
      <xdr:colOff>28575</xdr:colOff>
      <xdr:row>131</xdr:row>
      <xdr:rowOff>228600</xdr:rowOff>
    </xdr:from>
    <xdr:to>
      <xdr:col>26</xdr:col>
      <xdr:colOff>19050</xdr:colOff>
      <xdr:row>131</xdr:row>
      <xdr:rowOff>609600</xdr:rowOff>
    </xdr:to>
    <xdr:sp macro="" textlink="">
      <xdr:nvSpPr>
        <xdr:cNvPr id="104" name="テキスト ボックス 103"/>
        <xdr:cNvSpPr txBox="1"/>
      </xdr:nvSpPr>
      <xdr:spPr>
        <a:xfrm>
          <a:off x="3629025" y="645128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0</xdr:colOff>
      <xdr:row>131</xdr:row>
      <xdr:rowOff>552450</xdr:rowOff>
    </xdr:from>
    <xdr:to>
      <xdr:col>26</xdr:col>
      <xdr:colOff>123825</xdr:colOff>
      <xdr:row>132</xdr:row>
      <xdr:rowOff>171449</xdr:rowOff>
    </xdr:to>
    <xdr:sp macro="" textlink="">
      <xdr:nvSpPr>
        <xdr:cNvPr id="105" name="テキスト ボックス 104"/>
        <xdr:cNvSpPr txBox="1"/>
      </xdr:nvSpPr>
      <xdr:spPr>
        <a:xfrm>
          <a:off x="3600450" y="6483667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Z</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ソフトバンク（株）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7</xdr:col>
      <xdr:colOff>57150</xdr:colOff>
      <xdr:row>132</xdr:row>
      <xdr:rowOff>247650</xdr:rowOff>
    </xdr:from>
    <xdr:to>
      <xdr:col>15</xdr:col>
      <xdr:colOff>180975</xdr:colOff>
      <xdr:row>132</xdr:row>
      <xdr:rowOff>1066800</xdr:rowOff>
    </xdr:to>
    <xdr:sp macro="" textlink="">
      <xdr:nvSpPr>
        <xdr:cNvPr id="106" name="大かっこ 105"/>
        <xdr:cNvSpPr/>
      </xdr:nvSpPr>
      <xdr:spPr>
        <a:xfrm>
          <a:off x="1457325" y="657987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ワンストップ支援センター全国共通短縮番号の導入・運用</a:t>
          </a:r>
        </a:p>
      </xdr:txBody>
    </xdr:sp>
    <xdr:clientData/>
  </xdr:twoCellAnchor>
  <xdr:twoCellAnchor>
    <xdr:from>
      <xdr:col>30</xdr:col>
      <xdr:colOff>142875</xdr:colOff>
      <xdr:row>131</xdr:row>
      <xdr:rowOff>219075</xdr:rowOff>
    </xdr:from>
    <xdr:to>
      <xdr:col>38</xdr:col>
      <xdr:colOff>133350</xdr:colOff>
      <xdr:row>131</xdr:row>
      <xdr:rowOff>600075</xdr:rowOff>
    </xdr:to>
    <xdr:sp macro="" textlink="">
      <xdr:nvSpPr>
        <xdr:cNvPr id="119" name="テキスト ボックス 118"/>
        <xdr:cNvSpPr txBox="1"/>
      </xdr:nvSpPr>
      <xdr:spPr>
        <a:xfrm>
          <a:off x="6143625" y="645033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104775</xdr:colOff>
      <xdr:row>131</xdr:row>
      <xdr:rowOff>533400</xdr:rowOff>
    </xdr:from>
    <xdr:to>
      <xdr:col>39</xdr:col>
      <xdr:colOff>47625</xdr:colOff>
      <xdr:row>132</xdr:row>
      <xdr:rowOff>142875</xdr:rowOff>
    </xdr:to>
    <xdr:sp macro="" textlink="">
      <xdr:nvSpPr>
        <xdr:cNvPr id="120" name="テキスト ボックス 119"/>
        <xdr:cNvSpPr txBox="1"/>
      </xdr:nvSpPr>
      <xdr:spPr>
        <a:xfrm>
          <a:off x="6105525" y="648176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KDDI</a:t>
          </a:r>
          <a:r>
            <a:rPr kumimoji="1" lang="ja-JP" altLang="en-US" sz="1100">
              <a:latin typeface="+mn-ea"/>
              <a:ea typeface="+mn-ea"/>
            </a:rPr>
            <a:t>（株）</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万円</a:t>
          </a:r>
        </a:p>
      </xdr:txBody>
    </xdr:sp>
    <xdr:clientData/>
  </xdr:twoCellAnchor>
  <xdr:twoCellAnchor>
    <xdr:from>
      <xdr:col>40</xdr:col>
      <xdr:colOff>180976</xdr:colOff>
      <xdr:row>132</xdr:row>
      <xdr:rowOff>247650</xdr:rowOff>
    </xdr:from>
    <xdr:to>
      <xdr:col>49</xdr:col>
      <xdr:colOff>342901</xdr:colOff>
      <xdr:row>132</xdr:row>
      <xdr:rowOff>1066800</xdr:rowOff>
    </xdr:to>
    <xdr:sp macro="" textlink="">
      <xdr:nvSpPr>
        <xdr:cNvPr id="121" name="大かっこ 120"/>
        <xdr:cNvSpPr/>
      </xdr:nvSpPr>
      <xdr:spPr>
        <a:xfrm>
          <a:off x="8181976" y="65798700"/>
          <a:ext cx="1962150"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加害者プログラム試行実施等に関する調査研究</a:t>
          </a:r>
        </a:p>
      </xdr:txBody>
    </xdr:sp>
    <xdr:clientData/>
  </xdr:twoCellAnchor>
  <xdr:twoCellAnchor>
    <xdr:from>
      <xdr:col>40</xdr:col>
      <xdr:colOff>180976</xdr:colOff>
      <xdr:row>131</xdr:row>
      <xdr:rowOff>533400</xdr:rowOff>
    </xdr:from>
    <xdr:to>
      <xdr:col>49</xdr:col>
      <xdr:colOff>323851</xdr:colOff>
      <xdr:row>132</xdr:row>
      <xdr:rowOff>152399</xdr:rowOff>
    </xdr:to>
    <xdr:sp macro="" textlink="">
      <xdr:nvSpPr>
        <xdr:cNvPr id="123" name="テキスト ボックス 122"/>
        <xdr:cNvSpPr txBox="1"/>
      </xdr:nvSpPr>
      <xdr:spPr>
        <a:xfrm>
          <a:off x="8181976" y="64817625"/>
          <a:ext cx="1943100"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PwC</a:t>
          </a:r>
          <a:r>
            <a:rPr kumimoji="1" lang="ja-JP" altLang="en-US" sz="1100">
              <a:latin typeface="+mn-ea"/>
              <a:ea typeface="+mn-ea"/>
            </a:rPr>
            <a:t>コンサルティング（同）</a:t>
          </a:r>
          <a:endParaRPr kumimoji="1" lang="en-US" altLang="ja-JP" sz="1100">
            <a:latin typeface="+mn-ea"/>
            <a:ea typeface="+mn-ea"/>
          </a:endParaRPr>
        </a:p>
        <a:p>
          <a:pPr algn="ct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30</xdr:col>
      <xdr:colOff>142875</xdr:colOff>
      <xdr:row>132</xdr:row>
      <xdr:rowOff>247650</xdr:rowOff>
    </xdr:from>
    <xdr:to>
      <xdr:col>39</xdr:col>
      <xdr:colOff>66675</xdr:colOff>
      <xdr:row>132</xdr:row>
      <xdr:rowOff>1066800</xdr:rowOff>
    </xdr:to>
    <xdr:sp macro="" textlink="">
      <xdr:nvSpPr>
        <xdr:cNvPr id="124" name="大かっこ 123"/>
        <xdr:cNvSpPr/>
      </xdr:nvSpPr>
      <xdr:spPr>
        <a:xfrm>
          <a:off x="6143625" y="657987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ワンストップ支援センター全国共通短縮番号の導入・運用</a:t>
          </a:r>
        </a:p>
      </xdr:txBody>
    </xdr:sp>
    <xdr:clientData/>
  </xdr:twoCellAnchor>
  <xdr:twoCellAnchor>
    <xdr:from>
      <xdr:col>40</xdr:col>
      <xdr:colOff>114300</xdr:colOff>
      <xdr:row>131</xdr:row>
      <xdr:rowOff>200025</xdr:rowOff>
    </xdr:from>
    <xdr:to>
      <xdr:col>49</xdr:col>
      <xdr:colOff>419100</xdr:colOff>
      <xdr:row>131</xdr:row>
      <xdr:rowOff>581025</xdr:rowOff>
    </xdr:to>
    <xdr:sp macro="" textlink="">
      <xdr:nvSpPr>
        <xdr:cNvPr id="125" name="テキスト ボックス 124"/>
        <xdr:cNvSpPr txBox="1"/>
      </xdr:nvSpPr>
      <xdr:spPr>
        <a:xfrm>
          <a:off x="8115300" y="64484250"/>
          <a:ext cx="2105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7</xdr:col>
      <xdr:colOff>66675</xdr:colOff>
      <xdr:row>133</xdr:row>
      <xdr:rowOff>238125</xdr:rowOff>
    </xdr:from>
    <xdr:to>
      <xdr:col>15</xdr:col>
      <xdr:colOff>57150</xdr:colOff>
      <xdr:row>133</xdr:row>
      <xdr:rowOff>619125</xdr:rowOff>
    </xdr:to>
    <xdr:sp macro="" textlink="">
      <xdr:nvSpPr>
        <xdr:cNvPr id="138" name="テキスト ボックス 137"/>
        <xdr:cNvSpPr txBox="1"/>
      </xdr:nvSpPr>
      <xdr:spPr>
        <a:xfrm>
          <a:off x="1466850" y="669321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7</xdr:col>
      <xdr:colOff>28575</xdr:colOff>
      <xdr:row>133</xdr:row>
      <xdr:rowOff>552450</xdr:rowOff>
    </xdr:from>
    <xdr:to>
      <xdr:col>15</xdr:col>
      <xdr:colOff>171450</xdr:colOff>
      <xdr:row>134</xdr:row>
      <xdr:rowOff>161925</xdr:rowOff>
    </xdr:to>
    <xdr:sp macro="" textlink="">
      <xdr:nvSpPr>
        <xdr:cNvPr id="139" name="テキスト ボックス 138"/>
        <xdr:cNvSpPr txBox="1"/>
      </xdr:nvSpPr>
      <xdr:spPr>
        <a:xfrm>
          <a:off x="1428750" y="6724650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（一社）クロッケ</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18</xdr:col>
      <xdr:colOff>57150</xdr:colOff>
      <xdr:row>134</xdr:row>
      <xdr:rowOff>257175</xdr:rowOff>
    </xdr:from>
    <xdr:to>
      <xdr:col>26</xdr:col>
      <xdr:colOff>180975</xdr:colOff>
      <xdr:row>134</xdr:row>
      <xdr:rowOff>1076325</xdr:rowOff>
    </xdr:to>
    <xdr:sp macro="" textlink="">
      <xdr:nvSpPr>
        <xdr:cNvPr id="140" name="大かっこ 139"/>
        <xdr:cNvSpPr/>
      </xdr:nvSpPr>
      <xdr:spPr>
        <a:xfrm>
          <a:off x="3657600" y="682180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加害者プログラム試行実施等に関する調査研究に係る職員旅費</a:t>
          </a:r>
        </a:p>
      </xdr:txBody>
    </xdr:sp>
    <xdr:clientData/>
  </xdr:twoCellAnchor>
  <xdr:twoCellAnchor>
    <xdr:from>
      <xdr:col>18</xdr:col>
      <xdr:colOff>66675</xdr:colOff>
      <xdr:row>133</xdr:row>
      <xdr:rowOff>219075</xdr:rowOff>
    </xdr:from>
    <xdr:to>
      <xdr:col>26</xdr:col>
      <xdr:colOff>57150</xdr:colOff>
      <xdr:row>133</xdr:row>
      <xdr:rowOff>600075</xdr:rowOff>
    </xdr:to>
    <xdr:sp macro="" textlink="">
      <xdr:nvSpPr>
        <xdr:cNvPr id="141" name="テキスト ボックス 140"/>
        <xdr:cNvSpPr txBox="1"/>
      </xdr:nvSpPr>
      <xdr:spPr>
        <a:xfrm>
          <a:off x="3667125" y="66913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旅費の支給</a:t>
          </a:r>
          <a:r>
            <a:rPr kumimoji="1" lang="en-US" altLang="ja-JP" sz="900"/>
            <a:t>】</a:t>
          </a:r>
          <a:endParaRPr kumimoji="1" lang="ja-JP" altLang="en-US" sz="900"/>
        </a:p>
      </xdr:txBody>
    </xdr:sp>
    <xdr:clientData/>
  </xdr:twoCellAnchor>
  <xdr:twoCellAnchor>
    <xdr:from>
      <xdr:col>18</xdr:col>
      <xdr:colOff>38100</xdr:colOff>
      <xdr:row>133</xdr:row>
      <xdr:rowOff>542925</xdr:rowOff>
    </xdr:from>
    <xdr:to>
      <xdr:col>26</xdr:col>
      <xdr:colOff>161925</xdr:colOff>
      <xdr:row>134</xdr:row>
      <xdr:rowOff>161924</xdr:rowOff>
    </xdr:to>
    <xdr:sp macro="" textlink="">
      <xdr:nvSpPr>
        <xdr:cNvPr id="142" name="テキスト ボックス 141"/>
        <xdr:cNvSpPr txBox="1"/>
      </xdr:nvSpPr>
      <xdr:spPr>
        <a:xfrm>
          <a:off x="3638550" y="6723697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個人</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7</xdr:col>
      <xdr:colOff>66675</xdr:colOff>
      <xdr:row>134</xdr:row>
      <xdr:rowOff>266700</xdr:rowOff>
    </xdr:from>
    <xdr:to>
      <xdr:col>15</xdr:col>
      <xdr:colOff>190500</xdr:colOff>
      <xdr:row>134</xdr:row>
      <xdr:rowOff>1085850</xdr:rowOff>
    </xdr:to>
    <xdr:sp macro="" textlink="">
      <xdr:nvSpPr>
        <xdr:cNvPr id="143" name="大かっこ 142"/>
        <xdr:cNvSpPr/>
      </xdr:nvSpPr>
      <xdr:spPr>
        <a:xfrm>
          <a:off x="1466850" y="6822757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加害者プログラム等に関する事前面接委託業務</a:t>
          </a:r>
        </a:p>
      </xdr:txBody>
    </xdr:sp>
    <xdr:clientData/>
  </xdr:twoCellAnchor>
  <xdr:twoCellAnchor>
    <xdr:from>
      <xdr:col>30</xdr:col>
      <xdr:colOff>171450</xdr:colOff>
      <xdr:row>133</xdr:row>
      <xdr:rowOff>542925</xdr:rowOff>
    </xdr:from>
    <xdr:to>
      <xdr:col>39</xdr:col>
      <xdr:colOff>114300</xdr:colOff>
      <xdr:row>134</xdr:row>
      <xdr:rowOff>152400</xdr:rowOff>
    </xdr:to>
    <xdr:sp macro="" textlink="">
      <xdr:nvSpPr>
        <xdr:cNvPr id="145" name="テキスト ボックス 144"/>
        <xdr:cNvSpPr txBox="1"/>
      </xdr:nvSpPr>
      <xdr:spPr>
        <a:xfrm>
          <a:off x="6172200" y="6723697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（一社）中央調査社</a:t>
          </a:r>
          <a:endParaRPr kumimoji="1" lang="en-US" altLang="ja-JP" sz="1100">
            <a:latin typeface="+mn-ea"/>
            <a:ea typeface="+mn-ea"/>
          </a:endParaRPr>
        </a:p>
        <a:p>
          <a:pPr algn="ctr"/>
          <a:r>
            <a:rPr kumimoji="1" lang="en-US" altLang="ja-JP" sz="1100">
              <a:latin typeface="+mn-ea"/>
              <a:ea typeface="+mn-ea"/>
            </a:rPr>
            <a:t>18</a:t>
          </a:r>
          <a:r>
            <a:rPr kumimoji="1" lang="ja-JP" altLang="en-US" sz="1100">
              <a:latin typeface="+mn-ea"/>
              <a:ea typeface="+mn-ea"/>
            </a:rPr>
            <a:t>万円</a:t>
          </a:r>
        </a:p>
      </xdr:txBody>
    </xdr:sp>
    <xdr:clientData/>
  </xdr:twoCellAnchor>
  <xdr:twoCellAnchor>
    <xdr:from>
      <xdr:col>41</xdr:col>
      <xdr:colOff>142875</xdr:colOff>
      <xdr:row>134</xdr:row>
      <xdr:rowOff>257175</xdr:rowOff>
    </xdr:from>
    <xdr:to>
      <xdr:col>49</xdr:col>
      <xdr:colOff>285751</xdr:colOff>
      <xdr:row>134</xdr:row>
      <xdr:rowOff>1076325</xdr:rowOff>
    </xdr:to>
    <xdr:sp macro="" textlink="">
      <xdr:nvSpPr>
        <xdr:cNvPr id="146" name="大かっこ 145"/>
        <xdr:cNvSpPr/>
      </xdr:nvSpPr>
      <xdr:spPr>
        <a:xfrm>
          <a:off x="8343900" y="68218050"/>
          <a:ext cx="1743076"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男女間における暴力に関する調査事業報告書の印刷</a:t>
          </a:r>
        </a:p>
      </xdr:txBody>
    </xdr:sp>
    <xdr:clientData/>
  </xdr:twoCellAnchor>
  <xdr:twoCellAnchor>
    <xdr:from>
      <xdr:col>41</xdr:col>
      <xdr:colOff>152400</xdr:colOff>
      <xdr:row>133</xdr:row>
      <xdr:rowOff>533400</xdr:rowOff>
    </xdr:from>
    <xdr:to>
      <xdr:col>49</xdr:col>
      <xdr:colOff>276226</xdr:colOff>
      <xdr:row>134</xdr:row>
      <xdr:rowOff>152399</xdr:rowOff>
    </xdr:to>
    <xdr:sp macro="" textlink="">
      <xdr:nvSpPr>
        <xdr:cNvPr id="147" name="テキスト ボックス 146"/>
        <xdr:cNvSpPr txBox="1"/>
      </xdr:nvSpPr>
      <xdr:spPr>
        <a:xfrm>
          <a:off x="8353425" y="67227450"/>
          <a:ext cx="1724026"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（株）善光堂印刷所</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31</xdr:col>
      <xdr:colOff>9525</xdr:colOff>
      <xdr:row>134</xdr:row>
      <xdr:rowOff>257175</xdr:rowOff>
    </xdr:from>
    <xdr:to>
      <xdr:col>39</xdr:col>
      <xdr:colOff>133350</xdr:colOff>
      <xdr:row>134</xdr:row>
      <xdr:rowOff>1076325</xdr:rowOff>
    </xdr:to>
    <xdr:sp macro="" textlink="">
      <xdr:nvSpPr>
        <xdr:cNvPr id="148" name="大かっこ 147"/>
        <xdr:cNvSpPr/>
      </xdr:nvSpPr>
      <xdr:spPr>
        <a:xfrm>
          <a:off x="6210300" y="682180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男女間における暴力に関する調査事業</a:t>
          </a:r>
          <a:endParaRPr kumimoji="1" lang="en-US" altLang="ja-JP" sz="1000"/>
        </a:p>
      </xdr:txBody>
    </xdr:sp>
    <xdr:clientData/>
  </xdr:twoCellAnchor>
  <xdr:twoCellAnchor>
    <xdr:from>
      <xdr:col>29</xdr:col>
      <xdr:colOff>133350</xdr:colOff>
      <xdr:row>133</xdr:row>
      <xdr:rowOff>200025</xdr:rowOff>
    </xdr:from>
    <xdr:to>
      <xdr:col>40</xdr:col>
      <xdr:colOff>142875</xdr:colOff>
      <xdr:row>133</xdr:row>
      <xdr:rowOff>581025</xdr:rowOff>
    </xdr:to>
    <xdr:sp macro="" textlink="">
      <xdr:nvSpPr>
        <xdr:cNvPr id="150" name="テキスト ボックス 149"/>
        <xdr:cNvSpPr txBox="1"/>
      </xdr:nvSpPr>
      <xdr:spPr>
        <a:xfrm>
          <a:off x="5934075" y="66894075"/>
          <a:ext cx="2209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41</xdr:col>
      <xdr:colOff>190500</xdr:colOff>
      <xdr:row>133</xdr:row>
      <xdr:rowOff>209550</xdr:rowOff>
    </xdr:from>
    <xdr:to>
      <xdr:col>49</xdr:col>
      <xdr:colOff>180975</xdr:colOff>
      <xdr:row>133</xdr:row>
      <xdr:rowOff>590550</xdr:rowOff>
    </xdr:to>
    <xdr:sp macro="" textlink="">
      <xdr:nvSpPr>
        <xdr:cNvPr id="151" name="テキスト ボックス 150"/>
        <xdr:cNvSpPr txBox="1"/>
      </xdr:nvSpPr>
      <xdr:spPr>
        <a:xfrm>
          <a:off x="8391525" y="669036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95250</xdr:colOff>
      <xdr:row>135</xdr:row>
      <xdr:rowOff>238125</xdr:rowOff>
    </xdr:from>
    <xdr:to>
      <xdr:col>15</xdr:col>
      <xdr:colOff>85725</xdr:colOff>
      <xdr:row>135</xdr:row>
      <xdr:rowOff>619125</xdr:rowOff>
    </xdr:to>
    <xdr:sp macro="" textlink="">
      <xdr:nvSpPr>
        <xdr:cNvPr id="152" name="テキスト ボックス 151"/>
        <xdr:cNvSpPr txBox="1"/>
      </xdr:nvSpPr>
      <xdr:spPr>
        <a:xfrm>
          <a:off x="1495425" y="693420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57150</xdr:colOff>
      <xdr:row>135</xdr:row>
      <xdr:rowOff>552450</xdr:rowOff>
    </xdr:from>
    <xdr:to>
      <xdr:col>16</xdr:col>
      <xdr:colOff>0</xdr:colOff>
      <xdr:row>136</xdr:row>
      <xdr:rowOff>161925</xdr:rowOff>
    </xdr:to>
    <xdr:sp macro="" textlink="">
      <xdr:nvSpPr>
        <xdr:cNvPr id="153" name="テキスト ボックス 152"/>
        <xdr:cNvSpPr txBox="1"/>
      </xdr:nvSpPr>
      <xdr:spPr>
        <a:xfrm>
          <a:off x="1457325" y="696563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（株）シスク</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18</xdr:col>
      <xdr:colOff>9525</xdr:colOff>
      <xdr:row>136</xdr:row>
      <xdr:rowOff>428625</xdr:rowOff>
    </xdr:from>
    <xdr:to>
      <xdr:col>26</xdr:col>
      <xdr:colOff>171450</xdr:colOff>
      <xdr:row>136</xdr:row>
      <xdr:rowOff>1076325</xdr:rowOff>
    </xdr:to>
    <xdr:sp macro="" textlink="">
      <xdr:nvSpPr>
        <xdr:cNvPr id="154" name="大かっこ 153"/>
        <xdr:cNvSpPr/>
      </xdr:nvSpPr>
      <xdr:spPr>
        <a:xfrm>
          <a:off x="3609975" y="70418325"/>
          <a:ext cx="1762125" cy="6477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af-ZA" sz="1000"/>
            <a:t>ＤＶ</a:t>
          </a:r>
          <a:r>
            <a:rPr kumimoji="1" lang="ja-JP" altLang="en-US" sz="1000"/>
            <a:t>被害者のための相談機関案内サービスの実施等</a:t>
          </a:r>
        </a:p>
      </xdr:txBody>
    </xdr:sp>
    <xdr:clientData/>
  </xdr:twoCellAnchor>
  <xdr:twoCellAnchor>
    <xdr:from>
      <xdr:col>18</xdr:col>
      <xdr:colOff>95250</xdr:colOff>
      <xdr:row>135</xdr:row>
      <xdr:rowOff>219075</xdr:rowOff>
    </xdr:from>
    <xdr:to>
      <xdr:col>26</xdr:col>
      <xdr:colOff>85725</xdr:colOff>
      <xdr:row>135</xdr:row>
      <xdr:rowOff>600075</xdr:rowOff>
    </xdr:to>
    <xdr:sp macro="" textlink="">
      <xdr:nvSpPr>
        <xdr:cNvPr id="155" name="テキスト ボックス 154"/>
        <xdr:cNvSpPr txBox="1"/>
      </xdr:nvSpPr>
      <xdr:spPr>
        <a:xfrm>
          <a:off x="3695700" y="693229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17</xdr:col>
      <xdr:colOff>190500</xdr:colOff>
      <xdr:row>135</xdr:row>
      <xdr:rowOff>542924</xdr:rowOff>
    </xdr:from>
    <xdr:to>
      <xdr:col>27</xdr:col>
      <xdr:colOff>0</xdr:colOff>
      <xdr:row>136</xdr:row>
      <xdr:rowOff>314324</xdr:rowOff>
    </xdr:to>
    <xdr:sp macro="" textlink="">
      <xdr:nvSpPr>
        <xdr:cNvPr id="156" name="テキスト ボックス 155"/>
        <xdr:cNvSpPr txBox="1"/>
      </xdr:nvSpPr>
      <xdr:spPr>
        <a:xfrm>
          <a:off x="3590925" y="69265799"/>
          <a:ext cx="1809750" cy="10382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エヌ・ティ・ティ・コミュニケーションズ（株）</a:t>
          </a:r>
          <a:endParaRPr kumimoji="1" lang="en-US" altLang="ja-JP" sz="1100">
            <a:latin typeface="+mn-ea"/>
            <a:ea typeface="+mn-ea"/>
          </a:endParaRPr>
        </a:p>
        <a:p>
          <a:pPr algn="ctr"/>
          <a:r>
            <a:rPr kumimoji="1" lang="en-US" altLang="ja-JP" sz="1100">
              <a:latin typeface="+mn-ea"/>
              <a:ea typeface="+mn-ea"/>
            </a:rPr>
            <a:t>0.8</a:t>
          </a:r>
          <a:r>
            <a:rPr kumimoji="1" lang="ja-JP" altLang="en-US" sz="1100">
              <a:latin typeface="+mn-ea"/>
              <a:ea typeface="+mn-ea"/>
            </a:rPr>
            <a:t>百万円</a:t>
          </a:r>
        </a:p>
      </xdr:txBody>
    </xdr:sp>
    <xdr:clientData/>
  </xdr:twoCellAnchor>
  <xdr:twoCellAnchor>
    <xdr:from>
      <xdr:col>7</xdr:col>
      <xdr:colOff>95250</xdr:colOff>
      <xdr:row>136</xdr:row>
      <xdr:rowOff>266700</xdr:rowOff>
    </xdr:from>
    <xdr:to>
      <xdr:col>16</xdr:col>
      <xdr:colOff>19050</xdr:colOff>
      <xdr:row>136</xdr:row>
      <xdr:rowOff>1085850</xdr:rowOff>
    </xdr:to>
    <xdr:sp macro="" textlink="">
      <xdr:nvSpPr>
        <xdr:cNvPr id="157" name="大かっこ 156"/>
        <xdr:cNvSpPr/>
      </xdr:nvSpPr>
      <xdr:spPr>
        <a:xfrm>
          <a:off x="1495425" y="706374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男女間における暴力に関する調査事業報告書の梱包・発送</a:t>
          </a:r>
        </a:p>
      </xdr:txBody>
    </xdr:sp>
    <xdr:clientData/>
  </xdr:twoCellAnchor>
  <xdr:twoCellAnchor>
    <xdr:from>
      <xdr:col>31</xdr:col>
      <xdr:colOff>38100</xdr:colOff>
      <xdr:row>135</xdr:row>
      <xdr:rowOff>247650</xdr:rowOff>
    </xdr:from>
    <xdr:to>
      <xdr:col>39</xdr:col>
      <xdr:colOff>28575</xdr:colOff>
      <xdr:row>135</xdr:row>
      <xdr:rowOff>628650</xdr:rowOff>
    </xdr:to>
    <xdr:sp macro="" textlink="">
      <xdr:nvSpPr>
        <xdr:cNvPr id="164" name="テキスト ボックス 163"/>
        <xdr:cNvSpPr txBox="1"/>
      </xdr:nvSpPr>
      <xdr:spPr>
        <a:xfrm>
          <a:off x="6238875" y="693515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31</xdr:col>
      <xdr:colOff>0</xdr:colOff>
      <xdr:row>135</xdr:row>
      <xdr:rowOff>561975</xdr:rowOff>
    </xdr:from>
    <xdr:to>
      <xdr:col>39</xdr:col>
      <xdr:colOff>142875</xdr:colOff>
      <xdr:row>136</xdr:row>
      <xdr:rowOff>171450</xdr:rowOff>
    </xdr:to>
    <xdr:sp macro="" textlink="">
      <xdr:nvSpPr>
        <xdr:cNvPr id="165" name="テキスト ボックス 164"/>
        <xdr:cNvSpPr txBox="1"/>
      </xdr:nvSpPr>
      <xdr:spPr>
        <a:xfrm>
          <a:off x="6200775" y="6966585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東日本電信電話（株）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41</xdr:col>
      <xdr:colOff>161925</xdr:colOff>
      <xdr:row>135</xdr:row>
      <xdr:rowOff>228600</xdr:rowOff>
    </xdr:from>
    <xdr:to>
      <xdr:col>49</xdr:col>
      <xdr:colOff>152400</xdr:colOff>
      <xdr:row>135</xdr:row>
      <xdr:rowOff>609600</xdr:rowOff>
    </xdr:to>
    <xdr:sp macro="" textlink="">
      <xdr:nvSpPr>
        <xdr:cNvPr id="167" name="テキスト ボックス 166"/>
        <xdr:cNvSpPr txBox="1"/>
      </xdr:nvSpPr>
      <xdr:spPr>
        <a:xfrm>
          <a:off x="8362950" y="693324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133350</xdr:colOff>
      <xdr:row>135</xdr:row>
      <xdr:rowOff>552450</xdr:rowOff>
    </xdr:from>
    <xdr:to>
      <xdr:col>49</xdr:col>
      <xdr:colOff>257175</xdr:colOff>
      <xdr:row>136</xdr:row>
      <xdr:rowOff>171449</xdr:rowOff>
    </xdr:to>
    <xdr:sp macro="" textlink="">
      <xdr:nvSpPr>
        <xdr:cNvPr id="168" name="テキスト ボックス 167"/>
        <xdr:cNvSpPr txBox="1"/>
      </xdr:nvSpPr>
      <xdr:spPr>
        <a:xfrm>
          <a:off x="8334375" y="6965632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西日本電信電話（株）</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31</xdr:col>
      <xdr:colOff>38100</xdr:colOff>
      <xdr:row>136</xdr:row>
      <xdr:rowOff>276225</xdr:rowOff>
    </xdr:from>
    <xdr:to>
      <xdr:col>39</xdr:col>
      <xdr:colOff>161925</xdr:colOff>
      <xdr:row>136</xdr:row>
      <xdr:rowOff>1095375</xdr:rowOff>
    </xdr:to>
    <xdr:sp macro="" textlink="">
      <xdr:nvSpPr>
        <xdr:cNvPr id="169" name="大かっこ 168"/>
        <xdr:cNvSpPr/>
      </xdr:nvSpPr>
      <xdr:spPr>
        <a:xfrm>
          <a:off x="6238875" y="7064692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相談ナビ短縮ダイヤルの導入・運用</a:t>
          </a:r>
        </a:p>
      </xdr:txBody>
    </xdr:sp>
    <xdr:clientData/>
  </xdr:twoCellAnchor>
  <xdr:twoCellAnchor>
    <xdr:from>
      <xdr:col>41</xdr:col>
      <xdr:colOff>152400</xdr:colOff>
      <xdr:row>136</xdr:row>
      <xdr:rowOff>266700</xdr:rowOff>
    </xdr:from>
    <xdr:to>
      <xdr:col>49</xdr:col>
      <xdr:colOff>276225</xdr:colOff>
      <xdr:row>136</xdr:row>
      <xdr:rowOff>1085850</xdr:rowOff>
    </xdr:to>
    <xdr:sp macro="" textlink="">
      <xdr:nvSpPr>
        <xdr:cNvPr id="171" name="大かっこ 170"/>
        <xdr:cNvSpPr/>
      </xdr:nvSpPr>
      <xdr:spPr>
        <a:xfrm>
          <a:off x="8353425" y="706374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相談ナビ短縮ダイヤルの導入・運用</a:t>
          </a:r>
        </a:p>
      </xdr:txBody>
    </xdr:sp>
    <xdr:clientData/>
  </xdr:twoCellAnchor>
  <xdr:twoCellAnchor>
    <xdr:from>
      <xdr:col>7</xdr:col>
      <xdr:colOff>76200</xdr:colOff>
      <xdr:row>137</xdr:row>
      <xdr:rowOff>285750</xdr:rowOff>
    </xdr:from>
    <xdr:to>
      <xdr:col>15</xdr:col>
      <xdr:colOff>66675</xdr:colOff>
      <xdr:row>137</xdr:row>
      <xdr:rowOff>666750</xdr:rowOff>
    </xdr:to>
    <xdr:sp macro="" textlink="">
      <xdr:nvSpPr>
        <xdr:cNvPr id="184" name="テキスト ボックス 183"/>
        <xdr:cNvSpPr txBox="1"/>
      </xdr:nvSpPr>
      <xdr:spPr>
        <a:xfrm>
          <a:off x="1476375" y="717994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38100</xdr:colOff>
      <xdr:row>137</xdr:row>
      <xdr:rowOff>590550</xdr:rowOff>
    </xdr:from>
    <xdr:to>
      <xdr:col>15</xdr:col>
      <xdr:colOff>180975</xdr:colOff>
      <xdr:row>138</xdr:row>
      <xdr:rowOff>200025</xdr:rowOff>
    </xdr:to>
    <xdr:sp macro="" textlink="">
      <xdr:nvSpPr>
        <xdr:cNvPr id="185" name="テキスト ボックス 184"/>
        <xdr:cNvSpPr txBox="1"/>
      </xdr:nvSpPr>
      <xdr:spPr>
        <a:xfrm>
          <a:off x="1438275" y="7210425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a:t>
          </a:r>
          <a:r>
            <a:rPr kumimoji="1" lang="af-ZA" altLang="ja-JP" sz="1100">
              <a:latin typeface="+mn-ea"/>
              <a:ea typeface="+mn-ea"/>
            </a:rPr>
            <a:t>NTT</a:t>
          </a:r>
          <a:r>
            <a:rPr kumimoji="1" lang="ja-JP" altLang="en-US" sz="1100">
              <a:latin typeface="+mn-ea"/>
              <a:ea typeface="+mn-ea"/>
            </a:rPr>
            <a:t>ドコモ</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18</xdr:col>
      <xdr:colOff>104775</xdr:colOff>
      <xdr:row>137</xdr:row>
      <xdr:rowOff>276225</xdr:rowOff>
    </xdr:from>
    <xdr:to>
      <xdr:col>26</xdr:col>
      <xdr:colOff>95250</xdr:colOff>
      <xdr:row>137</xdr:row>
      <xdr:rowOff>657225</xdr:rowOff>
    </xdr:to>
    <xdr:sp macro="" textlink="">
      <xdr:nvSpPr>
        <xdr:cNvPr id="186" name="テキスト ボックス 185"/>
        <xdr:cNvSpPr txBox="1"/>
      </xdr:nvSpPr>
      <xdr:spPr>
        <a:xfrm>
          <a:off x="3705225" y="717899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66675</xdr:colOff>
      <xdr:row>137</xdr:row>
      <xdr:rowOff>600075</xdr:rowOff>
    </xdr:from>
    <xdr:to>
      <xdr:col>26</xdr:col>
      <xdr:colOff>190500</xdr:colOff>
      <xdr:row>138</xdr:row>
      <xdr:rowOff>219074</xdr:rowOff>
    </xdr:to>
    <xdr:sp macro="" textlink="">
      <xdr:nvSpPr>
        <xdr:cNvPr id="187" name="テキスト ボックス 186"/>
        <xdr:cNvSpPr txBox="1"/>
      </xdr:nvSpPr>
      <xdr:spPr>
        <a:xfrm>
          <a:off x="3667125" y="7211377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l</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ソフトバンク（株）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28</xdr:col>
      <xdr:colOff>171451</xdr:colOff>
      <xdr:row>137</xdr:row>
      <xdr:rowOff>285750</xdr:rowOff>
    </xdr:from>
    <xdr:to>
      <xdr:col>42</xdr:col>
      <xdr:colOff>47625</xdr:colOff>
      <xdr:row>137</xdr:row>
      <xdr:rowOff>666750</xdr:rowOff>
    </xdr:to>
    <xdr:sp macro="" textlink="">
      <xdr:nvSpPr>
        <xdr:cNvPr id="188" name="テキスト ボックス 187"/>
        <xdr:cNvSpPr txBox="1"/>
      </xdr:nvSpPr>
      <xdr:spPr>
        <a:xfrm>
          <a:off x="5772151" y="71799450"/>
          <a:ext cx="26765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180975</xdr:colOff>
      <xdr:row>137</xdr:row>
      <xdr:rowOff>581025</xdr:rowOff>
    </xdr:from>
    <xdr:to>
      <xdr:col>39</xdr:col>
      <xdr:colOff>123825</xdr:colOff>
      <xdr:row>138</xdr:row>
      <xdr:rowOff>190500</xdr:rowOff>
    </xdr:to>
    <xdr:sp macro="" textlink="">
      <xdr:nvSpPr>
        <xdr:cNvPr id="189" name="テキスト ボックス 188"/>
        <xdr:cNvSpPr txBox="1"/>
      </xdr:nvSpPr>
      <xdr:spPr>
        <a:xfrm>
          <a:off x="6181725" y="720947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m</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KDDI</a:t>
          </a:r>
          <a:r>
            <a:rPr kumimoji="1" lang="ja-JP" altLang="en-US" sz="1100">
              <a:latin typeface="+mn-ea"/>
              <a:ea typeface="+mn-ea"/>
            </a:rPr>
            <a:t>（株）</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万円</a:t>
          </a:r>
        </a:p>
      </xdr:txBody>
    </xdr:sp>
    <xdr:clientData/>
  </xdr:twoCellAnchor>
  <xdr:twoCellAnchor>
    <xdr:from>
      <xdr:col>7</xdr:col>
      <xdr:colOff>66675</xdr:colOff>
      <xdr:row>138</xdr:row>
      <xdr:rowOff>276225</xdr:rowOff>
    </xdr:from>
    <xdr:to>
      <xdr:col>15</xdr:col>
      <xdr:colOff>190500</xdr:colOff>
      <xdr:row>138</xdr:row>
      <xdr:rowOff>1095375</xdr:rowOff>
    </xdr:to>
    <xdr:sp macro="" textlink="">
      <xdr:nvSpPr>
        <xdr:cNvPr id="190" name="大かっこ 189"/>
        <xdr:cNvSpPr/>
      </xdr:nvSpPr>
      <xdr:spPr>
        <a:xfrm>
          <a:off x="1466850" y="730567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相談ナビ短縮ダイヤルの導入・運用</a:t>
          </a:r>
        </a:p>
      </xdr:txBody>
    </xdr:sp>
    <xdr:clientData/>
  </xdr:twoCellAnchor>
  <xdr:twoCellAnchor>
    <xdr:from>
      <xdr:col>18</xdr:col>
      <xdr:colOff>66675</xdr:colOff>
      <xdr:row>138</xdr:row>
      <xdr:rowOff>285750</xdr:rowOff>
    </xdr:from>
    <xdr:to>
      <xdr:col>26</xdr:col>
      <xdr:colOff>190500</xdr:colOff>
      <xdr:row>138</xdr:row>
      <xdr:rowOff>1104900</xdr:rowOff>
    </xdr:to>
    <xdr:sp macro="" textlink="">
      <xdr:nvSpPr>
        <xdr:cNvPr id="191" name="大かっこ 190"/>
        <xdr:cNvSpPr/>
      </xdr:nvSpPr>
      <xdr:spPr>
        <a:xfrm>
          <a:off x="3667125" y="7306627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相談ナビ短縮ダイヤルの導入・運用</a:t>
          </a:r>
        </a:p>
      </xdr:txBody>
    </xdr:sp>
    <xdr:clientData/>
  </xdr:twoCellAnchor>
  <xdr:twoCellAnchor>
    <xdr:from>
      <xdr:col>31</xdr:col>
      <xdr:colOff>0</xdr:colOff>
      <xdr:row>138</xdr:row>
      <xdr:rowOff>257175</xdr:rowOff>
    </xdr:from>
    <xdr:to>
      <xdr:col>39</xdr:col>
      <xdr:colOff>161925</xdr:colOff>
      <xdr:row>138</xdr:row>
      <xdr:rowOff>1076325</xdr:rowOff>
    </xdr:to>
    <xdr:sp macro="" textlink="">
      <xdr:nvSpPr>
        <xdr:cNvPr id="192" name="大かっこ 191"/>
        <xdr:cNvSpPr/>
      </xdr:nvSpPr>
      <xdr:spPr>
        <a:xfrm>
          <a:off x="6200775" y="73037700"/>
          <a:ext cx="17621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相談ナビ短縮ダイヤルの導入・運用</a:t>
          </a:r>
        </a:p>
      </xdr:txBody>
    </xdr:sp>
    <xdr:clientData/>
  </xdr:twoCellAnchor>
  <xdr:twoCellAnchor>
    <xdr:from>
      <xdr:col>42</xdr:col>
      <xdr:colOff>19050</xdr:colOff>
      <xdr:row>137</xdr:row>
      <xdr:rowOff>266700</xdr:rowOff>
    </xdr:from>
    <xdr:to>
      <xdr:col>49</xdr:col>
      <xdr:colOff>209550</xdr:colOff>
      <xdr:row>137</xdr:row>
      <xdr:rowOff>647700</xdr:rowOff>
    </xdr:to>
    <xdr:sp macro="" textlink="">
      <xdr:nvSpPr>
        <xdr:cNvPr id="193" name="テキスト ボックス 192"/>
        <xdr:cNvSpPr txBox="1"/>
      </xdr:nvSpPr>
      <xdr:spPr>
        <a:xfrm>
          <a:off x="8420100" y="717804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180975</xdr:colOff>
      <xdr:row>137</xdr:row>
      <xdr:rowOff>581025</xdr:rowOff>
    </xdr:from>
    <xdr:to>
      <xdr:col>49</xdr:col>
      <xdr:colOff>323850</xdr:colOff>
      <xdr:row>138</xdr:row>
      <xdr:rowOff>190500</xdr:rowOff>
    </xdr:to>
    <xdr:sp macro="" textlink="">
      <xdr:nvSpPr>
        <xdr:cNvPr id="194" name="テキスト ボックス 193"/>
        <xdr:cNvSpPr txBox="1"/>
      </xdr:nvSpPr>
      <xdr:spPr>
        <a:xfrm>
          <a:off x="8382000" y="720947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宮嶋印刷（株）</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42</xdr:col>
      <xdr:colOff>19050</xdr:colOff>
      <xdr:row>138</xdr:row>
      <xdr:rowOff>257175</xdr:rowOff>
    </xdr:from>
    <xdr:to>
      <xdr:col>49</xdr:col>
      <xdr:colOff>342900</xdr:colOff>
      <xdr:row>138</xdr:row>
      <xdr:rowOff>1076325</xdr:rowOff>
    </xdr:to>
    <xdr:sp macro="" textlink="">
      <xdr:nvSpPr>
        <xdr:cNvPr id="195" name="大かっこ 194"/>
        <xdr:cNvSpPr/>
      </xdr:nvSpPr>
      <xdr:spPr>
        <a:xfrm>
          <a:off x="8420100" y="730377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相談ナビ短縮ダイヤルカード印刷</a:t>
          </a:r>
        </a:p>
      </xdr:txBody>
    </xdr:sp>
    <xdr:clientData/>
  </xdr:twoCellAnchor>
  <xdr:twoCellAnchor>
    <xdr:from>
      <xdr:col>7</xdr:col>
      <xdr:colOff>76200</xdr:colOff>
      <xdr:row>139</xdr:row>
      <xdr:rowOff>219075</xdr:rowOff>
    </xdr:from>
    <xdr:to>
      <xdr:col>15</xdr:col>
      <xdr:colOff>66675</xdr:colOff>
      <xdr:row>139</xdr:row>
      <xdr:rowOff>600075</xdr:rowOff>
    </xdr:to>
    <xdr:sp macro="" textlink="">
      <xdr:nvSpPr>
        <xdr:cNvPr id="199" name="テキスト ボックス 198"/>
        <xdr:cNvSpPr txBox="1"/>
      </xdr:nvSpPr>
      <xdr:spPr>
        <a:xfrm>
          <a:off x="1476375" y="741426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38100</xdr:colOff>
      <xdr:row>139</xdr:row>
      <xdr:rowOff>533400</xdr:rowOff>
    </xdr:from>
    <xdr:to>
      <xdr:col>15</xdr:col>
      <xdr:colOff>180975</xdr:colOff>
      <xdr:row>140</xdr:row>
      <xdr:rowOff>142875</xdr:rowOff>
    </xdr:to>
    <xdr:sp macro="" textlink="">
      <xdr:nvSpPr>
        <xdr:cNvPr id="200" name="テキスト ボックス 199"/>
        <xdr:cNvSpPr txBox="1"/>
      </xdr:nvSpPr>
      <xdr:spPr>
        <a:xfrm>
          <a:off x="1438275" y="744569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o</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（株）シスク</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7</xdr:col>
      <xdr:colOff>76200</xdr:colOff>
      <xdr:row>140</xdr:row>
      <xdr:rowOff>247650</xdr:rowOff>
    </xdr:from>
    <xdr:to>
      <xdr:col>16</xdr:col>
      <xdr:colOff>0</xdr:colOff>
      <xdr:row>140</xdr:row>
      <xdr:rowOff>1066800</xdr:rowOff>
    </xdr:to>
    <xdr:sp macro="" textlink="">
      <xdr:nvSpPr>
        <xdr:cNvPr id="201" name="大かっこ 200"/>
        <xdr:cNvSpPr/>
      </xdr:nvSpPr>
      <xdr:spPr>
        <a:xfrm>
          <a:off x="1476375" y="754380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相談ナビ短縮ダイヤルカード梱包・発送</a:t>
          </a:r>
        </a:p>
      </xdr:txBody>
    </xdr:sp>
    <xdr:clientData/>
  </xdr:twoCellAnchor>
  <xdr:twoCellAnchor>
    <xdr:from>
      <xdr:col>17</xdr:col>
      <xdr:colOff>142874</xdr:colOff>
      <xdr:row>139</xdr:row>
      <xdr:rowOff>533400</xdr:rowOff>
    </xdr:from>
    <xdr:to>
      <xdr:col>27</xdr:col>
      <xdr:colOff>9525</xdr:colOff>
      <xdr:row>140</xdr:row>
      <xdr:rowOff>180975</xdr:rowOff>
    </xdr:to>
    <xdr:sp macro="" textlink="">
      <xdr:nvSpPr>
        <xdr:cNvPr id="202" name="テキスト ボックス 201"/>
        <xdr:cNvSpPr txBox="1"/>
      </xdr:nvSpPr>
      <xdr:spPr>
        <a:xfrm>
          <a:off x="3543299" y="74456925"/>
          <a:ext cx="1866901" cy="914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p</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（一社）社会的包摂サポートセンター</a:t>
          </a:r>
          <a:endParaRPr kumimoji="1" lang="en-US" altLang="ja-JP" sz="1100">
            <a:latin typeface="+mn-ea"/>
            <a:ea typeface="+mn-ea"/>
          </a:endParaRPr>
        </a:p>
        <a:p>
          <a:pPr algn="ctr"/>
          <a:r>
            <a:rPr kumimoji="1" lang="en-US" altLang="ja-JP" sz="1100">
              <a:latin typeface="+mn-ea"/>
              <a:ea typeface="+mn-ea"/>
            </a:rPr>
            <a:t>235</a:t>
          </a:r>
          <a:r>
            <a:rPr kumimoji="1" lang="ja-JP" altLang="en-US" sz="1100">
              <a:latin typeface="+mn-ea"/>
              <a:ea typeface="+mn-ea"/>
            </a:rPr>
            <a:t>百万円</a:t>
          </a:r>
        </a:p>
      </xdr:txBody>
    </xdr:sp>
    <xdr:clientData/>
  </xdr:twoCellAnchor>
  <xdr:twoCellAnchor>
    <xdr:from>
      <xdr:col>17</xdr:col>
      <xdr:colOff>152399</xdr:colOff>
      <xdr:row>140</xdr:row>
      <xdr:rowOff>276225</xdr:rowOff>
    </xdr:from>
    <xdr:to>
      <xdr:col>26</xdr:col>
      <xdr:colOff>190499</xdr:colOff>
      <xdr:row>140</xdr:row>
      <xdr:rowOff>1076325</xdr:rowOff>
    </xdr:to>
    <xdr:sp macro="" textlink="">
      <xdr:nvSpPr>
        <xdr:cNvPr id="203" name="大かっこ 202"/>
        <xdr:cNvSpPr/>
      </xdr:nvSpPr>
      <xdr:spPr>
        <a:xfrm>
          <a:off x="3552824" y="75466575"/>
          <a:ext cx="1838325" cy="8001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相談プラスにおける</a:t>
          </a:r>
          <a:r>
            <a:rPr kumimoji="1" lang="af-ZA" altLang="ja-JP" sz="1000">
              <a:latin typeface="+mn-ea"/>
              <a:ea typeface="+mn-ea"/>
            </a:rPr>
            <a:t>DV</a:t>
          </a:r>
          <a:r>
            <a:rPr kumimoji="1" lang="ja-JP" altLang="en-US" sz="1000">
              <a:latin typeface="+mn-ea"/>
              <a:ea typeface="+mn-ea"/>
            </a:rPr>
            <a:t>被害者等の相談支援業務</a:t>
          </a:r>
        </a:p>
      </xdr:txBody>
    </xdr:sp>
    <xdr:clientData/>
  </xdr:twoCellAnchor>
  <xdr:twoCellAnchor>
    <xdr:from>
      <xdr:col>18</xdr:col>
      <xdr:colOff>76200</xdr:colOff>
      <xdr:row>139</xdr:row>
      <xdr:rowOff>228600</xdr:rowOff>
    </xdr:from>
    <xdr:to>
      <xdr:col>26</xdr:col>
      <xdr:colOff>66675</xdr:colOff>
      <xdr:row>139</xdr:row>
      <xdr:rowOff>609600</xdr:rowOff>
    </xdr:to>
    <xdr:sp macro="" textlink="">
      <xdr:nvSpPr>
        <xdr:cNvPr id="204" name="テキスト ボックス 203"/>
        <xdr:cNvSpPr txBox="1"/>
      </xdr:nvSpPr>
      <xdr:spPr>
        <a:xfrm>
          <a:off x="3676650" y="74152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30</xdr:col>
      <xdr:colOff>171449</xdr:colOff>
      <xdr:row>140</xdr:row>
      <xdr:rowOff>295275</xdr:rowOff>
    </xdr:from>
    <xdr:to>
      <xdr:col>40</xdr:col>
      <xdr:colOff>9524</xdr:colOff>
      <xdr:row>140</xdr:row>
      <xdr:rowOff>1047750</xdr:rowOff>
    </xdr:to>
    <xdr:sp macro="" textlink="">
      <xdr:nvSpPr>
        <xdr:cNvPr id="206" name="大かっこ 205"/>
        <xdr:cNvSpPr/>
      </xdr:nvSpPr>
      <xdr:spPr>
        <a:xfrm>
          <a:off x="6172199" y="75485625"/>
          <a:ext cx="1838325"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af-ZA" altLang="ja-JP" sz="1000">
              <a:latin typeface="+mn-ea"/>
              <a:ea typeface="+mn-ea"/>
            </a:rPr>
            <a:t>DV</a:t>
          </a:r>
          <a:r>
            <a:rPr kumimoji="1" lang="ja-JP" altLang="en-US" sz="1000">
              <a:latin typeface="+mn-ea"/>
              <a:ea typeface="+mn-ea"/>
            </a:rPr>
            <a:t>相談プラス事業における相談支援の分析調査</a:t>
          </a:r>
        </a:p>
      </xdr:txBody>
    </xdr:sp>
    <xdr:clientData/>
  </xdr:twoCellAnchor>
  <xdr:twoCellAnchor>
    <xdr:from>
      <xdr:col>30</xdr:col>
      <xdr:colOff>76200</xdr:colOff>
      <xdr:row>139</xdr:row>
      <xdr:rowOff>257175</xdr:rowOff>
    </xdr:from>
    <xdr:to>
      <xdr:col>40</xdr:col>
      <xdr:colOff>123825</xdr:colOff>
      <xdr:row>139</xdr:row>
      <xdr:rowOff>638175</xdr:rowOff>
    </xdr:to>
    <xdr:sp macro="" textlink="">
      <xdr:nvSpPr>
        <xdr:cNvPr id="207" name="テキスト ボックス 206"/>
        <xdr:cNvSpPr txBox="1"/>
      </xdr:nvSpPr>
      <xdr:spPr>
        <a:xfrm>
          <a:off x="6076950" y="73799700"/>
          <a:ext cx="2047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30</xdr:col>
      <xdr:colOff>171450</xdr:colOff>
      <xdr:row>139</xdr:row>
      <xdr:rowOff>561975</xdr:rowOff>
    </xdr:from>
    <xdr:to>
      <xdr:col>40</xdr:col>
      <xdr:colOff>38100</xdr:colOff>
      <xdr:row>140</xdr:row>
      <xdr:rowOff>209550</xdr:rowOff>
    </xdr:to>
    <xdr:sp macro="" textlink="">
      <xdr:nvSpPr>
        <xdr:cNvPr id="208" name="テキスト ボックス 207"/>
        <xdr:cNvSpPr txBox="1"/>
      </xdr:nvSpPr>
      <xdr:spPr>
        <a:xfrm>
          <a:off x="6172200" y="74485500"/>
          <a:ext cx="1866900" cy="914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q</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エム・アール・アイ リサーチアソシエイツ（株）</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13</xdr:col>
      <xdr:colOff>0</xdr:colOff>
      <xdr:row>141</xdr:row>
      <xdr:rowOff>228600</xdr:rowOff>
    </xdr:from>
    <xdr:to>
      <xdr:col>20</xdr:col>
      <xdr:colOff>190500</xdr:colOff>
      <xdr:row>141</xdr:row>
      <xdr:rowOff>733425</xdr:rowOff>
    </xdr:to>
    <xdr:sp macro="" textlink="">
      <xdr:nvSpPr>
        <xdr:cNvPr id="209" name="テキスト ボックス 208"/>
        <xdr:cNvSpPr txBox="1"/>
      </xdr:nvSpPr>
      <xdr:spPr>
        <a:xfrm>
          <a:off x="2600325" y="76561950"/>
          <a:ext cx="15906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12</xdr:col>
      <xdr:colOff>161925</xdr:colOff>
      <xdr:row>141</xdr:row>
      <xdr:rowOff>628650</xdr:rowOff>
    </xdr:from>
    <xdr:to>
      <xdr:col>21</xdr:col>
      <xdr:colOff>104775</xdr:colOff>
      <xdr:row>142</xdr:row>
      <xdr:rowOff>238125</xdr:rowOff>
    </xdr:to>
    <xdr:sp macro="" textlink="">
      <xdr:nvSpPr>
        <xdr:cNvPr id="210" name="テキスト ボックス 209"/>
        <xdr:cNvSpPr txBox="1"/>
      </xdr:nvSpPr>
      <xdr:spPr>
        <a:xfrm>
          <a:off x="2562225" y="7696200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r</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46</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225</a:t>
          </a:r>
          <a:r>
            <a:rPr kumimoji="1" lang="ja-JP" altLang="en-US" sz="1100">
              <a:latin typeface="+mn-ea"/>
              <a:ea typeface="+mn-ea"/>
            </a:rPr>
            <a:t>百万円</a:t>
          </a:r>
        </a:p>
      </xdr:txBody>
    </xdr:sp>
    <xdr:clientData/>
  </xdr:twoCellAnchor>
  <xdr:twoCellAnchor>
    <xdr:from>
      <xdr:col>11</xdr:col>
      <xdr:colOff>19051</xdr:colOff>
      <xdr:row>142</xdr:row>
      <xdr:rowOff>266699</xdr:rowOff>
    </xdr:from>
    <xdr:to>
      <xdr:col>23</xdr:col>
      <xdr:colOff>161925</xdr:colOff>
      <xdr:row>143</xdr:row>
      <xdr:rowOff>104774</xdr:rowOff>
    </xdr:to>
    <xdr:sp macro="" textlink="">
      <xdr:nvSpPr>
        <xdr:cNvPr id="211" name="大かっこ 210"/>
        <xdr:cNvSpPr/>
      </xdr:nvSpPr>
      <xdr:spPr>
        <a:xfrm>
          <a:off x="2219326" y="77866874"/>
          <a:ext cx="2543174" cy="9810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性犯罪・性暴力被害者のためのワンストップ支援センターの運営の安定化等に取り組む地方公共団体に対する交付金</a:t>
          </a:r>
        </a:p>
      </xdr:txBody>
    </xdr:sp>
    <xdr:clientData/>
  </xdr:twoCellAnchor>
  <xdr:twoCellAnchor>
    <xdr:from>
      <xdr:col>41</xdr:col>
      <xdr:colOff>171450</xdr:colOff>
      <xdr:row>139</xdr:row>
      <xdr:rowOff>228600</xdr:rowOff>
    </xdr:from>
    <xdr:to>
      <xdr:col>49</xdr:col>
      <xdr:colOff>161925</xdr:colOff>
      <xdr:row>139</xdr:row>
      <xdr:rowOff>609600</xdr:rowOff>
    </xdr:to>
    <xdr:sp macro="" textlink="">
      <xdr:nvSpPr>
        <xdr:cNvPr id="212" name="テキスト ボックス 211"/>
        <xdr:cNvSpPr txBox="1"/>
      </xdr:nvSpPr>
      <xdr:spPr>
        <a:xfrm>
          <a:off x="8372475" y="74152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委員等謝金</a:t>
          </a:r>
          <a:r>
            <a:rPr kumimoji="1" lang="en-US" altLang="ja-JP" sz="900"/>
            <a:t>】</a:t>
          </a:r>
          <a:endParaRPr kumimoji="1" lang="ja-JP" altLang="en-US" sz="900"/>
        </a:p>
      </xdr:txBody>
    </xdr:sp>
    <xdr:clientData/>
  </xdr:twoCellAnchor>
  <xdr:twoCellAnchor>
    <xdr:from>
      <xdr:col>41</xdr:col>
      <xdr:colOff>133350</xdr:colOff>
      <xdr:row>139</xdr:row>
      <xdr:rowOff>542925</xdr:rowOff>
    </xdr:from>
    <xdr:to>
      <xdr:col>49</xdr:col>
      <xdr:colOff>276225</xdr:colOff>
      <xdr:row>140</xdr:row>
      <xdr:rowOff>152400</xdr:rowOff>
    </xdr:to>
    <xdr:sp macro="" textlink="">
      <xdr:nvSpPr>
        <xdr:cNvPr id="213" name="テキスト ボックス 212"/>
        <xdr:cNvSpPr txBox="1"/>
      </xdr:nvSpPr>
      <xdr:spPr>
        <a:xfrm>
          <a:off x="8334375" y="7446645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t</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個人</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41</xdr:col>
      <xdr:colOff>171450</xdr:colOff>
      <xdr:row>140</xdr:row>
      <xdr:rowOff>257175</xdr:rowOff>
    </xdr:from>
    <xdr:to>
      <xdr:col>49</xdr:col>
      <xdr:colOff>295275</xdr:colOff>
      <xdr:row>140</xdr:row>
      <xdr:rowOff>1076325</xdr:rowOff>
    </xdr:to>
    <xdr:sp macro="" textlink="">
      <xdr:nvSpPr>
        <xdr:cNvPr id="214" name="大かっこ 213"/>
        <xdr:cNvSpPr/>
      </xdr:nvSpPr>
      <xdr:spPr>
        <a:xfrm>
          <a:off x="8372475" y="7544752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配偶者暴力被害者等支援交付金審査委員会の委員謝金</a:t>
          </a:r>
        </a:p>
      </xdr:txBody>
    </xdr:sp>
    <xdr:clientData/>
  </xdr:twoCellAnchor>
  <xdr:twoCellAnchor>
    <xdr:from>
      <xdr:col>36</xdr:col>
      <xdr:colOff>0</xdr:colOff>
      <xdr:row>141</xdr:row>
      <xdr:rowOff>219075</xdr:rowOff>
    </xdr:from>
    <xdr:to>
      <xdr:col>43</xdr:col>
      <xdr:colOff>190500</xdr:colOff>
      <xdr:row>141</xdr:row>
      <xdr:rowOff>723900</xdr:rowOff>
    </xdr:to>
    <xdr:sp macro="" textlink="">
      <xdr:nvSpPr>
        <xdr:cNvPr id="215" name="テキスト ボックス 214"/>
        <xdr:cNvSpPr txBox="1"/>
      </xdr:nvSpPr>
      <xdr:spPr>
        <a:xfrm>
          <a:off x="7200900" y="76552425"/>
          <a:ext cx="15906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35</xdr:col>
      <xdr:colOff>142875</xdr:colOff>
      <xdr:row>141</xdr:row>
      <xdr:rowOff>581025</xdr:rowOff>
    </xdr:from>
    <xdr:to>
      <xdr:col>44</xdr:col>
      <xdr:colOff>85725</xdr:colOff>
      <xdr:row>142</xdr:row>
      <xdr:rowOff>190500</xdr:rowOff>
    </xdr:to>
    <xdr:sp macro="" textlink="">
      <xdr:nvSpPr>
        <xdr:cNvPr id="216" name="テキスト ボックス 215"/>
        <xdr:cNvSpPr txBox="1"/>
      </xdr:nvSpPr>
      <xdr:spPr>
        <a:xfrm>
          <a:off x="7143750" y="7691437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s</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24</a:t>
          </a:r>
          <a:r>
            <a:rPr kumimoji="1" lang="ja-JP" altLang="en-US" sz="1100">
              <a:latin typeface="+mn-ea"/>
              <a:ea typeface="+mn-ea"/>
            </a:rPr>
            <a:t>地方公共団体</a:t>
          </a:r>
          <a:endParaRPr kumimoji="1" lang="en-US" altLang="ja-JP" sz="1100">
            <a:latin typeface="+mn-ea"/>
            <a:ea typeface="+mn-ea"/>
          </a:endParaRPr>
        </a:p>
        <a:p>
          <a:pPr algn="ctr"/>
          <a:r>
            <a:rPr kumimoji="1" lang="en-US" altLang="ja-JP" sz="1100">
              <a:latin typeface="+mn-ea"/>
              <a:ea typeface="+mn-ea"/>
            </a:rPr>
            <a:t>188</a:t>
          </a:r>
          <a:r>
            <a:rPr kumimoji="1" lang="ja-JP" altLang="en-US" sz="1100">
              <a:latin typeface="+mn-ea"/>
              <a:ea typeface="+mn-ea"/>
            </a:rPr>
            <a:t>百万円</a:t>
          </a:r>
        </a:p>
      </xdr:txBody>
    </xdr:sp>
    <xdr:clientData/>
  </xdr:twoCellAnchor>
  <xdr:twoCellAnchor>
    <xdr:from>
      <xdr:col>34</xdr:col>
      <xdr:colOff>38099</xdr:colOff>
      <xdr:row>142</xdr:row>
      <xdr:rowOff>295274</xdr:rowOff>
    </xdr:from>
    <xdr:to>
      <xdr:col>47</xdr:col>
      <xdr:colOff>152399</xdr:colOff>
      <xdr:row>143</xdr:row>
      <xdr:rowOff>95249</xdr:rowOff>
    </xdr:to>
    <xdr:sp macro="" textlink="">
      <xdr:nvSpPr>
        <xdr:cNvPr id="217" name="大かっこ 216"/>
        <xdr:cNvSpPr/>
      </xdr:nvSpPr>
      <xdr:spPr>
        <a:xfrm>
          <a:off x="6838949" y="77895449"/>
          <a:ext cx="2714625" cy="9429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配偶者からの暴力被害者等を支援する民間シェルター等について、先進的な取組が促進されるよう官民連携の下で取組を行う地方公共団体に対する交付金</a:t>
          </a:r>
        </a:p>
      </xdr:txBody>
    </xdr:sp>
    <xdr:clientData/>
  </xdr:twoCellAnchor>
  <xdr:twoCellAnchor>
    <xdr:from>
      <xdr:col>23</xdr:col>
      <xdr:colOff>76199</xdr:colOff>
      <xdr:row>146</xdr:row>
      <xdr:rowOff>276225</xdr:rowOff>
    </xdr:from>
    <xdr:to>
      <xdr:col>32</xdr:col>
      <xdr:colOff>161925</xdr:colOff>
      <xdr:row>146</xdr:row>
      <xdr:rowOff>1028700</xdr:rowOff>
    </xdr:to>
    <xdr:sp macro="" textlink="">
      <xdr:nvSpPr>
        <xdr:cNvPr id="218" name="大かっこ 217"/>
        <xdr:cNvSpPr/>
      </xdr:nvSpPr>
      <xdr:spPr>
        <a:xfrm>
          <a:off x="4676774" y="82448400"/>
          <a:ext cx="1885951"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民間シェルター等による配偶者暴力被害者等の支援の充実のための調査研究事業</a:t>
          </a:r>
        </a:p>
      </xdr:txBody>
    </xdr:sp>
    <xdr:clientData/>
  </xdr:twoCellAnchor>
  <xdr:twoCellAnchor>
    <xdr:from>
      <xdr:col>23</xdr:col>
      <xdr:colOff>57150</xdr:colOff>
      <xdr:row>145</xdr:row>
      <xdr:rowOff>57150</xdr:rowOff>
    </xdr:from>
    <xdr:to>
      <xdr:col>32</xdr:col>
      <xdr:colOff>171450</xdr:colOff>
      <xdr:row>145</xdr:row>
      <xdr:rowOff>438150</xdr:rowOff>
    </xdr:to>
    <xdr:sp macro="" textlink="">
      <xdr:nvSpPr>
        <xdr:cNvPr id="219" name="テキスト ボックス 218"/>
        <xdr:cNvSpPr txBox="1"/>
      </xdr:nvSpPr>
      <xdr:spPr>
        <a:xfrm>
          <a:off x="4657725" y="80705325"/>
          <a:ext cx="1914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23</xdr:col>
      <xdr:colOff>57150</xdr:colOff>
      <xdr:row>145</xdr:row>
      <xdr:rowOff>381000</xdr:rowOff>
    </xdr:from>
    <xdr:to>
      <xdr:col>32</xdr:col>
      <xdr:colOff>123825</xdr:colOff>
      <xdr:row>146</xdr:row>
      <xdr:rowOff>152400</xdr:rowOff>
    </xdr:to>
    <xdr:sp macro="" textlink="">
      <xdr:nvSpPr>
        <xdr:cNvPr id="220" name="テキスト ボックス 219"/>
        <xdr:cNvSpPr txBox="1"/>
      </xdr:nvSpPr>
      <xdr:spPr>
        <a:xfrm>
          <a:off x="4657725" y="81410175"/>
          <a:ext cx="1866900" cy="914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u</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有限責任監査法人トーマツ</a:t>
          </a:r>
          <a:endParaRPr kumimoji="1" lang="en-US" altLang="ja-JP" sz="1100">
            <a:latin typeface="+mn-ea"/>
            <a:ea typeface="+mn-ea"/>
          </a:endParaRPr>
        </a:p>
        <a:p>
          <a:pPr algn="ctr"/>
          <a:r>
            <a:rPr kumimoji="1" lang="en-US" altLang="ja-JP" sz="1100">
              <a:latin typeface="+mn-ea"/>
              <a:ea typeface="+mn-ea"/>
            </a:rPr>
            <a:t>8</a:t>
          </a:r>
          <a:r>
            <a:rPr kumimoji="1" lang="ja-JP" altLang="en-US" sz="1100">
              <a:latin typeface="+mn-ea"/>
              <a:ea typeface="+mn-ea"/>
            </a:rPr>
            <a:t>百万円</a:t>
          </a:r>
        </a:p>
      </xdr:txBody>
    </xdr:sp>
    <xdr:clientData/>
  </xdr:twoCellAnchor>
  <xdr:twoCellAnchor>
    <xdr:from>
      <xdr:col>28</xdr:col>
      <xdr:colOff>0</xdr:colOff>
      <xdr:row>117</xdr:row>
      <xdr:rowOff>1038225</xdr:rowOff>
    </xdr:from>
    <xdr:to>
      <xdr:col>28</xdr:col>
      <xdr:colOff>0</xdr:colOff>
      <xdr:row>117</xdr:row>
      <xdr:rowOff>1038225</xdr:rowOff>
    </xdr:to>
    <xdr:cxnSp macro="">
      <xdr:nvCxnSpPr>
        <xdr:cNvPr id="1025" name="直線コネクタ 1024"/>
        <xdr:cNvCxnSpPr>
          <a:stCxn id="2" idx="2"/>
          <a:endCxn id="2" idx="2"/>
        </xdr:cNvCxnSpPr>
      </xdr:nvCxnSpPr>
      <xdr:spPr>
        <a:xfrm>
          <a:off x="5600700" y="4870132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118</xdr:row>
      <xdr:rowOff>952500</xdr:rowOff>
    </xdr:from>
    <xdr:to>
      <xdr:col>45</xdr:col>
      <xdr:colOff>57150</xdr:colOff>
      <xdr:row>118</xdr:row>
      <xdr:rowOff>962025</xdr:rowOff>
    </xdr:to>
    <xdr:cxnSp macro="">
      <xdr:nvCxnSpPr>
        <xdr:cNvPr id="1030" name="直線コネクタ 1029"/>
        <xdr:cNvCxnSpPr/>
      </xdr:nvCxnSpPr>
      <xdr:spPr>
        <a:xfrm flipV="1">
          <a:off x="2295525" y="49758600"/>
          <a:ext cx="67627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xdr:colOff>
      <xdr:row>118</xdr:row>
      <xdr:rowOff>952500</xdr:rowOff>
    </xdr:from>
    <xdr:to>
      <xdr:col>11</xdr:col>
      <xdr:colOff>90488</xdr:colOff>
      <xdr:row>119</xdr:row>
      <xdr:rowOff>38100</xdr:rowOff>
    </xdr:to>
    <xdr:cxnSp macro="">
      <xdr:nvCxnSpPr>
        <xdr:cNvPr id="1035" name="直線矢印コネクタ 1034"/>
        <xdr:cNvCxnSpPr/>
      </xdr:nvCxnSpPr>
      <xdr:spPr>
        <a:xfrm>
          <a:off x="2286000" y="49758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195262</xdr:colOff>
      <xdr:row>118</xdr:row>
      <xdr:rowOff>952500</xdr:rowOff>
    </xdr:from>
    <xdr:to>
      <xdr:col>22</xdr:col>
      <xdr:colOff>0</xdr:colOff>
      <xdr:row>119</xdr:row>
      <xdr:rowOff>38100</xdr:rowOff>
    </xdr:to>
    <xdr:cxnSp macro="">
      <xdr:nvCxnSpPr>
        <xdr:cNvPr id="236" name="直線矢印コネクタ 235"/>
        <xdr:cNvCxnSpPr/>
      </xdr:nvCxnSpPr>
      <xdr:spPr>
        <a:xfrm>
          <a:off x="4395787" y="49758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80962</xdr:colOff>
      <xdr:row>118</xdr:row>
      <xdr:rowOff>952500</xdr:rowOff>
    </xdr:from>
    <xdr:to>
      <xdr:col>34</xdr:col>
      <xdr:colOff>85725</xdr:colOff>
      <xdr:row>119</xdr:row>
      <xdr:rowOff>38100</xdr:rowOff>
    </xdr:to>
    <xdr:cxnSp macro="">
      <xdr:nvCxnSpPr>
        <xdr:cNvPr id="237" name="直線矢印コネクタ 236"/>
        <xdr:cNvCxnSpPr/>
      </xdr:nvCxnSpPr>
      <xdr:spPr>
        <a:xfrm>
          <a:off x="6881812" y="49758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47625</xdr:colOff>
      <xdr:row>118</xdr:row>
      <xdr:rowOff>952500</xdr:rowOff>
    </xdr:from>
    <xdr:to>
      <xdr:col>45</xdr:col>
      <xdr:colOff>52388</xdr:colOff>
      <xdr:row>119</xdr:row>
      <xdr:rowOff>38100</xdr:rowOff>
    </xdr:to>
    <xdr:cxnSp macro="">
      <xdr:nvCxnSpPr>
        <xdr:cNvPr id="239" name="直線矢印コネクタ 238"/>
        <xdr:cNvCxnSpPr/>
      </xdr:nvCxnSpPr>
      <xdr:spPr>
        <a:xfrm>
          <a:off x="9048750" y="49758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121</xdr:row>
      <xdr:rowOff>47625</xdr:rowOff>
    </xdr:from>
    <xdr:to>
      <xdr:col>45</xdr:col>
      <xdr:colOff>47625</xdr:colOff>
      <xdr:row>121</xdr:row>
      <xdr:rowOff>47625</xdr:rowOff>
    </xdr:to>
    <xdr:cxnSp macro="">
      <xdr:nvCxnSpPr>
        <xdr:cNvPr id="240" name="直線コネクタ 239"/>
        <xdr:cNvCxnSpPr/>
      </xdr:nvCxnSpPr>
      <xdr:spPr>
        <a:xfrm>
          <a:off x="2190750" y="52282725"/>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121</xdr:row>
      <xdr:rowOff>47625</xdr:rowOff>
    </xdr:from>
    <xdr:to>
      <xdr:col>10</xdr:col>
      <xdr:colOff>195263</xdr:colOff>
      <xdr:row>121</xdr:row>
      <xdr:rowOff>276225</xdr:rowOff>
    </xdr:to>
    <xdr:cxnSp macro="">
      <xdr:nvCxnSpPr>
        <xdr:cNvPr id="241" name="直線矢印コネクタ 240"/>
        <xdr:cNvCxnSpPr/>
      </xdr:nvCxnSpPr>
      <xdr:spPr>
        <a:xfrm>
          <a:off x="2190750" y="52282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185737</xdr:colOff>
      <xdr:row>121</xdr:row>
      <xdr:rowOff>47625</xdr:rowOff>
    </xdr:from>
    <xdr:to>
      <xdr:col>21</xdr:col>
      <xdr:colOff>190500</xdr:colOff>
      <xdr:row>121</xdr:row>
      <xdr:rowOff>276225</xdr:rowOff>
    </xdr:to>
    <xdr:cxnSp macro="">
      <xdr:nvCxnSpPr>
        <xdr:cNvPr id="242" name="直線矢印コネクタ 241"/>
        <xdr:cNvCxnSpPr/>
      </xdr:nvCxnSpPr>
      <xdr:spPr>
        <a:xfrm>
          <a:off x="4386262" y="52282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71437</xdr:colOff>
      <xdr:row>121</xdr:row>
      <xdr:rowOff>47625</xdr:rowOff>
    </xdr:from>
    <xdr:to>
      <xdr:col>34</xdr:col>
      <xdr:colOff>76200</xdr:colOff>
      <xdr:row>121</xdr:row>
      <xdr:rowOff>276225</xdr:rowOff>
    </xdr:to>
    <xdr:cxnSp macro="">
      <xdr:nvCxnSpPr>
        <xdr:cNvPr id="243" name="直線矢印コネクタ 242"/>
        <xdr:cNvCxnSpPr/>
      </xdr:nvCxnSpPr>
      <xdr:spPr>
        <a:xfrm>
          <a:off x="6872287" y="52282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38100</xdr:colOff>
      <xdr:row>121</xdr:row>
      <xdr:rowOff>47625</xdr:rowOff>
    </xdr:from>
    <xdr:to>
      <xdr:col>45</xdr:col>
      <xdr:colOff>42863</xdr:colOff>
      <xdr:row>121</xdr:row>
      <xdr:rowOff>276225</xdr:rowOff>
    </xdr:to>
    <xdr:cxnSp macro="">
      <xdr:nvCxnSpPr>
        <xdr:cNvPr id="244" name="直線矢印コネクタ 243"/>
        <xdr:cNvCxnSpPr/>
      </xdr:nvCxnSpPr>
      <xdr:spPr>
        <a:xfrm>
          <a:off x="9039225" y="52282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123</xdr:row>
      <xdr:rowOff>57150</xdr:rowOff>
    </xdr:from>
    <xdr:to>
      <xdr:col>45</xdr:col>
      <xdr:colOff>76200</xdr:colOff>
      <xdr:row>123</xdr:row>
      <xdr:rowOff>57150</xdr:rowOff>
    </xdr:to>
    <xdr:cxnSp macro="">
      <xdr:nvCxnSpPr>
        <xdr:cNvPr id="245" name="直線コネクタ 244"/>
        <xdr:cNvCxnSpPr/>
      </xdr:nvCxnSpPr>
      <xdr:spPr>
        <a:xfrm>
          <a:off x="2219325" y="54702075"/>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123</xdr:row>
      <xdr:rowOff>57150</xdr:rowOff>
    </xdr:from>
    <xdr:to>
      <xdr:col>11</xdr:col>
      <xdr:colOff>23813</xdr:colOff>
      <xdr:row>123</xdr:row>
      <xdr:rowOff>285750</xdr:rowOff>
    </xdr:to>
    <xdr:cxnSp macro="">
      <xdr:nvCxnSpPr>
        <xdr:cNvPr id="246" name="直線矢印コネクタ 245"/>
        <xdr:cNvCxnSpPr/>
      </xdr:nvCxnSpPr>
      <xdr:spPr>
        <a:xfrm>
          <a:off x="2219325" y="54702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xdr:colOff>
      <xdr:row>123</xdr:row>
      <xdr:rowOff>57150</xdr:rowOff>
    </xdr:from>
    <xdr:to>
      <xdr:col>22</xdr:col>
      <xdr:colOff>19050</xdr:colOff>
      <xdr:row>123</xdr:row>
      <xdr:rowOff>285750</xdr:rowOff>
    </xdr:to>
    <xdr:cxnSp macro="">
      <xdr:nvCxnSpPr>
        <xdr:cNvPr id="247" name="直線矢印コネクタ 246"/>
        <xdr:cNvCxnSpPr/>
      </xdr:nvCxnSpPr>
      <xdr:spPr>
        <a:xfrm>
          <a:off x="4414837" y="54702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100012</xdr:colOff>
      <xdr:row>123</xdr:row>
      <xdr:rowOff>57150</xdr:rowOff>
    </xdr:from>
    <xdr:to>
      <xdr:col>34</xdr:col>
      <xdr:colOff>104775</xdr:colOff>
      <xdr:row>123</xdr:row>
      <xdr:rowOff>285750</xdr:rowOff>
    </xdr:to>
    <xdr:cxnSp macro="">
      <xdr:nvCxnSpPr>
        <xdr:cNvPr id="248" name="直線矢印コネクタ 247"/>
        <xdr:cNvCxnSpPr/>
      </xdr:nvCxnSpPr>
      <xdr:spPr>
        <a:xfrm>
          <a:off x="6900862" y="54702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66675</xdr:colOff>
      <xdr:row>123</xdr:row>
      <xdr:rowOff>57150</xdr:rowOff>
    </xdr:from>
    <xdr:to>
      <xdr:col>45</xdr:col>
      <xdr:colOff>71438</xdr:colOff>
      <xdr:row>123</xdr:row>
      <xdr:rowOff>285750</xdr:rowOff>
    </xdr:to>
    <xdr:cxnSp macro="">
      <xdr:nvCxnSpPr>
        <xdr:cNvPr id="249" name="直線矢印コネクタ 248"/>
        <xdr:cNvCxnSpPr/>
      </xdr:nvCxnSpPr>
      <xdr:spPr>
        <a:xfrm>
          <a:off x="9067800" y="54702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125</xdr:row>
      <xdr:rowOff>57150</xdr:rowOff>
    </xdr:from>
    <xdr:to>
      <xdr:col>45</xdr:col>
      <xdr:colOff>76200</xdr:colOff>
      <xdr:row>125</xdr:row>
      <xdr:rowOff>57150</xdr:rowOff>
    </xdr:to>
    <xdr:cxnSp macro="">
      <xdr:nvCxnSpPr>
        <xdr:cNvPr id="250" name="直線コネクタ 249"/>
        <xdr:cNvCxnSpPr/>
      </xdr:nvCxnSpPr>
      <xdr:spPr>
        <a:xfrm>
          <a:off x="2219325" y="5711190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125</xdr:row>
      <xdr:rowOff>57150</xdr:rowOff>
    </xdr:from>
    <xdr:to>
      <xdr:col>11</xdr:col>
      <xdr:colOff>23813</xdr:colOff>
      <xdr:row>125</xdr:row>
      <xdr:rowOff>285750</xdr:rowOff>
    </xdr:to>
    <xdr:cxnSp macro="">
      <xdr:nvCxnSpPr>
        <xdr:cNvPr id="251" name="直線矢印コネクタ 250"/>
        <xdr:cNvCxnSpPr/>
      </xdr:nvCxnSpPr>
      <xdr:spPr>
        <a:xfrm>
          <a:off x="2219325" y="57111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xdr:colOff>
      <xdr:row>125</xdr:row>
      <xdr:rowOff>57150</xdr:rowOff>
    </xdr:from>
    <xdr:to>
      <xdr:col>22</xdr:col>
      <xdr:colOff>19050</xdr:colOff>
      <xdr:row>125</xdr:row>
      <xdr:rowOff>285750</xdr:rowOff>
    </xdr:to>
    <xdr:cxnSp macro="">
      <xdr:nvCxnSpPr>
        <xdr:cNvPr id="252" name="直線矢印コネクタ 251"/>
        <xdr:cNvCxnSpPr/>
      </xdr:nvCxnSpPr>
      <xdr:spPr>
        <a:xfrm>
          <a:off x="4414837" y="57111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100012</xdr:colOff>
      <xdr:row>125</xdr:row>
      <xdr:rowOff>57150</xdr:rowOff>
    </xdr:from>
    <xdr:to>
      <xdr:col>34</xdr:col>
      <xdr:colOff>104775</xdr:colOff>
      <xdr:row>125</xdr:row>
      <xdr:rowOff>285750</xdr:rowOff>
    </xdr:to>
    <xdr:cxnSp macro="">
      <xdr:nvCxnSpPr>
        <xdr:cNvPr id="253" name="直線矢印コネクタ 252"/>
        <xdr:cNvCxnSpPr/>
      </xdr:nvCxnSpPr>
      <xdr:spPr>
        <a:xfrm>
          <a:off x="6900862" y="57111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66675</xdr:colOff>
      <xdr:row>125</xdr:row>
      <xdr:rowOff>57150</xdr:rowOff>
    </xdr:from>
    <xdr:to>
      <xdr:col>45</xdr:col>
      <xdr:colOff>71438</xdr:colOff>
      <xdr:row>125</xdr:row>
      <xdr:rowOff>285750</xdr:rowOff>
    </xdr:to>
    <xdr:cxnSp macro="">
      <xdr:nvCxnSpPr>
        <xdr:cNvPr id="254" name="直線矢印コネクタ 253"/>
        <xdr:cNvCxnSpPr/>
      </xdr:nvCxnSpPr>
      <xdr:spPr>
        <a:xfrm>
          <a:off x="9067800" y="57111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127</xdr:row>
      <xdr:rowOff>28575</xdr:rowOff>
    </xdr:from>
    <xdr:to>
      <xdr:col>45</xdr:col>
      <xdr:colOff>95250</xdr:colOff>
      <xdr:row>127</xdr:row>
      <xdr:rowOff>28575</xdr:rowOff>
    </xdr:to>
    <xdr:cxnSp macro="">
      <xdr:nvCxnSpPr>
        <xdr:cNvPr id="255" name="直線コネクタ 254"/>
        <xdr:cNvCxnSpPr/>
      </xdr:nvCxnSpPr>
      <xdr:spPr>
        <a:xfrm>
          <a:off x="2238375" y="5949315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127</xdr:row>
      <xdr:rowOff>28575</xdr:rowOff>
    </xdr:from>
    <xdr:to>
      <xdr:col>11</xdr:col>
      <xdr:colOff>42863</xdr:colOff>
      <xdr:row>127</xdr:row>
      <xdr:rowOff>257175</xdr:rowOff>
    </xdr:to>
    <xdr:cxnSp macro="">
      <xdr:nvCxnSpPr>
        <xdr:cNvPr id="256" name="直線矢印コネクタ 255"/>
        <xdr:cNvCxnSpPr/>
      </xdr:nvCxnSpPr>
      <xdr:spPr>
        <a:xfrm>
          <a:off x="2238375" y="59493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33337</xdr:colOff>
      <xdr:row>127</xdr:row>
      <xdr:rowOff>28575</xdr:rowOff>
    </xdr:from>
    <xdr:to>
      <xdr:col>22</xdr:col>
      <xdr:colOff>38100</xdr:colOff>
      <xdr:row>127</xdr:row>
      <xdr:rowOff>257175</xdr:rowOff>
    </xdr:to>
    <xdr:cxnSp macro="">
      <xdr:nvCxnSpPr>
        <xdr:cNvPr id="257" name="直線矢印コネクタ 256"/>
        <xdr:cNvCxnSpPr/>
      </xdr:nvCxnSpPr>
      <xdr:spPr>
        <a:xfrm>
          <a:off x="4433887" y="59493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119062</xdr:colOff>
      <xdr:row>127</xdr:row>
      <xdr:rowOff>28575</xdr:rowOff>
    </xdr:from>
    <xdr:to>
      <xdr:col>34</xdr:col>
      <xdr:colOff>123825</xdr:colOff>
      <xdr:row>127</xdr:row>
      <xdr:rowOff>257175</xdr:rowOff>
    </xdr:to>
    <xdr:cxnSp macro="">
      <xdr:nvCxnSpPr>
        <xdr:cNvPr id="258" name="直線矢印コネクタ 257"/>
        <xdr:cNvCxnSpPr/>
      </xdr:nvCxnSpPr>
      <xdr:spPr>
        <a:xfrm>
          <a:off x="6919912" y="59493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85725</xdr:colOff>
      <xdr:row>127</xdr:row>
      <xdr:rowOff>28575</xdr:rowOff>
    </xdr:from>
    <xdr:to>
      <xdr:col>45</xdr:col>
      <xdr:colOff>90488</xdr:colOff>
      <xdr:row>127</xdr:row>
      <xdr:rowOff>257175</xdr:rowOff>
    </xdr:to>
    <xdr:cxnSp macro="">
      <xdr:nvCxnSpPr>
        <xdr:cNvPr id="259" name="直線矢印コネクタ 258"/>
        <xdr:cNvCxnSpPr/>
      </xdr:nvCxnSpPr>
      <xdr:spPr>
        <a:xfrm>
          <a:off x="9086850" y="59493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129</xdr:row>
      <xdr:rowOff>57150</xdr:rowOff>
    </xdr:from>
    <xdr:to>
      <xdr:col>45</xdr:col>
      <xdr:colOff>114300</xdr:colOff>
      <xdr:row>129</xdr:row>
      <xdr:rowOff>57150</xdr:rowOff>
    </xdr:to>
    <xdr:cxnSp macro="">
      <xdr:nvCxnSpPr>
        <xdr:cNvPr id="260" name="直線コネクタ 259"/>
        <xdr:cNvCxnSpPr/>
      </xdr:nvCxnSpPr>
      <xdr:spPr>
        <a:xfrm>
          <a:off x="2257425" y="6193155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129</xdr:row>
      <xdr:rowOff>57150</xdr:rowOff>
    </xdr:from>
    <xdr:to>
      <xdr:col>11</xdr:col>
      <xdr:colOff>61913</xdr:colOff>
      <xdr:row>129</xdr:row>
      <xdr:rowOff>285750</xdr:rowOff>
    </xdr:to>
    <xdr:cxnSp macro="">
      <xdr:nvCxnSpPr>
        <xdr:cNvPr id="261" name="直線矢印コネクタ 260"/>
        <xdr:cNvCxnSpPr/>
      </xdr:nvCxnSpPr>
      <xdr:spPr>
        <a:xfrm>
          <a:off x="2257425" y="61931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52387</xdr:colOff>
      <xdr:row>129</xdr:row>
      <xdr:rowOff>57150</xdr:rowOff>
    </xdr:from>
    <xdr:to>
      <xdr:col>22</xdr:col>
      <xdr:colOff>57150</xdr:colOff>
      <xdr:row>129</xdr:row>
      <xdr:rowOff>285750</xdr:rowOff>
    </xdr:to>
    <xdr:cxnSp macro="">
      <xdr:nvCxnSpPr>
        <xdr:cNvPr id="262" name="直線矢印コネクタ 261"/>
        <xdr:cNvCxnSpPr/>
      </xdr:nvCxnSpPr>
      <xdr:spPr>
        <a:xfrm>
          <a:off x="4452937" y="61931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138112</xdr:colOff>
      <xdr:row>129</xdr:row>
      <xdr:rowOff>57150</xdr:rowOff>
    </xdr:from>
    <xdr:to>
      <xdr:col>34</xdr:col>
      <xdr:colOff>142875</xdr:colOff>
      <xdr:row>129</xdr:row>
      <xdr:rowOff>285750</xdr:rowOff>
    </xdr:to>
    <xdr:cxnSp macro="">
      <xdr:nvCxnSpPr>
        <xdr:cNvPr id="263" name="直線矢印コネクタ 262"/>
        <xdr:cNvCxnSpPr/>
      </xdr:nvCxnSpPr>
      <xdr:spPr>
        <a:xfrm>
          <a:off x="6938962" y="61931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104775</xdr:colOff>
      <xdr:row>129</xdr:row>
      <xdr:rowOff>57150</xdr:rowOff>
    </xdr:from>
    <xdr:to>
      <xdr:col>45</xdr:col>
      <xdr:colOff>109538</xdr:colOff>
      <xdr:row>129</xdr:row>
      <xdr:rowOff>285750</xdr:rowOff>
    </xdr:to>
    <xdr:cxnSp macro="">
      <xdr:nvCxnSpPr>
        <xdr:cNvPr id="264" name="直線矢印コネクタ 263"/>
        <xdr:cNvCxnSpPr/>
      </xdr:nvCxnSpPr>
      <xdr:spPr>
        <a:xfrm>
          <a:off x="9105900" y="61931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131</xdr:row>
      <xdr:rowOff>57150</xdr:rowOff>
    </xdr:from>
    <xdr:to>
      <xdr:col>45</xdr:col>
      <xdr:colOff>38100</xdr:colOff>
      <xdr:row>131</xdr:row>
      <xdr:rowOff>57150</xdr:rowOff>
    </xdr:to>
    <xdr:cxnSp macro="">
      <xdr:nvCxnSpPr>
        <xdr:cNvPr id="265" name="直線コネクタ 264"/>
        <xdr:cNvCxnSpPr/>
      </xdr:nvCxnSpPr>
      <xdr:spPr>
        <a:xfrm>
          <a:off x="2181225" y="64341375"/>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131</xdr:row>
      <xdr:rowOff>57150</xdr:rowOff>
    </xdr:from>
    <xdr:to>
      <xdr:col>10</xdr:col>
      <xdr:colOff>185738</xdr:colOff>
      <xdr:row>131</xdr:row>
      <xdr:rowOff>285750</xdr:rowOff>
    </xdr:to>
    <xdr:cxnSp macro="">
      <xdr:nvCxnSpPr>
        <xdr:cNvPr id="266" name="直線矢印コネクタ 265"/>
        <xdr:cNvCxnSpPr/>
      </xdr:nvCxnSpPr>
      <xdr:spPr>
        <a:xfrm>
          <a:off x="2181225" y="64341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176212</xdr:colOff>
      <xdr:row>131</xdr:row>
      <xdr:rowOff>57150</xdr:rowOff>
    </xdr:from>
    <xdr:to>
      <xdr:col>21</xdr:col>
      <xdr:colOff>180975</xdr:colOff>
      <xdr:row>131</xdr:row>
      <xdr:rowOff>285750</xdr:rowOff>
    </xdr:to>
    <xdr:cxnSp macro="">
      <xdr:nvCxnSpPr>
        <xdr:cNvPr id="267" name="直線矢印コネクタ 266"/>
        <xdr:cNvCxnSpPr/>
      </xdr:nvCxnSpPr>
      <xdr:spPr>
        <a:xfrm>
          <a:off x="4376737" y="64341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61912</xdr:colOff>
      <xdr:row>131</xdr:row>
      <xdr:rowOff>57150</xdr:rowOff>
    </xdr:from>
    <xdr:to>
      <xdr:col>34</xdr:col>
      <xdr:colOff>66675</xdr:colOff>
      <xdr:row>131</xdr:row>
      <xdr:rowOff>285750</xdr:rowOff>
    </xdr:to>
    <xdr:cxnSp macro="">
      <xdr:nvCxnSpPr>
        <xdr:cNvPr id="268" name="直線矢印コネクタ 267"/>
        <xdr:cNvCxnSpPr/>
      </xdr:nvCxnSpPr>
      <xdr:spPr>
        <a:xfrm>
          <a:off x="6862762" y="64341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28575</xdr:colOff>
      <xdr:row>131</xdr:row>
      <xdr:rowOff>57150</xdr:rowOff>
    </xdr:from>
    <xdr:to>
      <xdr:col>45</xdr:col>
      <xdr:colOff>33338</xdr:colOff>
      <xdr:row>131</xdr:row>
      <xdr:rowOff>285750</xdr:rowOff>
    </xdr:to>
    <xdr:cxnSp macro="">
      <xdr:nvCxnSpPr>
        <xdr:cNvPr id="269" name="直線矢印コネクタ 268"/>
        <xdr:cNvCxnSpPr/>
      </xdr:nvCxnSpPr>
      <xdr:spPr>
        <a:xfrm>
          <a:off x="9029700" y="64341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133</xdr:row>
      <xdr:rowOff>57150</xdr:rowOff>
    </xdr:from>
    <xdr:to>
      <xdr:col>45</xdr:col>
      <xdr:colOff>123825</xdr:colOff>
      <xdr:row>133</xdr:row>
      <xdr:rowOff>57150</xdr:rowOff>
    </xdr:to>
    <xdr:cxnSp macro="">
      <xdr:nvCxnSpPr>
        <xdr:cNvPr id="275" name="直線コネクタ 274"/>
        <xdr:cNvCxnSpPr/>
      </xdr:nvCxnSpPr>
      <xdr:spPr>
        <a:xfrm>
          <a:off x="2266950" y="6675120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133</xdr:row>
      <xdr:rowOff>57150</xdr:rowOff>
    </xdr:from>
    <xdr:to>
      <xdr:col>11</xdr:col>
      <xdr:colOff>71438</xdr:colOff>
      <xdr:row>133</xdr:row>
      <xdr:rowOff>285750</xdr:rowOff>
    </xdr:to>
    <xdr:cxnSp macro="">
      <xdr:nvCxnSpPr>
        <xdr:cNvPr id="276" name="直線矢印コネクタ 275"/>
        <xdr:cNvCxnSpPr/>
      </xdr:nvCxnSpPr>
      <xdr:spPr>
        <a:xfrm>
          <a:off x="2266950" y="66751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61912</xdr:colOff>
      <xdr:row>133</xdr:row>
      <xdr:rowOff>57150</xdr:rowOff>
    </xdr:from>
    <xdr:to>
      <xdr:col>22</xdr:col>
      <xdr:colOff>66675</xdr:colOff>
      <xdr:row>133</xdr:row>
      <xdr:rowOff>285750</xdr:rowOff>
    </xdr:to>
    <xdr:cxnSp macro="">
      <xdr:nvCxnSpPr>
        <xdr:cNvPr id="277" name="直線矢印コネクタ 276"/>
        <xdr:cNvCxnSpPr/>
      </xdr:nvCxnSpPr>
      <xdr:spPr>
        <a:xfrm>
          <a:off x="4462462" y="66751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147637</xdr:colOff>
      <xdr:row>133</xdr:row>
      <xdr:rowOff>57150</xdr:rowOff>
    </xdr:from>
    <xdr:to>
      <xdr:col>34</xdr:col>
      <xdr:colOff>152400</xdr:colOff>
      <xdr:row>133</xdr:row>
      <xdr:rowOff>285750</xdr:rowOff>
    </xdr:to>
    <xdr:cxnSp macro="">
      <xdr:nvCxnSpPr>
        <xdr:cNvPr id="278" name="直線矢印コネクタ 277"/>
        <xdr:cNvCxnSpPr/>
      </xdr:nvCxnSpPr>
      <xdr:spPr>
        <a:xfrm>
          <a:off x="6948487" y="66751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123825</xdr:colOff>
      <xdr:row>133</xdr:row>
      <xdr:rowOff>57150</xdr:rowOff>
    </xdr:from>
    <xdr:to>
      <xdr:col>45</xdr:col>
      <xdr:colOff>128588</xdr:colOff>
      <xdr:row>133</xdr:row>
      <xdr:rowOff>285750</xdr:rowOff>
    </xdr:to>
    <xdr:cxnSp macro="">
      <xdr:nvCxnSpPr>
        <xdr:cNvPr id="279" name="直線矢印コネクタ 278"/>
        <xdr:cNvCxnSpPr/>
      </xdr:nvCxnSpPr>
      <xdr:spPr>
        <a:xfrm>
          <a:off x="9124950" y="66751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135</xdr:row>
      <xdr:rowOff>57150</xdr:rowOff>
    </xdr:from>
    <xdr:to>
      <xdr:col>45</xdr:col>
      <xdr:colOff>171450</xdr:colOff>
      <xdr:row>135</xdr:row>
      <xdr:rowOff>57150</xdr:rowOff>
    </xdr:to>
    <xdr:cxnSp macro="">
      <xdr:nvCxnSpPr>
        <xdr:cNvPr id="280" name="直線コネクタ 279"/>
        <xdr:cNvCxnSpPr/>
      </xdr:nvCxnSpPr>
      <xdr:spPr>
        <a:xfrm>
          <a:off x="2190750" y="69161025"/>
          <a:ext cx="6981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135</xdr:row>
      <xdr:rowOff>57150</xdr:rowOff>
    </xdr:from>
    <xdr:to>
      <xdr:col>10</xdr:col>
      <xdr:colOff>195263</xdr:colOff>
      <xdr:row>135</xdr:row>
      <xdr:rowOff>285750</xdr:rowOff>
    </xdr:to>
    <xdr:cxnSp macro="">
      <xdr:nvCxnSpPr>
        <xdr:cNvPr id="281" name="直線矢印コネクタ 280"/>
        <xdr:cNvCxnSpPr/>
      </xdr:nvCxnSpPr>
      <xdr:spPr>
        <a:xfrm>
          <a:off x="2190750" y="69161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185737</xdr:colOff>
      <xdr:row>135</xdr:row>
      <xdr:rowOff>57150</xdr:rowOff>
    </xdr:from>
    <xdr:to>
      <xdr:col>21</xdr:col>
      <xdr:colOff>190500</xdr:colOff>
      <xdr:row>135</xdr:row>
      <xdr:rowOff>285750</xdr:rowOff>
    </xdr:to>
    <xdr:cxnSp macro="">
      <xdr:nvCxnSpPr>
        <xdr:cNvPr id="282" name="直線矢印コネクタ 281"/>
        <xdr:cNvCxnSpPr/>
      </xdr:nvCxnSpPr>
      <xdr:spPr>
        <a:xfrm>
          <a:off x="4386262" y="69161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71437</xdr:colOff>
      <xdr:row>135</xdr:row>
      <xdr:rowOff>57150</xdr:rowOff>
    </xdr:from>
    <xdr:to>
      <xdr:col>34</xdr:col>
      <xdr:colOff>76200</xdr:colOff>
      <xdr:row>135</xdr:row>
      <xdr:rowOff>285750</xdr:rowOff>
    </xdr:to>
    <xdr:cxnSp macro="">
      <xdr:nvCxnSpPr>
        <xdr:cNvPr id="283" name="直線矢印コネクタ 282"/>
        <xdr:cNvCxnSpPr/>
      </xdr:nvCxnSpPr>
      <xdr:spPr>
        <a:xfrm>
          <a:off x="6872287" y="69161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180975</xdr:colOff>
      <xdr:row>135</xdr:row>
      <xdr:rowOff>57150</xdr:rowOff>
    </xdr:from>
    <xdr:to>
      <xdr:col>45</xdr:col>
      <xdr:colOff>185738</xdr:colOff>
      <xdr:row>135</xdr:row>
      <xdr:rowOff>285750</xdr:rowOff>
    </xdr:to>
    <xdr:cxnSp macro="">
      <xdr:nvCxnSpPr>
        <xdr:cNvPr id="284" name="直線矢印コネクタ 283"/>
        <xdr:cNvCxnSpPr/>
      </xdr:nvCxnSpPr>
      <xdr:spPr>
        <a:xfrm>
          <a:off x="9182100" y="69161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xdr:colOff>
      <xdr:row>137</xdr:row>
      <xdr:rowOff>114300</xdr:rowOff>
    </xdr:from>
    <xdr:to>
      <xdr:col>45</xdr:col>
      <xdr:colOff>190500</xdr:colOff>
      <xdr:row>137</xdr:row>
      <xdr:rowOff>114300</xdr:rowOff>
    </xdr:to>
    <xdr:cxnSp macro="">
      <xdr:nvCxnSpPr>
        <xdr:cNvPr id="285" name="直線コネクタ 284"/>
        <xdr:cNvCxnSpPr/>
      </xdr:nvCxnSpPr>
      <xdr:spPr>
        <a:xfrm>
          <a:off x="2247900" y="71628000"/>
          <a:ext cx="6943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xdr:colOff>
      <xdr:row>137</xdr:row>
      <xdr:rowOff>114300</xdr:rowOff>
    </xdr:from>
    <xdr:to>
      <xdr:col>11</xdr:col>
      <xdr:colOff>52388</xdr:colOff>
      <xdr:row>137</xdr:row>
      <xdr:rowOff>342900</xdr:rowOff>
    </xdr:to>
    <xdr:cxnSp macro="">
      <xdr:nvCxnSpPr>
        <xdr:cNvPr id="286" name="直線矢印コネクタ 285"/>
        <xdr:cNvCxnSpPr/>
      </xdr:nvCxnSpPr>
      <xdr:spPr>
        <a:xfrm>
          <a:off x="2247900" y="71628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42862</xdr:colOff>
      <xdr:row>137</xdr:row>
      <xdr:rowOff>114300</xdr:rowOff>
    </xdr:from>
    <xdr:to>
      <xdr:col>22</xdr:col>
      <xdr:colOff>47625</xdr:colOff>
      <xdr:row>137</xdr:row>
      <xdr:rowOff>342900</xdr:rowOff>
    </xdr:to>
    <xdr:cxnSp macro="">
      <xdr:nvCxnSpPr>
        <xdr:cNvPr id="287" name="直線矢印コネクタ 286"/>
        <xdr:cNvCxnSpPr/>
      </xdr:nvCxnSpPr>
      <xdr:spPr>
        <a:xfrm>
          <a:off x="4443412" y="71628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128587</xdr:colOff>
      <xdr:row>137</xdr:row>
      <xdr:rowOff>114300</xdr:rowOff>
    </xdr:from>
    <xdr:to>
      <xdr:col>34</xdr:col>
      <xdr:colOff>133350</xdr:colOff>
      <xdr:row>137</xdr:row>
      <xdr:rowOff>342900</xdr:rowOff>
    </xdr:to>
    <xdr:cxnSp macro="">
      <xdr:nvCxnSpPr>
        <xdr:cNvPr id="288" name="直線矢印コネクタ 287"/>
        <xdr:cNvCxnSpPr/>
      </xdr:nvCxnSpPr>
      <xdr:spPr>
        <a:xfrm>
          <a:off x="6929437" y="71628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137</xdr:row>
      <xdr:rowOff>114300</xdr:rowOff>
    </xdr:from>
    <xdr:to>
      <xdr:col>46</xdr:col>
      <xdr:colOff>4763</xdr:colOff>
      <xdr:row>137</xdr:row>
      <xdr:rowOff>342900</xdr:rowOff>
    </xdr:to>
    <xdr:cxnSp macro="">
      <xdr:nvCxnSpPr>
        <xdr:cNvPr id="289" name="直線矢印コネクタ 288"/>
        <xdr:cNvCxnSpPr/>
      </xdr:nvCxnSpPr>
      <xdr:spPr>
        <a:xfrm>
          <a:off x="9201150" y="71628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114300</xdr:colOff>
      <xdr:row>139</xdr:row>
      <xdr:rowOff>57150</xdr:rowOff>
    </xdr:from>
    <xdr:to>
      <xdr:col>45</xdr:col>
      <xdr:colOff>171450</xdr:colOff>
      <xdr:row>139</xdr:row>
      <xdr:rowOff>57150</xdr:rowOff>
    </xdr:to>
    <xdr:cxnSp macro="">
      <xdr:nvCxnSpPr>
        <xdr:cNvPr id="290" name="直線コネクタ 289"/>
        <xdr:cNvCxnSpPr/>
      </xdr:nvCxnSpPr>
      <xdr:spPr>
        <a:xfrm>
          <a:off x="2314575" y="73980675"/>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114300</xdr:colOff>
      <xdr:row>139</xdr:row>
      <xdr:rowOff>57150</xdr:rowOff>
    </xdr:from>
    <xdr:to>
      <xdr:col>11</xdr:col>
      <xdr:colOff>119063</xdr:colOff>
      <xdr:row>139</xdr:row>
      <xdr:rowOff>285750</xdr:rowOff>
    </xdr:to>
    <xdr:cxnSp macro="">
      <xdr:nvCxnSpPr>
        <xdr:cNvPr id="291" name="直線矢印コネクタ 290"/>
        <xdr:cNvCxnSpPr/>
      </xdr:nvCxnSpPr>
      <xdr:spPr>
        <a:xfrm>
          <a:off x="2314575" y="739806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109537</xdr:colOff>
      <xdr:row>139</xdr:row>
      <xdr:rowOff>57150</xdr:rowOff>
    </xdr:from>
    <xdr:to>
      <xdr:col>22</xdr:col>
      <xdr:colOff>114300</xdr:colOff>
      <xdr:row>139</xdr:row>
      <xdr:rowOff>285750</xdr:rowOff>
    </xdr:to>
    <xdr:cxnSp macro="">
      <xdr:nvCxnSpPr>
        <xdr:cNvPr id="292" name="直線矢印コネクタ 291"/>
        <xdr:cNvCxnSpPr/>
      </xdr:nvCxnSpPr>
      <xdr:spPr>
        <a:xfrm>
          <a:off x="4510087" y="739806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195262</xdr:colOff>
      <xdr:row>139</xdr:row>
      <xdr:rowOff>57150</xdr:rowOff>
    </xdr:from>
    <xdr:to>
      <xdr:col>35</xdr:col>
      <xdr:colOff>0</xdr:colOff>
      <xdr:row>139</xdr:row>
      <xdr:rowOff>285750</xdr:rowOff>
    </xdr:to>
    <xdr:cxnSp macro="">
      <xdr:nvCxnSpPr>
        <xdr:cNvPr id="293" name="直線矢印コネクタ 292"/>
        <xdr:cNvCxnSpPr/>
      </xdr:nvCxnSpPr>
      <xdr:spPr>
        <a:xfrm>
          <a:off x="6996112" y="739806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161925</xdr:colOff>
      <xdr:row>139</xdr:row>
      <xdr:rowOff>57150</xdr:rowOff>
    </xdr:from>
    <xdr:to>
      <xdr:col>45</xdr:col>
      <xdr:colOff>166688</xdr:colOff>
      <xdr:row>139</xdr:row>
      <xdr:rowOff>285750</xdr:rowOff>
    </xdr:to>
    <xdr:cxnSp macro="">
      <xdr:nvCxnSpPr>
        <xdr:cNvPr id="294" name="直線矢印コネクタ 293"/>
        <xdr:cNvCxnSpPr/>
      </xdr:nvCxnSpPr>
      <xdr:spPr>
        <a:xfrm>
          <a:off x="9163050" y="739806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28575</xdr:colOff>
      <xdr:row>141</xdr:row>
      <xdr:rowOff>142875</xdr:rowOff>
    </xdr:from>
    <xdr:to>
      <xdr:col>40</xdr:col>
      <xdr:colOff>0</xdr:colOff>
      <xdr:row>141</xdr:row>
      <xdr:rowOff>142875</xdr:rowOff>
    </xdr:to>
    <xdr:cxnSp macro="">
      <xdr:nvCxnSpPr>
        <xdr:cNvPr id="313" name="直線コネクタ 312"/>
        <xdr:cNvCxnSpPr/>
      </xdr:nvCxnSpPr>
      <xdr:spPr>
        <a:xfrm>
          <a:off x="3429000" y="76476225"/>
          <a:ext cx="45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33337</xdr:colOff>
      <xdr:row>141</xdr:row>
      <xdr:rowOff>142875</xdr:rowOff>
    </xdr:from>
    <xdr:to>
      <xdr:col>17</xdr:col>
      <xdr:colOff>38100</xdr:colOff>
      <xdr:row>141</xdr:row>
      <xdr:rowOff>371475</xdr:rowOff>
    </xdr:to>
    <xdr:cxnSp macro="">
      <xdr:nvCxnSpPr>
        <xdr:cNvPr id="316" name="直線矢印コネクタ 315"/>
        <xdr:cNvCxnSpPr/>
      </xdr:nvCxnSpPr>
      <xdr:spPr>
        <a:xfrm>
          <a:off x="3433762" y="764762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141</xdr:row>
      <xdr:rowOff>152400</xdr:rowOff>
    </xdr:from>
    <xdr:to>
      <xdr:col>40</xdr:col>
      <xdr:colOff>4763</xdr:colOff>
      <xdr:row>141</xdr:row>
      <xdr:rowOff>381000</xdr:rowOff>
    </xdr:to>
    <xdr:cxnSp macro="">
      <xdr:nvCxnSpPr>
        <xdr:cNvPr id="317" name="直線矢印コネクタ 316"/>
        <xdr:cNvCxnSpPr/>
      </xdr:nvCxnSpPr>
      <xdr:spPr>
        <a:xfrm>
          <a:off x="8001000" y="764857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85725</xdr:colOff>
      <xdr:row>143</xdr:row>
      <xdr:rowOff>552450</xdr:rowOff>
    </xdr:from>
    <xdr:to>
      <xdr:col>15</xdr:col>
      <xdr:colOff>76200</xdr:colOff>
      <xdr:row>143</xdr:row>
      <xdr:rowOff>1057275</xdr:rowOff>
    </xdr:to>
    <xdr:sp macro="" textlink="">
      <xdr:nvSpPr>
        <xdr:cNvPr id="321" name="テキスト ボックス 320"/>
        <xdr:cNvSpPr txBox="1"/>
      </xdr:nvSpPr>
      <xdr:spPr>
        <a:xfrm>
          <a:off x="1485900" y="79295625"/>
          <a:ext cx="15906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委託</a:t>
          </a:r>
          <a:r>
            <a:rPr kumimoji="1" lang="en-US" altLang="ja-JP" sz="900"/>
            <a:t>【</a:t>
          </a:r>
          <a:r>
            <a:rPr kumimoji="1" lang="ja-JP" altLang="en-US" sz="900"/>
            <a:t>随意契約</a:t>
          </a:r>
          <a:r>
            <a:rPr kumimoji="1" lang="en-US" altLang="ja-JP" sz="900"/>
            <a:t>】</a:t>
          </a:r>
          <a:endParaRPr kumimoji="1" lang="ja-JP" altLang="en-US" sz="900"/>
        </a:p>
      </xdr:txBody>
    </xdr:sp>
    <xdr:clientData/>
  </xdr:twoCellAnchor>
  <xdr:twoCellAnchor>
    <xdr:from>
      <xdr:col>8</xdr:col>
      <xdr:colOff>1</xdr:colOff>
      <xdr:row>143</xdr:row>
      <xdr:rowOff>962025</xdr:rowOff>
    </xdr:from>
    <xdr:to>
      <xdr:col>14</xdr:col>
      <xdr:colOff>152401</xdr:colOff>
      <xdr:row>144</xdr:row>
      <xdr:rowOff>123825</xdr:rowOff>
    </xdr:to>
    <xdr:sp macro="" textlink="">
      <xdr:nvSpPr>
        <xdr:cNvPr id="322" name="テキスト ボックス 321"/>
        <xdr:cNvSpPr txBox="1"/>
      </xdr:nvSpPr>
      <xdr:spPr>
        <a:xfrm>
          <a:off x="1600201" y="79705200"/>
          <a:ext cx="1352550" cy="3048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7</xdr:col>
      <xdr:colOff>123826</xdr:colOff>
      <xdr:row>144</xdr:row>
      <xdr:rowOff>304799</xdr:rowOff>
    </xdr:from>
    <xdr:to>
      <xdr:col>15</xdr:col>
      <xdr:colOff>76200</xdr:colOff>
      <xdr:row>145</xdr:row>
      <xdr:rowOff>95250</xdr:rowOff>
    </xdr:to>
    <xdr:sp macro="" textlink="">
      <xdr:nvSpPr>
        <xdr:cNvPr id="323" name="大かっこ 322"/>
        <xdr:cNvSpPr/>
      </xdr:nvSpPr>
      <xdr:spPr>
        <a:xfrm>
          <a:off x="1524001" y="80190974"/>
          <a:ext cx="1552574" cy="93345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a:t>
          </a:r>
        </a:p>
      </xdr:txBody>
    </xdr:sp>
    <xdr:clientData/>
  </xdr:twoCellAnchor>
  <xdr:twoCellAnchor>
    <xdr:from>
      <xdr:col>18</xdr:col>
      <xdr:colOff>76200</xdr:colOff>
      <xdr:row>143</xdr:row>
      <xdr:rowOff>571500</xdr:rowOff>
    </xdr:from>
    <xdr:to>
      <xdr:col>26</xdr:col>
      <xdr:colOff>66675</xdr:colOff>
      <xdr:row>143</xdr:row>
      <xdr:rowOff>1076325</xdr:rowOff>
    </xdr:to>
    <xdr:sp macro="" textlink="">
      <xdr:nvSpPr>
        <xdr:cNvPr id="327" name="テキスト ボックス 326"/>
        <xdr:cNvSpPr txBox="1"/>
      </xdr:nvSpPr>
      <xdr:spPr>
        <a:xfrm>
          <a:off x="3676650" y="79314675"/>
          <a:ext cx="15906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18</xdr:col>
      <xdr:colOff>190501</xdr:colOff>
      <xdr:row>143</xdr:row>
      <xdr:rowOff>981075</xdr:rowOff>
    </xdr:from>
    <xdr:to>
      <xdr:col>25</xdr:col>
      <xdr:colOff>142876</xdr:colOff>
      <xdr:row>144</xdr:row>
      <xdr:rowOff>142875</xdr:rowOff>
    </xdr:to>
    <xdr:sp macro="" textlink="">
      <xdr:nvSpPr>
        <xdr:cNvPr id="328" name="テキスト ボックス 327"/>
        <xdr:cNvSpPr txBox="1"/>
      </xdr:nvSpPr>
      <xdr:spPr>
        <a:xfrm>
          <a:off x="3790951" y="79724250"/>
          <a:ext cx="1352550" cy="3048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18</xdr:col>
      <xdr:colOff>9525</xdr:colOff>
      <xdr:row>144</xdr:row>
      <xdr:rowOff>304800</xdr:rowOff>
    </xdr:from>
    <xdr:to>
      <xdr:col>26</xdr:col>
      <xdr:colOff>66675</xdr:colOff>
      <xdr:row>145</xdr:row>
      <xdr:rowOff>76200</xdr:rowOff>
    </xdr:to>
    <xdr:sp macro="" textlink="">
      <xdr:nvSpPr>
        <xdr:cNvPr id="329" name="大かっこ 328"/>
        <xdr:cNvSpPr/>
      </xdr:nvSpPr>
      <xdr:spPr>
        <a:xfrm>
          <a:off x="3609975" y="79809975"/>
          <a:ext cx="1657350" cy="9144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a:t>
          </a:r>
        </a:p>
      </xdr:txBody>
    </xdr:sp>
    <xdr:clientData/>
  </xdr:twoCellAnchor>
  <xdr:twoCellAnchor>
    <xdr:from>
      <xdr:col>31</xdr:col>
      <xdr:colOff>161925</xdr:colOff>
      <xdr:row>143</xdr:row>
      <xdr:rowOff>571500</xdr:rowOff>
    </xdr:from>
    <xdr:to>
      <xdr:col>39</xdr:col>
      <xdr:colOff>152400</xdr:colOff>
      <xdr:row>143</xdr:row>
      <xdr:rowOff>1076325</xdr:rowOff>
    </xdr:to>
    <xdr:sp macro="" textlink="">
      <xdr:nvSpPr>
        <xdr:cNvPr id="330" name="テキスト ボックス 329"/>
        <xdr:cNvSpPr txBox="1"/>
      </xdr:nvSpPr>
      <xdr:spPr>
        <a:xfrm>
          <a:off x="6362700" y="79314675"/>
          <a:ext cx="15906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委託</a:t>
          </a:r>
          <a:r>
            <a:rPr kumimoji="1" lang="en-US" altLang="ja-JP" sz="900"/>
            <a:t>【</a:t>
          </a:r>
          <a:r>
            <a:rPr kumimoji="1" lang="ja-JP" altLang="en-US" sz="900"/>
            <a:t>随意契約</a:t>
          </a:r>
          <a:r>
            <a:rPr kumimoji="1" lang="en-US" altLang="ja-JP" sz="900"/>
            <a:t>】</a:t>
          </a:r>
          <a:endParaRPr kumimoji="1" lang="ja-JP" altLang="en-US" sz="900"/>
        </a:p>
      </xdr:txBody>
    </xdr:sp>
    <xdr:clientData/>
  </xdr:twoCellAnchor>
  <xdr:twoCellAnchor>
    <xdr:from>
      <xdr:col>32</xdr:col>
      <xdr:colOff>76201</xdr:colOff>
      <xdr:row>143</xdr:row>
      <xdr:rowOff>981075</xdr:rowOff>
    </xdr:from>
    <xdr:to>
      <xdr:col>39</xdr:col>
      <xdr:colOff>28576</xdr:colOff>
      <xdr:row>144</xdr:row>
      <xdr:rowOff>142875</xdr:rowOff>
    </xdr:to>
    <xdr:sp macro="" textlink="">
      <xdr:nvSpPr>
        <xdr:cNvPr id="331" name="テキスト ボックス 330"/>
        <xdr:cNvSpPr txBox="1"/>
      </xdr:nvSpPr>
      <xdr:spPr>
        <a:xfrm>
          <a:off x="6477001" y="79724250"/>
          <a:ext cx="1352550" cy="3048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32</xdr:col>
      <xdr:colOff>9525</xdr:colOff>
      <xdr:row>144</xdr:row>
      <xdr:rowOff>257174</xdr:rowOff>
    </xdr:from>
    <xdr:to>
      <xdr:col>40</xdr:col>
      <xdr:colOff>47624</xdr:colOff>
      <xdr:row>144</xdr:row>
      <xdr:rowOff>1057275</xdr:rowOff>
    </xdr:to>
    <xdr:sp macro="" textlink="">
      <xdr:nvSpPr>
        <xdr:cNvPr id="332" name="大かっこ 331"/>
        <xdr:cNvSpPr/>
      </xdr:nvSpPr>
      <xdr:spPr>
        <a:xfrm>
          <a:off x="6410325" y="80143349"/>
          <a:ext cx="1638299" cy="80010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民間シェルターの運営</a:t>
          </a:r>
        </a:p>
      </xdr:txBody>
    </xdr:sp>
    <xdr:clientData/>
  </xdr:twoCellAnchor>
  <xdr:twoCellAnchor>
    <xdr:from>
      <xdr:col>42</xdr:col>
      <xdr:colOff>152400</xdr:colOff>
      <xdr:row>143</xdr:row>
      <xdr:rowOff>590550</xdr:rowOff>
    </xdr:from>
    <xdr:to>
      <xdr:col>49</xdr:col>
      <xdr:colOff>342900</xdr:colOff>
      <xdr:row>143</xdr:row>
      <xdr:rowOff>1095375</xdr:rowOff>
    </xdr:to>
    <xdr:sp macro="" textlink="">
      <xdr:nvSpPr>
        <xdr:cNvPr id="333" name="テキスト ボックス 332"/>
        <xdr:cNvSpPr txBox="1"/>
      </xdr:nvSpPr>
      <xdr:spPr>
        <a:xfrm>
          <a:off x="8553450" y="79333725"/>
          <a:ext cx="15906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43</xdr:col>
      <xdr:colOff>66676</xdr:colOff>
      <xdr:row>143</xdr:row>
      <xdr:rowOff>1000125</xdr:rowOff>
    </xdr:from>
    <xdr:to>
      <xdr:col>49</xdr:col>
      <xdr:colOff>219076</xdr:colOff>
      <xdr:row>144</xdr:row>
      <xdr:rowOff>161925</xdr:rowOff>
    </xdr:to>
    <xdr:sp macro="" textlink="">
      <xdr:nvSpPr>
        <xdr:cNvPr id="334" name="テキスト ボックス 333"/>
        <xdr:cNvSpPr txBox="1"/>
      </xdr:nvSpPr>
      <xdr:spPr>
        <a:xfrm>
          <a:off x="8667751" y="79743300"/>
          <a:ext cx="1352550" cy="3048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42</xdr:col>
      <xdr:colOff>85725</xdr:colOff>
      <xdr:row>144</xdr:row>
      <xdr:rowOff>314325</xdr:rowOff>
    </xdr:from>
    <xdr:to>
      <xdr:col>49</xdr:col>
      <xdr:colOff>361950</xdr:colOff>
      <xdr:row>144</xdr:row>
      <xdr:rowOff>1104901</xdr:rowOff>
    </xdr:to>
    <xdr:sp macro="" textlink="">
      <xdr:nvSpPr>
        <xdr:cNvPr id="335" name="大かっこ 334"/>
        <xdr:cNvSpPr/>
      </xdr:nvSpPr>
      <xdr:spPr>
        <a:xfrm>
          <a:off x="8486775" y="80200500"/>
          <a:ext cx="1676400" cy="79057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民間シェルターの運営</a:t>
          </a:r>
        </a:p>
      </xdr:txBody>
    </xdr:sp>
    <xdr:clientData/>
  </xdr:twoCellAnchor>
  <xdr:twoCellAnchor>
    <xdr:from>
      <xdr:col>12</xdr:col>
      <xdr:colOff>190500</xdr:colOff>
      <xdr:row>143</xdr:row>
      <xdr:rowOff>219074</xdr:rowOff>
    </xdr:from>
    <xdr:to>
      <xdr:col>12</xdr:col>
      <xdr:colOff>195263</xdr:colOff>
      <xdr:row>143</xdr:row>
      <xdr:rowOff>651074</xdr:rowOff>
    </xdr:to>
    <xdr:cxnSp macro="">
      <xdr:nvCxnSpPr>
        <xdr:cNvPr id="229" name="直線矢印コネクタ 228"/>
        <xdr:cNvCxnSpPr/>
      </xdr:nvCxnSpPr>
      <xdr:spPr>
        <a:xfrm>
          <a:off x="2590800" y="78962249"/>
          <a:ext cx="4763" cy="43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66675</xdr:colOff>
      <xdr:row>143</xdr:row>
      <xdr:rowOff>190499</xdr:rowOff>
    </xdr:from>
    <xdr:to>
      <xdr:col>21</xdr:col>
      <xdr:colOff>71438</xdr:colOff>
      <xdr:row>143</xdr:row>
      <xdr:rowOff>622499</xdr:rowOff>
    </xdr:to>
    <xdr:cxnSp macro="">
      <xdr:nvCxnSpPr>
        <xdr:cNvPr id="346" name="直線矢印コネクタ 345"/>
        <xdr:cNvCxnSpPr/>
      </xdr:nvCxnSpPr>
      <xdr:spPr>
        <a:xfrm>
          <a:off x="4267200" y="78933674"/>
          <a:ext cx="4763" cy="43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143</xdr:row>
      <xdr:rowOff>209549</xdr:rowOff>
    </xdr:from>
    <xdr:to>
      <xdr:col>35</xdr:col>
      <xdr:colOff>195263</xdr:colOff>
      <xdr:row>143</xdr:row>
      <xdr:rowOff>641549</xdr:rowOff>
    </xdr:to>
    <xdr:cxnSp macro="">
      <xdr:nvCxnSpPr>
        <xdr:cNvPr id="347" name="直線矢印コネクタ 346"/>
        <xdr:cNvCxnSpPr/>
      </xdr:nvCxnSpPr>
      <xdr:spPr>
        <a:xfrm>
          <a:off x="7191375" y="78952724"/>
          <a:ext cx="4763" cy="43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143</xdr:row>
      <xdr:rowOff>209549</xdr:rowOff>
    </xdr:from>
    <xdr:to>
      <xdr:col>46</xdr:col>
      <xdr:colOff>4763</xdr:colOff>
      <xdr:row>143</xdr:row>
      <xdr:rowOff>641549</xdr:rowOff>
    </xdr:to>
    <xdr:cxnSp macro="">
      <xdr:nvCxnSpPr>
        <xdr:cNvPr id="348" name="直線矢印コネクタ 347"/>
        <xdr:cNvCxnSpPr/>
      </xdr:nvCxnSpPr>
      <xdr:spPr>
        <a:xfrm>
          <a:off x="9201150" y="78952724"/>
          <a:ext cx="4763" cy="43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36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9" t="s">
        <v>0</v>
      </c>
      <c r="Y2" s="80"/>
      <c r="Z2" s="53"/>
      <c r="AA2" s="53"/>
      <c r="AB2" s="53"/>
      <c r="AC2" s="53"/>
      <c r="AD2" s="176">
        <v>2021</v>
      </c>
      <c r="AE2" s="176"/>
      <c r="AF2" s="176"/>
      <c r="AG2" s="176"/>
      <c r="AH2" s="176"/>
      <c r="AI2" s="90" t="s">
        <v>308</v>
      </c>
      <c r="AJ2" s="176" t="s">
        <v>626</v>
      </c>
      <c r="AK2" s="176"/>
      <c r="AL2" s="176"/>
      <c r="AM2" s="176"/>
      <c r="AN2" s="90" t="s">
        <v>308</v>
      </c>
      <c r="AO2" s="176">
        <v>20</v>
      </c>
      <c r="AP2" s="176"/>
      <c r="AQ2" s="176"/>
      <c r="AR2" s="91" t="s">
        <v>605</v>
      </c>
      <c r="AS2" s="177">
        <v>124</v>
      </c>
      <c r="AT2" s="177"/>
      <c r="AU2" s="177"/>
      <c r="AV2" s="90" t="str">
        <f>IF(AW2="","","-")</f>
        <v/>
      </c>
      <c r="AW2" s="278"/>
      <c r="AX2" s="278"/>
    </row>
    <row r="3" spans="1:50" ht="21" customHeight="1" thickBot="1" x14ac:dyDescent="0.2">
      <c r="A3" s="372" t="s">
        <v>598</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23" t="s">
        <v>61</v>
      </c>
      <c r="AJ3" s="374" t="s">
        <v>627</v>
      </c>
      <c r="AK3" s="374"/>
      <c r="AL3" s="374"/>
      <c r="AM3" s="374"/>
      <c r="AN3" s="374"/>
      <c r="AO3" s="374"/>
      <c r="AP3" s="374"/>
      <c r="AQ3" s="374"/>
      <c r="AR3" s="374"/>
      <c r="AS3" s="374"/>
      <c r="AT3" s="374"/>
      <c r="AU3" s="374"/>
      <c r="AV3" s="374"/>
      <c r="AW3" s="374"/>
      <c r="AX3" s="24" t="s">
        <v>62</v>
      </c>
    </row>
    <row r="4" spans="1:50" ht="24.75" customHeight="1" x14ac:dyDescent="0.15">
      <c r="A4" s="569" t="s">
        <v>25</v>
      </c>
      <c r="B4" s="570"/>
      <c r="C4" s="570"/>
      <c r="D4" s="570"/>
      <c r="E4" s="570"/>
      <c r="F4" s="570"/>
      <c r="G4" s="545" t="s">
        <v>606</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607</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64</v>
      </c>
      <c r="B5" s="556"/>
      <c r="C5" s="556"/>
      <c r="D5" s="556"/>
      <c r="E5" s="556"/>
      <c r="F5" s="557"/>
      <c r="G5" s="403" t="s">
        <v>394</v>
      </c>
      <c r="H5" s="404"/>
      <c r="I5" s="404"/>
      <c r="J5" s="404"/>
      <c r="K5" s="404"/>
      <c r="L5" s="404"/>
      <c r="M5" s="405" t="s">
        <v>63</v>
      </c>
      <c r="N5" s="406"/>
      <c r="O5" s="406"/>
      <c r="P5" s="406"/>
      <c r="Q5" s="406"/>
      <c r="R5" s="407"/>
      <c r="S5" s="408" t="s">
        <v>67</v>
      </c>
      <c r="T5" s="404"/>
      <c r="U5" s="404"/>
      <c r="V5" s="404"/>
      <c r="W5" s="404"/>
      <c r="X5" s="409"/>
      <c r="Y5" s="561" t="s">
        <v>3</v>
      </c>
      <c r="Z5" s="562"/>
      <c r="AA5" s="562"/>
      <c r="AB5" s="562"/>
      <c r="AC5" s="562"/>
      <c r="AD5" s="563"/>
      <c r="AE5" s="564" t="s">
        <v>608</v>
      </c>
      <c r="AF5" s="564"/>
      <c r="AG5" s="564"/>
      <c r="AH5" s="564"/>
      <c r="AI5" s="564"/>
      <c r="AJ5" s="564"/>
      <c r="AK5" s="564"/>
      <c r="AL5" s="564"/>
      <c r="AM5" s="564"/>
      <c r="AN5" s="564"/>
      <c r="AO5" s="564"/>
      <c r="AP5" s="565"/>
      <c r="AQ5" s="566" t="s">
        <v>818</v>
      </c>
      <c r="AR5" s="567"/>
      <c r="AS5" s="567"/>
      <c r="AT5" s="567"/>
      <c r="AU5" s="567"/>
      <c r="AV5" s="567"/>
      <c r="AW5" s="567"/>
      <c r="AX5" s="568"/>
    </row>
    <row r="6" spans="1:50" ht="39" customHeight="1" x14ac:dyDescent="0.15">
      <c r="A6" s="571" t="s">
        <v>4</v>
      </c>
      <c r="B6" s="572"/>
      <c r="C6" s="572"/>
      <c r="D6" s="572"/>
      <c r="E6" s="572"/>
      <c r="F6" s="572"/>
      <c r="G6" s="643" t="str">
        <f>入力規則等!D39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50" ht="49.5" customHeight="1" x14ac:dyDescent="0.15">
      <c r="A7" s="631" t="s">
        <v>22</v>
      </c>
      <c r="B7" s="632"/>
      <c r="C7" s="632"/>
      <c r="D7" s="632"/>
      <c r="E7" s="632"/>
      <c r="F7" s="633"/>
      <c r="G7" s="634" t="s">
        <v>610</v>
      </c>
      <c r="H7" s="635"/>
      <c r="I7" s="635"/>
      <c r="J7" s="635"/>
      <c r="K7" s="635"/>
      <c r="L7" s="635"/>
      <c r="M7" s="635"/>
      <c r="N7" s="635"/>
      <c r="O7" s="635"/>
      <c r="P7" s="635"/>
      <c r="Q7" s="635"/>
      <c r="R7" s="635"/>
      <c r="S7" s="635"/>
      <c r="T7" s="635"/>
      <c r="U7" s="635"/>
      <c r="V7" s="635"/>
      <c r="W7" s="635"/>
      <c r="X7" s="636"/>
      <c r="Y7" s="276" t="s">
        <v>295</v>
      </c>
      <c r="Z7" s="204"/>
      <c r="AA7" s="204"/>
      <c r="AB7" s="204"/>
      <c r="AC7" s="204"/>
      <c r="AD7" s="277"/>
      <c r="AE7" s="263" t="s">
        <v>820</v>
      </c>
      <c r="AF7" s="264"/>
      <c r="AG7" s="264"/>
      <c r="AH7" s="264"/>
      <c r="AI7" s="264"/>
      <c r="AJ7" s="264"/>
      <c r="AK7" s="264"/>
      <c r="AL7" s="264"/>
      <c r="AM7" s="264"/>
      <c r="AN7" s="264"/>
      <c r="AO7" s="264"/>
      <c r="AP7" s="264"/>
      <c r="AQ7" s="264"/>
      <c r="AR7" s="264"/>
      <c r="AS7" s="264"/>
      <c r="AT7" s="264"/>
      <c r="AU7" s="264"/>
      <c r="AV7" s="264"/>
      <c r="AW7" s="264"/>
      <c r="AX7" s="265"/>
    </row>
    <row r="8" spans="1:50" ht="53.25" customHeight="1" x14ac:dyDescent="0.15">
      <c r="A8" s="631" t="s">
        <v>223</v>
      </c>
      <c r="B8" s="632"/>
      <c r="C8" s="632"/>
      <c r="D8" s="632"/>
      <c r="E8" s="632"/>
      <c r="F8" s="633"/>
      <c r="G8" s="181" t="str">
        <f>入力規則等!A27</f>
        <v>子ども・若者育成支援、男女共同参画、犯罪被害者等施策</v>
      </c>
      <c r="H8" s="182"/>
      <c r="I8" s="182"/>
      <c r="J8" s="182"/>
      <c r="K8" s="182"/>
      <c r="L8" s="182"/>
      <c r="M8" s="182"/>
      <c r="N8" s="182"/>
      <c r="O8" s="182"/>
      <c r="P8" s="182"/>
      <c r="Q8" s="182"/>
      <c r="R8" s="182"/>
      <c r="S8" s="182"/>
      <c r="T8" s="182"/>
      <c r="U8" s="182"/>
      <c r="V8" s="182"/>
      <c r="W8" s="182"/>
      <c r="X8" s="183"/>
      <c r="Y8" s="414" t="s">
        <v>224</v>
      </c>
      <c r="Z8" s="415"/>
      <c r="AA8" s="415"/>
      <c r="AB8" s="415"/>
      <c r="AC8" s="415"/>
      <c r="AD8" s="416"/>
      <c r="AE8" s="583" t="str">
        <f>入力規則等!G13</f>
        <v>その他の事項経費</v>
      </c>
      <c r="AF8" s="182"/>
      <c r="AG8" s="182"/>
      <c r="AH8" s="182"/>
      <c r="AI8" s="182"/>
      <c r="AJ8" s="182"/>
      <c r="AK8" s="182"/>
      <c r="AL8" s="182"/>
      <c r="AM8" s="182"/>
      <c r="AN8" s="182"/>
      <c r="AO8" s="182"/>
      <c r="AP8" s="182"/>
      <c r="AQ8" s="182"/>
      <c r="AR8" s="182"/>
      <c r="AS8" s="182"/>
      <c r="AT8" s="182"/>
      <c r="AU8" s="182"/>
      <c r="AV8" s="182"/>
      <c r="AW8" s="182"/>
      <c r="AX8" s="584"/>
    </row>
    <row r="9" spans="1:50" ht="58.5" customHeight="1" x14ac:dyDescent="0.15">
      <c r="A9" s="115" t="s">
        <v>23</v>
      </c>
      <c r="B9" s="116"/>
      <c r="C9" s="116"/>
      <c r="D9" s="116"/>
      <c r="E9" s="116"/>
      <c r="F9" s="116"/>
      <c r="G9" s="417" t="s">
        <v>611</v>
      </c>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9"/>
    </row>
    <row r="10" spans="1:50" ht="80.25" customHeight="1" x14ac:dyDescent="0.15">
      <c r="A10" s="585" t="s">
        <v>30</v>
      </c>
      <c r="B10" s="586"/>
      <c r="C10" s="586"/>
      <c r="D10" s="586"/>
      <c r="E10" s="586"/>
      <c r="F10" s="586"/>
      <c r="G10" s="519" t="s">
        <v>612</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50" ht="42" customHeight="1" x14ac:dyDescent="0.15">
      <c r="A11" s="585" t="s">
        <v>5</v>
      </c>
      <c r="B11" s="586"/>
      <c r="C11" s="586"/>
      <c r="D11" s="586"/>
      <c r="E11" s="586"/>
      <c r="F11" s="594"/>
      <c r="G11" s="558" t="str">
        <f>入力規則等!J10</f>
        <v>直接実施、委託・請負、補助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109" t="s">
        <v>24</v>
      </c>
      <c r="B12" s="110"/>
      <c r="C12" s="110"/>
      <c r="D12" s="110"/>
      <c r="E12" s="110"/>
      <c r="F12" s="111"/>
      <c r="G12" s="525"/>
      <c r="H12" s="526"/>
      <c r="I12" s="526"/>
      <c r="J12" s="526"/>
      <c r="K12" s="526"/>
      <c r="L12" s="526"/>
      <c r="M12" s="526"/>
      <c r="N12" s="526"/>
      <c r="O12" s="526"/>
      <c r="P12" s="211" t="s">
        <v>296</v>
      </c>
      <c r="Q12" s="206"/>
      <c r="R12" s="206"/>
      <c r="S12" s="206"/>
      <c r="T12" s="206"/>
      <c r="U12" s="206"/>
      <c r="V12" s="207"/>
      <c r="W12" s="211" t="s">
        <v>312</v>
      </c>
      <c r="X12" s="206"/>
      <c r="Y12" s="206"/>
      <c r="Z12" s="206"/>
      <c r="AA12" s="206"/>
      <c r="AB12" s="206"/>
      <c r="AC12" s="207"/>
      <c r="AD12" s="211" t="s">
        <v>596</v>
      </c>
      <c r="AE12" s="206"/>
      <c r="AF12" s="206"/>
      <c r="AG12" s="206"/>
      <c r="AH12" s="206"/>
      <c r="AI12" s="206"/>
      <c r="AJ12" s="207"/>
      <c r="AK12" s="211" t="s">
        <v>599</v>
      </c>
      <c r="AL12" s="206"/>
      <c r="AM12" s="206"/>
      <c r="AN12" s="206"/>
      <c r="AO12" s="206"/>
      <c r="AP12" s="206"/>
      <c r="AQ12" s="207"/>
      <c r="AR12" s="211" t="s">
        <v>600</v>
      </c>
      <c r="AS12" s="206"/>
      <c r="AT12" s="206"/>
      <c r="AU12" s="206"/>
      <c r="AV12" s="206"/>
      <c r="AW12" s="206"/>
      <c r="AX12" s="587"/>
    </row>
    <row r="13" spans="1:50" ht="21" customHeight="1" x14ac:dyDescent="0.15">
      <c r="A13" s="112"/>
      <c r="B13" s="113"/>
      <c r="C13" s="113"/>
      <c r="D13" s="113"/>
      <c r="E13" s="113"/>
      <c r="F13" s="114"/>
      <c r="G13" s="588" t="s">
        <v>6</v>
      </c>
      <c r="H13" s="589"/>
      <c r="I13" s="482" t="s">
        <v>7</v>
      </c>
      <c r="J13" s="483"/>
      <c r="K13" s="483"/>
      <c r="L13" s="483"/>
      <c r="M13" s="483"/>
      <c r="N13" s="483"/>
      <c r="O13" s="484"/>
      <c r="P13" s="152">
        <v>260</v>
      </c>
      <c r="Q13" s="153"/>
      <c r="R13" s="153"/>
      <c r="S13" s="153"/>
      <c r="T13" s="153"/>
      <c r="U13" s="153"/>
      <c r="V13" s="154"/>
      <c r="W13" s="152">
        <v>279</v>
      </c>
      <c r="X13" s="153"/>
      <c r="Y13" s="153"/>
      <c r="Z13" s="153"/>
      <c r="AA13" s="153"/>
      <c r="AB13" s="153"/>
      <c r="AC13" s="154"/>
      <c r="AD13" s="152">
        <v>570</v>
      </c>
      <c r="AE13" s="153"/>
      <c r="AF13" s="153"/>
      <c r="AG13" s="153"/>
      <c r="AH13" s="153"/>
      <c r="AI13" s="153"/>
      <c r="AJ13" s="154"/>
      <c r="AK13" s="152">
        <v>559</v>
      </c>
      <c r="AL13" s="153"/>
      <c r="AM13" s="153"/>
      <c r="AN13" s="153"/>
      <c r="AO13" s="153"/>
      <c r="AP13" s="153"/>
      <c r="AQ13" s="154"/>
      <c r="AR13" s="149">
        <v>1760</v>
      </c>
      <c r="AS13" s="150"/>
      <c r="AT13" s="150"/>
      <c r="AU13" s="150"/>
      <c r="AV13" s="150"/>
      <c r="AW13" s="150"/>
      <c r="AX13" s="275"/>
    </row>
    <row r="14" spans="1:50" ht="21" customHeight="1" x14ac:dyDescent="0.15">
      <c r="A14" s="112"/>
      <c r="B14" s="113"/>
      <c r="C14" s="113"/>
      <c r="D14" s="113"/>
      <c r="E14" s="113"/>
      <c r="F14" s="114"/>
      <c r="G14" s="590"/>
      <c r="H14" s="591"/>
      <c r="I14" s="420" t="s">
        <v>8</v>
      </c>
      <c r="J14" s="473"/>
      <c r="K14" s="473"/>
      <c r="L14" s="473"/>
      <c r="M14" s="473"/>
      <c r="N14" s="473"/>
      <c r="O14" s="474"/>
      <c r="P14" s="152" t="s">
        <v>613</v>
      </c>
      <c r="Q14" s="153"/>
      <c r="R14" s="153"/>
      <c r="S14" s="153"/>
      <c r="T14" s="153"/>
      <c r="U14" s="153"/>
      <c r="V14" s="154"/>
      <c r="W14" s="152" t="s">
        <v>613</v>
      </c>
      <c r="X14" s="153"/>
      <c r="Y14" s="153"/>
      <c r="Z14" s="153"/>
      <c r="AA14" s="153"/>
      <c r="AB14" s="153"/>
      <c r="AC14" s="154"/>
      <c r="AD14" s="152">
        <v>1140</v>
      </c>
      <c r="AE14" s="153"/>
      <c r="AF14" s="153"/>
      <c r="AG14" s="153"/>
      <c r="AH14" s="153"/>
      <c r="AI14" s="153"/>
      <c r="AJ14" s="154"/>
      <c r="AK14" s="152" t="s">
        <v>613</v>
      </c>
      <c r="AL14" s="153"/>
      <c r="AM14" s="153"/>
      <c r="AN14" s="153"/>
      <c r="AO14" s="153"/>
      <c r="AP14" s="153"/>
      <c r="AQ14" s="154"/>
      <c r="AR14" s="509"/>
      <c r="AS14" s="509"/>
      <c r="AT14" s="509"/>
      <c r="AU14" s="509"/>
      <c r="AV14" s="509"/>
      <c r="AW14" s="509"/>
      <c r="AX14" s="510"/>
    </row>
    <row r="15" spans="1:50" ht="21" customHeight="1" x14ac:dyDescent="0.15">
      <c r="A15" s="112"/>
      <c r="B15" s="113"/>
      <c r="C15" s="113"/>
      <c r="D15" s="113"/>
      <c r="E15" s="113"/>
      <c r="F15" s="114"/>
      <c r="G15" s="590"/>
      <c r="H15" s="591"/>
      <c r="I15" s="420" t="s">
        <v>51</v>
      </c>
      <c r="J15" s="421"/>
      <c r="K15" s="421"/>
      <c r="L15" s="421"/>
      <c r="M15" s="421"/>
      <c r="N15" s="421"/>
      <c r="O15" s="422"/>
      <c r="P15" s="152" t="s">
        <v>613</v>
      </c>
      <c r="Q15" s="153"/>
      <c r="R15" s="153"/>
      <c r="S15" s="153"/>
      <c r="T15" s="153"/>
      <c r="U15" s="153"/>
      <c r="V15" s="154"/>
      <c r="W15" s="152" t="s">
        <v>613</v>
      </c>
      <c r="X15" s="153"/>
      <c r="Y15" s="153"/>
      <c r="Z15" s="153"/>
      <c r="AA15" s="153"/>
      <c r="AB15" s="153"/>
      <c r="AC15" s="154"/>
      <c r="AD15" s="152" t="s">
        <v>613</v>
      </c>
      <c r="AE15" s="153"/>
      <c r="AF15" s="153"/>
      <c r="AG15" s="153"/>
      <c r="AH15" s="153"/>
      <c r="AI15" s="153"/>
      <c r="AJ15" s="154"/>
      <c r="AK15" s="152">
        <v>766</v>
      </c>
      <c r="AL15" s="153"/>
      <c r="AM15" s="153"/>
      <c r="AN15" s="153"/>
      <c r="AO15" s="153"/>
      <c r="AP15" s="153"/>
      <c r="AQ15" s="154"/>
      <c r="AR15" s="152"/>
      <c r="AS15" s="153"/>
      <c r="AT15" s="153"/>
      <c r="AU15" s="153"/>
      <c r="AV15" s="153"/>
      <c r="AW15" s="153"/>
      <c r="AX15" s="472"/>
    </row>
    <row r="16" spans="1:50" ht="21" customHeight="1" x14ac:dyDescent="0.15">
      <c r="A16" s="112"/>
      <c r="B16" s="113"/>
      <c r="C16" s="113"/>
      <c r="D16" s="113"/>
      <c r="E16" s="113"/>
      <c r="F16" s="114"/>
      <c r="G16" s="590"/>
      <c r="H16" s="591"/>
      <c r="I16" s="420" t="s">
        <v>52</v>
      </c>
      <c r="J16" s="421"/>
      <c r="K16" s="421"/>
      <c r="L16" s="421"/>
      <c r="M16" s="421"/>
      <c r="N16" s="421"/>
      <c r="O16" s="422"/>
      <c r="P16" s="152" t="s">
        <v>613</v>
      </c>
      <c r="Q16" s="153"/>
      <c r="R16" s="153"/>
      <c r="S16" s="153"/>
      <c r="T16" s="153"/>
      <c r="U16" s="153"/>
      <c r="V16" s="154"/>
      <c r="W16" s="152" t="s">
        <v>613</v>
      </c>
      <c r="X16" s="153"/>
      <c r="Y16" s="153"/>
      <c r="Z16" s="153"/>
      <c r="AA16" s="153"/>
      <c r="AB16" s="153"/>
      <c r="AC16" s="154"/>
      <c r="AD16" s="152">
        <v>-766</v>
      </c>
      <c r="AE16" s="153"/>
      <c r="AF16" s="153"/>
      <c r="AG16" s="153"/>
      <c r="AH16" s="153"/>
      <c r="AI16" s="153"/>
      <c r="AJ16" s="154"/>
      <c r="AK16" s="152" t="s">
        <v>613</v>
      </c>
      <c r="AL16" s="153"/>
      <c r="AM16" s="153"/>
      <c r="AN16" s="153"/>
      <c r="AO16" s="153"/>
      <c r="AP16" s="153"/>
      <c r="AQ16" s="154"/>
      <c r="AR16" s="522"/>
      <c r="AS16" s="523"/>
      <c r="AT16" s="523"/>
      <c r="AU16" s="523"/>
      <c r="AV16" s="523"/>
      <c r="AW16" s="523"/>
      <c r="AX16" s="524"/>
    </row>
    <row r="17" spans="1:50" ht="24.75" customHeight="1" x14ac:dyDescent="0.15">
      <c r="A17" s="112"/>
      <c r="B17" s="113"/>
      <c r="C17" s="113"/>
      <c r="D17" s="113"/>
      <c r="E17" s="113"/>
      <c r="F17" s="114"/>
      <c r="G17" s="590"/>
      <c r="H17" s="591"/>
      <c r="I17" s="420" t="s">
        <v>50</v>
      </c>
      <c r="J17" s="473"/>
      <c r="K17" s="473"/>
      <c r="L17" s="473"/>
      <c r="M17" s="473"/>
      <c r="N17" s="473"/>
      <c r="O17" s="474"/>
      <c r="P17" s="152" t="s">
        <v>613</v>
      </c>
      <c r="Q17" s="153"/>
      <c r="R17" s="153"/>
      <c r="S17" s="153"/>
      <c r="T17" s="153"/>
      <c r="U17" s="153"/>
      <c r="V17" s="154"/>
      <c r="W17" s="152" t="s">
        <v>613</v>
      </c>
      <c r="X17" s="153"/>
      <c r="Y17" s="153"/>
      <c r="Z17" s="153"/>
      <c r="AA17" s="153"/>
      <c r="AB17" s="153"/>
      <c r="AC17" s="154"/>
      <c r="AD17" s="152" t="s">
        <v>613</v>
      </c>
      <c r="AE17" s="153"/>
      <c r="AF17" s="153"/>
      <c r="AG17" s="153"/>
      <c r="AH17" s="153"/>
      <c r="AI17" s="153"/>
      <c r="AJ17" s="154"/>
      <c r="AK17" s="152" t="s">
        <v>613</v>
      </c>
      <c r="AL17" s="153"/>
      <c r="AM17" s="153"/>
      <c r="AN17" s="153"/>
      <c r="AO17" s="153"/>
      <c r="AP17" s="153"/>
      <c r="AQ17" s="154"/>
      <c r="AR17" s="273"/>
      <c r="AS17" s="273"/>
      <c r="AT17" s="273"/>
      <c r="AU17" s="273"/>
      <c r="AV17" s="273"/>
      <c r="AW17" s="273"/>
      <c r="AX17" s="274"/>
    </row>
    <row r="18" spans="1:50" ht="24.75" customHeight="1" x14ac:dyDescent="0.15">
      <c r="A18" s="112"/>
      <c r="B18" s="113"/>
      <c r="C18" s="113"/>
      <c r="D18" s="113"/>
      <c r="E18" s="113"/>
      <c r="F18" s="114"/>
      <c r="G18" s="592"/>
      <c r="H18" s="593"/>
      <c r="I18" s="580" t="s">
        <v>20</v>
      </c>
      <c r="J18" s="581"/>
      <c r="K18" s="581"/>
      <c r="L18" s="581"/>
      <c r="M18" s="581"/>
      <c r="N18" s="581"/>
      <c r="O18" s="582"/>
      <c r="P18" s="158">
        <f>SUM(P13:V17)</f>
        <v>260</v>
      </c>
      <c r="Q18" s="159"/>
      <c r="R18" s="159"/>
      <c r="S18" s="159"/>
      <c r="T18" s="159"/>
      <c r="U18" s="159"/>
      <c r="V18" s="160"/>
      <c r="W18" s="158">
        <f>SUM(W13:AC17)</f>
        <v>279</v>
      </c>
      <c r="X18" s="159"/>
      <c r="Y18" s="159"/>
      <c r="Z18" s="159"/>
      <c r="AA18" s="159"/>
      <c r="AB18" s="159"/>
      <c r="AC18" s="160"/>
      <c r="AD18" s="158">
        <f>SUM(AD13:AJ17)</f>
        <v>944</v>
      </c>
      <c r="AE18" s="159"/>
      <c r="AF18" s="159"/>
      <c r="AG18" s="159"/>
      <c r="AH18" s="159"/>
      <c r="AI18" s="159"/>
      <c r="AJ18" s="160"/>
      <c r="AK18" s="158">
        <f>SUM(AK13:AQ17)</f>
        <v>1325</v>
      </c>
      <c r="AL18" s="159"/>
      <c r="AM18" s="159"/>
      <c r="AN18" s="159"/>
      <c r="AO18" s="159"/>
      <c r="AP18" s="159"/>
      <c r="AQ18" s="160"/>
      <c r="AR18" s="158">
        <f>SUM(AR13:AX17)</f>
        <v>1760</v>
      </c>
      <c r="AS18" s="159"/>
      <c r="AT18" s="159"/>
      <c r="AU18" s="159"/>
      <c r="AV18" s="159"/>
      <c r="AW18" s="159"/>
      <c r="AX18" s="386"/>
    </row>
    <row r="19" spans="1:50" ht="24.75" customHeight="1" x14ac:dyDescent="0.15">
      <c r="A19" s="112"/>
      <c r="B19" s="113"/>
      <c r="C19" s="113"/>
      <c r="D19" s="113"/>
      <c r="E19" s="113"/>
      <c r="F19" s="114"/>
      <c r="G19" s="384" t="s">
        <v>9</v>
      </c>
      <c r="H19" s="385"/>
      <c r="I19" s="385"/>
      <c r="J19" s="385"/>
      <c r="K19" s="385"/>
      <c r="L19" s="385"/>
      <c r="M19" s="385"/>
      <c r="N19" s="385"/>
      <c r="O19" s="385"/>
      <c r="P19" s="152">
        <v>229</v>
      </c>
      <c r="Q19" s="153"/>
      <c r="R19" s="153"/>
      <c r="S19" s="153"/>
      <c r="T19" s="153"/>
      <c r="U19" s="153"/>
      <c r="V19" s="154"/>
      <c r="W19" s="152">
        <v>249</v>
      </c>
      <c r="X19" s="153"/>
      <c r="Y19" s="153"/>
      <c r="Z19" s="153"/>
      <c r="AA19" s="153"/>
      <c r="AB19" s="153"/>
      <c r="AC19" s="154"/>
      <c r="AD19" s="152">
        <v>804</v>
      </c>
      <c r="AE19" s="153"/>
      <c r="AF19" s="153"/>
      <c r="AG19" s="153"/>
      <c r="AH19" s="153"/>
      <c r="AI19" s="153"/>
      <c r="AJ19" s="154"/>
      <c r="AK19" s="349"/>
      <c r="AL19" s="349"/>
      <c r="AM19" s="349"/>
      <c r="AN19" s="349"/>
      <c r="AO19" s="349"/>
      <c r="AP19" s="349"/>
      <c r="AQ19" s="349"/>
      <c r="AR19" s="349"/>
      <c r="AS19" s="349"/>
      <c r="AT19" s="349"/>
      <c r="AU19" s="349"/>
      <c r="AV19" s="349"/>
      <c r="AW19" s="349"/>
      <c r="AX19" s="387"/>
    </row>
    <row r="20" spans="1:50" ht="24.75" customHeight="1" x14ac:dyDescent="0.15">
      <c r="A20" s="112"/>
      <c r="B20" s="113"/>
      <c r="C20" s="113"/>
      <c r="D20" s="113"/>
      <c r="E20" s="113"/>
      <c r="F20" s="114"/>
      <c r="G20" s="384" t="s">
        <v>10</v>
      </c>
      <c r="H20" s="385"/>
      <c r="I20" s="385"/>
      <c r="J20" s="385"/>
      <c r="K20" s="385"/>
      <c r="L20" s="385"/>
      <c r="M20" s="385"/>
      <c r="N20" s="385"/>
      <c r="O20" s="385"/>
      <c r="P20" s="388">
        <f>IF(P18=0, "-", SUM(P19)/P18)</f>
        <v>0.88076923076923075</v>
      </c>
      <c r="Q20" s="388"/>
      <c r="R20" s="388"/>
      <c r="S20" s="388"/>
      <c r="T20" s="388"/>
      <c r="U20" s="388"/>
      <c r="V20" s="388"/>
      <c r="W20" s="388">
        <f t="shared" ref="W20" si="0">IF(W18=0, "-", SUM(W19)/W18)</f>
        <v>0.89247311827956988</v>
      </c>
      <c r="X20" s="388"/>
      <c r="Y20" s="388"/>
      <c r="Z20" s="388"/>
      <c r="AA20" s="388"/>
      <c r="AB20" s="388"/>
      <c r="AC20" s="388"/>
      <c r="AD20" s="388">
        <f t="shared" ref="AD20" si="1">IF(AD18=0, "-", SUM(AD19)/AD18)</f>
        <v>0.85169491525423724</v>
      </c>
      <c r="AE20" s="388"/>
      <c r="AF20" s="388"/>
      <c r="AG20" s="388"/>
      <c r="AH20" s="388"/>
      <c r="AI20" s="388"/>
      <c r="AJ20" s="388"/>
      <c r="AK20" s="349"/>
      <c r="AL20" s="349"/>
      <c r="AM20" s="349"/>
      <c r="AN20" s="349"/>
      <c r="AO20" s="349"/>
      <c r="AP20" s="349"/>
      <c r="AQ20" s="350"/>
      <c r="AR20" s="350"/>
      <c r="AS20" s="350"/>
      <c r="AT20" s="350"/>
      <c r="AU20" s="349"/>
      <c r="AV20" s="349"/>
      <c r="AW20" s="349"/>
      <c r="AX20" s="387"/>
    </row>
    <row r="21" spans="1:50" ht="25.5" customHeight="1" x14ac:dyDescent="0.15">
      <c r="A21" s="115"/>
      <c r="B21" s="116"/>
      <c r="C21" s="116"/>
      <c r="D21" s="116"/>
      <c r="E21" s="116"/>
      <c r="F21" s="117"/>
      <c r="G21" s="676" t="s">
        <v>270</v>
      </c>
      <c r="H21" s="677"/>
      <c r="I21" s="677"/>
      <c r="J21" s="677"/>
      <c r="K21" s="677"/>
      <c r="L21" s="677"/>
      <c r="M21" s="677"/>
      <c r="N21" s="677"/>
      <c r="O21" s="677"/>
      <c r="P21" s="388">
        <f>IF(P19=0, "-", SUM(P19)/SUM(P13,P14))</f>
        <v>0.88076923076923075</v>
      </c>
      <c r="Q21" s="388"/>
      <c r="R21" s="388"/>
      <c r="S21" s="388"/>
      <c r="T21" s="388"/>
      <c r="U21" s="388"/>
      <c r="V21" s="388"/>
      <c r="W21" s="388">
        <f t="shared" ref="W21" si="2">IF(W19=0, "-", SUM(W19)/SUM(W13,W14))</f>
        <v>0.89247311827956988</v>
      </c>
      <c r="X21" s="388"/>
      <c r="Y21" s="388"/>
      <c r="Z21" s="388"/>
      <c r="AA21" s="388"/>
      <c r="AB21" s="388"/>
      <c r="AC21" s="388"/>
      <c r="AD21" s="388">
        <f t="shared" ref="AD21" si="3">IF(AD19=0, "-", SUM(AD19)/SUM(AD13,AD14))</f>
        <v>0.47017543859649125</v>
      </c>
      <c r="AE21" s="388"/>
      <c r="AF21" s="388"/>
      <c r="AG21" s="388"/>
      <c r="AH21" s="388"/>
      <c r="AI21" s="388"/>
      <c r="AJ21" s="388"/>
      <c r="AK21" s="349"/>
      <c r="AL21" s="349"/>
      <c r="AM21" s="349"/>
      <c r="AN21" s="349"/>
      <c r="AO21" s="349"/>
      <c r="AP21" s="349"/>
      <c r="AQ21" s="350"/>
      <c r="AR21" s="350"/>
      <c r="AS21" s="350"/>
      <c r="AT21" s="350"/>
      <c r="AU21" s="349"/>
      <c r="AV21" s="349"/>
      <c r="AW21" s="349"/>
      <c r="AX21" s="387"/>
    </row>
    <row r="22" spans="1:50" ht="18.75" customHeight="1" x14ac:dyDescent="0.15">
      <c r="A22" s="127" t="s">
        <v>603</v>
      </c>
      <c r="B22" s="128"/>
      <c r="C22" s="128"/>
      <c r="D22" s="128"/>
      <c r="E22" s="128"/>
      <c r="F22" s="129"/>
      <c r="G22" s="118" t="s">
        <v>257</v>
      </c>
      <c r="H22" s="119"/>
      <c r="I22" s="119"/>
      <c r="J22" s="119"/>
      <c r="K22" s="119"/>
      <c r="L22" s="119"/>
      <c r="M22" s="119"/>
      <c r="N22" s="119"/>
      <c r="O22" s="120"/>
      <c r="P22" s="136" t="s">
        <v>601</v>
      </c>
      <c r="Q22" s="119"/>
      <c r="R22" s="119"/>
      <c r="S22" s="119"/>
      <c r="T22" s="119"/>
      <c r="U22" s="119"/>
      <c r="V22" s="120"/>
      <c r="W22" s="136" t="s">
        <v>602</v>
      </c>
      <c r="X22" s="119"/>
      <c r="Y22" s="119"/>
      <c r="Z22" s="119"/>
      <c r="AA22" s="119"/>
      <c r="AB22" s="119"/>
      <c r="AC22" s="120"/>
      <c r="AD22" s="136" t="s">
        <v>256</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5.5" customHeight="1" x14ac:dyDescent="0.15">
      <c r="A23" s="130"/>
      <c r="B23" s="131"/>
      <c r="C23" s="131"/>
      <c r="D23" s="131"/>
      <c r="E23" s="131"/>
      <c r="F23" s="132"/>
      <c r="G23" s="121" t="s">
        <v>614</v>
      </c>
      <c r="H23" s="122"/>
      <c r="I23" s="122"/>
      <c r="J23" s="122"/>
      <c r="K23" s="122"/>
      <c r="L23" s="122"/>
      <c r="M23" s="122"/>
      <c r="N23" s="122"/>
      <c r="O23" s="123"/>
      <c r="P23" s="149">
        <v>476</v>
      </c>
      <c r="Q23" s="150"/>
      <c r="R23" s="150"/>
      <c r="S23" s="150"/>
      <c r="T23" s="150"/>
      <c r="U23" s="150"/>
      <c r="V23" s="151"/>
      <c r="W23" s="149">
        <v>942</v>
      </c>
      <c r="X23" s="150"/>
      <c r="Y23" s="150"/>
      <c r="Z23" s="150"/>
      <c r="AA23" s="150"/>
      <c r="AB23" s="150"/>
      <c r="AC23" s="151"/>
      <c r="AD23" s="138" t="s">
        <v>824</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0"/>
      <c r="B24" s="131"/>
      <c r="C24" s="131"/>
      <c r="D24" s="131"/>
      <c r="E24" s="131"/>
      <c r="F24" s="132"/>
      <c r="G24" s="124" t="s">
        <v>615</v>
      </c>
      <c r="H24" s="125"/>
      <c r="I24" s="125"/>
      <c r="J24" s="125"/>
      <c r="K24" s="125"/>
      <c r="L24" s="125"/>
      <c r="M24" s="125"/>
      <c r="N24" s="125"/>
      <c r="O24" s="126"/>
      <c r="P24" s="152">
        <v>67</v>
      </c>
      <c r="Q24" s="153"/>
      <c r="R24" s="153"/>
      <c r="S24" s="153"/>
      <c r="T24" s="153"/>
      <c r="U24" s="153"/>
      <c r="V24" s="154"/>
      <c r="W24" s="152">
        <v>768</v>
      </c>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0"/>
      <c r="B25" s="131"/>
      <c r="C25" s="131"/>
      <c r="D25" s="131"/>
      <c r="E25" s="131"/>
      <c r="F25" s="132"/>
      <c r="G25" s="124" t="s">
        <v>617</v>
      </c>
      <c r="H25" s="125"/>
      <c r="I25" s="125"/>
      <c r="J25" s="125"/>
      <c r="K25" s="125"/>
      <c r="L25" s="125"/>
      <c r="M25" s="125"/>
      <c r="N25" s="125"/>
      <c r="O25" s="126"/>
      <c r="P25" s="152">
        <v>4</v>
      </c>
      <c r="Q25" s="153"/>
      <c r="R25" s="153"/>
      <c r="S25" s="153"/>
      <c r="T25" s="153"/>
      <c r="U25" s="153"/>
      <c r="V25" s="154"/>
      <c r="W25" s="152">
        <v>43</v>
      </c>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0"/>
      <c r="B26" s="131"/>
      <c r="C26" s="131"/>
      <c r="D26" s="131"/>
      <c r="E26" s="131"/>
      <c r="F26" s="132"/>
      <c r="G26" s="124" t="s">
        <v>618</v>
      </c>
      <c r="H26" s="125"/>
      <c r="I26" s="125"/>
      <c r="J26" s="125"/>
      <c r="K26" s="125"/>
      <c r="L26" s="125"/>
      <c r="M26" s="125"/>
      <c r="N26" s="125"/>
      <c r="O26" s="126"/>
      <c r="P26" s="152">
        <v>2</v>
      </c>
      <c r="Q26" s="153"/>
      <c r="R26" s="153"/>
      <c r="S26" s="153"/>
      <c r="T26" s="153"/>
      <c r="U26" s="153"/>
      <c r="V26" s="154"/>
      <c r="W26" s="152">
        <v>4</v>
      </c>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15">
      <c r="A27" s="130"/>
      <c r="B27" s="131"/>
      <c r="C27" s="131"/>
      <c r="D27" s="131"/>
      <c r="E27" s="131"/>
      <c r="F27" s="132"/>
      <c r="G27" s="124" t="s">
        <v>616</v>
      </c>
      <c r="H27" s="125"/>
      <c r="I27" s="125"/>
      <c r="J27" s="125"/>
      <c r="K27" s="125"/>
      <c r="L27" s="125"/>
      <c r="M27" s="125"/>
      <c r="N27" s="125"/>
      <c r="O27" s="126"/>
      <c r="P27" s="152">
        <v>10</v>
      </c>
      <c r="Q27" s="153"/>
      <c r="R27" s="153"/>
      <c r="S27" s="153"/>
      <c r="T27" s="153"/>
      <c r="U27" s="153"/>
      <c r="V27" s="154"/>
      <c r="W27" s="152">
        <v>3</v>
      </c>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thickBot="1" x14ac:dyDescent="0.2">
      <c r="A28" s="133"/>
      <c r="B28" s="134"/>
      <c r="C28" s="134"/>
      <c r="D28" s="134"/>
      <c r="E28" s="134"/>
      <c r="F28" s="135"/>
      <c r="G28" s="184" t="s">
        <v>258</v>
      </c>
      <c r="H28" s="185"/>
      <c r="I28" s="185"/>
      <c r="J28" s="185"/>
      <c r="K28" s="185"/>
      <c r="L28" s="185"/>
      <c r="M28" s="185"/>
      <c r="N28" s="185"/>
      <c r="O28" s="186"/>
      <c r="P28" s="152">
        <f>AK13</f>
        <v>559</v>
      </c>
      <c r="Q28" s="153"/>
      <c r="R28" s="153"/>
      <c r="S28" s="153"/>
      <c r="T28" s="153"/>
      <c r="U28" s="153"/>
      <c r="V28" s="154"/>
      <c r="W28" s="178">
        <f>AR13</f>
        <v>1760</v>
      </c>
      <c r="X28" s="179"/>
      <c r="Y28" s="179"/>
      <c r="Z28" s="179"/>
      <c r="AA28" s="179"/>
      <c r="AB28" s="179"/>
      <c r="AC28" s="180"/>
      <c r="AD28" s="144"/>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ht="25.5" customHeight="1" x14ac:dyDescent="0.15">
      <c r="A29" s="361" t="s">
        <v>266</v>
      </c>
      <c r="B29" s="362"/>
      <c r="C29" s="362"/>
      <c r="D29" s="362"/>
      <c r="E29" s="362"/>
      <c r="F29" s="363"/>
      <c r="G29" s="494" t="s">
        <v>141</v>
      </c>
      <c r="H29" s="271"/>
      <c r="I29" s="271"/>
      <c r="J29" s="271"/>
      <c r="K29" s="271"/>
      <c r="L29" s="271"/>
      <c r="M29" s="271"/>
      <c r="N29" s="271"/>
      <c r="O29" s="424"/>
      <c r="P29" s="423" t="s">
        <v>59</v>
      </c>
      <c r="Q29" s="271"/>
      <c r="R29" s="271"/>
      <c r="S29" s="271"/>
      <c r="T29" s="271"/>
      <c r="U29" s="271"/>
      <c r="V29" s="271"/>
      <c r="W29" s="271"/>
      <c r="X29" s="424"/>
      <c r="Y29" s="331"/>
      <c r="Z29" s="332"/>
      <c r="AA29" s="333"/>
      <c r="AB29" s="266" t="s">
        <v>11</v>
      </c>
      <c r="AC29" s="267"/>
      <c r="AD29" s="268"/>
      <c r="AE29" s="266" t="s">
        <v>296</v>
      </c>
      <c r="AF29" s="267"/>
      <c r="AG29" s="267"/>
      <c r="AH29" s="268"/>
      <c r="AI29" s="269" t="s">
        <v>312</v>
      </c>
      <c r="AJ29" s="269"/>
      <c r="AK29" s="269"/>
      <c r="AL29" s="266"/>
      <c r="AM29" s="269" t="s">
        <v>409</v>
      </c>
      <c r="AN29" s="269"/>
      <c r="AO29" s="269"/>
      <c r="AP29" s="266"/>
      <c r="AQ29" s="485" t="s">
        <v>215</v>
      </c>
      <c r="AR29" s="486"/>
      <c r="AS29" s="486"/>
      <c r="AT29" s="487"/>
      <c r="AU29" s="271" t="s">
        <v>131</v>
      </c>
      <c r="AV29" s="271"/>
      <c r="AW29" s="271"/>
      <c r="AX29" s="272"/>
    </row>
    <row r="30" spans="1:50" ht="18.75" customHeight="1" x14ac:dyDescent="0.15">
      <c r="A30" s="364"/>
      <c r="B30" s="365"/>
      <c r="C30" s="365"/>
      <c r="D30" s="365"/>
      <c r="E30" s="365"/>
      <c r="F30" s="366"/>
      <c r="G30" s="412"/>
      <c r="H30" s="259"/>
      <c r="I30" s="259"/>
      <c r="J30" s="259"/>
      <c r="K30" s="259"/>
      <c r="L30" s="259"/>
      <c r="M30" s="259"/>
      <c r="N30" s="259"/>
      <c r="O30" s="413"/>
      <c r="P30" s="425"/>
      <c r="Q30" s="259"/>
      <c r="R30" s="259"/>
      <c r="S30" s="259"/>
      <c r="T30" s="259"/>
      <c r="U30" s="259"/>
      <c r="V30" s="259"/>
      <c r="W30" s="259"/>
      <c r="X30" s="413"/>
      <c r="Y30" s="334"/>
      <c r="Z30" s="335"/>
      <c r="AA30" s="336"/>
      <c r="AB30" s="226"/>
      <c r="AC30" s="227"/>
      <c r="AD30" s="228"/>
      <c r="AE30" s="226"/>
      <c r="AF30" s="227"/>
      <c r="AG30" s="227"/>
      <c r="AH30" s="228"/>
      <c r="AI30" s="270"/>
      <c r="AJ30" s="270"/>
      <c r="AK30" s="270"/>
      <c r="AL30" s="226"/>
      <c r="AM30" s="270"/>
      <c r="AN30" s="270"/>
      <c r="AO30" s="270"/>
      <c r="AP30" s="226"/>
      <c r="AQ30" s="187"/>
      <c r="AR30" s="161"/>
      <c r="AS30" s="162" t="s">
        <v>216</v>
      </c>
      <c r="AT30" s="175"/>
      <c r="AU30" s="195">
        <v>7</v>
      </c>
      <c r="AV30" s="195"/>
      <c r="AW30" s="259" t="s">
        <v>172</v>
      </c>
      <c r="AX30" s="260"/>
    </row>
    <row r="31" spans="1:50" ht="18.75" customHeight="1" x14ac:dyDescent="0.15">
      <c r="A31" s="367"/>
      <c r="B31" s="365"/>
      <c r="C31" s="365"/>
      <c r="D31" s="365"/>
      <c r="E31" s="365"/>
      <c r="F31" s="366"/>
      <c r="G31" s="389" t="s">
        <v>619</v>
      </c>
      <c r="H31" s="390"/>
      <c r="I31" s="390"/>
      <c r="J31" s="390"/>
      <c r="K31" s="390"/>
      <c r="L31" s="390"/>
      <c r="M31" s="390"/>
      <c r="N31" s="390"/>
      <c r="O31" s="391"/>
      <c r="P31" s="170" t="s">
        <v>620</v>
      </c>
      <c r="Q31" s="170"/>
      <c r="R31" s="170"/>
      <c r="S31" s="170"/>
      <c r="T31" s="170"/>
      <c r="U31" s="170"/>
      <c r="V31" s="170"/>
      <c r="W31" s="170"/>
      <c r="X31" s="188"/>
      <c r="Y31" s="233" t="s">
        <v>12</v>
      </c>
      <c r="Z31" s="398"/>
      <c r="AA31" s="399"/>
      <c r="AB31" s="400" t="s">
        <v>622</v>
      </c>
      <c r="AC31" s="400"/>
      <c r="AD31" s="400"/>
      <c r="AE31" s="252">
        <v>110</v>
      </c>
      <c r="AF31" s="253"/>
      <c r="AG31" s="253"/>
      <c r="AH31" s="253"/>
      <c r="AI31" s="252">
        <v>114</v>
      </c>
      <c r="AJ31" s="253"/>
      <c r="AK31" s="253"/>
      <c r="AL31" s="253"/>
      <c r="AM31" s="252">
        <v>123</v>
      </c>
      <c r="AN31" s="253"/>
      <c r="AO31" s="253"/>
      <c r="AP31" s="253"/>
      <c r="AQ31" s="155" t="s">
        <v>613</v>
      </c>
      <c r="AR31" s="156"/>
      <c r="AS31" s="156"/>
      <c r="AT31" s="157"/>
      <c r="AU31" s="253" t="s">
        <v>613</v>
      </c>
      <c r="AV31" s="253"/>
      <c r="AW31" s="253"/>
      <c r="AX31" s="254"/>
    </row>
    <row r="32" spans="1:50" ht="23.25" customHeight="1" x14ac:dyDescent="0.15">
      <c r="A32" s="368"/>
      <c r="B32" s="369"/>
      <c r="C32" s="369"/>
      <c r="D32" s="369"/>
      <c r="E32" s="369"/>
      <c r="F32" s="370"/>
      <c r="G32" s="392"/>
      <c r="H32" s="393"/>
      <c r="I32" s="393"/>
      <c r="J32" s="393"/>
      <c r="K32" s="393"/>
      <c r="L32" s="393"/>
      <c r="M32" s="393"/>
      <c r="N32" s="393"/>
      <c r="O32" s="394"/>
      <c r="P32" s="189"/>
      <c r="Q32" s="189"/>
      <c r="R32" s="189"/>
      <c r="S32" s="189"/>
      <c r="T32" s="189"/>
      <c r="U32" s="189"/>
      <c r="V32" s="189"/>
      <c r="W32" s="189"/>
      <c r="X32" s="190"/>
      <c r="Y32" s="211" t="s">
        <v>54</v>
      </c>
      <c r="Z32" s="206"/>
      <c r="AA32" s="207"/>
      <c r="AB32" s="371" t="s">
        <v>622</v>
      </c>
      <c r="AC32" s="371"/>
      <c r="AD32" s="371"/>
      <c r="AE32" s="252" t="s">
        <v>613</v>
      </c>
      <c r="AF32" s="253"/>
      <c r="AG32" s="253"/>
      <c r="AH32" s="253"/>
      <c r="AI32" s="252" t="s">
        <v>613</v>
      </c>
      <c r="AJ32" s="253"/>
      <c r="AK32" s="253"/>
      <c r="AL32" s="253"/>
      <c r="AM32" s="252" t="s">
        <v>613</v>
      </c>
      <c r="AN32" s="253"/>
      <c r="AO32" s="253"/>
      <c r="AP32" s="253"/>
      <c r="AQ32" s="155" t="s">
        <v>613</v>
      </c>
      <c r="AR32" s="156"/>
      <c r="AS32" s="156"/>
      <c r="AT32" s="157"/>
      <c r="AU32" s="253">
        <v>150</v>
      </c>
      <c r="AV32" s="253"/>
      <c r="AW32" s="253"/>
      <c r="AX32" s="254"/>
    </row>
    <row r="33" spans="1:50" ht="23.25" customHeight="1" x14ac:dyDescent="0.15">
      <c r="A33" s="367"/>
      <c r="B33" s="365"/>
      <c r="C33" s="365"/>
      <c r="D33" s="365"/>
      <c r="E33" s="365"/>
      <c r="F33" s="366"/>
      <c r="G33" s="395"/>
      <c r="H33" s="396"/>
      <c r="I33" s="396"/>
      <c r="J33" s="396"/>
      <c r="K33" s="396"/>
      <c r="L33" s="396"/>
      <c r="M33" s="396"/>
      <c r="N33" s="396"/>
      <c r="O33" s="397"/>
      <c r="P33" s="173"/>
      <c r="Q33" s="173"/>
      <c r="R33" s="173"/>
      <c r="S33" s="173"/>
      <c r="T33" s="173"/>
      <c r="U33" s="173"/>
      <c r="V33" s="173"/>
      <c r="W33" s="173"/>
      <c r="X33" s="191"/>
      <c r="Y33" s="211" t="s">
        <v>13</v>
      </c>
      <c r="Z33" s="206"/>
      <c r="AA33" s="207"/>
      <c r="AB33" s="360" t="s">
        <v>173</v>
      </c>
      <c r="AC33" s="360"/>
      <c r="AD33" s="360"/>
      <c r="AE33" s="252">
        <f>AE31/AU32*100</f>
        <v>73.333333333333329</v>
      </c>
      <c r="AF33" s="253"/>
      <c r="AG33" s="253"/>
      <c r="AH33" s="253"/>
      <c r="AI33" s="252">
        <f>AI31/AU32*100</f>
        <v>76</v>
      </c>
      <c r="AJ33" s="253"/>
      <c r="AK33" s="253"/>
      <c r="AL33" s="253"/>
      <c r="AM33" s="252">
        <f>AM31/AU32*100</f>
        <v>82</v>
      </c>
      <c r="AN33" s="253"/>
      <c r="AO33" s="253"/>
      <c r="AP33" s="253"/>
      <c r="AQ33" s="155" t="s">
        <v>613</v>
      </c>
      <c r="AR33" s="156"/>
      <c r="AS33" s="156"/>
      <c r="AT33" s="157"/>
      <c r="AU33" s="253" t="s">
        <v>613</v>
      </c>
      <c r="AV33" s="253"/>
      <c r="AW33" s="253"/>
      <c r="AX33" s="254"/>
    </row>
    <row r="34" spans="1:50" ht="23.25" customHeight="1" x14ac:dyDescent="0.15">
      <c r="A34" s="656" t="s">
        <v>287</v>
      </c>
      <c r="B34" s="657"/>
      <c r="C34" s="657"/>
      <c r="D34" s="657"/>
      <c r="E34" s="657"/>
      <c r="F34" s="658"/>
      <c r="G34" s="662" t="s">
        <v>621</v>
      </c>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c r="AP34" s="663"/>
      <c r="AQ34" s="663"/>
      <c r="AR34" s="663"/>
      <c r="AS34" s="663"/>
      <c r="AT34" s="663"/>
      <c r="AU34" s="663"/>
      <c r="AV34" s="663"/>
      <c r="AW34" s="663"/>
      <c r="AX34" s="664"/>
    </row>
    <row r="35" spans="1:50" ht="23.25" customHeight="1" x14ac:dyDescent="0.15">
      <c r="A35" s="659"/>
      <c r="B35" s="660"/>
      <c r="C35" s="660"/>
      <c r="D35" s="660"/>
      <c r="E35" s="660"/>
      <c r="F35" s="661"/>
      <c r="G35" s="665"/>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7"/>
      <c r="AF35" s="667"/>
      <c r="AG35" s="667"/>
      <c r="AH35" s="667"/>
      <c r="AI35" s="667"/>
      <c r="AJ35" s="667"/>
      <c r="AK35" s="667"/>
      <c r="AL35" s="667"/>
      <c r="AM35" s="667"/>
      <c r="AN35" s="667"/>
      <c r="AO35" s="667"/>
      <c r="AP35" s="667"/>
      <c r="AQ35" s="666"/>
      <c r="AR35" s="666"/>
      <c r="AS35" s="666"/>
      <c r="AT35" s="666"/>
      <c r="AU35" s="666"/>
      <c r="AV35" s="666"/>
      <c r="AW35" s="666"/>
      <c r="AX35" s="668"/>
    </row>
    <row r="36" spans="1:50" ht="23.25" customHeight="1" x14ac:dyDescent="0.15">
      <c r="A36" s="488" t="s">
        <v>266</v>
      </c>
      <c r="B36" s="489"/>
      <c r="C36" s="489"/>
      <c r="D36" s="489"/>
      <c r="E36" s="489"/>
      <c r="F36" s="490"/>
      <c r="G36" s="410" t="s">
        <v>141</v>
      </c>
      <c r="H36" s="261"/>
      <c r="I36" s="261"/>
      <c r="J36" s="261"/>
      <c r="K36" s="261"/>
      <c r="L36" s="261"/>
      <c r="M36" s="261"/>
      <c r="N36" s="261"/>
      <c r="O36" s="411"/>
      <c r="P36" s="475" t="s">
        <v>59</v>
      </c>
      <c r="Q36" s="261"/>
      <c r="R36" s="261"/>
      <c r="S36" s="261"/>
      <c r="T36" s="261"/>
      <c r="U36" s="261"/>
      <c r="V36" s="261"/>
      <c r="W36" s="261"/>
      <c r="X36" s="411"/>
      <c r="Y36" s="476"/>
      <c r="Z36" s="477"/>
      <c r="AA36" s="478"/>
      <c r="AB36" s="479" t="s">
        <v>11</v>
      </c>
      <c r="AC36" s="480"/>
      <c r="AD36" s="481"/>
      <c r="AE36" s="229" t="s">
        <v>296</v>
      </c>
      <c r="AF36" s="229"/>
      <c r="AG36" s="229"/>
      <c r="AH36" s="229"/>
      <c r="AI36" s="229" t="s">
        <v>312</v>
      </c>
      <c r="AJ36" s="229"/>
      <c r="AK36" s="229"/>
      <c r="AL36" s="229"/>
      <c r="AM36" s="229" t="s">
        <v>409</v>
      </c>
      <c r="AN36" s="229"/>
      <c r="AO36" s="229"/>
      <c r="AP36" s="229"/>
      <c r="AQ36" s="192" t="s">
        <v>215</v>
      </c>
      <c r="AR36" s="193"/>
      <c r="AS36" s="193"/>
      <c r="AT36" s="194"/>
      <c r="AU36" s="261" t="s">
        <v>131</v>
      </c>
      <c r="AV36" s="261"/>
      <c r="AW36" s="261"/>
      <c r="AX36" s="262"/>
    </row>
    <row r="37" spans="1:50" ht="18.75" customHeight="1" x14ac:dyDescent="0.15">
      <c r="A37" s="364"/>
      <c r="B37" s="365"/>
      <c r="C37" s="365"/>
      <c r="D37" s="365"/>
      <c r="E37" s="365"/>
      <c r="F37" s="366"/>
      <c r="G37" s="412"/>
      <c r="H37" s="259"/>
      <c r="I37" s="259"/>
      <c r="J37" s="259"/>
      <c r="K37" s="259"/>
      <c r="L37" s="259"/>
      <c r="M37" s="259"/>
      <c r="N37" s="259"/>
      <c r="O37" s="413"/>
      <c r="P37" s="425"/>
      <c r="Q37" s="259"/>
      <c r="R37" s="259"/>
      <c r="S37" s="259"/>
      <c r="T37" s="259"/>
      <c r="U37" s="259"/>
      <c r="V37" s="259"/>
      <c r="W37" s="259"/>
      <c r="X37" s="413"/>
      <c r="Y37" s="334"/>
      <c r="Z37" s="335"/>
      <c r="AA37" s="336"/>
      <c r="AB37" s="226"/>
      <c r="AC37" s="227"/>
      <c r="AD37" s="228"/>
      <c r="AE37" s="229"/>
      <c r="AF37" s="229"/>
      <c r="AG37" s="229"/>
      <c r="AH37" s="229"/>
      <c r="AI37" s="229"/>
      <c r="AJ37" s="229"/>
      <c r="AK37" s="229"/>
      <c r="AL37" s="229"/>
      <c r="AM37" s="229"/>
      <c r="AN37" s="229"/>
      <c r="AO37" s="229"/>
      <c r="AP37" s="229"/>
      <c r="AQ37" s="187"/>
      <c r="AR37" s="161"/>
      <c r="AS37" s="162" t="s">
        <v>216</v>
      </c>
      <c r="AT37" s="175"/>
      <c r="AU37" s="195">
        <v>7</v>
      </c>
      <c r="AV37" s="195"/>
      <c r="AW37" s="259" t="s">
        <v>172</v>
      </c>
      <c r="AX37" s="260"/>
    </row>
    <row r="38" spans="1:50" ht="18.75" customHeight="1" x14ac:dyDescent="0.15">
      <c r="A38" s="367"/>
      <c r="B38" s="365"/>
      <c r="C38" s="365"/>
      <c r="D38" s="365"/>
      <c r="E38" s="365"/>
      <c r="F38" s="366"/>
      <c r="G38" s="389" t="s">
        <v>623</v>
      </c>
      <c r="H38" s="390"/>
      <c r="I38" s="390"/>
      <c r="J38" s="390"/>
      <c r="K38" s="390"/>
      <c r="L38" s="390"/>
      <c r="M38" s="390"/>
      <c r="N38" s="390"/>
      <c r="O38" s="391"/>
      <c r="P38" s="170" t="s">
        <v>624</v>
      </c>
      <c r="Q38" s="170"/>
      <c r="R38" s="170"/>
      <c r="S38" s="170"/>
      <c r="T38" s="170"/>
      <c r="U38" s="170"/>
      <c r="V38" s="170"/>
      <c r="W38" s="170"/>
      <c r="X38" s="188"/>
      <c r="Y38" s="233" t="s">
        <v>12</v>
      </c>
      <c r="Z38" s="398"/>
      <c r="AA38" s="399"/>
      <c r="AB38" s="400" t="s">
        <v>622</v>
      </c>
      <c r="AC38" s="400"/>
      <c r="AD38" s="400"/>
      <c r="AE38" s="252">
        <v>47</v>
      </c>
      <c r="AF38" s="253"/>
      <c r="AG38" s="253"/>
      <c r="AH38" s="253"/>
      <c r="AI38" s="252">
        <v>47</v>
      </c>
      <c r="AJ38" s="253"/>
      <c r="AK38" s="253"/>
      <c r="AL38" s="253"/>
      <c r="AM38" s="252">
        <v>47</v>
      </c>
      <c r="AN38" s="253"/>
      <c r="AO38" s="253"/>
      <c r="AP38" s="253"/>
      <c r="AQ38" s="155" t="s">
        <v>613</v>
      </c>
      <c r="AR38" s="156"/>
      <c r="AS38" s="156"/>
      <c r="AT38" s="157"/>
      <c r="AU38" s="253" t="s">
        <v>613</v>
      </c>
      <c r="AV38" s="253"/>
      <c r="AW38" s="253"/>
      <c r="AX38" s="254"/>
    </row>
    <row r="39" spans="1:50" ht="23.25" customHeight="1" x14ac:dyDescent="0.15">
      <c r="A39" s="368"/>
      <c r="B39" s="369"/>
      <c r="C39" s="369"/>
      <c r="D39" s="369"/>
      <c r="E39" s="369"/>
      <c r="F39" s="370"/>
      <c r="G39" s="392"/>
      <c r="H39" s="393"/>
      <c r="I39" s="393"/>
      <c r="J39" s="393"/>
      <c r="K39" s="393"/>
      <c r="L39" s="393"/>
      <c r="M39" s="393"/>
      <c r="N39" s="393"/>
      <c r="O39" s="394"/>
      <c r="P39" s="189"/>
      <c r="Q39" s="189"/>
      <c r="R39" s="189"/>
      <c r="S39" s="189"/>
      <c r="T39" s="189"/>
      <c r="U39" s="189"/>
      <c r="V39" s="189"/>
      <c r="W39" s="189"/>
      <c r="X39" s="190"/>
      <c r="Y39" s="211" t="s">
        <v>54</v>
      </c>
      <c r="Z39" s="206"/>
      <c r="AA39" s="207"/>
      <c r="AB39" s="371" t="s">
        <v>622</v>
      </c>
      <c r="AC39" s="371"/>
      <c r="AD39" s="371"/>
      <c r="AE39" s="252" t="s">
        <v>613</v>
      </c>
      <c r="AF39" s="253"/>
      <c r="AG39" s="253"/>
      <c r="AH39" s="253"/>
      <c r="AI39" s="252" t="s">
        <v>613</v>
      </c>
      <c r="AJ39" s="253"/>
      <c r="AK39" s="253"/>
      <c r="AL39" s="253"/>
      <c r="AM39" s="252" t="s">
        <v>613</v>
      </c>
      <c r="AN39" s="253"/>
      <c r="AO39" s="253"/>
      <c r="AP39" s="253"/>
      <c r="AQ39" s="155" t="s">
        <v>613</v>
      </c>
      <c r="AR39" s="156"/>
      <c r="AS39" s="156"/>
      <c r="AT39" s="157"/>
      <c r="AU39" s="253">
        <v>60</v>
      </c>
      <c r="AV39" s="253"/>
      <c r="AW39" s="253"/>
      <c r="AX39" s="254"/>
    </row>
    <row r="40" spans="1:50" ht="23.25" customHeight="1" x14ac:dyDescent="0.15">
      <c r="A40" s="491"/>
      <c r="B40" s="492"/>
      <c r="C40" s="492"/>
      <c r="D40" s="492"/>
      <c r="E40" s="492"/>
      <c r="F40" s="493"/>
      <c r="G40" s="395"/>
      <c r="H40" s="396"/>
      <c r="I40" s="396"/>
      <c r="J40" s="396"/>
      <c r="K40" s="396"/>
      <c r="L40" s="396"/>
      <c r="M40" s="396"/>
      <c r="N40" s="396"/>
      <c r="O40" s="397"/>
      <c r="P40" s="173"/>
      <c r="Q40" s="173"/>
      <c r="R40" s="173"/>
      <c r="S40" s="173"/>
      <c r="T40" s="173"/>
      <c r="U40" s="173"/>
      <c r="V40" s="173"/>
      <c r="W40" s="173"/>
      <c r="X40" s="191"/>
      <c r="Y40" s="211" t="s">
        <v>13</v>
      </c>
      <c r="Z40" s="206"/>
      <c r="AA40" s="207"/>
      <c r="AB40" s="360" t="s">
        <v>173</v>
      </c>
      <c r="AC40" s="360"/>
      <c r="AD40" s="360"/>
      <c r="AE40" s="252">
        <f>AE38/AU39*100</f>
        <v>78.333333333333329</v>
      </c>
      <c r="AF40" s="253"/>
      <c r="AG40" s="253"/>
      <c r="AH40" s="253"/>
      <c r="AI40" s="252">
        <f>AI38/AU39*100</f>
        <v>78.333333333333329</v>
      </c>
      <c r="AJ40" s="253"/>
      <c r="AK40" s="253"/>
      <c r="AL40" s="253"/>
      <c r="AM40" s="252">
        <f>AM38/AU39*100</f>
        <v>78.333333333333329</v>
      </c>
      <c r="AN40" s="253"/>
      <c r="AO40" s="253"/>
      <c r="AP40" s="253"/>
      <c r="AQ40" s="155" t="s">
        <v>613</v>
      </c>
      <c r="AR40" s="156"/>
      <c r="AS40" s="156"/>
      <c r="AT40" s="157"/>
      <c r="AU40" s="253" t="s">
        <v>613</v>
      </c>
      <c r="AV40" s="253"/>
      <c r="AW40" s="253"/>
      <c r="AX40" s="254"/>
    </row>
    <row r="41" spans="1:50" ht="23.25" customHeight="1" x14ac:dyDescent="0.15">
      <c r="A41" s="656" t="s">
        <v>287</v>
      </c>
      <c r="B41" s="657"/>
      <c r="C41" s="657"/>
      <c r="D41" s="657"/>
      <c r="E41" s="657"/>
      <c r="F41" s="658"/>
      <c r="G41" s="662" t="s">
        <v>621</v>
      </c>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663"/>
      <c r="AV41" s="663"/>
      <c r="AW41" s="663"/>
      <c r="AX41" s="664"/>
    </row>
    <row r="42" spans="1:50" ht="23.25" customHeight="1" x14ac:dyDescent="0.15">
      <c r="A42" s="659"/>
      <c r="B42" s="660"/>
      <c r="C42" s="660"/>
      <c r="D42" s="660"/>
      <c r="E42" s="660"/>
      <c r="F42" s="661"/>
      <c r="G42" s="665"/>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7"/>
      <c r="AF42" s="667"/>
      <c r="AG42" s="667"/>
      <c r="AH42" s="667"/>
      <c r="AI42" s="667"/>
      <c r="AJ42" s="667"/>
      <c r="AK42" s="667"/>
      <c r="AL42" s="667"/>
      <c r="AM42" s="667"/>
      <c r="AN42" s="667"/>
      <c r="AO42" s="667"/>
      <c r="AP42" s="667"/>
      <c r="AQ42" s="666"/>
      <c r="AR42" s="666"/>
      <c r="AS42" s="666"/>
      <c r="AT42" s="666"/>
      <c r="AU42" s="666"/>
      <c r="AV42" s="666"/>
      <c r="AW42" s="666"/>
      <c r="AX42" s="668"/>
    </row>
    <row r="43" spans="1:50" ht="23.25" customHeight="1" x14ac:dyDescent="0.15">
      <c r="A43" s="488" t="s">
        <v>266</v>
      </c>
      <c r="B43" s="489"/>
      <c r="C43" s="489"/>
      <c r="D43" s="489"/>
      <c r="E43" s="489"/>
      <c r="F43" s="490"/>
      <c r="G43" s="410" t="s">
        <v>141</v>
      </c>
      <c r="H43" s="261"/>
      <c r="I43" s="261"/>
      <c r="J43" s="261"/>
      <c r="K43" s="261"/>
      <c r="L43" s="261"/>
      <c r="M43" s="261"/>
      <c r="N43" s="261"/>
      <c r="O43" s="411"/>
      <c r="P43" s="475" t="s">
        <v>59</v>
      </c>
      <c r="Q43" s="261"/>
      <c r="R43" s="261"/>
      <c r="S43" s="261"/>
      <c r="T43" s="261"/>
      <c r="U43" s="261"/>
      <c r="V43" s="261"/>
      <c r="W43" s="261"/>
      <c r="X43" s="411"/>
      <c r="Y43" s="476"/>
      <c r="Z43" s="477"/>
      <c r="AA43" s="478"/>
      <c r="AB43" s="479" t="s">
        <v>11</v>
      </c>
      <c r="AC43" s="480"/>
      <c r="AD43" s="481"/>
      <c r="AE43" s="229" t="s">
        <v>296</v>
      </c>
      <c r="AF43" s="229"/>
      <c r="AG43" s="229"/>
      <c r="AH43" s="229"/>
      <c r="AI43" s="229" t="s">
        <v>312</v>
      </c>
      <c r="AJ43" s="229"/>
      <c r="AK43" s="229"/>
      <c r="AL43" s="229"/>
      <c r="AM43" s="229" t="s">
        <v>409</v>
      </c>
      <c r="AN43" s="229"/>
      <c r="AO43" s="229"/>
      <c r="AP43" s="229"/>
      <c r="AQ43" s="192" t="s">
        <v>215</v>
      </c>
      <c r="AR43" s="193"/>
      <c r="AS43" s="193"/>
      <c r="AT43" s="194"/>
      <c r="AU43" s="261" t="s">
        <v>131</v>
      </c>
      <c r="AV43" s="261"/>
      <c r="AW43" s="261"/>
      <c r="AX43" s="262"/>
    </row>
    <row r="44" spans="1:50" ht="18.75" customHeight="1" x14ac:dyDescent="0.15">
      <c r="A44" s="364"/>
      <c r="B44" s="365"/>
      <c r="C44" s="365"/>
      <c r="D44" s="365"/>
      <c r="E44" s="365"/>
      <c r="F44" s="366"/>
      <c r="G44" s="412"/>
      <c r="H44" s="259"/>
      <c r="I44" s="259"/>
      <c r="J44" s="259"/>
      <c r="K44" s="259"/>
      <c r="L44" s="259"/>
      <c r="M44" s="259"/>
      <c r="N44" s="259"/>
      <c r="O44" s="413"/>
      <c r="P44" s="425"/>
      <c r="Q44" s="259"/>
      <c r="R44" s="259"/>
      <c r="S44" s="259"/>
      <c r="T44" s="259"/>
      <c r="U44" s="259"/>
      <c r="V44" s="259"/>
      <c r="W44" s="259"/>
      <c r="X44" s="413"/>
      <c r="Y44" s="334"/>
      <c r="Z44" s="335"/>
      <c r="AA44" s="336"/>
      <c r="AB44" s="226"/>
      <c r="AC44" s="227"/>
      <c r="AD44" s="228"/>
      <c r="AE44" s="229"/>
      <c r="AF44" s="229"/>
      <c r="AG44" s="229"/>
      <c r="AH44" s="229"/>
      <c r="AI44" s="229"/>
      <c r="AJ44" s="229"/>
      <c r="AK44" s="229"/>
      <c r="AL44" s="229"/>
      <c r="AM44" s="229"/>
      <c r="AN44" s="229"/>
      <c r="AO44" s="229"/>
      <c r="AP44" s="229"/>
      <c r="AQ44" s="187"/>
      <c r="AR44" s="161"/>
      <c r="AS44" s="162" t="s">
        <v>216</v>
      </c>
      <c r="AT44" s="175"/>
      <c r="AU44" s="195">
        <v>7</v>
      </c>
      <c r="AV44" s="195"/>
      <c r="AW44" s="259" t="s">
        <v>172</v>
      </c>
      <c r="AX44" s="260"/>
    </row>
    <row r="45" spans="1:50" ht="18.75" customHeight="1" x14ac:dyDescent="0.15">
      <c r="A45" s="367"/>
      <c r="B45" s="365"/>
      <c r="C45" s="365"/>
      <c r="D45" s="365"/>
      <c r="E45" s="365"/>
      <c r="F45" s="366"/>
      <c r="G45" s="389" t="s">
        <v>625</v>
      </c>
      <c r="H45" s="390"/>
      <c r="I45" s="390"/>
      <c r="J45" s="390"/>
      <c r="K45" s="390"/>
      <c r="L45" s="390"/>
      <c r="M45" s="390"/>
      <c r="N45" s="390"/>
      <c r="O45" s="391"/>
      <c r="P45" s="170" t="s">
        <v>628</v>
      </c>
      <c r="Q45" s="170"/>
      <c r="R45" s="170"/>
      <c r="S45" s="170"/>
      <c r="T45" s="170"/>
      <c r="U45" s="170"/>
      <c r="V45" s="170"/>
      <c r="W45" s="170"/>
      <c r="X45" s="188"/>
      <c r="Y45" s="233" t="s">
        <v>12</v>
      </c>
      <c r="Z45" s="398"/>
      <c r="AA45" s="399"/>
      <c r="AB45" s="400" t="s">
        <v>632</v>
      </c>
      <c r="AC45" s="400"/>
      <c r="AD45" s="400"/>
      <c r="AE45" s="247">
        <v>18</v>
      </c>
      <c r="AF45" s="247"/>
      <c r="AG45" s="247"/>
      <c r="AH45" s="247"/>
      <c r="AI45" s="247">
        <v>20</v>
      </c>
      <c r="AJ45" s="247"/>
      <c r="AK45" s="247"/>
      <c r="AL45" s="247"/>
      <c r="AM45" s="247">
        <v>20</v>
      </c>
      <c r="AN45" s="247"/>
      <c r="AO45" s="247"/>
      <c r="AP45" s="247"/>
      <c r="AQ45" s="155" t="s">
        <v>613</v>
      </c>
      <c r="AR45" s="156"/>
      <c r="AS45" s="156"/>
      <c r="AT45" s="157"/>
      <c r="AU45" s="253" t="s">
        <v>613</v>
      </c>
      <c r="AV45" s="253"/>
      <c r="AW45" s="253"/>
      <c r="AX45" s="254"/>
    </row>
    <row r="46" spans="1:50" ht="33.950000000000003" customHeight="1" x14ac:dyDescent="0.15">
      <c r="A46" s="368"/>
      <c r="B46" s="369"/>
      <c r="C46" s="369"/>
      <c r="D46" s="369"/>
      <c r="E46" s="369"/>
      <c r="F46" s="370"/>
      <c r="G46" s="392"/>
      <c r="H46" s="393"/>
      <c r="I46" s="393"/>
      <c r="J46" s="393"/>
      <c r="K46" s="393"/>
      <c r="L46" s="393"/>
      <c r="M46" s="393"/>
      <c r="N46" s="393"/>
      <c r="O46" s="394"/>
      <c r="P46" s="189"/>
      <c r="Q46" s="189"/>
      <c r="R46" s="189"/>
      <c r="S46" s="189"/>
      <c r="T46" s="189"/>
      <c r="U46" s="189"/>
      <c r="V46" s="189"/>
      <c r="W46" s="189"/>
      <c r="X46" s="190"/>
      <c r="Y46" s="211" t="s">
        <v>54</v>
      </c>
      <c r="Z46" s="206"/>
      <c r="AA46" s="207"/>
      <c r="AB46" s="371" t="s">
        <v>632</v>
      </c>
      <c r="AC46" s="371"/>
      <c r="AD46" s="371"/>
      <c r="AE46" s="252" t="s">
        <v>613</v>
      </c>
      <c r="AF46" s="253"/>
      <c r="AG46" s="253"/>
      <c r="AH46" s="253"/>
      <c r="AI46" s="252" t="s">
        <v>613</v>
      </c>
      <c r="AJ46" s="253"/>
      <c r="AK46" s="253"/>
      <c r="AL46" s="253"/>
      <c r="AM46" s="252" t="s">
        <v>613</v>
      </c>
      <c r="AN46" s="253"/>
      <c r="AO46" s="253"/>
      <c r="AP46" s="253"/>
      <c r="AQ46" s="155" t="s">
        <v>613</v>
      </c>
      <c r="AR46" s="156"/>
      <c r="AS46" s="156"/>
      <c r="AT46" s="157"/>
      <c r="AU46" s="253">
        <v>47</v>
      </c>
      <c r="AV46" s="253"/>
      <c r="AW46" s="253"/>
      <c r="AX46" s="254"/>
    </row>
    <row r="47" spans="1:50" ht="33.950000000000003" customHeight="1" x14ac:dyDescent="0.15">
      <c r="A47" s="491"/>
      <c r="B47" s="492"/>
      <c r="C47" s="492"/>
      <c r="D47" s="492"/>
      <c r="E47" s="492"/>
      <c r="F47" s="493"/>
      <c r="G47" s="395"/>
      <c r="H47" s="396"/>
      <c r="I47" s="396"/>
      <c r="J47" s="396"/>
      <c r="K47" s="396"/>
      <c r="L47" s="396"/>
      <c r="M47" s="396"/>
      <c r="N47" s="396"/>
      <c r="O47" s="397"/>
      <c r="P47" s="173"/>
      <c r="Q47" s="173"/>
      <c r="R47" s="173"/>
      <c r="S47" s="173"/>
      <c r="T47" s="173"/>
      <c r="U47" s="173"/>
      <c r="V47" s="173"/>
      <c r="W47" s="173"/>
      <c r="X47" s="191"/>
      <c r="Y47" s="211" t="s">
        <v>13</v>
      </c>
      <c r="Z47" s="206"/>
      <c r="AA47" s="207"/>
      <c r="AB47" s="360" t="s">
        <v>173</v>
      </c>
      <c r="AC47" s="360"/>
      <c r="AD47" s="360"/>
      <c r="AE47" s="252">
        <f>AE45/AU46*100</f>
        <v>38.297872340425535</v>
      </c>
      <c r="AF47" s="253"/>
      <c r="AG47" s="253"/>
      <c r="AH47" s="253"/>
      <c r="AI47" s="252">
        <f>AI45/AU46*100</f>
        <v>42.553191489361701</v>
      </c>
      <c r="AJ47" s="253"/>
      <c r="AK47" s="253"/>
      <c r="AL47" s="253"/>
      <c r="AM47" s="252">
        <f>AM45/AU46*100</f>
        <v>42.553191489361701</v>
      </c>
      <c r="AN47" s="253"/>
      <c r="AO47" s="253"/>
      <c r="AP47" s="253"/>
      <c r="AQ47" s="155" t="s">
        <v>613</v>
      </c>
      <c r="AR47" s="156"/>
      <c r="AS47" s="156"/>
      <c r="AT47" s="157"/>
      <c r="AU47" s="253" t="s">
        <v>613</v>
      </c>
      <c r="AV47" s="253"/>
      <c r="AW47" s="253"/>
      <c r="AX47" s="254"/>
    </row>
    <row r="48" spans="1:50" ht="33.950000000000003" customHeight="1" x14ac:dyDescent="0.15">
      <c r="A48" s="656" t="s">
        <v>287</v>
      </c>
      <c r="B48" s="657"/>
      <c r="C48" s="657"/>
      <c r="D48" s="657"/>
      <c r="E48" s="657"/>
      <c r="F48" s="658"/>
      <c r="G48" s="662" t="s">
        <v>621</v>
      </c>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4"/>
    </row>
    <row r="49" spans="1:50" ht="23.25" customHeight="1" x14ac:dyDescent="0.15">
      <c r="A49" s="659"/>
      <c r="B49" s="660"/>
      <c r="C49" s="660"/>
      <c r="D49" s="660"/>
      <c r="E49" s="660"/>
      <c r="F49" s="661"/>
      <c r="G49" s="665"/>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7"/>
      <c r="AF49" s="667"/>
      <c r="AG49" s="667"/>
      <c r="AH49" s="667"/>
      <c r="AI49" s="667"/>
      <c r="AJ49" s="667"/>
      <c r="AK49" s="667"/>
      <c r="AL49" s="667"/>
      <c r="AM49" s="667"/>
      <c r="AN49" s="667"/>
      <c r="AO49" s="667"/>
      <c r="AP49" s="667"/>
      <c r="AQ49" s="666"/>
      <c r="AR49" s="666"/>
      <c r="AS49" s="666"/>
      <c r="AT49" s="666"/>
      <c r="AU49" s="666"/>
      <c r="AV49" s="666"/>
      <c r="AW49" s="666"/>
      <c r="AX49" s="668"/>
    </row>
    <row r="50" spans="1:50" ht="23.25" customHeight="1" x14ac:dyDescent="0.15">
      <c r="A50" s="364" t="s">
        <v>266</v>
      </c>
      <c r="B50" s="365"/>
      <c r="C50" s="365"/>
      <c r="D50" s="365"/>
      <c r="E50" s="365"/>
      <c r="F50" s="366"/>
      <c r="G50" s="410" t="s">
        <v>141</v>
      </c>
      <c r="H50" s="261"/>
      <c r="I50" s="261"/>
      <c r="J50" s="261"/>
      <c r="K50" s="261"/>
      <c r="L50" s="261"/>
      <c r="M50" s="261"/>
      <c r="N50" s="261"/>
      <c r="O50" s="411"/>
      <c r="P50" s="475" t="s">
        <v>59</v>
      </c>
      <c r="Q50" s="261"/>
      <c r="R50" s="261"/>
      <c r="S50" s="261"/>
      <c r="T50" s="261"/>
      <c r="U50" s="261"/>
      <c r="V50" s="261"/>
      <c r="W50" s="261"/>
      <c r="X50" s="411"/>
      <c r="Y50" s="476"/>
      <c r="Z50" s="477"/>
      <c r="AA50" s="478"/>
      <c r="AB50" s="479" t="s">
        <v>11</v>
      </c>
      <c r="AC50" s="480"/>
      <c r="AD50" s="481"/>
      <c r="AE50" s="229" t="s">
        <v>296</v>
      </c>
      <c r="AF50" s="229"/>
      <c r="AG50" s="229"/>
      <c r="AH50" s="229"/>
      <c r="AI50" s="229" t="s">
        <v>312</v>
      </c>
      <c r="AJ50" s="229"/>
      <c r="AK50" s="229"/>
      <c r="AL50" s="229"/>
      <c r="AM50" s="229" t="s">
        <v>409</v>
      </c>
      <c r="AN50" s="229"/>
      <c r="AO50" s="229"/>
      <c r="AP50" s="229"/>
      <c r="AQ50" s="192" t="s">
        <v>215</v>
      </c>
      <c r="AR50" s="193"/>
      <c r="AS50" s="193"/>
      <c r="AT50" s="194"/>
      <c r="AU50" s="257" t="s">
        <v>131</v>
      </c>
      <c r="AV50" s="257"/>
      <c r="AW50" s="257"/>
      <c r="AX50" s="258"/>
    </row>
    <row r="51" spans="1:50" ht="18.75" customHeight="1" x14ac:dyDescent="0.15">
      <c r="A51" s="364"/>
      <c r="B51" s="365"/>
      <c r="C51" s="365"/>
      <c r="D51" s="365"/>
      <c r="E51" s="365"/>
      <c r="F51" s="366"/>
      <c r="G51" s="412"/>
      <c r="H51" s="259"/>
      <c r="I51" s="259"/>
      <c r="J51" s="259"/>
      <c r="K51" s="259"/>
      <c r="L51" s="259"/>
      <c r="M51" s="259"/>
      <c r="N51" s="259"/>
      <c r="O51" s="413"/>
      <c r="P51" s="425"/>
      <c r="Q51" s="259"/>
      <c r="R51" s="259"/>
      <c r="S51" s="259"/>
      <c r="T51" s="259"/>
      <c r="U51" s="259"/>
      <c r="V51" s="259"/>
      <c r="W51" s="259"/>
      <c r="X51" s="413"/>
      <c r="Y51" s="334"/>
      <c r="Z51" s="335"/>
      <c r="AA51" s="336"/>
      <c r="AB51" s="226"/>
      <c r="AC51" s="227"/>
      <c r="AD51" s="228"/>
      <c r="AE51" s="229"/>
      <c r="AF51" s="229"/>
      <c r="AG51" s="229"/>
      <c r="AH51" s="229"/>
      <c r="AI51" s="229"/>
      <c r="AJ51" s="229"/>
      <c r="AK51" s="229"/>
      <c r="AL51" s="229"/>
      <c r="AM51" s="229"/>
      <c r="AN51" s="229"/>
      <c r="AO51" s="229"/>
      <c r="AP51" s="229"/>
      <c r="AQ51" s="187"/>
      <c r="AR51" s="161"/>
      <c r="AS51" s="162" t="s">
        <v>216</v>
      </c>
      <c r="AT51" s="175"/>
      <c r="AU51" s="195">
        <v>7</v>
      </c>
      <c r="AV51" s="195"/>
      <c r="AW51" s="259" t="s">
        <v>172</v>
      </c>
      <c r="AX51" s="260"/>
    </row>
    <row r="52" spans="1:50" ht="18.75" customHeight="1" x14ac:dyDescent="0.15">
      <c r="A52" s="367"/>
      <c r="B52" s="365"/>
      <c r="C52" s="365"/>
      <c r="D52" s="365"/>
      <c r="E52" s="365"/>
      <c r="F52" s="366"/>
      <c r="G52" s="389" t="s">
        <v>629</v>
      </c>
      <c r="H52" s="390"/>
      <c r="I52" s="390"/>
      <c r="J52" s="390"/>
      <c r="K52" s="390"/>
      <c r="L52" s="390"/>
      <c r="M52" s="390"/>
      <c r="N52" s="390"/>
      <c r="O52" s="391"/>
      <c r="P52" s="170" t="s">
        <v>630</v>
      </c>
      <c r="Q52" s="170"/>
      <c r="R52" s="170"/>
      <c r="S52" s="170"/>
      <c r="T52" s="170"/>
      <c r="U52" s="170"/>
      <c r="V52" s="170"/>
      <c r="W52" s="170"/>
      <c r="X52" s="188"/>
      <c r="Y52" s="233" t="s">
        <v>12</v>
      </c>
      <c r="Z52" s="398"/>
      <c r="AA52" s="399"/>
      <c r="AB52" s="400" t="s">
        <v>622</v>
      </c>
      <c r="AC52" s="400"/>
      <c r="AD52" s="400"/>
      <c r="AE52" s="252">
        <v>190</v>
      </c>
      <c r="AF52" s="253"/>
      <c r="AG52" s="253"/>
      <c r="AH52" s="253"/>
      <c r="AI52" s="252">
        <v>190</v>
      </c>
      <c r="AJ52" s="253"/>
      <c r="AK52" s="253"/>
      <c r="AL52" s="253"/>
      <c r="AM52" s="252">
        <v>190</v>
      </c>
      <c r="AN52" s="253"/>
      <c r="AO52" s="253"/>
      <c r="AP52" s="253"/>
      <c r="AQ52" s="155" t="s">
        <v>613</v>
      </c>
      <c r="AR52" s="156"/>
      <c r="AS52" s="156"/>
      <c r="AT52" s="157"/>
      <c r="AU52" s="253" t="s">
        <v>613</v>
      </c>
      <c r="AV52" s="253"/>
      <c r="AW52" s="253"/>
      <c r="AX52" s="254"/>
    </row>
    <row r="53" spans="1:50" ht="23.25" customHeight="1" x14ac:dyDescent="0.15">
      <c r="A53" s="368"/>
      <c r="B53" s="369"/>
      <c r="C53" s="369"/>
      <c r="D53" s="369"/>
      <c r="E53" s="369"/>
      <c r="F53" s="370"/>
      <c r="G53" s="392"/>
      <c r="H53" s="393"/>
      <c r="I53" s="393"/>
      <c r="J53" s="393"/>
      <c r="K53" s="393"/>
      <c r="L53" s="393"/>
      <c r="M53" s="393"/>
      <c r="N53" s="393"/>
      <c r="O53" s="394"/>
      <c r="P53" s="189"/>
      <c r="Q53" s="189"/>
      <c r="R53" s="189"/>
      <c r="S53" s="189"/>
      <c r="T53" s="189"/>
      <c r="U53" s="189"/>
      <c r="V53" s="189"/>
      <c r="W53" s="189"/>
      <c r="X53" s="190"/>
      <c r="Y53" s="211" t="s">
        <v>54</v>
      </c>
      <c r="Z53" s="206"/>
      <c r="AA53" s="207"/>
      <c r="AB53" s="371" t="s">
        <v>622</v>
      </c>
      <c r="AC53" s="371"/>
      <c r="AD53" s="371"/>
      <c r="AE53" s="252" t="s">
        <v>613</v>
      </c>
      <c r="AF53" s="253"/>
      <c r="AG53" s="253"/>
      <c r="AH53" s="253"/>
      <c r="AI53" s="252" t="s">
        <v>613</v>
      </c>
      <c r="AJ53" s="253"/>
      <c r="AK53" s="253"/>
      <c r="AL53" s="253"/>
      <c r="AM53" s="252" t="s">
        <v>613</v>
      </c>
      <c r="AN53" s="253"/>
      <c r="AO53" s="253"/>
      <c r="AP53" s="253"/>
      <c r="AQ53" s="155" t="s">
        <v>613</v>
      </c>
      <c r="AR53" s="156"/>
      <c r="AS53" s="156"/>
      <c r="AT53" s="157"/>
      <c r="AU53" s="253">
        <v>323</v>
      </c>
      <c r="AV53" s="253"/>
      <c r="AW53" s="253"/>
      <c r="AX53" s="254"/>
    </row>
    <row r="54" spans="1:50" ht="23.25" customHeight="1" x14ac:dyDescent="0.15">
      <c r="A54" s="491"/>
      <c r="B54" s="492"/>
      <c r="C54" s="492"/>
      <c r="D54" s="492"/>
      <c r="E54" s="492"/>
      <c r="F54" s="493"/>
      <c r="G54" s="395"/>
      <c r="H54" s="396"/>
      <c r="I54" s="396"/>
      <c r="J54" s="396"/>
      <c r="K54" s="396"/>
      <c r="L54" s="396"/>
      <c r="M54" s="396"/>
      <c r="N54" s="396"/>
      <c r="O54" s="397"/>
      <c r="P54" s="173"/>
      <c r="Q54" s="173"/>
      <c r="R54" s="173"/>
      <c r="S54" s="173"/>
      <c r="T54" s="173"/>
      <c r="U54" s="173"/>
      <c r="V54" s="173"/>
      <c r="W54" s="173"/>
      <c r="X54" s="191"/>
      <c r="Y54" s="211" t="s">
        <v>13</v>
      </c>
      <c r="Z54" s="206"/>
      <c r="AA54" s="207"/>
      <c r="AB54" s="330" t="s">
        <v>14</v>
      </c>
      <c r="AC54" s="330"/>
      <c r="AD54" s="330"/>
      <c r="AE54" s="252">
        <f>AE52/AU53*100</f>
        <v>58.82352941176471</v>
      </c>
      <c r="AF54" s="253"/>
      <c r="AG54" s="253"/>
      <c r="AH54" s="253"/>
      <c r="AI54" s="252">
        <f>AI52/AU53*100</f>
        <v>58.82352941176471</v>
      </c>
      <c r="AJ54" s="253"/>
      <c r="AK54" s="253"/>
      <c r="AL54" s="253"/>
      <c r="AM54" s="252">
        <f>AM52/AU53*100</f>
        <v>58.82352941176471</v>
      </c>
      <c r="AN54" s="253"/>
      <c r="AO54" s="253"/>
      <c r="AP54" s="253"/>
      <c r="AQ54" s="155" t="s">
        <v>613</v>
      </c>
      <c r="AR54" s="156"/>
      <c r="AS54" s="156"/>
      <c r="AT54" s="157"/>
      <c r="AU54" s="253" t="s">
        <v>613</v>
      </c>
      <c r="AV54" s="253"/>
      <c r="AW54" s="253"/>
      <c r="AX54" s="254"/>
    </row>
    <row r="55" spans="1:50" ht="23.25" customHeight="1" x14ac:dyDescent="0.15">
      <c r="A55" s="656" t="s">
        <v>287</v>
      </c>
      <c r="B55" s="657"/>
      <c r="C55" s="657"/>
      <c r="D55" s="657"/>
      <c r="E55" s="657"/>
      <c r="F55" s="658"/>
      <c r="G55" s="662" t="s">
        <v>621</v>
      </c>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c r="AO55" s="663"/>
      <c r="AP55" s="663"/>
      <c r="AQ55" s="663"/>
      <c r="AR55" s="663"/>
      <c r="AS55" s="663"/>
      <c r="AT55" s="663"/>
      <c r="AU55" s="663"/>
      <c r="AV55" s="663"/>
      <c r="AW55" s="663"/>
      <c r="AX55" s="664"/>
    </row>
    <row r="56" spans="1:50" ht="23.25" customHeight="1" thickBot="1" x14ac:dyDescent="0.2">
      <c r="A56" s="659"/>
      <c r="B56" s="660"/>
      <c r="C56" s="660"/>
      <c r="D56" s="660"/>
      <c r="E56" s="660"/>
      <c r="F56" s="661"/>
      <c r="G56" s="665"/>
      <c r="H56" s="666"/>
      <c r="I56" s="666"/>
      <c r="J56" s="666"/>
      <c r="K56" s="666"/>
      <c r="L56" s="666"/>
      <c r="M56" s="666"/>
      <c r="N56" s="666"/>
      <c r="O56" s="666"/>
      <c r="P56" s="666"/>
      <c r="Q56" s="666"/>
      <c r="R56" s="666"/>
      <c r="S56" s="666"/>
      <c r="T56" s="666"/>
      <c r="U56" s="666"/>
      <c r="V56" s="666"/>
      <c r="W56" s="666"/>
      <c r="X56" s="666"/>
      <c r="Y56" s="666"/>
      <c r="Z56" s="666"/>
      <c r="AA56" s="666"/>
      <c r="AB56" s="666"/>
      <c r="AC56" s="666"/>
      <c r="AD56" s="666"/>
      <c r="AE56" s="667"/>
      <c r="AF56" s="667"/>
      <c r="AG56" s="667"/>
      <c r="AH56" s="667"/>
      <c r="AI56" s="667"/>
      <c r="AJ56" s="667"/>
      <c r="AK56" s="667"/>
      <c r="AL56" s="667"/>
      <c r="AM56" s="667"/>
      <c r="AN56" s="667"/>
      <c r="AO56" s="667"/>
      <c r="AP56" s="667"/>
      <c r="AQ56" s="666"/>
      <c r="AR56" s="666"/>
      <c r="AS56" s="666"/>
      <c r="AT56" s="666"/>
      <c r="AU56" s="666"/>
      <c r="AV56" s="666"/>
      <c r="AW56" s="666"/>
      <c r="AX56" s="668"/>
    </row>
    <row r="57" spans="1:50" ht="23.25" customHeight="1" x14ac:dyDescent="0.15">
      <c r="A57" s="637" t="s">
        <v>267</v>
      </c>
      <c r="B57" s="638"/>
      <c r="C57" s="638"/>
      <c r="D57" s="638"/>
      <c r="E57" s="638"/>
      <c r="F57" s="639"/>
      <c r="G57" s="640" t="s">
        <v>60</v>
      </c>
      <c r="H57" s="640"/>
      <c r="I57" s="640"/>
      <c r="J57" s="640"/>
      <c r="K57" s="640"/>
      <c r="L57" s="640"/>
      <c r="M57" s="640"/>
      <c r="N57" s="640"/>
      <c r="O57" s="640"/>
      <c r="P57" s="640"/>
      <c r="Q57" s="640"/>
      <c r="R57" s="640"/>
      <c r="S57" s="640"/>
      <c r="T57" s="640"/>
      <c r="U57" s="640"/>
      <c r="V57" s="640"/>
      <c r="W57" s="640"/>
      <c r="X57" s="641"/>
      <c r="Y57" s="331"/>
      <c r="Z57" s="332"/>
      <c r="AA57" s="333"/>
      <c r="AB57" s="642" t="s">
        <v>11</v>
      </c>
      <c r="AC57" s="642"/>
      <c r="AD57" s="642"/>
      <c r="AE57" s="628" t="s">
        <v>296</v>
      </c>
      <c r="AF57" s="629"/>
      <c r="AG57" s="629"/>
      <c r="AH57" s="630"/>
      <c r="AI57" s="628" t="s">
        <v>312</v>
      </c>
      <c r="AJ57" s="629"/>
      <c r="AK57" s="629"/>
      <c r="AL57" s="630"/>
      <c r="AM57" s="628" t="s">
        <v>409</v>
      </c>
      <c r="AN57" s="629"/>
      <c r="AO57" s="629"/>
      <c r="AP57" s="630"/>
      <c r="AQ57" s="678" t="s">
        <v>317</v>
      </c>
      <c r="AR57" s="679"/>
      <c r="AS57" s="679"/>
      <c r="AT57" s="680"/>
      <c r="AU57" s="678" t="s">
        <v>441</v>
      </c>
      <c r="AV57" s="679"/>
      <c r="AW57" s="679"/>
      <c r="AX57" s="681"/>
    </row>
    <row r="58" spans="1:50" ht="31.5" customHeight="1" x14ac:dyDescent="0.15">
      <c r="A58" s="354"/>
      <c r="B58" s="355"/>
      <c r="C58" s="355"/>
      <c r="D58" s="355"/>
      <c r="E58" s="355"/>
      <c r="F58" s="356"/>
      <c r="G58" s="170" t="s">
        <v>631</v>
      </c>
      <c r="H58" s="170"/>
      <c r="I58" s="170"/>
      <c r="J58" s="170"/>
      <c r="K58" s="170"/>
      <c r="L58" s="170"/>
      <c r="M58" s="170"/>
      <c r="N58" s="170"/>
      <c r="O58" s="170"/>
      <c r="P58" s="170"/>
      <c r="Q58" s="170"/>
      <c r="R58" s="170"/>
      <c r="S58" s="170"/>
      <c r="T58" s="170"/>
      <c r="U58" s="170"/>
      <c r="V58" s="170"/>
      <c r="W58" s="170"/>
      <c r="X58" s="188"/>
      <c r="Y58" s="627" t="s">
        <v>55</v>
      </c>
      <c r="Z58" s="562"/>
      <c r="AA58" s="563"/>
      <c r="AB58" s="400" t="s">
        <v>632</v>
      </c>
      <c r="AC58" s="400"/>
      <c r="AD58" s="400"/>
      <c r="AE58" s="247">
        <v>44</v>
      </c>
      <c r="AF58" s="247"/>
      <c r="AG58" s="247"/>
      <c r="AH58" s="247"/>
      <c r="AI58" s="247">
        <v>46</v>
      </c>
      <c r="AJ58" s="247"/>
      <c r="AK58" s="247"/>
      <c r="AL58" s="247"/>
      <c r="AM58" s="247">
        <v>46</v>
      </c>
      <c r="AN58" s="247"/>
      <c r="AO58" s="247"/>
      <c r="AP58" s="247"/>
      <c r="AQ58" s="247"/>
      <c r="AR58" s="247"/>
      <c r="AS58" s="247"/>
      <c r="AT58" s="247"/>
      <c r="AU58" s="252"/>
      <c r="AV58" s="253"/>
      <c r="AW58" s="253"/>
      <c r="AX58" s="254"/>
    </row>
    <row r="59" spans="1:50" ht="23.25" customHeight="1" x14ac:dyDescent="0.15">
      <c r="A59" s="357"/>
      <c r="B59" s="358"/>
      <c r="C59" s="358"/>
      <c r="D59" s="358"/>
      <c r="E59" s="358"/>
      <c r="F59" s="359"/>
      <c r="G59" s="173"/>
      <c r="H59" s="173"/>
      <c r="I59" s="173"/>
      <c r="J59" s="173"/>
      <c r="K59" s="173"/>
      <c r="L59" s="173"/>
      <c r="M59" s="173"/>
      <c r="N59" s="173"/>
      <c r="O59" s="173"/>
      <c r="P59" s="173"/>
      <c r="Q59" s="173"/>
      <c r="R59" s="173"/>
      <c r="S59" s="173"/>
      <c r="T59" s="173"/>
      <c r="U59" s="173"/>
      <c r="V59" s="173"/>
      <c r="W59" s="173"/>
      <c r="X59" s="191"/>
      <c r="Y59" s="340" t="s">
        <v>56</v>
      </c>
      <c r="Z59" s="234"/>
      <c r="AA59" s="235"/>
      <c r="AB59" s="400" t="s">
        <v>632</v>
      </c>
      <c r="AC59" s="400"/>
      <c r="AD59" s="400"/>
      <c r="AE59" s="247">
        <v>47</v>
      </c>
      <c r="AF59" s="247"/>
      <c r="AG59" s="247"/>
      <c r="AH59" s="247"/>
      <c r="AI59" s="247">
        <v>47</v>
      </c>
      <c r="AJ59" s="247"/>
      <c r="AK59" s="247"/>
      <c r="AL59" s="247"/>
      <c r="AM59" s="247">
        <v>47</v>
      </c>
      <c r="AN59" s="247"/>
      <c r="AO59" s="247"/>
      <c r="AP59" s="247"/>
      <c r="AQ59" s="247">
        <v>47</v>
      </c>
      <c r="AR59" s="247"/>
      <c r="AS59" s="247"/>
      <c r="AT59" s="247"/>
      <c r="AU59" s="255"/>
      <c r="AV59" s="256"/>
      <c r="AW59" s="256"/>
      <c r="AX59" s="682"/>
    </row>
    <row r="60" spans="1:50" ht="23.25" customHeight="1" x14ac:dyDescent="0.15">
      <c r="A60" s="351" t="s">
        <v>267</v>
      </c>
      <c r="B60" s="352"/>
      <c r="C60" s="352"/>
      <c r="D60" s="352"/>
      <c r="E60" s="352"/>
      <c r="F60" s="353"/>
      <c r="G60" s="576" t="s">
        <v>60</v>
      </c>
      <c r="H60" s="576"/>
      <c r="I60" s="576"/>
      <c r="J60" s="576"/>
      <c r="K60" s="576"/>
      <c r="L60" s="576"/>
      <c r="M60" s="576"/>
      <c r="N60" s="576"/>
      <c r="O60" s="576"/>
      <c r="P60" s="576"/>
      <c r="Q60" s="576"/>
      <c r="R60" s="576"/>
      <c r="S60" s="576"/>
      <c r="T60" s="576"/>
      <c r="U60" s="576"/>
      <c r="V60" s="576"/>
      <c r="W60" s="576"/>
      <c r="X60" s="577"/>
      <c r="Y60" s="334"/>
      <c r="Z60" s="335"/>
      <c r="AA60" s="336"/>
      <c r="AB60" s="211" t="s">
        <v>11</v>
      </c>
      <c r="AC60" s="206"/>
      <c r="AD60" s="207"/>
      <c r="AE60" s="229" t="s">
        <v>296</v>
      </c>
      <c r="AF60" s="229"/>
      <c r="AG60" s="229"/>
      <c r="AH60" s="229"/>
      <c r="AI60" s="229" t="s">
        <v>312</v>
      </c>
      <c r="AJ60" s="229"/>
      <c r="AK60" s="229"/>
      <c r="AL60" s="229"/>
      <c r="AM60" s="229" t="s">
        <v>409</v>
      </c>
      <c r="AN60" s="229"/>
      <c r="AO60" s="229"/>
      <c r="AP60" s="229"/>
      <c r="AQ60" s="249" t="s">
        <v>317</v>
      </c>
      <c r="AR60" s="250"/>
      <c r="AS60" s="250"/>
      <c r="AT60" s="250"/>
      <c r="AU60" s="249" t="s">
        <v>441</v>
      </c>
      <c r="AV60" s="250"/>
      <c r="AW60" s="250"/>
      <c r="AX60" s="251"/>
    </row>
    <row r="61" spans="1:50" ht="31.5" customHeight="1" x14ac:dyDescent="0.15">
      <c r="A61" s="354"/>
      <c r="B61" s="355"/>
      <c r="C61" s="355"/>
      <c r="D61" s="355"/>
      <c r="E61" s="355"/>
      <c r="F61" s="356"/>
      <c r="G61" s="170" t="s">
        <v>633</v>
      </c>
      <c r="H61" s="170"/>
      <c r="I61" s="170"/>
      <c r="J61" s="170"/>
      <c r="K61" s="170"/>
      <c r="L61" s="170"/>
      <c r="M61" s="170"/>
      <c r="N61" s="170"/>
      <c r="O61" s="170"/>
      <c r="P61" s="170"/>
      <c r="Q61" s="170"/>
      <c r="R61" s="170"/>
      <c r="S61" s="170"/>
      <c r="T61" s="170"/>
      <c r="U61" s="170"/>
      <c r="V61" s="170"/>
      <c r="W61" s="170"/>
      <c r="X61" s="188"/>
      <c r="Y61" s="343" t="s">
        <v>55</v>
      </c>
      <c r="Z61" s="344"/>
      <c r="AA61" s="345"/>
      <c r="AB61" s="337" t="s">
        <v>632</v>
      </c>
      <c r="AC61" s="338"/>
      <c r="AD61" s="339"/>
      <c r="AE61" s="247" t="s">
        <v>613</v>
      </c>
      <c r="AF61" s="247"/>
      <c r="AG61" s="247"/>
      <c r="AH61" s="247"/>
      <c r="AI61" s="247" t="s">
        <v>613</v>
      </c>
      <c r="AJ61" s="247"/>
      <c r="AK61" s="247"/>
      <c r="AL61" s="247"/>
      <c r="AM61" s="247">
        <v>24</v>
      </c>
      <c r="AN61" s="247"/>
      <c r="AO61" s="247"/>
      <c r="AP61" s="247"/>
      <c r="AQ61" s="247"/>
      <c r="AR61" s="247"/>
      <c r="AS61" s="247"/>
      <c r="AT61" s="247"/>
      <c r="AU61" s="247"/>
      <c r="AV61" s="247"/>
      <c r="AW61" s="247"/>
      <c r="AX61" s="248"/>
    </row>
    <row r="62" spans="1:50" ht="23.25" customHeight="1" x14ac:dyDescent="0.15">
      <c r="A62" s="357"/>
      <c r="B62" s="358"/>
      <c r="C62" s="358"/>
      <c r="D62" s="358"/>
      <c r="E62" s="358"/>
      <c r="F62" s="359"/>
      <c r="G62" s="173"/>
      <c r="H62" s="173"/>
      <c r="I62" s="173"/>
      <c r="J62" s="173"/>
      <c r="K62" s="173"/>
      <c r="L62" s="173"/>
      <c r="M62" s="173"/>
      <c r="N62" s="173"/>
      <c r="O62" s="173"/>
      <c r="P62" s="173"/>
      <c r="Q62" s="173"/>
      <c r="R62" s="173"/>
      <c r="S62" s="173"/>
      <c r="T62" s="173"/>
      <c r="U62" s="173"/>
      <c r="V62" s="173"/>
      <c r="W62" s="173"/>
      <c r="X62" s="191"/>
      <c r="Y62" s="340" t="s">
        <v>56</v>
      </c>
      <c r="Z62" s="341"/>
      <c r="AA62" s="342"/>
      <c r="AB62" s="280" t="s">
        <v>632</v>
      </c>
      <c r="AC62" s="281"/>
      <c r="AD62" s="282"/>
      <c r="AE62" s="247" t="s">
        <v>613</v>
      </c>
      <c r="AF62" s="247"/>
      <c r="AG62" s="247"/>
      <c r="AH62" s="247"/>
      <c r="AI62" s="247" t="s">
        <v>613</v>
      </c>
      <c r="AJ62" s="247"/>
      <c r="AK62" s="247"/>
      <c r="AL62" s="247"/>
      <c r="AM62" s="247">
        <v>25</v>
      </c>
      <c r="AN62" s="247"/>
      <c r="AO62" s="247"/>
      <c r="AP62" s="247"/>
      <c r="AQ62" s="247">
        <v>26</v>
      </c>
      <c r="AR62" s="247"/>
      <c r="AS62" s="247"/>
      <c r="AT62" s="247"/>
      <c r="AU62" s="247"/>
      <c r="AV62" s="247"/>
      <c r="AW62" s="247"/>
      <c r="AX62" s="248"/>
    </row>
    <row r="63" spans="1:50" ht="23.25" customHeight="1" x14ac:dyDescent="0.15">
      <c r="A63" s="351" t="s">
        <v>267</v>
      </c>
      <c r="B63" s="352"/>
      <c r="C63" s="352"/>
      <c r="D63" s="352"/>
      <c r="E63" s="352"/>
      <c r="F63" s="353"/>
      <c r="G63" s="576" t="s">
        <v>60</v>
      </c>
      <c r="H63" s="576"/>
      <c r="I63" s="576"/>
      <c r="J63" s="576"/>
      <c r="K63" s="576"/>
      <c r="L63" s="576"/>
      <c r="M63" s="576"/>
      <c r="N63" s="576"/>
      <c r="O63" s="576"/>
      <c r="P63" s="576"/>
      <c r="Q63" s="576"/>
      <c r="R63" s="576"/>
      <c r="S63" s="576"/>
      <c r="T63" s="576"/>
      <c r="U63" s="576"/>
      <c r="V63" s="576"/>
      <c r="W63" s="576"/>
      <c r="X63" s="577"/>
      <c r="Y63" s="334"/>
      <c r="Z63" s="335"/>
      <c r="AA63" s="336"/>
      <c r="AB63" s="211" t="s">
        <v>11</v>
      </c>
      <c r="AC63" s="206"/>
      <c r="AD63" s="207"/>
      <c r="AE63" s="229" t="s">
        <v>296</v>
      </c>
      <c r="AF63" s="229"/>
      <c r="AG63" s="229"/>
      <c r="AH63" s="229"/>
      <c r="AI63" s="229" t="s">
        <v>312</v>
      </c>
      <c r="AJ63" s="229"/>
      <c r="AK63" s="229"/>
      <c r="AL63" s="229"/>
      <c r="AM63" s="229" t="s">
        <v>409</v>
      </c>
      <c r="AN63" s="229"/>
      <c r="AO63" s="229"/>
      <c r="AP63" s="229"/>
      <c r="AQ63" s="249" t="s">
        <v>317</v>
      </c>
      <c r="AR63" s="250"/>
      <c r="AS63" s="250"/>
      <c r="AT63" s="250"/>
      <c r="AU63" s="249" t="s">
        <v>441</v>
      </c>
      <c r="AV63" s="250"/>
      <c r="AW63" s="250"/>
      <c r="AX63" s="251"/>
    </row>
    <row r="64" spans="1:50" ht="31.5" customHeight="1" x14ac:dyDescent="0.15">
      <c r="A64" s="354"/>
      <c r="B64" s="355"/>
      <c r="C64" s="355"/>
      <c r="D64" s="355"/>
      <c r="E64" s="355"/>
      <c r="F64" s="356"/>
      <c r="G64" s="170" t="s">
        <v>634</v>
      </c>
      <c r="H64" s="170"/>
      <c r="I64" s="170"/>
      <c r="J64" s="170"/>
      <c r="K64" s="170"/>
      <c r="L64" s="170"/>
      <c r="M64" s="170"/>
      <c r="N64" s="170"/>
      <c r="O64" s="170"/>
      <c r="P64" s="170"/>
      <c r="Q64" s="170"/>
      <c r="R64" s="170"/>
      <c r="S64" s="170"/>
      <c r="T64" s="170"/>
      <c r="U64" s="170"/>
      <c r="V64" s="170"/>
      <c r="W64" s="170"/>
      <c r="X64" s="188"/>
      <c r="Y64" s="343" t="s">
        <v>55</v>
      </c>
      <c r="Z64" s="344"/>
      <c r="AA64" s="345"/>
      <c r="AB64" s="337" t="s">
        <v>635</v>
      </c>
      <c r="AC64" s="338"/>
      <c r="AD64" s="339"/>
      <c r="AE64" s="247">
        <v>27241</v>
      </c>
      <c r="AF64" s="247"/>
      <c r="AG64" s="247"/>
      <c r="AH64" s="247"/>
      <c r="AI64" s="247">
        <v>28529</v>
      </c>
      <c r="AJ64" s="247"/>
      <c r="AK64" s="247"/>
      <c r="AL64" s="247"/>
      <c r="AM64" s="247">
        <v>21217</v>
      </c>
      <c r="AN64" s="247"/>
      <c r="AO64" s="247"/>
      <c r="AP64" s="247"/>
      <c r="AQ64" s="247"/>
      <c r="AR64" s="247"/>
      <c r="AS64" s="247"/>
      <c r="AT64" s="247"/>
      <c r="AU64" s="247"/>
      <c r="AV64" s="247"/>
      <c r="AW64" s="247"/>
      <c r="AX64" s="248"/>
    </row>
    <row r="65" spans="1:50" ht="23.25" customHeight="1" x14ac:dyDescent="0.15">
      <c r="A65" s="357"/>
      <c r="B65" s="358"/>
      <c r="C65" s="358"/>
      <c r="D65" s="358"/>
      <c r="E65" s="358"/>
      <c r="F65" s="359"/>
      <c r="G65" s="173"/>
      <c r="H65" s="173"/>
      <c r="I65" s="173"/>
      <c r="J65" s="173"/>
      <c r="K65" s="173"/>
      <c r="L65" s="173"/>
      <c r="M65" s="173"/>
      <c r="N65" s="173"/>
      <c r="O65" s="173"/>
      <c r="P65" s="173"/>
      <c r="Q65" s="173"/>
      <c r="R65" s="173"/>
      <c r="S65" s="173"/>
      <c r="T65" s="173"/>
      <c r="U65" s="173"/>
      <c r="V65" s="173"/>
      <c r="W65" s="173"/>
      <c r="X65" s="191"/>
      <c r="Y65" s="340" t="s">
        <v>56</v>
      </c>
      <c r="Z65" s="341"/>
      <c r="AA65" s="342"/>
      <c r="AB65" s="280" t="s">
        <v>635</v>
      </c>
      <c r="AC65" s="281"/>
      <c r="AD65" s="282"/>
      <c r="AE65" s="247">
        <v>26800</v>
      </c>
      <c r="AF65" s="247"/>
      <c r="AG65" s="247"/>
      <c r="AH65" s="247"/>
      <c r="AI65" s="247">
        <v>27300</v>
      </c>
      <c r="AJ65" s="247"/>
      <c r="AK65" s="247"/>
      <c r="AL65" s="247"/>
      <c r="AM65" s="247">
        <v>18000</v>
      </c>
      <c r="AN65" s="247"/>
      <c r="AO65" s="247"/>
      <c r="AP65" s="247"/>
      <c r="AQ65" s="247">
        <v>29000</v>
      </c>
      <c r="AR65" s="247"/>
      <c r="AS65" s="247"/>
      <c r="AT65" s="247"/>
      <c r="AU65" s="247"/>
      <c r="AV65" s="247"/>
      <c r="AW65" s="247"/>
      <c r="AX65" s="248"/>
    </row>
    <row r="66" spans="1:50" ht="23.25" customHeight="1" x14ac:dyDescent="0.15">
      <c r="A66" s="197" t="s">
        <v>15</v>
      </c>
      <c r="B66" s="198"/>
      <c r="C66" s="198"/>
      <c r="D66" s="198"/>
      <c r="E66" s="198"/>
      <c r="F66" s="199"/>
      <c r="G66" s="206" t="s">
        <v>16</v>
      </c>
      <c r="H66" s="206"/>
      <c r="I66" s="206"/>
      <c r="J66" s="206"/>
      <c r="K66" s="206"/>
      <c r="L66" s="206"/>
      <c r="M66" s="206"/>
      <c r="N66" s="206"/>
      <c r="O66" s="206"/>
      <c r="P66" s="206"/>
      <c r="Q66" s="206"/>
      <c r="R66" s="206"/>
      <c r="S66" s="206"/>
      <c r="T66" s="206"/>
      <c r="U66" s="206"/>
      <c r="V66" s="206"/>
      <c r="W66" s="206"/>
      <c r="X66" s="207"/>
      <c r="Y66" s="346"/>
      <c r="Z66" s="347"/>
      <c r="AA66" s="348"/>
      <c r="AB66" s="211" t="s">
        <v>11</v>
      </c>
      <c r="AC66" s="206"/>
      <c r="AD66" s="207"/>
      <c r="AE66" s="229" t="s">
        <v>296</v>
      </c>
      <c r="AF66" s="229"/>
      <c r="AG66" s="229"/>
      <c r="AH66" s="229"/>
      <c r="AI66" s="229" t="s">
        <v>312</v>
      </c>
      <c r="AJ66" s="229"/>
      <c r="AK66" s="229"/>
      <c r="AL66" s="229"/>
      <c r="AM66" s="229" t="s">
        <v>409</v>
      </c>
      <c r="AN66" s="229"/>
      <c r="AO66" s="229"/>
      <c r="AP66" s="229"/>
      <c r="AQ66" s="230" t="s">
        <v>442</v>
      </c>
      <c r="AR66" s="231"/>
      <c r="AS66" s="231"/>
      <c r="AT66" s="231"/>
      <c r="AU66" s="231"/>
      <c r="AV66" s="231"/>
      <c r="AW66" s="231"/>
      <c r="AX66" s="232"/>
    </row>
    <row r="67" spans="1:50" ht="31.5" customHeight="1" x14ac:dyDescent="0.15">
      <c r="A67" s="200"/>
      <c r="B67" s="201"/>
      <c r="C67" s="201"/>
      <c r="D67" s="201"/>
      <c r="E67" s="201"/>
      <c r="F67" s="202"/>
      <c r="G67" s="242" t="s">
        <v>636</v>
      </c>
      <c r="H67" s="242"/>
      <c r="I67" s="242"/>
      <c r="J67" s="242"/>
      <c r="K67" s="242"/>
      <c r="L67" s="242"/>
      <c r="M67" s="242"/>
      <c r="N67" s="242"/>
      <c r="O67" s="242"/>
      <c r="P67" s="242"/>
      <c r="Q67" s="242"/>
      <c r="R67" s="242"/>
      <c r="S67" s="242"/>
      <c r="T67" s="242"/>
      <c r="U67" s="242"/>
      <c r="V67" s="242"/>
      <c r="W67" s="242"/>
      <c r="X67" s="242"/>
      <c r="Y67" s="244" t="s">
        <v>15</v>
      </c>
      <c r="Z67" s="245"/>
      <c r="AA67" s="246"/>
      <c r="AB67" s="208" t="s">
        <v>637</v>
      </c>
      <c r="AC67" s="209"/>
      <c r="AD67" s="210"/>
      <c r="AE67" s="247">
        <v>12</v>
      </c>
      <c r="AF67" s="247"/>
      <c r="AG67" s="247"/>
      <c r="AH67" s="247"/>
      <c r="AI67" s="247">
        <v>17</v>
      </c>
      <c r="AJ67" s="247"/>
      <c r="AK67" s="247"/>
      <c r="AL67" s="247"/>
      <c r="AM67" s="247">
        <v>9</v>
      </c>
      <c r="AN67" s="247"/>
      <c r="AO67" s="247"/>
      <c r="AP67" s="247"/>
      <c r="AQ67" s="252">
        <v>30</v>
      </c>
      <c r="AR67" s="253"/>
      <c r="AS67" s="253"/>
      <c r="AT67" s="253"/>
      <c r="AU67" s="253"/>
      <c r="AV67" s="253"/>
      <c r="AW67" s="253"/>
      <c r="AX67" s="254"/>
    </row>
    <row r="68" spans="1:50" ht="23.25" customHeight="1" thickBot="1" x14ac:dyDescent="0.2">
      <c r="A68" s="203"/>
      <c r="B68" s="204"/>
      <c r="C68" s="204"/>
      <c r="D68" s="204"/>
      <c r="E68" s="204"/>
      <c r="F68" s="205"/>
      <c r="G68" s="243"/>
      <c r="H68" s="243"/>
      <c r="I68" s="243"/>
      <c r="J68" s="243"/>
      <c r="K68" s="243"/>
      <c r="L68" s="243"/>
      <c r="M68" s="243"/>
      <c r="N68" s="243"/>
      <c r="O68" s="243"/>
      <c r="P68" s="243"/>
      <c r="Q68" s="243"/>
      <c r="R68" s="243"/>
      <c r="S68" s="243"/>
      <c r="T68" s="243"/>
      <c r="U68" s="243"/>
      <c r="V68" s="243"/>
      <c r="W68" s="243"/>
      <c r="X68" s="243"/>
      <c r="Y68" s="233" t="s">
        <v>49</v>
      </c>
      <c r="Z68" s="234"/>
      <c r="AA68" s="235"/>
      <c r="AB68" s="236" t="s">
        <v>638</v>
      </c>
      <c r="AC68" s="237"/>
      <c r="AD68" s="238"/>
      <c r="AE68" s="212" t="s">
        <v>639</v>
      </c>
      <c r="AF68" s="212"/>
      <c r="AG68" s="212"/>
      <c r="AH68" s="212"/>
      <c r="AI68" s="212" t="s">
        <v>640</v>
      </c>
      <c r="AJ68" s="212"/>
      <c r="AK68" s="212"/>
      <c r="AL68" s="212"/>
      <c r="AM68" s="212" t="s">
        <v>641</v>
      </c>
      <c r="AN68" s="212"/>
      <c r="AO68" s="212"/>
      <c r="AP68" s="212"/>
      <c r="AQ68" s="212" t="s">
        <v>642</v>
      </c>
      <c r="AR68" s="212"/>
      <c r="AS68" s="212"/>
      <c r="AT68" s="212"/>
      <c r="AU68" s="212"/>
      <c r="AV68" s="212"/>
      <c r="AW68" s="212"/>
      <c r="AX68" s="213"/>
    </row>
    <row r="69" spans="1:50" ht="23.25" customHeight="1" x14ac:dyDescent="0.15">
      <c r="A69" s="303" t="s">
        <v>47</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5"/>
    </row>
    <row r="70" spans="1:50" ht="31.5" customHeight="1" x14ac:dyDescent="0.15">
      <c r="A70" s="5"/>
      <c r="B70" s="6"/>
      <c r="C70" s="646" t="s">
        <v>32</v>
      </c>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647"/>
      <c r="AD70" s="453" t="s">
        <v>36</v>
      </c>
      <c r="AE70" s="453"/>
      <c r="AF70" s="453"/>
      <c r="AG70" s="452" t="s">
        <v>31</v>
      </c>
      <c r="AH70" s="453"/>
      <c r="AI70" s="453"/>
      <c r="AJ70" s="453"/>
      <c r="AK70" s="453"/>
      <c r="AL70" s="453"/>
      <c r="AM70" s="453"/>
      <c r="AN70" s="453"/>
      <c r="AO70" s="453"/>
      <c r="AP70" s="453"/>
      <c r="AQ70" s="453"/>
      <c r="AR70" s="453"/>
      <c r="AS70" s="453"/>
      <c r="AT70" s="453"/>
      <c r="AU70" s="453"/>
      <c r="AV70" s="453"/>
      <c r="AW70" s="453"/>
      <c r="AX70" s="454"/>
    </row>
    <row r="71" spans="1:50" ht="45.75" customHeight="1" x14ac:dyDescent="0.15">
      <c r="A71" s="378" t="s">
        <v>136</v>
      </c>
      <c r="B71" s="379"/>
      <c r="C71" s="573" t="s">
        <v>137</v>
      </c>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5"/>
      <c r="AD71" s="654" t="s">
        <v>609</v>
      </c>
      <c r="AE71" s="655"/>
      <c r="AF71" s="655"/>
      <c r="AG71" s="648" t="s">
        <v>643</v>
      </c>
      <c r="AH71" s="649"/>
      <c r="AI71" s="649"/>
      <c r="AJ71" s="649"/>
      <c r="AK71" s="649"/>
      <c r="AL71" s="649"/>
      <c r="AM71" s="649"/>
      <c r="AN71" s="649"/>
      <c r="AO71" s="649"/>
      <c r="AP71" s="649"/>
      <c r="AQ71" s="649"/>
      <c r="AR71" s="649"/>
      <c r="AS71" s="649"/>
      <c r="AT71" s="649"/>
      <c r="AU71" s="649"/>
      <c r="AV71" s="649"/>
      <c r="AW71" s="649"/>
      <c r="AX71" s="650"/>
    </row>
    <row r="72" spans="1:50" ht="129.75" customHeight="1" x14ac:dyDescent="0.15">
      <c r="A72" s="380"/>
      <c r="B72" s="381"/>
      <c r="C72" s="443" t="s">
        <v>37</v>
      </c>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33"/>
      <c r="AD72" s="166" t="s">
        <v>609</v>
      </c>
      <c r="AE72" s="167"/>
      <c r="AF72" s="167"/>
      <c r="AG72" s="511" t="s">
        <v>644</v>
      </c>
      <c r="AH72" s="512"/>
      <c r="AI72" s="512"/>
      <c r="AJ72" s="512"/>
      <c r="AK72" s="512"/>
      <c r="AL72" s="512"/>
      <c r="AM72" s="512"/>
      <c r="AN72" s="512"/>
      <c r="AO72" s="512"/>
      <c r="AP72" s="512"/>
      <c r="AQ72" s="512"/>
      <c r="AR72" s="512"/>
      <c r="AS72" s="512"/>
      <c r="AT72" s="512"/>
      <c r="AU72" s="512"/>
      <c r="AV72" s="512"/>
      <c r="AW72" s="512"/>
      <c r="AX72" s="513"/>
    </row>
    <row r="73" spans="1:50" ht="45.75" customHeight="1" x14ac:dyDescent="0.15">
      <c r="A73" s="382"/>
      <c r="B73" s="383"/>
      <c r="C73" s="445" t="s">
        <v>138</v>
      </c>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446"/>
      <c r="AC73" s="447"/>
      <c r="AD73" s="430" t="s">
        <v>609</v>
      </c>
      <c r="AE73" s="431"/>
      <c r="AF73" s="431"/>
      <c r="AG73" s="301" t="s">
        <v>645</v>
      </c>
      <c r="AH73" s="189"/>
      <c r="AI73" s="189"/>
      <c r="AJ73" s="189"/>
      <c r="AK73" s="189"/>
      <c r="AL73" s="189"/>
      <c r="AM73" s="189"/>
      <c r="AN73" s="189"/>
      <c r="AO73" s="189"/>
      <c r="AP73" s="189"/>
      <c r="AQ73" s="189"/>
      <c r="AR73" s="189"/>
      <c r="AS73" s="189"/>
      <c r="AT73" s="189"/>
      <c r="AU73" s="189"/>
      <c r="AV73" s="189"/>
      <c r="AW73" s="189"/>
      <c r="AX73" s="302"/>
    </row>
    <row r="74" spans="1:50" ht="48" customHeight="1" x14ac:dyDescent="0.15">
      <c r="A74" s="465" t="s">
        <v>39</v>
      </c>
      <c r="B74" s="606"/>
      <c r="C74" s="448" t="s">
        <v>41</v>
      </c>
      <c r="D74" s="449"/>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1"/>
      <c r="AD74" s="578" t="s">
        <v>609</v>
      </c>
      <c r="AE74" s="579"/>
      <c r="AF74" s="579"/>
      <c r="AG74" s="169" t="s">
        <v>647</v>
      </c>
      <c r="AH74" s="170"/>
      <c r="AI74" s="170"/>
      <c r="AJ74" s="170"/>
      <c r="AK74" s="170"/>
      <c r="AL74" s="170"/>
      <c r="AM74" s="170"/>
      <c r="AN74" s="170"/>
      <c r="AO74" s="170"/>
      <c r="AP74" s="170"/>
      <c r="AQ74" s="170"/>
      <c r="AR74" s="170"/>
      <c r="AS74" s="170"/>
      <c r="AT74" s="170"/>
      <c r="AU74" s="170"/>
      <c r="AV74" s="170"/>
      <c r="AW74" s="170"/>
      <c r="AX74" s="171"/>
    </row>
    <row r="75" spans="1:50" ht="48" customHeight="1" x14ac:dyDescent="0.15">
      <c r="A75" s="502"/>
      <c r="B75" s="607"/>
      <c r="C75" s="458"/>
      <c r="D75" s="459"/>
      <c r="E75" s="530" t="s">
        <v>288</v>
      </c>
      <c r="F75" s="531"/>
      <c r="G75" s="531"/>
      <c r="H75" s="531"/>
      <c r="I75" s="531"/>
      <c r="J75" s="531"/>
      <c r="K75" s="531"/>
      <c r="L75" s="531"/>
      <c r="M75" s="531"/>
      <c r="N75" s="531"/>
      <c r="O75" s="531"/>
      <c r="P75" s="531"/>
      <c r="Q75" s="531"/>
      <c r="R75" s="531"/>
      <c r="S75" s="531"/>
      <c r="T75" s="531"/>
      <c r="U75" s="531"/>
      <c r="V75" s="531"/>
      <c r="W75" s="531"/>
      <c r="X75" s="531"/>
      <c r="Y75" s="531"/>
      <c r="Z75" s="531"/>
      <c r="AA75" s="531"/>
      <c r="AB75" s="531"/>
      <c r="AC75" s="532"/>
      <c r="AD75" s="166" t="s">
        <v>646</v>
      </c>
      <c r="AE75" s="167"/>
      <c r="AF75" s="168"/>
      <c r="AG75" s="301"/>
      <c r="AH75" s="189"/>
      <c r="AI75" s="189"/>
      <c r="AJ75" s="189"/>
      <c r="AK75" s="189"/>
      <c r="AL75" s="189"/>
      <c r="AM75" s="189"/>
      <c r="AN75" s="189"/>
      <c r="AO75" s="189"/>
      <c r="AP75" s="189"/>
      <c r="AQ75" s="189"/>
      <c r="AR75" s="189"/>
      <c r="AS75" s="189"/>
      <c r="AT75" s="189"/>
      <c r="AU75" s="189"/>
      <c r="AV75" s="189"/>
      <c r="AW75" s="189"/>
      <c r="AX75" s="302"/>
    </row>
    <row r="76" spans="1:50" ht="48" customHeight="1" x14ac:dyDescent="0.15">
      <c r="A76" s="502"/>
      <c r="B76" s="607"/>
      <c r="C76" s="460"/>
      <c r="D76" s="461"/>
      <c r="E76" s="533" t="s">
        <v>247</v>
      </c>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5"/>
      <c r="AD76" s="428" t="s">
        <v>646</v>
      </c>
      <c r="AE76" s="429"/>
      <c r="AF76" s="429"/>
      <c r="AG76" s="301"/>
      <c r="AH76" s="189"/>
      <c r="AI76" s="189"/>
      <c r="AJ76" s="189"/>
      <c r="AK76" s="189"/>
      <c r="AL76" s="189"/>
      <c r="AM76" s="189"/>
      <c r="AN76" s="189"/>
      <c r="AO76" s="189"/>
      <c r="AP76" s="189"/>
      <c r="AQ76" s="189"/>
      <c r="AR76" s="189"/>
      <c r="AS76" s="189"/>
      <c r="AT76" s="189"/>
      <c r="AU76" s="189"/>
      <c r="AV76" s="189"/>
      <c r="AW76" s="189"/>
      <c r="AX76" s="302"/>
    </row>
    <row r="77" spans="1:50" ht="27.75" customHeight="1" x14ac:dyDescent="0.15">
      <c r="A77" s="502"/>
      <c r="B77" s="503"/>
      <c r="C77" s="441" t="s">
        <v>42</v>
      </c>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514" t="s">
        <v>648</v>
      </c>
      <c r="AE77" s="515"/>
      <c r="AF77" s="515"/>
      <c r="AG77" s="375" t="s">
        <v>613</v>
      </c>
      <c r="AH77" s="376"/>
      <c r="AI77" s="376"/>
      <c r="AJ77" s="376"/>
      <c r="AK77" s="376"/>
      <c r="AL77" s="376"/>
      <c r="AM77" s="376"/>
      <c r="AN77" s="376"/>
      <c r="AO77" s="376"/>
      <c r="AP77" s="376"/>
      <c r="AQ77" s="376"/>
      <c r="AR77" s="376"/>
      <c r="AS77" s="376"/>
      <c r="AT77" s="376"/>
      <c r="AU77" s="376"/>
      <c r="AV77" s="376"/>
      <c r="AW77" s="376"/>
      <c r="AX77" s="377"/>
    </row>
    <row r="78" spans="1:50" ht="50.1" customHeight="1" x14ac:dyDescent="0.15">
      <c r="A78" s="502"/>
      <c r="B78" s="503"/>
      <c r="C78" s="432" t="s">
        <v>139</v>
      </c>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166" t="s">
        <v>609</v>
      </c>
      <c r="AE78" s="167"/>
      <c r="AF78" s="167"/>
      <c r="AG78" s="511" t="s">
        <v>649</v>
      </c>
      <c r="AH78" s="512"/>
      <c r="AI78" s="512"/>
      <c r="AJ78" s="512"/>
      <c r="AK78" s="512"/>
      <c r="AL78" s="512"/>
      <c r="AM78" s="512"/>
      <c r="AN78" s="512"/>
      <c r="AO78" s="512"/>
      <c r="AP78" s="512"/>
      <c r="AQ78" s="512"/>
      <c r="AR78" s="512"/>
      <c r="AS78" s="512"/>
      <c r="AT78" s="512"/>
      <c r="AU78" s="512"/>
      <c r="AV78" s="512"/>
      <c r="AW78" s="512"/>
      <c r="AX78" s="513"/>
    </row>
    <row r="79" spans="1:50" ht="27.75" customHeight="1" x14ac:dyDescent="0.15">
      <c r="A79" s="502"/>
      <c r="B79" s="503"/>
      <c r="C79" s="432" t="s">
        <v>38</v>
      </c>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433"/>
      <c r="AB79" s="433"/>
      <c r="AC79" s="433"/>
      <c r="AD79" s="166" t="s">
        <v>648</v>
      </c>
      <c r="AE79" s="167"/>
      <c r="AF79" s="167"/>
      <c r="AG79" s="511" t="s">
        <v>613</v>
      </c>
      <c r="AH79" s="512"/>
      <c r="AI79" s="512"/>
      <c r="AJ79" s="512"/>
      <c r="AK79" s="512"/>
      <c r="AL79" s="512"/>
      <c r="AM79" s="512"/>
      <c r="AN79" s="512"/>
      <c r="AO79" s="512"/>
      <c r="AP79" s="512"/>
      <c r="AQ79" s="512"/>
      <c r="AR79" s="512"/>
      <c r="AS79" s="512"/>
      <c r="AT79" s="512"/>
      <c r="AU79" s="512"/>
      <c r="AV79" s="512"/>
      <c r="AW79" s="512"/>
      <c r="AX79" s="513"/>
    </row>
    <row r="80" spans="1:50" ht="50.1" customHeight="1" x14ac:dyDescent="0.15">
      <c r="A80" s="502"/>
      <c r="B80" s="503"/>
      <c r="C80" s="432" t="s">
        <v>43</v>
      </c>
      <c r="D80" s="433"/>
      <c r="E80" s="433"/>
      <c r="F80" s="433"/>
      <c r="G80" s="433"/>
      <c r="H80" s="433"/>
      <c r="I80" s="433"/>
      <c r="J80" s="433"/>
      <c r="K80" s="433"/>
      <c r="L80" s="433"/>
      <c r="M80" s="433"/>
      <c r="N80" s="433"/>
      <c r="O80" s="433"/>
      <c r="P80" s="433"/>
      <c r="Q80" s="433"/>
      <c r="R80" s="433"/>
      <c r="S80" s="433"/>
      <c r="T80" s="433"/>
      <c r="U80" s="433"/>
      <c r="V80" s="433"/>
      <c r="W80" s="433"/>
      <c r="X80" s="433"/>
      <c r="Y80" s="433"/>
      <c r="Z80" s="433"/>
      <c r="AA80" s="433"/>
      <c r="AB80" s="433"/>
      <c r="AC80" s="434"/>
      <c r="AD80" s="166" t="s">
        <v>609</v>
      </c>
      <c r="AE80" s="167"/>
      <c r="AF80" s="167"/>
      <c r="AG80" s="511" t="s">
        <v>650</v>
      </c>
      <c r="AH80" s="512"/>
      <c r="AI80" s="512"/>
      <c r="AJ80" s="512"/>
      <c r="AK80" s="512"/>
      <c r="AL80" s="512"/>
      <c r="AM80" s="512"/>
      <c r="AN80" s="512"/>
      <c r="AO80" s="512"/>
      <c r="AP80" s="512"/>
      <c r="AQ80" s="512"/>
      <c r="AR80" s="512"/>
      <c r="AS80" s="512"/>
      <c r="AT80" s="512"/>
      <c r="AU80" s="512"/>
      <c r="AV80" s="512"/>
      <c r="AW80" s="512"/>
      <c r="AX80" s="513"/>
    </row>
    <row r="81" spans="1:50" ht="27.75" customHeight="1" x14ac:dyDescent="0.15">
      <c r="A81" s="502"/>
      <c r="B81" s="503"/>
      <c r="C81" s="432" t="s">
        <v>264</v>
      </c>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4"/>
      <c r="AD81" s="430" t="s">
        <v>648</v>
      </c>
      <c r="AE81" s="431"/>
      <c r="AF81" s="431"/>
      <c r="AG81" s="438"/>
      <c r="AH81" s="439"/>
      <c r="AI81" s="439"/>
      <c r="AJ81" s="439"/>
      <c r="AK81" s="439"/>
      <c r="AL81" s="439"/>
      <c r="AM81" s="439"/>
      <c r="AN81" s="439"/>
      <c r="AO81" s="439"/>
      <c r="AP81" s="439"/>
      <c r="AQ81" s="439"/>
      <c r="AR81" s="439"/>
      <c r="AS81" s="439"/>
      <c r="AT81" s="439"/>
      <c r="AU81" s="439"/>
      <c r="AV81" s="439"/>
      <c r="AW81" s="439"/>
      <c r="AX81" s="440"/>
    </row>
    <row r="82" spans="1:50" ht="62.25" customHeight="1" x14ac:dyDescent="0.15">
      <c r="A82" s="502"/>
      <c r="B82" s="503"/>
      <c r="C82" s="163" t="s">
        <v>265</v>
      </c>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5"/>
      <c r="AD82" s="166" t="s">
        <v>609</v>
      </c>
      <c r="AE82" s="167"/>
      <c r="AF82" s="168"/>
      <c r="AG82" s="511" t="s">
        <v>651</v>
      </c>
      <c r="AH82" s="512"/>
      <c r="AI82" s="512"/>
      <c r="AJ82" s="512"/>
      <c r="AK82" s="512"/>
      <c r="AL82" s="512"/>
      <c r="AM82" s="512"/>
      <c r="AN82" s="512"/>
      <c r="AO82" s="512"/>
      <c r="AP82" s="512"/>
      <c r="AQ82" s="512"/>
      <c r="AR82" s="512"/>
      <c r="AS82" s="512"/>
      <c r="AT82" s="512"/>
      <c r="AU82" s="512"/>
      <c r="AV82" s="512"/>
      <c r="AW82" s="512"/>
      <c r="AX82" s="513"/>
    </row>
    <row r="83" spans="1:50" ht="50.1" customHeight="1" x14ac:dyDescent="0.15">
      <c r="A83" s="504"/>
      <c r="B83" s="505"/>
      <c r="C83" s="608" t="s">
        <v>251</v>
      </c>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10"/>
      <c r="AD83" s="435" t="s">
        <v>609</v>
      </c>
      <c r="AE83" s="436"/>
      <c r="AF83" s="437"/>
      <c r="AG83" s="536" t="s">
        <v>652</v>
      </c>
      <c r="AH83" s="537"/>
      <c r="AI83" s="537"/>
      <c r="AJ83" s="537"/>
      <c r="AK83" s="537"/>
      <c r="AL83" s="537"/>
      <c r="AM83" s="537"/>
      <c r="AN83" s="537"/>
      <c r="AO83" s="537"/>
      <c r="AP83" s="537"/>
      <c r="AQ83" s="537"/>
      <c r="AR83" s="537"/>
      <c r="AS83" s="537"/>
      <c r="AT83" s="537"/>
      <c r="AU83" s="537"/>
      <c r="AV83" s="537"/>
      <c r="AW83" s="537"/>
      <c r="AX83" s="538"/>
    </row>
    <row r="84" spans="1:50" ht="32.25" customHeight="1" x14ac:dyDescent="0.15">
      <c r="A84" s="465" t="s">
        <v>40</v>
      </c>
      <c r="B84" s="501"/>
      <c r="C84" s="506" t="s">
        <v>252</v>
      </c>
      <c r="D84" s="507"/>
      <c r="E84" s="507"/>
      <c r="F84" s="507"/>
      <c r="G84" s="507"/>
      <c r="H84" s="507"/>
      <c r="I84" s="507"/>
      <c r="J84" s="507"/>
      <c r="K84" s="507"/>
      <c r="L84" s="507"/>
      <c r="M84" s="507"/>
      <c r="N84" s="507"/>
      <c r="O84" s="507"/>
      <c r="P84" s="507"/>
      <c r="Q84" s="507"/>
      <c r="R84" s="507"/>
      <c r="S84" s="507"/>
      <c r="T84" s="507"/>
      <c r="U84" s="507"/>
      <c r="V84" s="507"/>
      <c r="W84" s="507"/>
      <c r="X84" s="507"/>
      <c r="Y84" s="507"/>
      <c r="Z84" s="507"/>
      <c r="AA84" s="507"/>
      <c r="AB84" s="507"/>
      <c r="AC84" s="508"/>
      <c r="AD84" s="514" t="s">
        <v>609</v>
      </c>
      <c r="AE84" s="515"/>
      <c r="AF84" s="614"/>
      <c r="AG84" s="375" t="s">
        <v>655</v>
      </c>
      <c r="AH84" s="376"/>
      <c r="AI84" s="376"/>
      <c r="AJ84" s="376"/>
      <c r="AK84" s="376"/>
      <c r="AL84" s="376"/>
      <c r="AM84" s="376"/>
      <c r="AN84" s="376"/>
      <c r="AO84" s="376"/>
      <c r="AP84" s="376"/>
      <c r="AQ84" s="376"/>
      <c r="AR84" s="376"/>
      <c r="AS84" s="376"/>
      <c r="AT84" s="376"/>
      <c r="AU84" s="376"/>
      <c r="AV84" s="376"/>
      <c r="AW84" s="376"/>
      <c r="AX84" s="377"/>
    </row>
    <row r="85" spans="1:50" ht="45" customHeight="1" x14ac:dyDescent="0.15">
      <c r="A85" s="502"/>
      <c r="B85" s="503"/>
      <c r="C85" s="618" t="s">
        <v>45</v>
      </c>
      <c r="D85" s="619"/>
      <c r="E85" s="619"/>
      <c r="F85" s="619"/>
      <c r="G85" s="619"/>
      <c r="H85" s="619"/>
      <c r="I85" s="619"/>
      <c r="J85" s="619"/>
      <c r="K85" s="619"/>
      <c r="L85" s="619"/>
      <c r="M85" s="619"/>
      <c r="N85" s="619"/>
      <c r="O85" s="619"/>
      <c r="P85" s="619"/>
      <c r="Q85" s="619"/>
      <c r="R85" s="619"/>
      <c r="S85" s="619"/>
      <c r="T85" s="619"/>
      <c r="U85" s="619"/>
      <c r="V85" s="619"/>
      <c r="W85" s="619"/>
      <c r="X85" s="619"/>
      <c r="Y85" s="619"/>
      <c r="Z85" s="619"/>
      <c r="AA85" s="619"/>
      <c r="AB85" s="619"/>
      <c r="AC85" s="620"/>
      <c r="AD85" s="595" t="s">
        <v>609</v>
      </c>
      <c r="AE85" s="596"/>
      <c r="AF85" s="596"/>
      <c r="AG85" s="511" t="s">
        <v>653</v>
      </c>
      <c r="AH85" s="512"/>
      <c r="AI85" s="512"/>
      <c r="AJ85" s="512"/>
      <c r="AK85" s="512"/>
      <c r="AL85" s="512"/>
      <c r="AM85" s="512"/>
      <c r="AN85" s="512"/>
      <c r="AO85" s="512"/>
      <c r="AP85" s="512"/>
      <c r="AQ85" s="512"/>
      <c r="AR85" s="512"/>
      <c r="AS85" s="512"/>
      <c r="AT85" s="512"/>
      <c r="AU85" s="512"/>
      <c r="AV85" s="512"/>
      <c r="AW85" s="512"/>
      <c r="AX85" s="513"/>
    </row>
    <row r="86" spans="1:50" ht="29.25" customHeight="1" x14ac:dyDescent="0.15">
      <c r="A86" s="502"/>
      <c r="B86" s="503"/>
      <c r="C86" s="432" t="s">
        <v>217</v>
      </c>
      <c r="D86" s="433"/>
      <c r="E86" s="433"/>
      <c r="F86" s="433"/>
      <c r="G86" s="433"/>
      <c r="H86" s="433"/>
      <c r="I86" s="433"/>
      <c r="J86" s="433"/>
      <c r="K86" s="433"/>
      <c r="L86" s="433"/>
      <c r="M86" s="433"/>
      <c r="N86" s="433"/>
      <c r="O86" s="433"/>
      <c r="P86" s="433"/>
      <c r="Q86" s="433"/>
      <c r="R86" s="433"/>
      <c r="S86" s="433"/>
      <c r="T86" s="433"/>
      <c r="U86" s="433"/>
      <c r="V86" s="433"/>
      <c r="W86" s="433"/>
      <c r="X86" s="433"/>
      <c r="Y86" s="433"/>
      <c r="Z86" s="433"/>
      <c r="AA86" s="433"/>
      <c r="AB86" s="433"/>
      <c r="AC86" s="433"/>
      <c r="AD86" s="166" t="s">
        <v>609</v>
      </c>
      <c r="AE86" s="167"/>
      <c r="AF86" s="167"/>
      <c r="AG86" s="511" t="s">
        <v>654</v>
      </c>
      <c r="AH86" s="512"/>
      <c r="AI86" s="512"/>
      <c r="AJ86" s="512"/>
      <c r="AK86" s="512"/>
      <c r="AL86" s="512"/>
      <c r="AM86" s="512"/>
      <c r="AN86" s="512"/>
      <c r="AO86" s="512"/>
      <c r="AP86" s="512"/>
      <c r="AQ86" s="512"/>
      <c r="AR86" s="512"/>
      <c r="AS86" s="512"/>
      <c r="AT86" s="512"/>
      <c r="AU86" s="512"/>
      <c r="AV86" s="512"/>
      <c r="AW86" s="512"/>
      <c r="AX86" s="513"/>
    </row>
    <row r="87" spans="1:50" ht="60" customHeight="1" x14ac:dyDescent="0.15">
      <c r="A87" s="504"/>
      <c r="B87" s="505"/>
      <c r="C87" s="432" t="s">
        <v>44</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166" t="s">
        <v>609</v>
      </c>
      <c r="AE87" s="167"/>
      <c r="AF87" s="167"/>
      <c r="AG87" s="172" t="s">
        <v>656</v>
      </c>
      <c r="AH87" s="173"/>
      <c r="AI87" s="173"/>
      <c r="AJ87" s="173"/>
      <c r="AK87" s="173"/>
      <c r="AL87" s="173"/>
      <c r="AM87" s="173"/>
      <c r="AN87" s="173"/>
      <c r="AO87" s="173"/>
      <c r="AP87" s="173"/>
      <c r="AQ87" s="173"/>
      <c r="AR87" s="173"/>
      <c r="AS87" s="173"/>
      <c r="AT87" s="173"/>
      <c r="AU87" s="173"/>
      <c r="AV87" s="173"/>
      <c r="AW87" s="173"/>
      <c r="AX87" s="174"/>
    </row>
    <row r="88" spans="1:50" ht="30" customHeight="1" x14ac:dyDescent="0.15">
      <c r="A88" s="495" t="s">
        <v>58</v>
      </c>
      <c r="B88" s="496"/>
      <c r="C88" s="621" t="s">
        <v>140</v>
      </c>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2"/>
      <c r="AC88" s="450"/>
      <c r="AD88" s="514"/>
      <c r="AE88" s="515"/>
      <c r="AF88" s="515"/>
      <c r="AG88" s="169"/>
      <c r="AH88" s="170"/>
      <c r="AI88" s="170"/>
      <c r="AJ88" s="170"/>
      <c r="AK88" s="170"/>
      <c r="AL88" s="170"/>
      <c r="AM88" s="170"/>
      <c r="AN88" s="170"/>
      <c r="AO88" s="170"/>
      <c r="AP88" s="170"/>
      <c r="AQ88" s="170"/>
      <c r="AR88" s="170"/>
      <c r="AS88" s="170"/>
      <c r="AT88" s="170"/>
      <c r="AU88" s="170"/>
      <c r="AV88" s="170"/>
      <c r="AW88" s="170"/>
      <c r="AX88" s="171"/>
    </row>
    <row r="89" spans="1:50" ht="28.5" customHeight="1" x14ac:dyDescent="0.15">
      <c r="A89" s="497"/>
      <c r="B89" s="498"/>
      <c r="C89" s="686" t="s">
        <v>260</v>
      </c>
      <c r="D89" s="684"/>
      <c r="E89" s="684"/>
      <c r="F89" s="687"/>
      <c r="G89" s="683" t="s">
        <v>261</v>
      </c>
      <c r="H89" s="684"/>
      <c r="I89" s="684"/>
      <c r="J89" s="684"/>
      <c r="K89" s="684"/>
      <c r="L89" s="684"/>
      <c r="M89" s="684"/>
      <c r="N89" s="683" t="s">
        <v>262</v>
      </c>
      <c r="O89" s="684"/>
      <c r="P89" s="684"/>
      <c r="Q89" s="684"/>
      <c r="R89" s="684"/>
      <c r="S89" s="684"/>
      <c r="T89" s="684"/>
      <c r="U89" s="684"/>
      <c r="V89" s="684"/>
      <c r="W89" s="684"/>
      <c r="X89" s="684"/>
      <c r="Y89" s="684"/>
      <c r="Z89" s="684"/>
      <c r="AA89" s="684"/>
      <c r="AB89" s="684"/>
      <c r="AC89" s="684"/>
      <c r="AD89" s="684"/>
      <c r="AE89" s="684"/>
      <c r="AF89" s="685"/>
      <c r="AG89" s="301"/>
      <c r="AH89" s="189"/>
      <c r="AI89" s="189"/>
      <c r="AJ89" s="189"/>
      <c r="AK89" s="189"/>
      <c r="AL89" s="189"/>
      <c r="AM89" s="189"/>
      <c r="AN89" s="189"/>
      <c r="AO89" s="189"/>
      <c r="AP89" s="189"/>
      <c r="AQ89" s="189"/>
      <c r="AR89" s="189"/>
      <c r="AS89" s="189"/>
      <c r="AT89" s="189"/>
      <c r="AU89" s="189"/>
      <c r="AV89" s="189"/>
      <c r="AW89" s="189"/>
      <c r="AX89" s="302"/>
    </row>
    <row r="90" spans="1:50" ht="28.5" customHeight="1" x14ac:dyDescent="0.15">
      <c r="A90" s="497"/>
      <c r="B90" s="498"/>
      <c r="C90" s="673"/>
      <c r="D90" s="674"/>
      <c r="E90" s="674"/>
      <c r="F90" s="675"/>
      <c r="G90" s="688"/>
      <c r="H90" s="689"/>
      <c r="I90" s="73" t="str">
        <f>IF(OR(G90="　", G90=""), "", "-")</f>
        <v/>
      </c>
      <c r="J90" s="672"/>
      <c r="K90" s="672"/>
      <c r="L90" s="73" t="str">
        <f>IF(M90="","","-")</f>
        <v/>
      </c>
      <c r="M90" s="74"/>
      <c r="N90" s="669"/>
      <c r="O90" s="670"/>
      <c r="P90" s="670"/>
      <c r="Q90" s="670"/>
      <c r="R90" s="670"/>
      <c r="S90" s="670"/>
      <c r="T90" s="670"/>
      <c r="U90" s="670"/>
      <c r="V90" s="670"/>
      <c r="W90" s="670"/>
      <c r="X90" s="670"/>
      <c r="Y90" s="670"/>
      <c r="Z90" s="670"/>
      <c r="AA90" s="670"/>
      <c r="AB90" s="670"/>
      <c r="AC90" s="670"/>
      <c r="AD90" s="670"/>
      <c r="AE90" s="670"/>
      <c r="AF90" s="671"/>
      <c r="AG90" s="301"/>
      <c r="AH90" s="189"/>
      <c r="AI90" s="189"/>
      <c r="AJ90" s="189"/>
      <c r="AK90" s="189"/>
      <c r="AL90" s="189"/>
      <c r="AM90" s="189"/>
      <c r="AN90" s="189"/>
      <c r="AO90" s="189"/>
      <c r="AP90" s="189"/>
      <c r="AQ90" s="189"/>
      <c r="AR90" s="189"/>
      <c r="AS90" s="189"/>
      <c r="AT90" s="189"/>
      <c r="AU90" s="189"/>
      <c r="AV90" s="189"/>
      <c r="AW90" s="189"/>
      <c r="AX90" s="302"/>
    </row>
    <row r="91" spans="1:50" ht="28.5" customHeight="1" x14ac:dyDescent="0.15">
      <c r="A91" s="497"/>
      <c r="B91" s="498"/>
      <c r="C91" s="673"/>
      <c r="D91" s="674"/>
      <c r="E91" s="674"/>
      <c r="F91" s="675"/>
      <c r="G91" s="688"/>
      <c r="H91" s="689"/>
      <c r="I91" s="73" t="str">
        <f t="shared" ref="I91:I94" si="4">IF(OR(G91="　", G91=""), "", "-")</f>
        <v/>
      </c>
      <c r="J91" s="672"/>
      <c r="K91" s="672"/>
      <c r="L91" s="73" t="str">
        <f t="shared" ref="L91:L94" si="5">IF(M91="","","-")</f>
        <v/>
      </c>
      <c r="M91" s="74"/>
      <c r="N91" s="669"/>
      <c r="O91" s="670"/>
      <c r="P91" s="670"/>
      <c r="Q91" s="670"/>
      <c r="R91" s="670"/>
      <c r="S91" s="670"/>
      <c r="T91" s="670"/>
      <c r="U91" s="670"/>
      <c r="V91" s="670"/>
      <c r="W91" s="670"/>
      <c r="X91" s="670"/>
      <c r="Y91" s="670"/>
      <c r="Z91" s="670"/>
      <c r="AA91" s="670"/>
      <c r="AB91" s="670"/>
      <c r="AC91" s="670"/>
      <c r="AD91" s="670"/>
      <c r="AE91" s="670"/>
      <c r="AF91" s="671"/>
      <c r="AG91" s="301"/>
      <c r="AH91" s="189"/>
      <c r="AI91" s="189"/>
      <c r="AJ91" s="189"/>
      <c r="AK91" s="189"/>
      <c r="AL91" s="189"/>
      <c r="AM91" s="189"/>
      <c r="AN91" s="189"/>
      <c r="AO91" s="189"/>
      <c r="AP91" s="189"/>
      <c r="AQ91" s="189"/>
      <c r="AR91" s="189"/>
      <c r="AS91" s="189"/>
      <c r="AT91" s="189"/>
      <c r="AU91" s="189"/>
      <c r="AV91" s="189"/>
      <c r="AW91" s="189"/>
      <c r="AX91" s="302"/>
    </row>
    <row r="92" spans="1:50" ht="28.5" customHeight="1" x14ac:dyDescent="0.15">
      <c r="A92" s="497"/>
      <c r="B92" s="498"/>
      <c r="C92" s="673"/>
      <c r="D92" s="674"/>
      <c r="E92" s="674"/>
      <c r="F92" s="675"/>
      <c r="G92" s="688"/>
      <c r="H92" s="689"/>
      <c r="I92" s="73" t="str">
        <f t="shared" si="4"/>
        <v/>
      </c>
      <c r="J92" s="672"/>
      <c r="K92" s="672"/>
      <c r="L92" s="73" t="str">
        <f t="shared" si="5"/>
        <v/>
      </c>
      <c r="M92" s="74"/>
      <c r="N92" s="669"/>
      <c r="O92" s="670"/>
      <c r="P92" s="670"/>
      <c r="Q92" s="670"/>
      <c r="R92" s="670"/>
      <c r="S92" s="670"/>
      <c r="T92" s="670"/>
      <c r="U92" s="670"/>
      <c r="V92" s="670"/>
      <c r="W92" s="670"/>
      <c r="X92" s="670"/>
      <c r="Y92" s="670"/>
      <c r="Z92" s="670"/>
      <c r="AA92" s="670"/>
      <c r="AB92" s="670"/>
      <c r="AC92" s="670"/>
      <c r="AD92" s="670"/>
      <c r="AE92" s="670"/>
      <c r="AF92" s="671"/>
      <c r="AG92" s="301"/>
      <c r="AH92" s="189"/>
      <c r="AI92" s="189"/>
      <c r="AJ92" s="189"/>
      <c r="AK92" s="189"/>
      <c r="AL92" s="189"/>
      <c r="AM92" s="189"/>
      <c r="AN92" s="189"/>
      <c r="AO92" s="189"/>
      <c r="AP92" s="189"/>
      <c r="AQ92" s="189"/>
      <c r="AR92" s="189"/>
      <c r="AS92" s="189"/>
      <c r="AT92" s="189"/>
      <c r="AU92" s="189"/>
      <c r="AV92" s="189"/>
      <c r="AW92" s="189"/>
      <c r="AX92" s="302"/>
    </row>
    <row r="93" spans="1:50" ht="28.5" customHeight="1" x14ac:dyDescent="0.15">
      <c r="A93" s="497"/>
      <c r="B93" s="498"/>
      <c r="C93" s="673"/>
      <c r="D93" s="674"/>
      <c r="E93" s="674"/>
      <c r="F93" s="675"/>
      <c r="G93" s="688"/>
      <c r="H93" s="689"/>
      <c r="I93" s="73" t="str">
        <f t="shared" si="4"/>
        <v/>
      </c>
      <c r="J93" s="672"/>
      <c r="K93" s="672"/>
      <c r="L93" s="73" t="str">
        <f t="shared" si="5"/>
        <v/>
      </c>
      <c r="M93" s="74"/>
      <c r="N93" s="669"/>
      <c r="O93" s="670"/>
      <c r="P93" s="670"/>
      <c r="Q93" s="670"/>
      <c r="R93" s="670"/>
      <c r="S93" s="670"/>
      <c r="T93" s="670"/>
      <c r="U93" s="670"/>
      <c r="V93" s="670"/>
      <c r="W93" s="670"/>
      <c r="X93" s="670"/>
      <c r="Y93" s="670"/>
      <c r="Z93" s="670"/>
      <c r="AA93" s="670"/>
      <c r="AB93" s="670"/>
      <c r="AC93" s="670"/>
      <c r="AD93" s="670"/>
      <c r="AE93" s="670"/>
      <c r="AF93" s="671"/>
      <c r="AG93" s="301"/>
      <c r="AH93" s="189"/>
      <c r="AI93" s="189"/>
      <c r="AJ93" s="189"/>
      <c r="AK93" s="189"/>
      <c r="AL93" s="189"/>
      <c r="AM93" s="189"/>
      <c r="AN93" s="189"/>
      <c r="AO93" s="189"/>
      <c r="AP93" s="189"/>
      <c r="AQ93" s="189"/>
      <c r="AR93" s="189"/>
      <c r="AS93" s="189"/>
      <c r="AT93" s="189"/>
      <c r="AU93" s="189"/>
      <c r="AV93" s="189"/>
      <c r="AW93" s="189"/>
      <c r="AX93" s="302"/>
    </row>
    <row r="94" spans="1:50" ht="28.5" customHeight="1" x14ac:dyDescent="0.15">
      <c r="A94" s="499"/>
      <c r="B94" s="500"/>
      <c r="C94" s="673"/>
      <c r="D94" s="674"/>
      <c r="E94" s="674"/>
      <c r="F94" s="675"/>
      <c r="G94" s="697"/>
      <c r="H94" s="698"/>
      <c r="I94" s="75" t="str">
        <f t="shared" si="4"/>
        <v/>
      </c>
      <c r="J94" s="699"/>
      <c r="K94" s="699"/>
      <c r="L94" s="75" t="str">
        <f t="shared" si="5"/>
        <v/>
      </c>
      <c r="M94" s="76"/>
      <c r="N94" s="690"/>
      <c r="O94" s="691"/>
      <c r="P94" s="691"/>
      <c r="Q94" s="691"/>
      <c r="R94" s="691"/>
      <c r="S94" s="691"/>
      <c r="T94" s="691"/>
      <c r="U94" s="691"/>
      <c r="V94" s="691"/>
      <c r="W94" s="691"/>
      <c r="X94" s="691"/>
      <c r="Y94" s="691"/>
      <c r="Z94" s="691"/>
      <c r="AA94" s="691"/>
      <c r="AB94" s="691"/>
      <c r="AC94" s="691"/>
      <c r="AD94" s="691"/>
      <c r="AE94" s="691"/>
      <c r="AF94" s="692"/>
      <c r="AG94" s="172"/>
      <c r="AH94" s="173"/>
      <c r="AI94" s="173"/>
      <c r="AJ94" s="173"/>
      <c r="AK94" s="173"/>
      <c r="AL94" s="173"/>
      <c r="AM94" s="173"/>
      <c r="AN94" s="173"/>
      <c r="AO94" s="173"/>
      <c r="AP94" s="173"/>
      <c r="AQ94" s="173"/>
      <c r="AR94" s="173"/>
      <c r="AS94" s="173"/>
      <c r="AT94" s="173"/>
      <c r="AU94" s="173"/>
      <c r="AV94" s="173"/>
      <c r="AW94" s="173"/>
      <c r="AX94" s="174"/>
    </row>
    <row r="95" spans="1:50" ht="111" customHeight="1" x14ac:dyDescent="0.15">
      <c r="A95" s="465" t="s">
        <v>48</v>
      </c>
      <c r="B95" s="466"/>
      <c r="C95" s="316" t="s">
        <v>53</v>
      </c>
      <c r="D95" s="426"/>
      <c r="E95" s="426"/>
      <c r="F95" s="427"/>
      <c r="G95" s="625" t="s">
        <v>672</v>
      </c>
      <c r="H95" s="625"/>
      <c r="I95" s="625"/>
      <c r="J95" s="625"/>
      <c r="K95" s="625"/>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5"/>
      <c r="AI95" s="625"/>
      <c r="AJ95" s="625"/>
      <c r="AK95" s="625"/>
      <c r="AL95" s="625"/>
      <c r="AM95" s="625"/>
      <c r="AN95" s="625"/>
      <c r="AO95" s="625"/>
      <c r="AP95" s="625"/>
      <c r="AQ95" s="625"/>
      <c r="AR95" s="625"/>
      <c r="AS95" s="625"/>
      <c r="AT95" s="625"/>
      <c r="AU95" s="625"/>
      <c r="AV95" s="625"/>
      <c r="AW95" s="625"/>
      <c r="AX95" s="626"/>
    </row>
    <row r="96" spans="1:50" ht="70.5" customHeight="1" thickBot="1" x14ac:dyDescent="0.2">
      <c r="A96" s="467"/>
      <c r="B96" s="468"/>
      <c r="C96" s="542" t="s">
        <v>57</v>
      </c>
      <c r="D96" s="543"/>
      <c r="E96" s="543"/>
      <c r="F96" s="544"/>
      <c r="G96" s="623" t="s">
        <v>657</v>
      </c>
      <c r="H96" s="623"/>
      <c r="I96" s="623"/>
      <c r="J96" s="623"/>
      <c r="K96" s="623"/>
      <c r="L96" s="623"/>
      <c r="M96" s="623"/>
      <c r="N96" s="623"/>
      <c r="O96" s="623"/>
      <c r="P96" s="623"/>
      <c r="Q96" s="623"/>
      <c r="R96" s="623"/>
      <c r="S96" s="623"/>
      <c r="T96" s="623"/>
      <c r="U96" s="623"/>
      <c r="V96" s="623"/>
      <c r="W96" s="623"/>
      <c r="X96" s="623"/>
      <c r="Y96" s="623"/>
      <c r="Z96" s="623"/>
      <c r="AA96" s="623"/>
      <c r="AB96" s="623"/>
      <c r="AC96" s="623"/>
      <c r="AD96" s="623"/>
      <c r="AE96" s="623"/>
      <c r="AF96" s="623"/>
      <c r="AG96" s="623"/>
      <c r="AH96" s="623"/>
      <c r="AI96" s="623"/>
      <c r="AJ96" s="623"/>
      <c r="AK96" s="623"/>
      <c r="AL96" s="623"/>
      <c r="AM96" s="623"/>
      <c r="AN96" s="623"/>
      <c r="AO96" s="623"/>
      <c r="AP96" s="623"/>
      <c r="AQ96" s="623"/>
      <c r="AR96" s="623"/>
      <c r="AS96" s="623"/>
      <c r="AT96" s="623"/>
      <c r="AU96" s="623"/>
      <c r="AV96" s="623"/>
      <c r="AW96" s="623"/>
      <c r="AX96" s="624"/>
    </row>
    <row r="97" spans="1:51" ht="27" customHeight="1" x14ac:dyDescent="0.15">
      <c r="A97" s="539" t="s">
        <v>33</v>
      </c>
      <c r="B97" s="540"/>
      <c r="C97" s="540"/>
      <c r="D97" s="540"/>
      <c r="E97" s="540"/>
      <c r="F97" s="540"/>
      <c r="G97" s="540"/>
      <c r="H97" s="540"/>
      <c r="I97" s="540"/>
      <c r="J97" s="540"/>
      <c r="K97" s="540"/>
      <c r="L97" s="540"/>
      <c r="M97" s="540"/>
      <c r="N97" s="540"/>
      <c r="O97" s="540"/>
      <c r="P97" s="540"/>
      <c r="Q97" s="540"/>
      <c r="R97" s="540"/>
      <c r="S97" s="540"/>
      <c r="T97" s="540"/>
      <c r="U97" s="540"/>
      <c r="V97" s="540"/>
      <c r="W97" s="540"/>
      <c r="X97" s="540"/>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1" ht="24.75" customHeight="1" thickBot="1" x14ac:dyDescent="0.2">
      <c r="A98" s="602" t="s">
        <v>821</v>
      </c>
      <c r="B98" s="528"/>
      <c r="C98" s="528"/>
      <c r="D98" s="528"/>
      <c r="E98" s="528"/>
      <c r="F98" s="528"/>
      <c r="G98" s="528"/>
      <c r="H98" s="528"/>
      <c r="I98" s="528"/>
      <c r="J98" s="528"/>
      <c r="K98" s="528"/>
      <c r="L98" s="528"/>
      <c r="M98" s="528"/>
      <c r="N98" s="528"/>
      <c r="O98" s="528"/>
      <c r="P98" s="528"/>
      <c r="Q98" s="528"/>
      <c r="R98" s="528"/>
      <c r="S98" s="528"/>
      <c r="T98" s="528"/>
      <c r="U98" s="528"/>
      <c r="V98" s="528"/>
      <c r="W98" s="528"/>
      <c r="X98" s="528"/>
      <c r="Y98" s="528"/>
      <c r="Z98" s="528"/>
      <c r="AA98" s="528"/>
      <c r="AB98" s="528"/>
      <c r="AC98" s="528"/>
      <c r="AD98" s="528"/>
      <c r="AE98" s="528"/>
      <c r="AF98" s="528"/>
      <c r="AG98" s="528"/>
      <c r="AH98" s="528"/>
      <c r="AI98" s="528"/>
      <c r="AJ98" s="528"/>
      <c r="AK98" s="528"/>
      <c r="AL98" s="528"/>
      <c r="AM98" s="528"/>
      <c r="AN98" s="528"/>
      <c r="AO98" s="528"/>
      <c r="AP98" s="528"/>
      <c r="AQ98" s="528"/>
      <c r="AR98" s="528"/>
      <c r="AS98" s="528"/>
      <c r="AT98" s="528"/>
      <c r="AU98" s="528"/>
      <c r="AV98" s="528"/>
      <c r="AW98" s="528"/>
      <c r="AX98" s="529"/>
    </row>
    <row r="99" spans="1:51" ht="27" customHeight="1" x14ac:dyDescent="0.15">
      <c r="A99" s="469" t="s">
        <v>34</v>
      </c>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470"/>
      <c r="AT99" s="470"/>
      <c r="AU99" s="470"/>
      <c r="AV99" s="470"/>
      <c r="AW99" s="470"/>
      <c r="AX99" s="471"/>
    </row>
    <row r="100" spans="1:51" ht="97.5" customHeight="1" thickBot="1" x14ac:dyDescent="0.2">
      <c r="A100" s="462" t="s">
        <v>135</v>
      </c>
      <c r="B100" s="463"/>
      <c r="C100" s="463"/>
      <c r="D100" s="463"/>
      <c r="E100" s="464"/>
      <c r="F100" s="527" t="s">
        <v>822</v>
      </c>
      <c r="G100" s="528"/>
      <c r="H100" s="528"/>
      <c r="I100" s="528"/>
      <c r="J100" s="528"/>
      <c r="K100" s="528"/>
      <c r="L100" s="528"/>
      <c r="M100" s="528"/>
      <c r="N100" s="528"/>
      <c r="O100" s="528"/>
      <c r="P100" s="528"/>
      <c r="Q100" s="528"/>
      <c r="R100" s="528"/>
      <c r="S100" s="528"/>
      <c r="T100" s="528"/>
      <c r="U100" s="528"/>
      <c r="V100" s="528"/>
      <c r="W100" s="528"/>
      <c r="X100" s="528"/>
      <c r="Y100" s="528"/>
      <c r="Z100" s="528"/>
      <c r="AA100" s="528"/>
      <c r="AB100" s="528"/>
      <c r="AC100" s="528"/>
      <c r="AD100" s="528"/>
      <c r="AE100" s="528"/>
      <c r="AF100" s="528"/>
      <c r="AG100" s="528"/>
      <c r="AH100" s="528"/>
      <c r="AI100" s="528"/>
      <c r="AJ100" s="528"/>
      <c r="AK100" s="528"/>
      <c r="AL100" s="528"/>
      <c r="AM100" s="528"/>
      <c r="AN100" s="528"/>
      <c r="AO100" s="528"/>
      <c r="AP100" s="528"/>
      <c r="AQ100" s="528"/>
      <c r="AR100" s="528"/>
      <c r="AS100" s="528"/>
      <c r="AT100" s="528"/>
      <c r="AU100" s="528"/>
      <c r="AV100" s="528"/>
      <c r="AW100" s="528"/>
      <c r="AX100" s="529"/>
    </row>
    <row r="101" spans="1:51" ht="27" customHeight="1" x14ac:dyDescent="0.15">
      <c r="A101" s="469" t="s">
        <v>46</v>
      </c>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0"/>
      <c r="AN101" s="470"/>
      <c r="AO101" s="470"/>
      <c r="AP101" s="470"/>
      <c r="AQ101" s="470"/>
      <c r="AR101" s="470"/>
      <c r="AS101" s="470"/>
      <c r="AT101" s="470"/>
      <c r="AU101" s="470"/>
      <c r="AV101" s="470"/>
      <c r="AW101" s="470"/>
      <c r="AX101" s="471"/>
    </row>
    <row r="102" spans="1:51" ht="97.5" customHeight="1" thickBot="1" x14ac:dyDescent="0.2">
      <c r="A102" s="462" t="s">
        <v>135</v>
      </c>
      <c r="B102" s="463"/>
      <c r="C102" s="463"/>
      <c r="D102" s="463"/>
      <c r="E102" s="464"/>
      <c r="F102" s="603" t="s">
        <v>823</v>
      </c>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604"/>
      <c r="AK102" s="604"/>
      <c r="AL102" s="604"/>
      <c r="AM102" s="604"/>
      <c r="AN102" s="604"/>
      <c r="AO102" s="604"/>
      <c r="AP102" s="604"/>
      <c r="AQ102" s="604"/>
      <c r="AR102" s="604"/>
      <c r="AS102" s="604"/>
      <c r="AT102" s="604"/>
      <c r="AU102" s="604"/>
      <c r="AV102" s="604"/>
      <c r="AW102" s="604"/>
      <c r="AX102" s="605"/>
    </row>
    <row r="103" spans="1:51" ht="27" customHeight="1" x14ac:dyDescent="0.15">
      <c r="A103" s="516" t="s">
        <v>35</v>
      </c>
      <c r="B103" s="517"/>
      <c r="C103" s="517"/>
      <c r="D103" s="517"/>
      <c r="E103" s="517"/>
      <c r="F103" s="517"/>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17"/>
      <c r="AC103" s="517"/>
      <c r="AD103" s="517"/>
      <c r="AE103" s="517"/>
      <c r="AF103" s="517"/>
      <c r="AG103" s="517"/>
      <c r="AH103" s="517"/>
      <c r="AI103" s="517"/>
      <c r="AJ103" s="517"/>
      <c r="AK103" s="517"/>
      <c r="AL103" s="517"/>
      <c r="AM103" s="517"/>
      <c r="AN103" s="517"/>
      <c r="AO103" s="517"/>
      <c r="AP103" s="517"/>
      <c r="AQ103" s="517"/>
      <c r="AR103" s="517"/>
      <c r="AS103" s="517"/>
      <c r="AT103" s="517"/>
      <c r="AU103" s="517"/>
      <c r="AV103" s="517"/>
      <c r="AW103" s="517"/>
      <c r="AX103" s="518"/>
    </row>
    <row r="104" spans="1:51" ht="97.5" customHeight="1" thickBot="1" x14ac:dyDescent="0.2">
      <c r="A104" s="455"/>
      <c r="B104" s="456"/>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1" ht="27" customHeight="1" x14ac:dyDescent="0.15">
      <c r="A105" s="611" t="s">
        <v>268</v>
      </c>
      <c r="B105" s="612"/>
      <c r="C105" s="612"/>
      <c r="D105" s="612"/>
      <c r="E105" s="612"/>
      <c r="F105" s="612"/>
      <c r="G105" s="612"/>
      <c r="H105" s="612"/>
      <c r="I105" s="612"/>
      <c r="J105" s="612"/>
      <c r="K105" s="612"/>
      <c r="L105" s="612"/>
      <c r="M105" s="612"/>
      <c r="N105" s="612"/>
      <c r="O105" s="612"/>
      <c r="P105" s="612"/>
      <c r="Q105" s="612"/>
      <c r="R105" s="612"/>
      <c r="S105" s="612"/>
      <c r="T105" s="612"/>
      <c r="U105" s="612"/>
      <c r="V105" s="612"/>
      <c r="W105" s="612"/>
      <c r="X105" s="612"/>
      <c r="Y105" s="612"/>
      <c r="Z105" s="612"/>
      <c r="AA105" s="612"/>
      <c r="AB105" s="612"/>
      <c r="AC105" s="612"/>
      <c r="AD105" s="612"/>
      <c r="AE105" s="612"/>
      <c r="AF105" s="612"/>
      <c r="AG105" s="612"/>
      <c r="AH105" s="612"/>
      <c r="AI105" s="612"/>
      <c r="AJ105" s="612"/>
      <c r="AK105" s="612"/>
      <c r="AL105" s="612"/>
      <c r="AM105" s="612"/>
      <c r="AN105" s="612"/>
      <c r="AO105" s="612"/>
      <c r="AP105" s="612"/>
      <c r="AQ105" s="612"/>
      <c r="AR105" s="612"/>
      <c r="AS105" s="612"/>
      <c r="AT105" s="612"/>
      <c r="AU105" s="612"/>
      <c r="AV105" s="612"/>
      <c r="AW105" s="612"/>
      <c r="AX105" s="613"/>
      <c r="AY105" s="10"/>
    </row>
    <row r="106" spans="1:51" ht="25.5" customHeight="1" x14ac:dyDescent="0.15">
      <c r="A106" s="146" t="s">
        <v>569</v>
      </c>
      <c r="B106" s="147"/>
      <c r="C106" s="147"/>
      <c r="D106" s="148"/>
      <c r="E106" s="97" t="s">
        <v>658</v>
      </c>
      <c r="F106" s="98"/>
      <c r="G106" s="98"/>
      <c r="H106" s="98"/>
      <c r="I106" s="98"/>
      <c r="J106" s="98"/>
      <c r="K106" s="98"/>
      <c r="L106" s="98"/>
      <c r="M106" s="98"/>
      <c r="N106" s="98"/>
      <c r="O106" s="98"/>
      <c r="P106" s="99"/>
      <c r="Q106" s="97"/>
      <c r="R106" s="98"/>
      <c r="S106" s="98"/>
      <c r="T106" s="98"/>
      <c r="U106" s="98"/>
      <c r="V106" s="98"/>
      <c r="W106" s="98"/>
      <c r="X106" s="98"/>
      <c r="Y106" s="98"/>
      <c r="Z106" s="98"/>
      <c r="AA106" s="98"/>
      <c r="AB106" s="99"/>
      <c r="AC106" s="97"/>
      <c r="AD106" s="98"/>
      <c r="AE106" s="98"/>
      <c r="AF106" s="98"/>
      <c r="AG106" s="98"/>
      <c r="AH106" s="98"/>
      <c r="AI106" s="98"/>
      <c r="AJ106" s="98"/>
      <c r="AK106" s="98"/>
      <c r="AL106" s="98"/>
      <c r="AM106" s="98"/>
      <c r="AN106" s="99"/>
      <c r="AO106" s="97"/>
      <c r="AP106" s="98"/>
      <c r="AQ106" s="98"/>
      <c r="AR106" s="98"/>
      <c r="AS106" s="98"/>
      <c r="AT106" s="98"/>
      <c r="AU106" s="98"/>
      <c r="AV106" s="98"/>
      <c r="AW106" s="98"/>
      <c r="AX106" s="100"/>
    </row>
    <row r="107" spans="1:51" ht="25.5" customHeight="1" x14ac:dyDescent="0.15">
      <c r="A107" s="101" t="s">
        <v>303</v>
      </c>
      <c r="B107" s="101"/>
      <c r="C107" s="101"/>
      <c r="D107" s="101"/>
      <c r="E107" s="97" t="s">
        <v>659</v>
      </c>
      <c r="F107" s="98"/>
      <c r="G107" s="98"/>
      <c r="H107" s="98"/>
      <c r="I107" s="98"/>
      <c r="J107" s="98"/>
      <c r="K107" s="98"/>
      <c r="L107" s="98"/>
      <c r="M107" s="98"/>
      <c r="N107" s="98"/>
      <c r="O107" s="98"/>
      <c r="P107" s="99"/>
      <c r="Q107" s="97"/>
      <c r="R107" s="98"/>
      <c r="S107" s="98"/>
      <c r="T107" s="98"/>
      <c r="U107" s="98"/>
      <c r="V107" s="98"/>
      <c r="W107" s="98"/>
      <c r="X107" s="98"/>
      <c r="Y107" s="98"/>
      <c r="Z107" s="98"/>
      <c r="AA107" s="98"/>
      <c r="AB107" s="99"/>
      <c r="AC107" s="97"/>
      <c r="AD107" s="98"/>
      <c r="AE107" s="98"/>
      <c r="AF107" s="98"/>
      <c r="AG107" s="98"/>
      <c r="AH107" s="98"/>
      <c r="AI107" s="98"/>
      <c r="AJ107" s="98"/>
      <c r="AK107" s="98"/>
      <c r="AL107" s="98"/>
      <c r="AM107" s="98"/>
      <c r="AN107" s="99"/>
      <c r="AO107" s="97"/>
      <c r="AP107" s="98"/>
      <c r="AQ107" s="98"/>
      <c r="AR107" s="98"/>
      <c r="AS107" s="98"/>
      <c r="AT107" s="98"/>
      <c r="AU107" s="98"/>
      <c r="AV107" s="98"/>
      <c r="AW107" s="98"/>
      <c r="AX107" s="100"/>
    </row>
    <row r="108" spans="1:51" ht="25.5" customHeight="1" x14ac:dyDescent="0.15">
      <c r="A108" s="101" t="s">
        <v>302</v>
      </c>
      <c r="B108" s="101"/>
      <c r="C108" s="101"/>
      <c r="D108" s="101"/>
      <c r="E108" s="97" t="s">
        <v>660</v>
      </c>
      <c r="F108" s="98"/>
      <c r="G108" s="98"/>
      <c r="H108" s="98"/>
      <c r="I108" s="98"/>
      <c r="J108" s="98"/>
      <c r="K108" s="98"/>
      <c r="L108" s="98"/>
      <c r="M108" s="98"/>
      <c r="N108" s="98"/>
      <c r="O108" s="98"/>
      <c r="P108" s="99"/>
      <c r="Q108" s="97"/>
      <c r="R108" s="98"/>
      <c r="S108" s="98"/>
      <c r="T108" s="98"/>
      <c r="U108" s="98"/>
      <c r="V108" s="98"/>
      <c r="W108" s="98"/>
      <c r="X108" s="98"/>
      <c r="Y108" s="98"/>
      <c r="Z108" s="98"/>
      <c r="AA108" s="98"/>
      <c r="AB108" s="99"/>
      <c r="AC108" s="97"/>
      <c r="AD108" s="98"/>
      <c r="AE108" s="98"/>
      <c r="AF108" s="98"/>
      <c r="AG108" s="98"/>
      <c r="AH108" s="98"/>
      <c r="AI108" s="98"/>
      <c r="AJ108" s="98"/>
      <c r="AK108" s="98"/>
      <c r="AL108" s="98"/>
      <c r="AM108" s="98"/>
      <c r="AN108" s="99"/>
      <c r="AO108" s="97"/>
      <c r="AP108" s="98"/>
      <c r="AQ108" s="98"/>
      <c r="AR108" s="98"/>
      <c r="AS108" s="98"/>
      <c r="AT108" s="98"/>
      <c r="AU108" s="98"/>
      <c r="AV108" s="98"/>
      <c r="AW108" s="98"/>
      <c r="AX108" s="100"/>
    </row>
    <row r="109" spans="1:51" ht="25.5" customHeight="1" x14ac:dyDescent="0.15">
      <c r="A109" s="101" t="s">
        <v>301</v>
      </c>
      <c r="B109" s="101"/>
      <c r="C109" s="101"/>
      <c r="D109" s="101"/>
      <c r="E109" s="97" t="s">
        <v>661</v>
      </c>
      <c r="F109" s="98"/>
      <c r="G109" s="98"/>
      <c r="H109" s="98"/>
      <c r="I109" s="98"/>
      <c r="J109" s="98"/>
      <c r="K109" s="98"/>
      <c r="L109" s="98"/>
      <c r="M109" s="98"/>
      <c r="N109" s="98"/>
      <c r="O109" s="98"/>
      <c r="P109" s="99"/>
      <c r="Q109" s="97"/>
      <c r="R109" s="98"/>
      <c r="S109" s="98"/>
      <c r="T109" s="98"/>
      <c r="U109" s="98"/>
      <c r="V109" s="98"/>
      <c r="W109" s="98"/>
      <c r="X109" s="98"/>
      <c r="Y109" s="98"/>
      <c r="Z109" s="98"/>
      <c r="AA109" s="98"/>
      <c r="AB109" s="99"/>
      <c r="AC109" s="97"/>
      <c r="AD109" s="98"/>
      <c r="AE109" s="98"/>
      <c r="AF109" s="98"/>
      <c r="AG109" s="98"/>
      <c r="AH109" s="98"/>
      <c r="AI109" s="98"/>
      <c r="AJ109" s="98"/>
      <c r="AK109" s="98"/>
      <c r="AL109" s="98"/>
      <c r="AM109" s="98"/>
      <c r="AN109" s="99"/>
      <c r="AO109" s="97"/>
      <c r="AP109" s="98"/>
      <c r="AQ109" s="98"/>
      <c r="AR109" s="98"/>
      <c r="AS109" s="98"/>
      <c r="AT109" s="98"/>
      <c r="AU109" s="98"/>
      <c r="AV109" s="98"/>
      <c r="AW109" s="98"/>
      <c r="AX109" s="100"/>
    </row>
    <row r="110" spans="1:51" ht="25.5" customHeight="1" x14ac:dyDescent="0.15">
      <c r="A110" s="101" t="s">
        <v>300</v>
      </c>
      <c r="B110" s="101"/>
      <c r="C110" s="101"/>
      <c r="D110" s="101"/>
      <c r="E110" s="97" t="s">
        <v>662</v>
      </c>
      <c r="F110" s="98"/>
      <c r="G110" s="98"/>
      <c r="H110" s="98"/>
      <c r="I110" s="98"/>
      <c r="J110" s="98"/>
      <c r="K110" s="98"/>
      <c r="L110" s="98"/>
      <c r="M110" s="98"/>
      <c r="N110" s="98"/>
      <c r="O110" s="98"/>
      <c r="P110" s="99"/>
      <c r="Q110" s="97"/>
      <c r="R110" s="98"/>
      <c r="S110" s="98"/>
      <c r="T110" s="98"/>
      <c r="U110" s="98"/>
      <c r="V110" s="98"/>
      <c r="W110" s="98"/>
      <c r="X110" s="98"/>
      <c r="Y110" s="98"/>
      <c r="Z110" s="98"/>
      <c r="AA110" s="98"/>
      <c r="AB110" s="99"/>
      <c r="AC110" s="97"/>
      <c r="AD110" s="98"/>
      <c r="AE110" s="98"/>
      <c r="AF110" s="98"/>
      <c r="AG110" s="98"/>
      <c r="AH110" s="98"/>
      <c r="AI110" s="98"/>
      <c r="AJ110" s="98"/>
      <c r="AK110" s="98"/>
      <c r="AL110" s="98"/>
      <c r="AM110" s="98"/>
      <c r="AN110" s="99"/>
      <c r="AO110" s="97"/>
      <c r="AP110" s="98"/>
      <c r="AQ110" s="98"/>
      <c r="AR110" s="98"/>
      <c r="AS110" s="98"/>
      <c r="AT110" s="98"/>
      <c r="AU110" s="98"/>
      <c r="AV110" s="98"/>
      <c r="AW110" s="98"/>
      <c r="AX110" s="100"/>
    </row>
    <row r="111" spans="1:51" ht="25.5" customHeight="1" x14ac:dyDescent="0.15">
      <c r="A111" s="101" t="s">
        <v>299</v>
      </c>
      <c r="B111" s="101"/>
      <c r="C111" s="101"/>
      <c r="D111" s="101"/>
      <c r="E111" s="97" t="s">
        <v>663</v>
      </c>
      <c r="F111" s="98"/>
      <c r="G111" s="98"/>
      <c r="H111" s="98"/>
      <c r="I111" s="98"/>
      <c r="J111" s="98"/>
      <c r="K111" s="98"/>
      <c r="L111" s="98"/>
      <c r="M111" s="98"/>
      <c r="N111" s="98"/>
      <c r="O111" s="98"/>
      <c r="P111" s="99"/>
      <c r="Q111" s="97"/>
      <c r="R111" s="98"/>
      <c r="S111" s="98"/>
      <c r="T111" s="98"/>
      <c r="U111" s="98"/>
      <c r="V111" s="98"/>
      <c r="W111" s="98"/>
      <c r="X111" s="98"/>
      <c r="Y111" s="98"/>
      <c r="Z111" s="98"/>
      <c r="AA111" s="98"/>
      <c r="AB111" s="99"/>
      <c r="AC111" s="97"/>
      <c r="AD111" s="98"/>
      <c r="AE111" s="98"/>
      <c r="AF111" s="98"/>
      <c r="AG111" s="98"/>
      <c r="AH111" s="98"/>
      <c r="AI111" s="98"/>
      <c r="AJ111" s="98"/>
      <c r="AK111" s="98"/>
      <c r="AL111" s="98"/>
      <c r="AM111" s="98"/>
      <c r="AN111" s="99"/>
      <c r="AO111" s="97"/>
      <c r="AP111" s="98"/>
      <c r="AQ111" s="98"/>
      <c r="AR111" s="98"/>
      <c r="AS111" s="98"/>
      <c r="AT111" s="98"/>
      <c r="AU111" s="98"/>
      <c r="AV111" s="98"/>
      <c r="AW111" s="98"/>
      <c r="AX111" s="100"/>
    </row>
    <row r="112" spans="1:51" ht="25.5" customHeight="1" x14ac:dyDescent="0.15">
      <c r="A112" s="101" t="s">
        <v>298</v>
      </c>
      <c r="B112" s="101"/>
      <c r="C112" s="101"/>
      <c r="D112" s="101"/>
      <c r="E112" s="97" t="s">
        <v>664</v>
      </c>
      <c r="F112" s="98"/>
      <c r="G112" s="98"/>
      <c r="H112" s="98"/>
      <c r="I112" s="98"/>
      <c r="J112" s="98"/>
      <c r="K112" s="98"/>
      <c r="L112" s="98"/>
      <c r="M112" s="98"/>
      <c r="N112" s="98"/>
      <c r="O112" s="98"/>
      <c r="P112" s="99"/>
      <c r="Q112" s="97"/>
      <c r="R112" s="98"/>
      <c r="S112" s="98"/>
      <c r="T112" s="98"/>
      <c r="U112" s="98"/>
      <c r="V112" s="98"/>
      <c r="W112" s="98"/>
      <c r="X112" s="98"/>
      <c r="Y112" s="98"/>
      <c r="Z112" s="98"/>
      <c r="AA112" s="98"/>
      <c r="AB112" s="99"/>
      <c r="AC112" s="97"/>
      <c r="AD112" s="98"/>
      <c r="AE112" s="98"/>
      <c r="AF112" s="98"/>
      <c r="AG112" s="98"/>
      <c r="AH112" s="98"/>
      <c r="AI112" s="98"/>
      <c r="AJ112" s="98"/>
      <c r="AK112" s="98"/>
      <c r="AL112" s="98"/>
      <c r="AM112" s="98"/>
      <c r="AN112" s="99"/>
      <c r="AO112" s="97"/>
      <c r="AP112" s="98"/>
      <c r="AQ112" s="98"/>
      <c r="AR112" s="98"/>
      <c r="AS112" s="98"/>
      <c r="AT112" s="98"/>
      <c r="AU112" s="98"/>
      <c r="AV112" s="98"/>
      <c r="AW112" s="98"/>
      <c r="AX112" s="100"/>
    </row>
    <row r="113" spans="1:50" ht="25.5" customHeight="1" x14ac:dyDescent="0.15">
      <c r="A113" s="101" t="s">
        <v>297</v>
      </c>
      <c r="B113" s="101"/>
      <c r="C113" s="101"/>
      <c r="D113" s="101"/>
      <c r="E113" s="97" t="s">
        <v>665</v>
      </c>
      <c r="F113" s="98"/>
      <c r="G113" s="98"/>
      <c r="H113" s="98"/>
      <c r="I113" s="98"/>
      <c r="J113" s="98"/>
      <c r="K113" s="98"/>
      <c r="L113" s="98"/>
      <c r="M113" s="98"/>
      <c r="N113" s="98"/>
      <c r="O113" s="98"/>
      <c r="P113" s="99"/>
      <c r="Q113" s="97"/>
      <c r="R113" s="98"/>
      <c r="S113" s="98"/>
      <c r="T113" s="98"/>
      <c r="U113" s="98"/>
      <c r="V113" s="98"/>
      <c r="W113" s="98"/>
      <c r="X113" s="98"/>
      <c r="Y113" s="98"/>
      <c r="Z113" s="98"/>
      <c r="AA113" s="98"/>
      <c r="AB113" s="99"/>
      <c r="AC113" s="97"/>
      <c r="AD113" s="98"/>
      <c r="AE113" s="98"/>
      <c r="AF113" s="98"/>
      <c r="AG113" s="98"/>
      <c r="AH113" s="98"/>
      <c r="AI113" s="98"/>
      <c r="AJ113" s="98"/>
      <c r="AK113" s="98"/>
      <c r="AL113" s="98"/>
      <c r="AM113" s="98"/>
      <c r="AN113" s="99"/>
      <c r="AO113" s="97"/>
      <c r="AP113" s="98"/>
      <c r="AQ113" s="98"/>
      <c r="AR113" s="98"/>
      <c r="AS113" s="98"/>
      <c r="AT113" s="98"/>
      <c r="AU113" s="98"/>
      <c r="AV113" s="98"/>
      <c r="AW113" s="98"/>
      <c r="AX113" s="100"/>
    </row>
    <row r="114" spans="1:50" ht="25.5" customHeight="1" x14ac:dyDescent="0.15">
      <c r="A114" s="101" t="s">
        <v>296</v>
      </c>
      <c r="B114" s="101"/>
      <c r="C114" s="101"/>
      <c r="D114" s="101"/>
      <c r="E114" s="106" t="s">
        <v>663</v>
      </c>
      <c r="F114" s="107"/>
      <c r="G114" s="107"/>
      <c r="H114" s="107"/>
      <c r="I114" s="107"/>
      <c r="J114" s="107"/>
      <c r="K114" s="107"/>
      <c r="L114" s="107"/>
      <c r="M114" s="107"/>
      <c r="N114" s="107"/>
      <c r="O114" s="107"/>
      <c r="P114" s="108"/>
      <c r="Q114" s="106"/>
      <c r="R114" s="107"/>
      <c r="S114" s="107"/>
      <c r="T114" s="107"/>
      <c r="U114" s="107"/>
      <c r="V114" s="107"/>
      <c r="W114" s="107"/>
      <c r="X114" s="107"/>
      <c r="Y114" s="107"/>
      <c r="Z114" s="107"/>
      <c r="AA114" s="107"/>
      <c r="AB114" s="108"/>
      <c r="AC114" s="106"/>
      <c r="AD114" s="107"/>
      <c r="AE114" s="107"/>
      <c r="AF114" s="107"/>
      <c r="AG114" s="107"/>
      <c r="AH114" s="107"/>
      <c r="AI114" s="107"/>
      <c r="AJ114" s="107"/>
      <c r="AK114" s="107"/>
      <c r="AL114" s="107"/>
      <c r="AM114" s="107"/>
      <c r="AN114" s="108"/>
      <c r="AO114" s="97"/>
      <c r="AP114" s="98"/>
      <c r="AQ114" s="98"/>
      <c r="AR114" s="98"/>
      <c r="AS114" s="98"/>
      <c r="AT114" s="98"/>
      <c r="AU114" s="98"/>
      <c r="AV114" s="98"/>
      <c r="AW114" s="98"/>
      <c r="AX114" s="100"/>
    </row>
    <row r="115" spans="1:50" ht="25.5" customHeight="1" x14ac:dyDescent="0.15">
      <c r="A115" s="101" t="s">
        <v>443</v>
      </c>
      <c r="B115" s="101"/>
      <c r="C115" s="101"/>
      <c r="D115" s="101"/>
      <c r="E115" s="104" t="s">
        <v>627</v>
      </c>
      <c r="F115" s="105"/>
      <c r="G115" s="105"/>
      <c r="H115" s="92" t="str">
        <f>IF(E115="","","-")</f>
        <v>-</v>
      </c>
      <c r="I115" s="105"/>
      <c r="J115" s="105"/>
      <c r="K115" s="92" t="str">
        <f>IF(I115="","","-")</f>
        <v/>
      </c>
      <c r="L115" s="96">
        <v>110</v>
      </c>
      <c r="M115" s="96"/>
      <c r="N115" s="92" t="str">
        <f>IF(O115="","","-")</f>
        <v/>
      </c>
      <c r="O115" s="102"/>
      <c r="P115" s="103"/>
      <c r="Q115" s="104"/>
      <c r="R115" s="105"/>
      <c r="S115" s="105"/>
      <c r="T115" s="92" t="str">
        <f>IF(Q115="","","-")</f>
        <v/>
      </c>
      <c r="U115" s="105"/>
      <c r="V115" s="105"/>
      <c r="W115" s="92" t="str">
        <f>IF(U115="","","-")</f>
        <v/>
      </c>
      <c r="X115" s="96"/>
      <c r="Y115" s="96"/>
      <c r="Z115" s="92" t="str">
        <f>IF(AA115="","","-")</f>
        <v/>
      </c>
      <c r="AA115" s="102"/>
      <c r="AB115" s="103"/>
      <c r="AC115" s="104"/>
      <c r="AD115" s="105"/>
      <c r="AE115" s="105"/>
      <c r="AF115" s="92" t="str">
        <f>IF(AC115="","","-")</f>
        <v/>
      </c>
      <c r="AG115" s="105"/>
      <c r="AH115" s="105"/>
      <c r="AI115" s="92" t="str">
        <f>IF(AG115="","","-")</f>
        <v/>
      </c>
      <c r="AJ115" s="96"/>
      <c r="AK115" s="96"/>
      <c r="AL115" s="92" t="str">
        <f>IF(AM115="","","-")</f>
        <v/>
      </c>
      <c r="AM115" s="102"/>
      <c r="AN115" s="103"/>
      <c r="AO115" s="104"/>
      <c r="AP115" s="105"/>
      <c r="AQ115" s="92" t="str">
        <f>IF(AO115="","","-")</f>
        <v/>
      </c>
      <c r="AR115" s="105"/>
      <c r="AS115" s="105"/>
      <c r="AT115" s="92" t="str">
        <f>IF(AR115="","","-")</f>
        <v/>
      </c>
      <c r="AU115" s="96"/>
      <c r="AV115" s="96"/>
      <c r="AW115" s="92" t="str">
        <f>IF(AX115="","","-")</f>
        <v/>
      </c>
      <c r="AX115" s="95"/>
    </row>
    <row r="116" spans="1:50" ht="25.5" customHeight="1" x14ac:dyDescent="0.15">
      <c r="A116" s="101" t="s">
        <v>409</v>
      </c>
      <c r="B116" s="101"/>
      <c r="C116" s="101"/>
      <c r="D116" s="101"/>
      <c r="E116" s="104" t="s">
        <v>627</v>
      </c>
      <c r="F116" s="105"/>
      <c r="G116" s="105"/>
      <c r="H116" s="92" t="str">
        <f>IF(E116="","","-")</f>
        <v>-</v>
      </c>
      <c r="I116" s="105"/>
      <c r="J116" s="105"/>
      <c r="K116" s="92" t="str">
        <f>IF(I116="","","-")</f>
        <v/>
      </c>
      <c r="L116" s="96">
        <v>111</v>
      </c>
      <c r="M116" s="96"/>
      <c r="N116" s="92" t="str">
        <f>IF(O116="","","-")</f>
        <v/>
      </c>
      <c r="O116" s="102"/>
      <c r="P116" s="103"/>
      <c r="Q116" s="104"/>
      <c r="R116" s="105"/>
      <c r="S116" s="105"/>
      <c r="T116" s="92" t="str">
        <f>IF(Q116="","","-")</f>
        <v/>
      </c>
      <c r="U116" s="105"/>
      <c r="V116" s="105"/>
      <c r="W116" s="92" t="str">
        <f>IF(U116="","","-")</f>
        <v/>
      </c>
      <c r="X116" s="96"/>
      <c r="Y116" s="96"/>
      <c r="Z116" s="92" t="str">
        <f>IF(AA116="","","-")</f>
        <v/>
      </c>
      <c r="AA116" s="102"/>
      <c r="AB116" s="103"/>
      <c r="AC116" s="104"/>
      <c r="AD116" s="105"/>
      <c r="AE116" s="105"/>
      <c r="AF116" s="92" t="str">
        <f>IF(AC116="","","-")</f>
        <v/>
      </c>
      <c r="AG116" s="105"/>
      <c r="AH116" s="105"/>
      <c r="AI116" s="92" t="str">
        <f>IF(AG116="","","-")</f>
        <v/>
      </c>
      <c r="AJ116" s="96"/>
      <c r="AK116" s="96"/>
      <c r="AL116" s="92" t="str">
        <f>IF(AM116="","","-")</f>
        <v/>
      </c>
      <c r="AM116" s="102"/>
      <c r="AN116" s="103"/>
      <c r="AO116" s="104"/>
      <c r="AP116" s="105"/>
      <c r="AQ116" s="92" t="str">
        <f>IF(AO116="","","-")</f>
        <v/>
      </c>
      <c r="AR116" s="105"/>
      <c r="AS116" s="105"/>
      <c r="AT116" s="92" t="str">
        <f>IF(AR116="","","-")</f>
        <v/>
      </c>
      <c r="AU116" s="96"/>
      <c r="AV116" s="96"/>
      <c r="AW116" s="92" t="str">
        <f>IF(AX116="","","-")</f>
        <v/>
      </c>
      <c r="AX116" s="95"/>
    </row>
    <row r="117" spans="1:50" ht="24.75" customHeight="1" x14ac:dyDescent="0.15">
      <c r="A117" s="112" t="s">
        <v>290</v>
      </c>
      <c r="B117" s="113"/>
      <c r="C117" s="113"/>
      <c r="D117" s="113"/>
      <c r="E117" s="113"/>
      <c r="F117" s="114"/>
      <c r="G117" s="79" t="s">
        <v>604</v>
      </c>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6"/>
    </row>
    <row r="118" spans="1:50" ht="77.25" customHeight="1" x14ac:dyDescent="0.15">
      <c r="A118" s="112"/>
      <c r="B118" s="113"/>
      <c r="C118" s="113"/>
      <c r="D118" s="113"/>
      <c r="E118" s="113"/>
      <c r="F118" s="114"/>
      <c r="G118" s="44"/>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6"/>
    </row>
    <row r="119" spans="1:50" ht="121.5" customHeight="1" x14ac:dyDescent="0.15">
      <c r="A119" s="112"/>
      <c r="B119" s="113"/>
      <c r="C119" s="113"/>
      <c r="D119" s="113"/>
      <c r="E119" s="113"/>
      <c r="F119" s="114"/>
      <c r="G119" s="44"/>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6"/>
    </row>
    <row r="120" spans="1:50" ht="121.5" customHeight="1" x14ac:dyDescent="0.15">
      <c r="A120" s="112"/>
      <c r="B120" s="113"/>
      <c r="C120" s="113"/>
      <c r="D120" s="113"/>
      <c r="E120" s="113"/>
      <c r="F120" s="114"/>
      <c r="G120" s="44"/>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6"/>
    </row>
    <row r="121" spans="1:50" ht="121.5" customHeight="1" x14ac:dyDescent="0.15">
      <c r="A121" s="112"/>
      <c r="B121" s="113"/>
      <c r="C121" s="113"/>
      <c r="D121" s="113"/>
      <c r="E121" s="113"/>
      <c r="F121" s="114"/>
      <c r="G121" s="44"/>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6"/>
    </row>
    <row r="122" spans="1:50" ht="121.5" customHeight="1" x14ac:dyDescent="0.15">
      <c r="A122" s="112"/>
      <c r="B122" s="113"/>
      <c r="C122" s="113"/>
      <c r="D122" s="113"/>
      <c r="E122" s="113"/>
      <c r="F122" s="114"/>
      <c r="G122" s="44"/>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6"/>
    </row>
    <row r="123" spans="1:50" ht="121.5" customHeight="1" x14ac:dyDescent="0.15">
      <c r="A123" s="112"/>
      <c r="B123" s="113"/>
      <c r="C123" s="113"/>
      <c r="D123" s="113"/>
      <c r="E123" s="113"/>
      <c r="F123" s="114"/>
      <c r="G123" s="44"/>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6"/>
    </row>
    <row r="124" spans="1:50" ht="121.5" customHeight="1" x14ac:dyDescent="0.15">
      <c r="A124" s="112"/>
      <c r="B124" s="113"/>
      <c r="C124" s="113"/>
      <c r="D124" s="113"/>
      <c r="E124" s="113"/>
      <c r="F124" s="114"/>
      <c r="G124" s="44"/>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6"/>
    </row>
    <row r="125" spans="1:50" ht="121.5" customHeight="1" x14ac:dyDescent="0.15">
      <c r="A125" s="112"/>
      <c r="B125" s="113"/>
      <c r="C125" s="113"/>
      <c r="D125" s="113"/>
      <c r="E125" s="113"/>
      <c r="F125" s="114"/>
      <c r="G125" s="44"/>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6"/>
    </row>
    <row r="126" spans="1:50" ht="90" customHeight="1" x14ac:dyDescent="0.15">
      <c r="A126" s="112"/>
      <c r="B126" s="113"/>
      <c r="C126" s="113"/>
      <c r="D126" s="113"/>
      <c r="E126" s="113"/>
      <c r="F126" s="114"/>
      <c r="G126" s="44"/>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6"/>
    </row>
    <row r="127" spans="1:50" ht="90" customHeight="1" x14ac:dyDescent="0.15">
      <c r="A127" s="112"/>
      <c r="B127" s="113"/>
      <c r="C127" s="113"/>
      <c r="D127" s="113"/>
      <c r="E127" s="113"/>
      <c r="F127" s="114"/>
      <c r="G127" s="44"/>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6"/>
    </row>
    <row r="128" spans="1:50" ht="90" customHeight="1" x14ac:dyDescent="0.15">
      <c r="A128" s="112"/>
      <c r="B128" s="113"/>
      <c r="C128" s="113"/>
      <c r="D128" s="113"/>
      <c r="E128" s="113"/>
      <c r="F128" s="114"/>
      <c r="G128" s="44"/>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6"/>
    </row>
    <row r="129" spans="1:50" ht="99.95" customHeight="1" x14ac:dyDescent="0.15">
      <c r="A129" s="112"/>
      <c r="B129" s="113"/>
      <c r="C129" s="113"/>
      <c r="D129" s="113"/>
      <c r="E129" s="113"/>
      <c r="F129" s="114"/>
      <c r="G129" s="44"/>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6"/>
    </row>
    <row r="130" spans="1:50" ht="90" customHeight="1" x14ac:dyDescent="0.15">
      <c r="A130" s="112"/>
      <c r="B130" s="113"/>
      <c r="C130" s="113"/>
      <c r="D130" s="113"/>
      <c r="E130" s="113"/>
      <c r="F130" s="114"/>
      <c r="G130" s="44"/>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6"/>
    </row>
    <row r="131" spans="1:50" ht="99.95" customHeight="1" x14ac:dyDescent="0.15">
      <c r="A131" s="112"/>
      <c r="B131" s="113"/>
      <c r="C131" s="113"/>
      <c r="D131" s="113"/>
      <c r="E131" s="113"/>
      <c r="F131" s="114"/>
      <c r="G131" s="44"/>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6"/>
    </row>
    <row r="132" spans="1:50" ht="90" customHeight="1" x14ac:dyDescent="0.15">
      <c r="A132" s="112"/>
      <c r="B132" s="113"/>
      <c r="C132" s="113"/>
      <c r="D132" s="113"/>
      <c r="E132" s="113"/>
      <c r="F132" s="114"/>
      <c r="G132" s="44"/>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6"/>
    </row>
    <row r="133" spans="1:50" ht="99.95" customHeight="1" x14ac:dyDescent="0.15">
      <c r="A133" s="112"/>
      <c r="B133" s="113"/>
      <c r="C133" s="113"/>
      <c r="D133" s="113"/>
      <c r="E133" s="113"/>
      <c r="F133" s="114"/>
      <c r="G133" s="44"/>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6"/>
    </row>
    <row r="134" spans="1:50" ht="90" customHeight="1" x14ac:dyDescent="0.15">
      <c r="A134" s="112"/>
      <c r="B134" s="113"/>
      <c r="C134" s="113"/>
      <c r="D134" s="113"/>
      <c r="E134" s="113"/>
      <c r="F134" s="114"/>
      <c r="G134" s="44"/>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6"/>
    </row>
    <row r="135" spans="1:50" ht="99.95" customHeight="1" x14ac:dyDescent="0.15">
      <c r="A135" s="112"/>
      <c r="B135" s="113"/>
      <c r="C135" s="113"/>
      <c r="D135" s="113"/>
      <c r="E135" s="113"/>
      <c r="F135" s="114"/>
      <c r="G135" s="44"/>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6"/>
    </row>
    <row r="136" spans="1:50" ht="90" customHeight="1" x14ac:dyDescent="0.15">
      <c r="A136" s="112"/>
      <c r="B136" s="113"/>
      <c r="C136" s="113"/>
      <c r="D136" s="113"/>
      <c r="E136" s="113"/>
      <c r="F136" s="114"/>
      <c r="G136" s="44"/>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6"/>
    </row>
    <row r="137" spans="1:50" ht="99.95" customHeight="1" x14ac:dyDescent="0.15">
      <c r="A137" s="112"/>
      <c r="B137" s="113"/>
      <c r="C137" s="113"/>
      <c r="D137" s="113"/>
      <c r="E137" s="113"/>
      <c r="F137" s="114"/>
      <c r="G137" s="44"/>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6"/>
    </row>
    <row r="138" spans="1:50" ht="90" customHeight="1" x14ac:dyDescent="0.15">
      <c r="A138" s="112"/>
      <c r="B138" s="113"/>
      <c r="C138" s="113"/>
      <c r="D138" s="113"/>
      <c r="E138" s="113"/>
      <c r="F138" s="114"/>
      <c r="G138" s="44"/>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6"/>
    </row>
    <row r="139" spans="1:50" ht="99.95" customHeight="1" x14ac:dyDescent="0.15">
      <c r="A139" s="112"/>
      <c r="B139" s="113"/>
      <c r="C139" s="113"/>
      <c r="D139" s="113"/>
      <c r="E139" s="113"/>
      <c r="F139" s="114"/>
      <c r="G139" s="44"/>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6"/>
    </row>
    <row r="140" spans="1:50" ht="90" customHeight="1" x14ac:dyDescent="0.15">
      <c r="A140" s="112"/>
      <c r="B140" s="113"/>
      <c r="C140" s="113"/>
      <c r="D140" s="113"/>
      <c r="E140" s="113"/>
      <c r="F140" s="114"/>
      <c r="G140" s="44"/>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6"/>
    </row>
    <row r="141" spans="1:50" ht="99.95" customHeight="1" x14ac:dyDescent="0.15">
      <c r="A141" s="112"/>
      <c r="B141" s="113"/>
      <c r="C141" s="113"/>
      <c r="D141" s="113"/>
      <c r="E141" s="113"/>
      <c r="F141" s="114"/>
      <c r="G141" s="44"/>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6"/>
    </row>
    <row r="142" spans="1:50" ht="90" customHeight="1" x14ac:dyDescent="0.15">
      <c r="A142" s="112"/>
      <c r="B142" s="113"/>
      <c r="C142" s="113"/>
      <c r="D142" s="113"/>
      <c r="E142" s="113"/>
      <c r="F142" s="114"/>
      <c r="G142" s="44"/>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6"/>
    </row>
    <row r="143" spans="1:50" ht="99.95" customHeight="1" x14ac:dyDescent="0.15">
      <c r="A143" s="112"/>
      <c r="B143" s="113"/>
      <c r="C143" s="113"/>
      <c r="D143" s="113"/>
      <c r="E143" s="113"/>
      <c r="F143" s="114"/>
      <c r="G143" s="44"/>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6"/>
    </row>
    <row r="144" spans="1:50" ht="90" customHeight="1" x14ac:dyDescent="0.15">
      <c r="A144" s="112"/>
      <c r="B144" s="113"/>
      <c r="C144" s="113"/>
      <c r="D144" s="113"/>
      <c r="E144" s="113"/>
      <c r="F144" s="114"/>
      <c r="G144" s="44"/>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6"/>
    </row>
    <row r="145" spans="1:51" ht="99.95" customHeight="1" x14ac:dyDescent="0.15">
      <c r="A145" s="112"/>
      <c r="B145" s="113"/>
      <c r="C145" s="113"/>
      <c r="D145" s="113"/>
      <c r="E145" s="113"/>
      <c r="F145" s="114"/>
      <c r="G145" s="44"/>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6"/>
    </row>
    <row r="146" spans="1:51" ht="90" customHeight="1" x14ac:dyDescent="0.15">
      <c r="A146" s="112"/>
      <c r="B146" s="113"/>
      <c r="C146" s="113"/>
      <c r="D146" s="113"/>
      <c r="E146" s="113"/>
      <c r="F146" s="114"/>
      <c r="G146" s="44"/>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6"/>
    </row>
    <row r="147" spans="1:51" ht="99.95" customHeight="1" x14ac:dyDescent="0.15">
      <c r="A147" s="112"/>
      <c r="B147" s="113"/>
      <c r="C147" s="113"/>
      <c r="D147" s="113"/>
      <c r="E147" s="113"/>
      <c r="F147" s="114"/>
      <c r="G147" s="44"/>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6"/>
    </row>
    <row r="148" spans="1:51" ht="20.25" customHeight="1" thickBot="1" x14ac:dyDescent="0.2">
      <c r="A148" s="615"/>
      <c r="B148" s="616"/>
      <c r="C148" s="616"/>
      <c r="D148" s="616"/>
      <c r="E148" s="616"/>
      <c r="F148" s="617"/>
      <c r="G148" s="47"/>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9"/>
    </row>
    <row r="149" spans="1:51" ht="39" customHeight="1" x14ac:dyDescent="0.15">
      <c r="A149" s="597" t="s">
        <v>292</v>
      </c>
      <c r="B149" s="598"/>
      <c r="C149" s="598"/>
      <c r="D149" s="598"/>
      <c r="E149" s="598"/>
      <c r="F149" s="599"/>
      <c r="G149" s="312" t="s">
        <v>812</v>
      </c>
      <c r="H149" s="313"/>
      <c r="I149" s="313"/>
      <c r="J149" s="313"/>
      <c r="K149" s="313"/>
      <c r="L149" s="313"/>
      <c r="M149" s="313"/>
      <c r="N149" s="313"/>
      <c r="O149" s="313"/>
      <c r="P149" s="313"/>
      <c r="Q149" s="313"/>
      <c r="R149" s="313"/>
      <c r="S149" s="313"/>
      <c r="T149" s="313"/>
      <c r="U149" s="313"/>
      <c r="V149" s="313"/>
      <c r="W149" s="313"/>
      <c r="X149" s="313"/>
      <c r="Y149" s="313"/>
      <c r="Z149" s="313"/>
      <c r="AA149" s="313"/>
      <c r="AB149" s="314"/>
      <c r="AC149" s="312" t="s">
        <v>668</v>
      </c>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5"/>
    </row>
    <row r="150" spans="1:51" ht="39" customHeight="1" x14ac:dyDescent="0.15">
      <c r="A150" s="401"/>
      <c r="B150" s="600"/>
      <c r="C150" s="600"/>
      <c r="D150" s="600"/>
      <c r="E150" s="600"/>
      <c r="F150" s="601"/>
      <c r="G150" s="316" t="s">
        <v>17</v>
      </c>
      <c r="H150" s="317"/>
      <c r="I150" s="317"/>
      <c r="J150" s="317"/>
      <c r="K150" s="317"/>
      <c r="L150" s="318" t="s">
        <v>18</v>
      </c>
      <c r="M150" s="317"/>
      <c r="N150" s="317"/>
      <c r="O150" s="317"/>
      <c r="P150" s="317"/>
      <c r="Q150" s="317"/>
      <c r="R150" s="317"/>
      <c r="S150" s="317"/>
      <c r="T150" s="317"/>
      <c r="U150" s="317"/>
      <c r="V150" s="317"/>
      <c r="W150" s="317"/>
      <c r="X150" s="319"/>
      <c r="Y150" s="309" t="s">
        <v>19</v>
      </c>
      <c r="Z150" s="310"/>
      <c r="AA150" s="310"/>
      <c r="AB150" s="320"/>
      <c r="AC150" s="316" t="s">
        <v>17</v>
      </c>
      <c r="AD150" s="317"/>
      <c r="AE150" s="317"/>
      <c r="AF150" s="317"/>
      <c r="AG150" s="317"/>
      <c r="AH150" s="318" t="s">
        <v>18</v>
      </c>
      <c r="AI150" s="317"/>
      <c r="AJ150" s="317"/>
      <c r="AK150" s="317"/>
      <c r="AL150" s="317"/>
      <c r="AM150" s="317"/>
      <c r="AN150" s="317"/>
      <c r="AO150" s="317"/>
      <c r="AP150" s="317"/>
      <c r="AQ150" s="317"/>
      <c r="AR150" s="317"/>
      <c r="AS150" s="317"/>
      <c r="AT150" s="319"/>
      <c r="AU150" s="309" t="s">
        <v>19</v>
      </c>
      <c r="AV150" s="310"/>
      <c r="AW150" s="310"/>
      <c r="AX150" s="311"/>
    </row>
    <row r="151" spans="1:51" ht="50.25" customHeight="1" x14ac:dyDescent="0.15">
      <c r="A151" s="401"/>
      <c r="B151" s="600"/>
      <c r="C151" s="600"/>
      <c r="D151" s="600"/>
      <c r="E151" s="600"/>
      <c r="F151" s="601"/>
      <c r="G151" s="321" t="s">
        <v>666</v>
      </c>
      <c r="H151" s="322"/>
      <c r="I151" s="322"/>
      <c r="J151" s="322"/>
      <c r="K151" s="323"/>
      <c r="L151" s="324" t="s">
        <v>667</v>
      </c>
      <c r="M151" s="325"/>
      <c r="N151" s="325"/>
      <c r="O151" s="325"/>
      <c r="P151" s="325"/>
      <c r="Q151" s="325"/>
      <c r="R151" s="325"/>
      <c r="S151" s="325"/>
      <c r="T151" s="325"/>
      <c r="U151" s="325"/>
      <c r="V151" s="325"/>
      <c r="W151" s="325"/>
      <c r="X151" s="326"/>
      <c r="Y151" s="327">
        <v>14</v>
      </c>
      <c r="Z151" s="328"/>
      <c r="AA151" s="328"/>
      <c r="AB151" s="402"/>
      <c r="AC151" s="321"/>
      <c r="AD151" s="322"/>
      <c r="AE151" s="322"/>
      <c r="AF151" s="322"/>
      <c r="AG151" s="323"/>
      <c r="AH151" s="324"/>
      <c r="AI151" s="325"/>
      <c r="AJ151" s="325"/>
      <c r="AK151" s="325"/>
      <c r="AL151" s="325"/>
      <c r="AM151" s="325"/>
      <c r="AN151" s="325"/>
      <c r="AO151" s="325"/>
      <c r="AP151" s="325"/>
      <c r="AQ151" s="325"/>
      <c r="AR151" s="325"/>
      <c r="AS151" s="325"/>
      <c r="AT151" s="326"/>
      <c r="AU151" s="327"/>
      <c r="AV151" s="328"/>
      <c r="AW151" s="328"/>
      <c r="AX151" s="329"/>
    </row>
    <row r="152" spans="1:51" ht="39" customHeight="1" thickBot="1" x14ac:dyDescent="0.2">
      <c r="A152" s="401"/>
      <c r="B152" s="600"/>
      <c r="C152" s="600"/>
      <c r="D152" s="600"/>
      <c r="E152" s="600"/>
      <c r="F152" s="601"/>
      <c r="G152" s="283" t="s">
        <v>20</v>
      </c>
      <c r="H152" s="284"/>
      <c r="I152" s="284"/>
      <c r="J152" s="284"/>
      <c r="K152" s="284"/>
      <c r="L152" s="285"/>
      <c r="M152" s="286"/>
      <c r="N152" s="286"/>
      <c r="O152" s="286"/>
      <c r="P152" s="286"/>
      <c r="Q152" s="286"/>
      <c r="R152" s="286"/>
      <c r="S152" s="286"/>
      <c r="T152" s="286"/>
      <c r="U152" s="286"/>
      <c r="V152" s="286"/>
      <c r="W152" s="286"/>
      <c r="X152" s="287"/>
      <c r="Y152" s="288">
        <f>SUM(Y151:AB151)</f>
        <v>14</v>
      </c>
      <c r="Z152" s="289"/>
      <c r="AA152" s="289"/>
      <c r="AB152" s="290"/>
      <c r="AC152" s="283" t="s">
        <v>20</v>
      </c>
      <c r="AD152" s="284"/>
      <c r="AE152" s="284"/>
      <c r="AF152" s="284"/>
      <c r="AG152" s="284"/>
      <c r="AH152" s="285"/>
      <c r="AI152" s="286"/>
      <c r="AJ152" s="286"/>
      <c r="AK152" s="286"/>
      <c r="AL152" s="286"/>
      <c r="AM152" s="286"/>
      <c r="AN152" s="286"/>
      <c r="AO152" s="286"/>
      <c r="AP152" s="286"/>
      <c r="AQ152" s="286"/>
      <c r="AR152" s="286"/>
      <c r="AS152" s="286"/>
      <c r="AT152" s="287"/>
      <c r="AU152" s="288">
        <f>SUM(AU151:AX151)</f>
        <v>0</v>
      </c>
      <c r="AV152" s="289"/>
      <c r="AW152" s="289"/>
      <c r="AX152" s="291"/>
    </row>
    <row r="153" spans="1:51" ht="39" customHeight="1" x14ac:dyDescent="0.15">
      <c r="A153" s="401"/>
      <c r="B153" s="600"/>
      <c r="C153" s="600"/>
      <c r="D153" s="600"/>
      <c r="E153" s="600"/>
      <c r="F153" s="601"/>
      <c r="G153" s="312" t="s">
        <v>669</v>
      </c>
      <c r="H153" s="313"/>
      <c r="I153" s="313"/>
      <c r="J153" s="313"/>
      <c r="K153" s="313"/>
      <c r="L153" s="313"/>
      <c r="M153" s="313"/>
      <c r="N153" s="313"/>
      <c r="O153" s="313"/>
      <c r="P153" s="313"/>
      <c r="Q153" s="313"/>
      <c r="R153" s="313"/>
      <c r="S153" s="313"/>
      <c r="T153" s="313"/>
      <c r="U153" s="313"/>
      <c r="V153" s="313"/>
      <c r="W153" s="313"/>
      <c r="X153" s="313"/>
      <c r="Y153" s="313"/>
      <c r="Z153" s="313"/>
      <c r="AA153" s="313"/>
      <c r="AB153" s="314"/>
      <c r="AC153" s="312" t="s">
        <v>671</v>
      </c>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5"/>
    </row>
    <row r="154" spans="1:51" ht="39" customHeight="1" x14ac:dyDescent="0.15">
      <c r="A154" s="401"/>
      <c r="B154" s="600"/>
      <c r="C154" s="600"/>
      <c r="D154" s="600"/>
      <c r="E154" s="600"/>
      <c r="F154" s="601"/>
      <c r="G154" s="316" t="s">
        <v>17</v>
      </c>
      <c r="H154" s="317"/>
      <c r="I154" s="317"/>
      <c r="J154" s="317"/>
      <c r="K154" s="317"/>
      <c r="L154" s="318" t="s">
        <v>18</v>
      </c>
      <c r="M154" s="317"/>
      <c r="N154" s="317"/>
      <c r="O154" s="317"/>
      <c r="P154" s="317"/>
      <c r="Q154" s="317"/>
      <c r="R154" s="317"/>
      <c r="S154" s="317"/>
      <c r="T154" s="317"/>
      <c r="U154" s="317"/>
      <c r="V154" s="317"/>
      <c r="W154" s="317"/>
      <c r="X154" s="319"/>
      <c r="Y154" s="309" t="s">
        <v>19</v>
      </c>
      <c r="Z154" s="310"/>
      <c r="AA154" s="310"/>
      <c r="AB154" s="320"/>
      <c r="AC154" s="316" t="s">
        <v>17</v>
      </c>
      <c r="AD154" s="317"/>
      <c r="AE154" s="317"/>
      <c r="AF154" s="317"/>
      <c r="AG154" s="317"/>
      <c r="AH154" s="318" t="s">
        <v>18</v>
      </c>
      <c r="AI154" s="317"/>
      <c r="AJ154" s="317"/>
      <c r="AK154" s="317"/>
      <c r="AL154" s="317"/>
      <c r="AM154" s="317"/>
      <c r="AN154" s="317"/>
      <c r="AO154" s="317"/>
      <c r="AP154" s="317"/>
      <c r="AQ154" s="317"/>
      <c r="AR154" s="317"/>
      <c r="AS154" s="317"/>
      <c r="AT154" s="319"/>
      <c r="AU154" s="309" t="s">
        <v>19</v>
      </c>
      <c r="AV154" s="310"/>
      <c r="AW154" s="310"/>
      <c r="AX154" s="311"/>
    </row>
    <row r="155" spans="1:51" ht="50.25" customHeight="1" x14ac:dyDescent="0.15">
      <c r="A155" s="401"/>
      <c r="B155" s="600"/>
      <c r="C155" s="600"/>
      <c r="D155" s="600"/>
      <c r="E155" s="600"/>
      <c r="F155" s="601"/>
      <c r="G155" s="321" t="s">
        <v>666</v>
      </c>
      <c r="H155" s="322"/>
      <c r="I155" s="322"/>
      <c r="J155" s="322"/>
      <c r="K155" s="323"/>
      <c r="L155" s="324" t="s">
        <v>670</v>
      </c>
      <c r="M155" s="325"/>
      <c r="N155" s="325"/>
      <c r="O155" s="325"/>
      <c r="P155" s="325"/>
      <c r="Q155" s="325"/>
      <c r="R155" s="325"/>
      <c r="S155" s="325"/>
      <c r="T155" s="325"/>
      <c r="U155" s="325"/>
      <c r="V155" s="325"/>
      <c r="W155" s="325"/>
      <c r="X155" s="326"/>
      <c r="Y155" s="327">
        <v>9</v>
      </c>
      <c r="Z155" s="328"/>
      <c r="AA155" s="328"/>
      <c r="AB155" s="402"/>
      <c r="AC155" s="321" t="s">
        <v>673</v>
      </c>
      <c r="AD155" s="322"/>
      <c r="AE155" s="322"/>
      <c r="AF155" s="322"/>
      <c r="AG155" s="323"/>
      <c r="AH155" s="324" t="s">
        <v>674</v>
      </c>
      <c r="AI155" s="325"/>
      <c r="AJ155" s="325"/>
      <c r="AK155" s="325"/>
      <c r="AL155" s="325"/>
      <c r="AM155" s="325"/>
      <c r="AN155" s="325"/>
      <c r="AO155" s="325"/>
      <c r="AP155" s="325"/>
      <c r="AQ155" s="325"/>
      <c r="AR155" s="325"/>
      <c r="AS155" s="325"/>
      <c r="AT155" s="326"/>
      <c r="AU155" s="327">
        <v>39</v>
      </c>
      <c r="AV155" s="328"/>
      <c r="AW155" s="328"/>
      <c r="AX155" s="329"/>
      <c r="AY155" s="16"/>
    </row>
    <row r="156" spans="1:51" ht="39" customHeight="1" x14ac:dyDescent="0.15">
      <c r="A156" s="401"/>
      <c r="B156" s="600"/>
      <c r="C156" s="600"/>
      <c r="D156" s="600"/>
      <c r="E156" s="600"/>
      <c r="F156" s="601"/>
      <c r="G156" s="283" t="s">
        <v>20</v>
      </c>
      <c r="H156" s="284"/>
      <c r="I156" s="284"/>
      <c r="J156" s="284"/>
      <c r="K156" s="284"/>
      <c r="L156" s="285"/>
      <c r="M156" s="286"/>
      <c r="N156" s="286"/>
      <c r="O156" s="286"/>
      <c r="P156" s="286"/>
      <c r="Q156" s="286"/>
      <c r="R156" s="286"/>
      <c r="S156" s="286"/>
      <c r="T156" s="286"/>
      <c r="U156" s="286"/>
      <c r="V156" s="286"/>
      <c r="W156" s="286"/>
      <c r="X156" s="287"/>
      <c r="Y156" s="288">
        <f>SUM(Y155:AB155)</f>
        <v>9</v>
      </c>
      <c r="Z156" s="289"/>
      <c r="AA156" s="289"/>
      <c r="AB156" s="290"/>
      <c r="AC156" s="283" t="s">
        <v>20</v>
      </c>
      <c r="AD156" s="284"/>
      <c r="AE156" s="284"/>
      <c r="AF156" s="284"/>
      <c r="AG156" s="284"/>
      <c r="AH156" s="285"/>
      <c r="AI156" s="286"/>
      <c r="AJ156" s="286"/>
      <c r="AK156" s="286"/>
      <c r="AL156" s="286"/>
      <c r="AM156" s="286"/>
      <c r="AN156" s="286"/>
      <c r="AO156" s="286"/>
      <c r="AP156" s="286"/>
      <c r="AQ156" s="286"/>
      <c r="AR156" s="286"/>
      <c r="AS156" s="286"/>
      <c r="AT156" s="287"/>
      <c r="AU156" s="288">
        <f>SUM(AU155:AX155)</f>
        <v>39</v>
      </c>
      <c r="AV156" s="289"/>
      <c r="AW156" s="289"/>
      <c r="AX156" s="291"/>
    </row>
    <row r="157" spans="1:51" ht="24.75" customHeight="1" thickBot="1" x14ac:dyDescent="0.2">
      <c r="A157" s="306" t="s">
        <v>142</v>
      </c>
      <c r="B157" s="307"/>
      <c r="C157" s="307"/>
      <c r="D157" s="307"/>
      <c r="E157" s="307"/>
      <c r="F157" s="307"/>
      <c r="G157" s="307"/>
      <c r="H157" s="307"/>
      <c r="I157" s="307"/>
      <c r="J157" s="307"/>
      <c r="K157" s="307"/>
      <c r="L157" s="307"/>
      <c r="M157" s="307"/>
      <c r="N157" s="307"/>
      <c r="O157" s="307"/>
      <c r="P157" s="307"/>
      <c r="Q157" s="307"/>
      <c r="R157" s="307"/>
      <c r="S157" s="307"/>
      <c r="T157" s="307"/>
      <c r="U157" s="307"/>
      <c r="V157" s="307"/>
      <c r="W157" s="307"/>
      <c r="X157" s="307"/>
      <c r="Y157" s="307"/>
      <c r="Z157" s="307"/>
      <c r="AA157" s="307"/>
      <c r="AB157" s="307"/>
      <c r="AC157" s="307"/>
      <c r="AD157" s="307"/>
      <c r="AE157" s="307"/>
      <c r="AF157" s="307"/>
      <c r="AG157" s="307"/>
      <c r="AH157" s="307"/>
      <c r="AI157" s="307"/>
      <c r="AJ157" s="307"/>
      <c r="AK157" s="308"/>
      <c r="AL157" s="693" t="s">
        <v>263</v>
      </c>
      <c r="AM157" s="694"/>
      <c r="AN157" s="694"/>
      <c r="AO157" s="94" t="s">
        <v>675</v>
      </c>
      <c r="AP157" s="21"/>
      <c r="AQ157" s="21"/>
      <c r="AR157" s="21"/>
      <c r="AS157" s="21"/>
      <c r="AT157" s="21"/>
      <c r="AU157" s="21"/>
      <c r="AV157" s="21"/>
      <c r="AW157" s="21"/>
      <c r="AX157" s="22"/>
    </row>
    <row r="158" spans="1:51" ht="24.75" customHeight="1" x14ac:dyDescent="0.15">
      <c r="A158" s="4"/>
      <c r="B158" s="4"/>
      <c r="C158" s="4"/>
      <c r="D158" s="4"/>
      <c r="E158" s="4"/>
      <c r="F158" s="4"/>
      <c r="G158" s="7"/>
      <c r="H158" s="7"/>
      <c r="I158" s="7"/>
      <c r="J158" s="7"/>
      <c r="K158" s="7"/>
      <c r="L158" s="3"/>
      <c r="M158" s="7"/>
      <c r="N158" s="7"/>
      <c r="O158" s="7"/>
      <c r="P158" s="7"/>
      <c r="Q158" s="7"/>
      <c r="R158" s="7"/>
      <c r="S158" s="7"/>
      <c r="T158" s="7"/>
      <c r="U158" s="7"/>
      <c r="V158" s="7"/>
      <c r="W158" s="7"/>
      <c r="X158" s="7"/>
      <c r="Y158" s="8"/>
      <c r="Z158" s="8"/>
      <c r="AA158" s="8"/>
      <c r="AB158" s="8"/>
      <c r="AC158" s="7"/>
      <c r="AD158" s="7"/>
      <c r="AE158" s="7"/>
      <c r="AF158" s="7"/>
      <c r="AG158" s="7"/>
      <c r="AH158" s="3"/>
      <c r="AI158" s="7"/>
      <c r="AJ158" s="7"/>
      <c r="AK158" s="7"/>
      <c r="AL158" s="7"/>
      <c r="AM158" s="7"/>
      <c r="AN158" s="7"/>
      <c r="AO158" s="7"/>
      <c r="AP158" s="7"/>
      <c r="AQ158" s="7"/>
      <c r="AR158" s="7"/>
      <c r="AS158" s="7"/>
      <c r="AT158" s="7"/>
      <c r="AU158" s="8"/>
      <c r="AV158" s="8"/>
      <c r="AW158" s="8"/>
      <c r="AX158" s="8"/>
    </row>
    <row r="159" spans="1:51" ht="24.75" customHeight="1" x14ac:dyDescent="0.15"/>
    <row r="160" spans="1:51" ht="24.75" customHeight="1" x14ac:dyDescent="0.15">
      <c r="A160" s="9"/>
      <c r="B160" s="1" t="s">
        <v>29</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0" ht="25.5" customHeight="1" x14ac:dyDescent="0.15">
      <c r="A161" s="9"/>
      <c r="B161" s="50" t="s">
        <v>273</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spans="1:50" ht="70.5" customHeight="1" x14ac:dyDescent="0.15">
      <c r="A162" s="241"/>
      <c r="B162" s="241"/>
      <c r="C162" s="241" t="s">
        <v>26</v>
      </c>
      <c r="D162" s="241"/>
      <c r="E162" s="241"/>
      <c r="F162" s="241"/>
      <c r="G162" s="241"/>
      <c r="H162" s="241"/>
      <c r="I162" s="241"/>
      <c r="J162" s="196" t="s">
        <v>230</v>
      </c>
      <c r="K162" s="101"/>
      <c r="L162" s="101"/>
      <c r="M162" s="101"/>
      <c r="N162" s="101"/>
      <c r="O162" s="101"/>
      <c r="P162" s="229" t="s">
        <v>218</v>
      </c>
      <c r="Q162" s="229"/>
      <c r="R162" s="229"/>
      <c r="S162" s="229"/>
      <c r="T162" s="229"/>
      <c r="U162" s="229"/>
      <c r="V162" s="229"/>
      <c r="W162" s="229"/>
      <c r="X162" s="229"/>
      <c r="Y162" s="239" t="s">
        <v>229</v>
      </c>
      <c r="Z162" s="240"/>
      <c r="AA162" s="240"/>
      <c r="AB162" s="240"/>
      <c r="AC162" s="196" t="s">
        <v>259</v>
      </c>
      <c r="AD162" s="196"/>
      <c r="AE162" s="196"/>
      <c r="AF162" s="196"/>
      <c r="AG162" s="196"/>
      <c r="AH162" s="239" t="s">
        <v>278</v>
      </c>
      <c r="AI162" s="241"/>
      <c r="AJ162" s="241"/>
      <c r="AK162" s="241"/>
      <c r="AL162" s="241" t="s">
        <v>21</v>
      </c>
      <c r="AM162" s="241"/>
      <c r="AN162" s="241"/>
      <c r="AO162" s="299"/>
      <c r="AP162" s="300" t="s">
        <v>231</v>
      </c>
      <c r="AQ162" s="300"/>
      <c r="AR162" s="300"/>
      <c r="AS162" s="300"/>
      <c r="AT162" s="300"/>
      <c r="AU162" s="300"/>
      <c r="AV162" s="300"/>
      <c r="AW162" s="300"/>
      <c r="AX162" s="300"/>
    </row>
    <row r="163" spans="1:50" ht="45.75" customHeight="1" x14ac:dyDescent="0.15">
      <c r="A163" s="279">
        <v>1</v>
      </c>
      <c r="B163" s="279">
        <v>1</v>
      </c>
      <c r="C163" s="297" t="s">
        <v>813</v>
      </c>
      <c r="D163" s="292"/>
      <c r="E163" s="292"/>
      <c r="F163" s="292"/>
      <c r="G163" s="292"/>
      <c r="H163" s="292"/>
      <c r="I163" s="292"/>
      <c r="J163" s="293">
        <v>6011003002951</v>
      </c>
      <c r="K163" s="294"/>
      <c r="L163" s="294"/>
      <c r="M163" s="294"/>
      <c r="N163" s="294"/>
      <c r="O163" s="294"/>
      <c r="P163" s="298" t="s">
        <v>688</v>
      </c>
      <c r="Q163" s="214"/>
      <c r="R163" s="214"/>
      <c r="S163" s="214"/>
      <c r="T163" s="214"/>
      <c r="U163" s="214"/>
      <c r="V163" s="214"/>
      <c r="W163" s="214"/>
      <c r="X163" s="214"/>
      <c r="Y163" s="215">
        <v>14</v>
      </c>
      <c r="Z163" s="216"/>
      <c r="AA163" s="216"/>
      <c r="AB163" s="217"/>
      <c r="AC163" s="219" t="s">
        <v>280</v>
      </c>
      <c r="AD163" s="220"/>
      <c r="AE163" s="220"/>
      <c r="AF163" s="220"/>
      <c r="AG163" s="220"/>
      <c r="AH163" s="295">
        <v>3</v>
      </c>
      <c r="AI163" s="296"/>
      <c r="AJ163" s="296"/>
      <c r="AK163" s="296"/>
      <c r="AL163" s="223" t="s">
        <v>690</v>
      </c>
      <c r="AM163" s="224"/>
      <c r="AN163" s="224"/>
      <c r="AO163" s="225"/>
      <c r="AP163" s="218" t="s">
        <v>690</v>
      </c>
      <c r="AQ163" s="218"/>
      <c r="AR163" s="218"/>
      <c r="AS163" s="218"/>
      <c r="AT163" s="218"/>
      <c r="AU163" s="218"/>
      <c r="AV163" s="218"/>
      <c r="AW163" s="218"/>
      <c r="AX163" s="218"/>
    </row>
    <row r="164" spans="1:50" ht="24.75" customHeight="1" x14ac:dyDescent="0.15">
      <c r="A164" s="54"/>
      <c r="B164" s="54"/>
      <c r="C164" s="54"/>
      <c r="D164" s="54"/>
      <c r="E164" s="54"/>
      <c r="F164" s="54"/>
      <c r="G164" s="54"/>
      <c r="H164" s="54"/>
      <c r="I164" s="54"/>
      <c r="J164" s="55"/>
      <c r="K164" s="55"/>
      <c r="L164" s="55"/>
      <c r="M164" s="55"/>
      <c r="N164" s="55"/>
      <c r="O164" s="55"/>
      <c r="P164" s="56"/>
      <c r="Q164" s="56"/>
      <c r="R164" s="56"/>
      <c r="S164" s="56"/>
      <c r="T164" s="56"/>
      <c r="U164" s="56"/>
      <c r="V164" s="56"/>
      <c r="W164" s="56"/>
      <c r="X164" s="56"/>
      <c r="Y164" s="57"/>
      <c r="Z164" s="57"/>
      <c r="AA164" s="57"/>
      <c r="AB164" s="57"/>
      <c r="AC164" s="57"/>
      <c r="AD164" s="57"/>
      <c r="AE164" s="57"/>
      <c r="AF164" s="57"/>
      <c r="AG164" s="57"/>
      <c r="AH164" s="57"/>
      <c r="AI164" s="57"/>
      <c r="AJ164" s="57"/>
      <c r="AK164" s="57"/>
      <c r="AL164" s="57"/>
      <c r="AM164" s="57"/>
      <c r="AN164" s="57"/>
      <c r="AO164" s="57"/>
      <c r="AP164" s="56"/>
      <c r="AQ164" s="56"/>
      <c r="AR164" s="56"/>
      <c r="AS164" s="56"/>
      <c r="AT164" s="56"/>
      <c r="AU164" s="56"/>
      <c r="AV164" s="56"/>
      <c r="AW164" s="56"/>
      <c r="AX164" s="56"/>
    </row>
    <row r="165" spans="1:50" ht="30" customHeight="1" x14ac:dyDescent="0.15">
      <c r="A165" s="54"/>
      <c r="B165" s="58" t="s">
        <v>175</v>
      </c>
      <c r="C165" s="54"/>
      <c r="D165" s="54"/>
      <c r="E165" s="54"/>
      <c r="F165" s="54"/>
      <c r="G165" s="54"/>
      <c r="H165" s="54"/>
      <c r="I165" s="54"/>
      <c r="J165" s="54"/>
      <c r="K165" s="54"/>
      <c r="L165" s="54"/>
      <c r="M165" s="54"/>
      <c r="N165" s="54"/>
      <c r="O165" s="54"/>
      <c r="P165" s="59"/>
      <c r="Q165" s="59"/>
      <c r="R165" s="59"/>
      <c r="S165" s="59"/>
      <c r="T165" s="59"/>
      <c r="U165" s="59"/>
      <c r="V165" s="59"/>
      <c r="W165" s="59"/>
      <c r="X165" s="59"/>
      <c r="Y165" s="60"/>
      <c r="Z165" s="60"/>
      <c r="AA165" s="60"/>
      <c r="AB165" s="60"/>
      <c r="AC165" s="60"/>
      <c r="AD165" s="60"/>
      <c r="AE165" s="60"/>
      <c r="AF165" s="60"/>
      <c r="AG165" s="60"/>
      <c r="AH165" s="60"/>
      <c r="AI165" s="60"/>
      <c r="AJ165" s="60"/>
      <c r="AK165" s="60"/>
      <c r="AL165" s="60"/>
      <c r="AM165" s="60"/>
      <c r="AN165" s="60"/>
      <c r="AO165" s="60"/>
      <c r="AP165" s="59"/>
      <c r="AQ165" s="59"/>
      <c r="AR165" s="59"/>
      <c r="AS165" s="59"/>
      <c r="AT165" s="59"/>
      <c r="AU165" s="59"/>
      <c r="AV165" s="59"/>
      <c r="AW165" s="59"/>
      <c r="AX165" s="59"/>
    </row>
    <row r="166" spans="1:50" ht="70.5" customHeight="1" x14ac:dyDescent="0.15">
      <c r="A166" s="241"/>
      <c r="B166" s="241"/>
      <c r="C166" s="241" t="s">
        <v>26</v>
      </c>
      <c r="D166" s="241"/>
      <c r="E166" s="241"/>
      <c r="F166" s="241"/>
      <c r="G166" s="241"/>
      <c r="H166" s="241"/>
      <c r="I166" s="241"/>
      <c r="J166" s="196" t="s">
        <v>230</v>
      </c>
      <c r="K166" s="101"/>
      <c r="L166" s="101"/>
      <c r="M166" s="101"/>
      <c r="N166" s="101"/>
      <c r="O166" s="101"/>
      <c r="P166" s="229" t="s">
        <v>218</v>
      </c>
      <c r="Q166" s="229"/>
      <c r="R166" s="229"/>
      <c r="S166" s="229"/>
      <c r="T166" s="229"/>
      <c r="U166" s="229"/>
      <c r="V166" s="229"/>
      <c r="W166" s="229"/>
      <c r="X166" s="229"/>
      <c r="Y166" s="239" t="s">
        <v>229</v>
      </c>
      <c r="Z166" s="240"/>
      <c r="AA166" s="240"/>
      <c r="AB166" s="240"/>
      <c r="AC166" s="196" t="s">
        <v>259</v>
      </c>
      <c r="AD166" s="196"/>
      <c r="AE166" s="196"/>
      <c r="AF166" s="196"/>
      <c r="AG166" s="196"/>
      <c r="AH166" s="239" t="s">
        <v>278</v>
      </c>
      <c r="AI166" s="241"/>
      <c r="AJ166" s="241"/>
      <c r="AK166" s="241"/>
      <c r="AL166" s="241" t="s">
        <v>21</v>
      </c>
      <c r="AM166" s="241"/>
      <c r="AN166" s="241"/>
      <c r="AO166" s="299"/>
      <c r="AP166" s="300" t="s">
        <v>231</v>
      </c>
      <c r="AQ166" s="300"/>
      <c r="AR166" s="300"/>
      <c r="AS166" s="300"/>
      <c r="AT166" s="300"/>
      <c r="AU166" s="300"/>
      <c r="AV166" s="300"/>
      <c r="AW166" s="300"/>
      <c r="AX166" s="300"/>
    </row>
    <row r="167" spans="1:50" ht="45.75" customHeight="1" x14ac:dyDescent="0.15">
      <c r="A167" s="279">
        <v>1</v>
      </c>
      <c r="B167" s="279">
        <v>1</v>
      </c>
      <c r="C167" s="297" t="s">
        <v>691</v>
      </c>
      <c r="D167" s="292"/>
      <c r="E167" s="292"/>
      <c r="F167" s="292"/>
      <c r="G167" s="292"/>
      <c r="H167" s="292"/>
      <c r="I167" s="292"/>
      <c r="J167" s="293">
        <v>2012402020795</v>
      </c>
      <c r="K167" s="294"/>
      <c r="L167" s="294"/>
      <c r="M167" s="294"/>
      <c r="N167" s="294"/>
      <c r="O167" s="294"/>
      <c r="P167" s="298" t="s">
        <v>692</v>
      </c>
      <c r="Q167" s="214"/>
      <c r="R167" s="214"/>
      <c r="S167" s="214"/>
      <c r="T167" s="214"/>
      <c r="U167" s="214"/>
      <c r="V167" s="214"/>
      <c r="W167" s="214"/>
      <c r="X167" s="214"/>
      <c r="Y167" s="215">
        <v>0.3</v>
      </c>
      <c r="Z167" s="216"/>
      <c r="AA167" s="216"/>
      <c r="AB167" s="217"/>
      <c r="AC167" s="219" t="s">
        <v>285</v>
      </c>
      <c r="AD167" s="220"/>
      <c r="AE167" s="220"/>
      <c r="AF167" s="220"/>
      <c r="AG167" s="220"/>
      <c r="AH167" s="295" t="s">
        <v>690</v>
      </c>
      <c r="AI167" s="296"/>
      <c r="AJ167" s="296"/>
      <c r="AK167" s="296"/>
      <c r="AL167" s="223" t="s">
        <v>690</v>
      </c>
      <c r="AM167" s="224"/>
      <c r="AN167" s="224"/>
      <c r="AO167" s="225"/>
      <c r="AP167" s="218" t="s">
        <v>690</v>
      </c>
      <c r="AQ167" s="218"/>
      <c r="AR167" s="218"/>
      <c r="AS167" s="218"/>
      <c r="AT167" s="218"/>
      <c r="AU167" s="218"/>
      <c r="AV167" s="218"/>
      <c r="AW167" s="218"/>
      <c r="AX167" s="218"/>
    </row>
    <row r="168" spans="1:50" ht="24.75" customHeight="1" x14ac:dyDescent="0.15">
      <c r="A168" s="61"/>
      <c r="B168" s="61"/>
      <c r="C168" s="61"/>
      <c r="D168" s="61"/>
      <c r="E168" s="61"/>
      <c r="F168" s="61"/>
      <c r="G168" s="61"/>
      <c r="H168" s="61"/>
      <c r="I168" s="61"/>
      <c r="J168" s="61"/>
      <c r="K168" s="61"/>
      <c r="L168" s="61"/>
      <c r="M168" s="61"/>
      <c r="N168" s="61"/>
      <c r="O168" s="61"/>
      <c r="P168" s="62"/>
      <c r="Q168" s="62"/>
      <c r="R168" s="62"/>
      <c r="S168" s="62"/>
      <c r="T168" s="62"/>
      <c r="U168" s="62"/>
      <c r="V168" s="62"/>
      <c r="W168" s="62"/>
      <c r="X168" s="62"/>
      <c r="Y168" s="63"/>
      <c r="Z168" s="63"/>
      <c r="AA168" s="63"/>
      <c r="AB168" s="63"/>
      <c r="AC168" s="63"/>
      <c r="AD168" s="63"/>
      <c r="AE168" s="63"/>
      <c r="AF168" s="63"/>
      <c r="AG168" s="63"/>
      <c r="AH168" s="63"/>
      <c r="AI168" s="63"/>
      <c r="AJ168" s="63"/>
      <c r="AK168" s="63"/>
      <c r="AL168" s="63"/>
      <c r="AM168" s="63"/>
      <c r="AN168" s="63"/>
      <c r="AO168" s="63"/>
      <c r="AP168" s="62"/>
      <c r="AQ168" s="62"/>
      <c r="AR168" s="62"/>
      <c r="AS168" s="62"/>
      <c r="AT168" s="62"/>
      <c r="AU168" s="62"/>
      <c r="AV168" s="62"/>
      <c r="AW168" s="62"/>
      <c r="AX168" s="62"/>
    </row>
    <row r="169" spans="1:50" ht="24.75" customHeight="1" x14ac:dyDescent="0.15">
      <c r="A169" s="54"/>
      <c r="B169" s="58" t="s">
        <v>248</v>
      </c>
      <c r="C169" s="54"/>
      <c r="D169" s="54"/>
      <c r="E169" s="54"/>
      <c r="F169" s="54"/>
      <c r="G169" s="54"/>
      <c r="H169" s="54"/>
      <c r="I169" s="54"/>
      <c r="J169" s="54"/>
      <c r="K169" s="54"/>
      <c r="L169" s="54"/>
      <c r="M169" s="54"/>
      <c r="N169" s="54"/>
      <c r="O169" s="54"/>
      <c r="P169" s="59"/>
      <c r="Q169" s="59"/>
      <c r="R169" s="59"/>
      <c r="S169" s="59"/>
      <c r="T169" s="59"/>
      <c r="U169" s="59"/>
      <c r="V169" s="59"/>
      <c r="W169" s="59"/>
      <c r="X169" s="59"/>
      <c r="Y169" s="60"/>
      <c r="Z169" s="60"/>
      <c r="AA169" s="60"/>
      <c r="AB169" s="60"/>
      <c r="AC169" s="60"/>
      <c r="AD169" s="60"/>
      <c r="AE169" s="60"/>
      <c r="AF169" s="60"/>
      <c r="AG169" s="60"/>
      <c r="AH169" s="60"/>
      <c r="AI169" s="60"/>
      <c r="AJ169" s="60"/>
      <c r="AK169" s="60"/>
      <c r="AL169" s="60"/>
      <c r="AM169" s="60"/>
      <c r="AN169" s="60"/>
      <c r="AO169" s="60"/>
      <c r="AP169" s="59"/>
      <c r="AQ169" s="59"/>
      <c r="AR169" s="59"/>
      <c r="AS169" s="59"/>
      <c r="AT169" s="59"/>
      <c r="AU169" s="59"/>
      <c r="AV169" s="59"/>
      <c r="AW169" s="59"/>
      <c r="AX169" s="59"/>
    </row>
    <row r="170" spans="1:50" ht="70.5" customHeight="1" x14ac:dyDescent="0.15">
      <c r="A170" s="241"/>
      <c r="B170" s="241"/>
      <c r="C170" s="241" t="s">
        <v>26</v>
      </c>
      <c r="D170" s="241"/>
      <c r="E170" s="241"/>
      <c r="F170" s="241"/>
      <c r="G170" s="241"/>
      <c r="H170" s="241"/>
      <c r="I170" s="241"/>
      <c r="J170" s="196" t="s">
        <v>230</v>
      </c>
      <c r="K170" s="101"/>
      <c r="L170" s="101"/>
      <c r="M170" s="101"/>
      <c r="N170" s="101"/>
      <c r="O170" s="101"/>
      <c r="P170" s="229" t="s">
        <v>218</v>
      </c>
      <c r="Q170" s="229"/>
      <c r="R170" s="229"/>
      <c r="S170" s="229"/>
      <c r="T170" s="229"/>
      <c r="U170" s="229"/>
      <c r="V170" s="229"/>
      <c r="W170" s="229"/>
      <c r="X170" s="229"/>
      <c r="Y170" s="239" t="s">
        <v>229</v>
      </c>
      <c r="Z170" s="240"/>
      <c r="AA170" s="240"/>
      <c r="AB170" s="240"/>
      <c r="AC170" s="196" t="s">
        <v>259</v>
      </c>
      <c r="AD170" s="196"/>
      <c r="AE170" s="196"/>
      <c r="AF170" s="196"/>
      <c r="AG170" s="196"/>
      <c r="AH170" s="239" t="s">
        <v>278</v>
      </c>
      <c r="AI170" s="241"/>
      <c r="AJ170" s="241"/>
      <c r="AK170" s="241"/>
      <c r="AL170" s="241" t="s">
        <v>21</v>
      </c>
      <c r="AM170" s="241"/>
      <c r="AN170" s="241"/>
      <c r="AO170" s="299"/>
      <c r="AP170" s="300" t="s">
        <v>231</v>
      </c>
      <c r="AQ170" s="300"/>
      <c r="AR170" s="300"/>
      <c r="AS170" s="300"/>
      <c r="AT170" s="300"/>
      <c r="AU170" s="300"/>
      <c r="AV170" s="300"/>
      <c r="AW170" s="300"/>
      <c r="AX170" s="300"/>
    </row>
    <row r="171" spans="1:50" ht="45.75" customHeight="1" x14ac:dyDescent="0.15">
      <c r="A171" s="279">
        <v>1</v>
      </c>
      <c r="B171" s="279">
        <v>1</v>
      </c>
      <c r="C171" s="297" t="s">
        <v>693</v>
      </c>
      <c r="D171" s="292"/>
      <c r="E171" s="292"/>
      <c r="F171" s="292"/>
      <c r="G171" s="292"/>
      <c r="H171" s="292"/>
      <c r="I171" s="292"/>
      <c r="J171" s="293">
        <v>4010401078325</v>
      </c>
      <c r="K171" s="294"/>
      <c r="L171" s="294"/>
      <c r="M171" s="294"/>
      <c r="N171" s="294"/>
      <c r="O171" s="294"/>
      <c r="P171" s="298" t="s">
        <v>694</v>
      </c>
      <c r="Q171" s="214"/>
      <c r="R171" s="214"/>
      <c r="S171" s="214"/>
      <c r="T171" s="214"/>
      <c r="U171" s="214"/>
      <c r="V171" s="214"/>
      <c r="W171" s="214"/>
      <c r="X171" s="214"/>
      <c r="Y171" s="215">
        <v>0</v>
      </c>
      <c r="Z171" s="216"/>
      <c r="AA171" s="216"/>
      <c r="AB171" s="217"/>
      <c r="AC171" s="219" t="s">
        <v>285</v>
      </c>
      <c r="AD171" s="220"/>
      <c r="AE171" s="220"/>
      <c r="AF171" s="220"/>
      <c r="AG171" s="220"/>
      <c r="AH171" s="295" t="s">
        <v>690</v>
      </c>
      <c r="AI171" s="296"/>
      <c r="AJ171" s="296"/>
      <c r="AK171" s="296"/>
      <c r="AL171" s="223" t="s">
        <v>690</v>
      </c>
      <c r="AM171" s="224"/>
      <c r="AN171" s="224"/>
      <c r="AO171" s="225"/>
      <c r="AP171" s="218" t="s">
        <v>690</v>
      </c>
      <c r="AQ171" s="218"/>
      <c r="AR171" s="218"/>
      <c r="AS171" s="218"/>
      <c r="AT171" s="218"/>
      <c r="AU171" s="218"/>
      <c r="AV171" s="218"/>
      <c r="AW171" s="218"/>
      <c r="AX171" s="218"/>
    </row>
    <row r="172" spans="1:50" ht="24.75" customHeight="1" x14ac:dyDescent="0.15">
      <c r="A172" s="61"/>
      <c r="B172" s="61"/>
      <c r="C172" s="61"/>
      <c r="D172" s="61"/>
      <c r="E172" s="61"/>
      <c r="F172" s="61"/>
      <c r="G172" s="61"/>
      <c r="H172" s="61"/>
      <c r="I172" s="61"/>
      <c r="J172" s="61"/>
      <c r="K172" s="61"/>
      <c r="L172" s="61"/>
      <c r="M172" s="61"/>
      <c r="N172" s="61"/>
      <c r="O172" s="61"/>
      <c r="P172" s="62"/>
      <c r="Q172" s="62"/>
      <c r="R172" s="62"/>
      <c r="S172" s="62"/>
      <c r="T172" s="62"/>
      <c r="U172" s="62"/>
      <c r="V172" s="62"/>
      <c r="W172" s="62"/>
      <c r="X172" s="62"/>
      <c r="Y172" s="63"/>
      <c r="Z172" s="63"/>
      <c r="AA172" s="63"/>
      <c r="AB172" s="63"/>
      <c r="AC172" s="63"/>
      <c r="AD172" s="63"/>
      <c r="AE172" s="63"/>
      <c r="AF172" s="63"/>
      <c r="AG172" s="63"/>
      <c r="AH172" s="63"/>
      <c r="AI172" s="63"/>
      <c r="AJ172" s="63"/>
      <c r="AK172" s="63"/>
      <c r="AL172" s="63"/>
      <c r="AM172" s="63"/>
      <c r="AN172" s="63"/>
      <c r="AO172" s="63"/>
      <c r="AP172" s="62"/>
      <c r="AQ172" s="62"/>
      <c r="AR172" s="62"/>
      <c r="AS172" s="62"/>
      <c r="AT172" s="62"/>
      <c r="AU172" s="62"/>
      <c r="AV172" s="62"/>
      <c r="AW172" s="62"/>
      <c r="AX172" s="62"/>
    </row>
    <row r="173" spans="1:50" ht="24.75" customHeight="1" x14ac:dyDescent="0.15">
      <c r="A173" s="54"/>
      <c r="B173" s="58" t="s">
        <v>176</v>
      </c>
      <c r="C173" s="54"/>
      <c r="D173" s="54"/>
      <c r="E173" s="54"/>
      <c r="F173" s="54"/>
      <c r="G173" s="54"/>
      <c r="H173" s="54"/>
      <c r="I173" s="54"/>
      <c r="J173" s="54"/>
      <c r="K173" s="54"/>
      <c r="L173" s="54"/>
      <c r="M173" s="54"/>
      <c r="N173" s="54"/>
      <c r="O173" s="54"/>
      <c r="P173" s="59"/>
      <c r="Q173" s="59"/>
      <c r="R173" s="59"/>
      <c r="S173" s="59"/>
      <c r="T173" s="59"/>
      <c r="U173" s="59"/>
      <c r="V173" s="59"/>
      <c r="W173" s="59"/>
      <c r="X173" s="59"/>
      <c r="Y173" s="60"/>
      <c r="Z173" s="60"/>
      <c r="AA173" s="60"/>
      <c r="AB173" s="60"/>
      <c r="AC173" s="60"/>
      <c r="AD173" s="60"/>
      <c r="AE173" s="60"/>
      <c r="AF173" s="60"/>
      <c r="AG173" s="60"/>
      <c r="AH173" s="60"/>
      <c r="AI173" s="60"/>
      <c r="AJ173" s="60"/>
      <c r="AK173" s="60"/>
      <c r="AL173" s="60"/>
      <c r="AM173" s="60"/>
      <c r="AN173" s="60"/>
      <c r="AO173" s="60"/>
      <c r="AP173" s="59"/>
      <c r="AQ173" s="59"/>
      <c r="AR173" s="59"/>
      <c r="AS173" s="59"/>
      <c r="AT173" s="59"/>
      <c r="AU173" s="59"/>
      <c r="AV173" s="59"/>
      <c r="AW173" s="59"/>
      <c r="AX173" s="59"/>
    </row>
    <row r="174" spans="1:50" ht="70.5" customHeight="1" x14ac:dyDescent="0.15">
      <c r="A174" s="241"/>
      <c r="B174" s="241"/>
      <c r="C174" s="241" t="s">
        <v>26</v>
      </c>
      <c r="D174" s="241"/>
      <c r="E174" s="241"/>
      <c r="F174" s="241"/>
      <c r="G174" s="241"/>
      <c r="H174" s="241"/>
      <c r="I174" s="241"/>
      <c r="J174" s="196" t="s">
        <v>230</v>
      </c>
      <c r="K174" s="101"/>
      <c r="L174" s="101"/>
      <c r="M174" s="101"/>
      <c r="N174" s="101"/>
      <c r="O174" s="101"/>
      <c r="P174" s="229" t="s">
        <v>218</v>
      </c>
      <c r="Q174" s="229"/>
      <c r="R174" s="229"/>
      <c r="S174" s="229"/>
      <c r="T174" s="229"/>
      <c r="U174" s="229"/>
      <c r="V174" s="229"/>
      <c r="W174" s="229"/>
      <c r="X174" s="229"/>
      <c r="Y174" s="239" t="s">
        <v>229</v>
      </c>
      <c r="Z174" s="240"/>
      <c r="AA174" s="240"/>
      <c r="AB174" s="240"/>
      <c r="AC174" s="196" t="s">
        <v>259</v>
      </c>
      <c r="AD174" s="196"/>
      <c r="AE174" s="196"/>
      <c r="AF174" s="196"/>
      <c r="AG174" s="196"/>
      <c r="AH174" s="239" t="s">
        <v>278</v>
      </c>
      <c r="AI174" s="241"/>
      <c r="AJ174" s="241"/>
      <c r="AK174" s="241"/>
      <c r="AL174" s="241" t="s">
        <v>21</v>
      </c>
      <c r="AM174" s="241"/>
      <c r="AN174" s="241"/>
      <c r="AO174" s="299"/>
      <c r="AP174" s="300" t="s">
        <v>231</v>
      </c>
      <c r="AQ174" s="300"/>
      <c r="AR174" s="300"/>
      <c r="AS174" s="300"/>
      <c r="AT174" s="300"/>
      <c r="AU174" s="300"/>
      <c r="AV174" s="300"/>
      <c r="AW174" s="300"/>
      <c r="AX174" s="300"/>
    </row>
    <row r="175" spans="1:50" ht="49.5" customHeight="1" x14ac:dyDescent="0.15">
      <c r="A175" s="279">
        <v>1</v>
      </c>
      <c r="B175" s="279">
        <v>1</v>
      </c>
      <c r="C175" s="297" t="s">
        <v>695</v>
      </c>
      <c r="D175" s="292"/>
      <c r="E175" s="292"/>
      <c r="F175" s="292"/>
      <c r="G175" s="292"/>
      <c r="H175" s="292"/>
      <c r="I175" s="292"/>
      <c r="J175" s="293">
        <v>2010601031804</v>
      </c>
      <c r="K175" s="294"/>
      <c r="L175" s="294"/>
      <c r="M175" s="294"/>
      <c r="N175" s="294"/>
      <c r="O175" s="294"/>
      <c r="P175" s="298" t="s">
        <v>814</v>
      </c>
      <c r="Q175" s="214"/>
      <c r="R175" s="214"/>
      <c r="S175" s="214"/>
      <c r="T175" s="214"/>
      <c r="U175" s="214"/>
      <c r="V175" s="214"/>
      <c r="W175" s="214"/>
      <c r="X175" s="214"/>
      <c r="Y175" s="215">
        <v>0.1</v>
      </c>
      <c r="Z175" s="216"/>
      <c r="AA175" s="216"/>
      <c r="AB175" s="217"/>
      <c r="AC175" s="219" t="s">
        <v>285</v>
      </c>
      <c r="AD175" s="220"/>
      <c r="AE175" s="220"/>
      <c r="AF175" s="220"/>
      <c r="AG175" s="220"/>
      <c r="AH175" s="295" t="s">
        <v>690</v>
      </c>
      <c r="AI175" s="296"/>
      <c r="AJ175" s="296"/>
      <c r="AK175" s="296"/>
      <c r="AL175" s="223" t="s">
        <v>690</v>
      </c>
      <c r="AM175" s="224"/>
      <c r="AN175" s="224"/>
      <c r="AO175" s="225"/>
      <c r="AP175" s="218" t="s">
        <v>690</v>
      </c>
      <c r="AQ175" s="218"/>
      <c r="AR175" s="218"/>
      <c r="AS175" s="218"/>
      <c r="AT175" s="218"/>
      <c r="AU175" s="218"/>
      <c r="AV175" s="218"/>
      <c r="AW175" s="218"/>
      <c r="AX175" s="218"/>
    </row>
    <row r="176" spans="1:50" ht="24.75" customHeight="1" x14ac:dyDescent="0.15">
      <c r="A176" s="61"/>
      <c r="B176" s="61"/>
      <c r="C176" s="61"/>
      <c r="D176" s="61"/>
      <c r="E176" s="61"/>
      <c r="F176" s="61"/>
      <c r="G176" s="61"/>
      <c r="H176" s="61"/>
      <c r="I176" s="61"/>
      <c r="J176" s="61"/>
      <c r="K176" s="61"/>
      <c r="L176" s="61"/>
      <c r="M176" s="61"/>
      <c r="N176" s="61"/>
      <c r="O176" s="61"/>
      <c r="P176" s="62"/>
      <c r="Q176" s="62"/>
      <c r="R176" s="62"/>
      <c r="S176" s="62"/>
      <c r="T176" s="62"/>
      <c r="U176" s="62"/>
      <c r="V176" s="62"/>
      <c r="W176" s="62"/>
      <c r="X176" s="62"/>
      <c r="Y176" s="63"/>
      <c r="Z176" s="63"/>
      <c r="AA176" s="63"/>
      <c r="AB176" s="63"/>
      <c r="AC176" s="63"/>
      <c r="AD176" s="63"/>
      <c r="AE176" s="63"/>
      <c r="AF176" s="63"/>
      <c r="AG176" s="63"/>
      <c r="AH176" s="63"/>
      <c r="AI176" s="63"/>
      <c r="AJ176" s="63"/>
      <c r="AK176" s="63"/>
      <c r="AL176" s="63"/>
      <c r="AM176" s="63"/>
      <c r="AN176" s="63"/>
      <c r="AO176" s="63"/>
      <c r="AP176" s="62"/>
      <c r="AQ176" s="62"/>
      <c r="AR176" s="62"/>
      <c r="AS176" s="62"/>
      <c r="AT176" s="62"/>
      <c r="AU176" s="62"/>
      <c r="AV176" s="62"/>
      <c r="AW176" s="62"/>
      <c r="AX176" s="62"/>
    </row>
    <row r="177" spans="1:51" ht="24.75" customHeight="1" x14ac:dyDescent="0.15">
      <c r="A177" s="54"/>
      <c r="B177" s="58" t="s">
        <v>177</v>
      </c>
      <c r="C177" s="54"/>
      <c r="D177" s="54"/>
      <c r="E177" s="54"/>
      <c r="F177" s="54"/>
      <c r="G177" s="54"/>
      <c r="H177" s="54"/>
      <c r="I177" s="54"/>
      <c r="J177" s="54"/>
      <c r="K177" s="54"/>
      <c r="L177" s="54"/>
      <c r="M177" s="54"/>
      <c r="N177" s="54"/>
      <c r="O177" s="54"/>
      <c r="P177" s="59"/>
      <c r="Q177" s="59"/>
      <c r="R177" s="59"/>
      <c r="S177" s="59"/>
      <c r="T177" s="59"/>
      <c r="U177" s="59"/>
      <c r="V177" s="59"/>
      <c r="W177" s="59"/>
      <c r="X177" s="59"/>
      <c r="Y177" s="60"/>
      <c r="Z177" s="60"/>
      <c r="AA177" s="60"/>
      <c r="AB177" s="60"/>
      <c r="AC177" s="60"/>
      <c r="AD177" s="60"/>
      <c r="AE177" s="60"/>
      <c r="AF177" s="60"/>
      <c r="AG177" s="60"/>
      <c r="AH177" s="60"/>
      <c r="AI177" s="60"/>
      <c r="AJ177" s="60"/>
      <c r="AK177" s="60"/>
      <c r="AL177" s="60"/>
      <c r="AM177" s="60"/>
      <c r="AN177" s="60"/>
      <c r="AO177" s="60"/>
      <c r="AP177" s="59"/>
      <c r="AQ177" s="59"/>
      <c r="AR177" s="59"/>
      <c r="AS177" s="59"/>
      <c r="AT177" s="59"/>
      <c r="AU177" s="59"/>
      <c r="AV177" s="59"/>
      <c r="AW177" s="59"/>
      <c r="AX177" s="59"/>
    </row>
    <row r="178" spans="1:51" s="16" customFormat="1" ht="70.5" customHeight="1" x14ac:dyDescent="0.15">
      <c r="A178" s="241"/>
      <c r="B178" s="241"/>
      <c r="C178" s="241" t="s">
        <v>26</v>
      </c>
      <c r="D178" s="241"/>
      <c r="E178" s="241"/>
      <c r="F178" s="241"/>
      <c r="G178" s="241"/>
      <c r="H178" s="241"/>
      <c r="I178" s="241"/>
      <c r="J178" s="196" t="s">
        <v>230</v>
      </c>
      <c r="K178" s="101"/>
      <c r="L178" s="101"/>
      <c r="M178" s="101"/>
      <c r="N178" s="101"/>
      <c r="O178" s="101"/>
      <c r="P178" s="229" t="s">
        <v>218</v>
      </c>
      <c r="Q178" s="229"/>
      <c r="R178" s="229"/>
      <c r="S178" s="229"/>
      <c r="T178" s="229"/>
      <c r="U178" s="229"/>
      <c r="V178" s="229"/>
      <c r="W178" s="229"/>
      <c r="X178" s="229"/>
      <c r="Y178" s="239" t="s">
        <v>229</v>
      </c>
      <c r="Z178" s="240"/>
      <c r="AA178" s="240"/>
      <c r="AB178" s="240"/>
      <c r="AC178" s="196" t="s">
        <v>259</v>
      </c>
      <c r="AD178" s="196"/>
      <c r="AE178" s="196"/>
      <c r="AF178" s="196"/>
      <c r="AG178" s="196"/>
      <c r="AH178" s="239" t="s">
        <v>278</v>
      </c>
      <c r="AI178" s="241"/>
      <c r="AJ178" s="241"/>
      <c r="AK178" s="241"/>
      <c r="AL178" s="241" t="s">
        <v>21</v>
      </c>
      <c r="AM178" s="241"/>
      <c r="AN178" s="241"/>
      <c r="AO178" s="299"/>
      <c r="AP178" s="300" t="s">
        <v>231</v>
      </c>
      <c r="AQ178" s="300"/>
      <c r="AR178" s="300"/>
      <c r="AS178" s="300"/>
      <c r="AT178" s="300"/>
      <c r="AU178" s="300"/>
      <c r="AV178" s="300"/>
      <c r="AW178" s="300"/>
      <c r="AX178" s="300"/>
      <c r="AY178"/>
    </row>
    <row r="179" spans="1:51" ht="49.5" customHeight="1" x14ac:dyDescent="0.15">
      <c r="A179" s="279">
        <v>1</v>
      </c>
      <c r="B179" s="279">
        <v>1</v>
      </c>
      <c r="C179" s="297" t="s">
        <v>696</v>
      </c>
      <c r="D179" s="292"/>
      <c r="E179" s="292"/>
      <c r="F179" s="292"/>
      <c r="G179" s="292"/>
      <c r="H179" s="292"/>
      <c r="I179" s="292"/>
      <c r="J179" s="293">
        <v>4011301016564</v>
      </c>
      <c r="K179" s="294"/>
      <c r="L179" s="294"/>
      <c r="M179" s="294"/>
      <c r="N179" s="294"/>
      <c r="O179" s="294"/>
      <c r="P179" s="298" t="s">
        <v>697</v>
      </c>
      <c r="Q179" s="214"/>
      <c r="R179" s="214"/>
      <c r="S179" s="214"/>
      <c r="T179" s="214"/>
      <c r="U179" s="214"/>
      <c r="V179" s="214"/>
      <c r="W179" s="214"/>
      <c r="X179" s="214"/>
      <c r="Y179" s="215">
        <v>0.9</v>
      </c>
      <c r="Z179" s="216"/>
      <c r="AA179" s="216"/>
      <c r="AB179" s="217"/>
      <c r="AC179" s="219" t="s">
        <v>285</v>
      </c>
      <c r="AD179" s="220"/>
      <c r="AE179" s="220"/>
      <c r="AF179" s="220"/>
      <c r="AG179" s="220"/>
      <c r="AH179" s="295" t="s">
        <v>690</v>
      </c>
      <c r="AI179" s="296"/>
      <c r="AJ179" s="296"/>
      <c r="AK179" s="296"/>
      <c r="AL179" s="223" t="s">
        <v>690</v>
      </c>
      <c r="AM179" s="224"/>
      <c r="AN179" s="224"/>
      <c r="AO179" s="225"/>
      <c r="AP179" s="218" t="s">
        <v>690</v>
      </c>
      <c r="AQ179" s="218"/>
      <c r="AR179" s="218"/>
      <c r="AS179" s="218"/>
      <c r="AT179" s="218"/>
      <c r="AU179" s="218"/>
      <c r="AV179" s="218"/>
      <c r="AW179" s="218"/>
      <c r="AX179" s="218"/>
    </row>
    <row r="180" spans="1:51" ht="24.75" customHeight="1" x14ac:dyDescent="0.15">
      <c r="A180" s="61"/>
      <c r="B180" s="61"/>
      <c r="C180" s="61"/>
      <c r="D180" s="61"/>
      <c r="E180" s="61"/>
      <c r="F180" s="61"/>
      <c r="G180" s="61"/>
      <c r="H180" s="61"/>
      <c r="I180" s="61"/>
      <c r="J180" s="61"/>
      <c r="K180" s="61"/>
      <c r="L180" s="61"/>
      <c r="M180" s="61"/>
      <c r="N180" s="61"/>
      <c r="O180" s="61"/>
      <c r="P180" s="62"/>
      <c r="Q180" s="62"/>
      <c r="R180" s="62"/>
      <c r="S180" s="62"/>
      <c r="T180" s="62"/>
      <c r="U180" s="62"/>
      <c r="V180" s="62"/>
      <c r="W180" s="62"/>
      <c r="X180" s="62"/>
      <c r="Y180" s="63"/>
      <c r="Z180" s="63"/>
      <c r="AA180" s="63"/>
      <c r="AB180" s="63"/>
      <c r="AC180" s="63"/>
      <c r="AD180" s="63"/>
      <c r="AE180" s="63"/>
      <c r="AF180" s="63"/>
      <c r="AG180" s="63"/>
      <c r="AH180" s="63"/>
      <c r="AI180" s="63"/>
      <c r="AJ180" s="63"/>
      <c r="AK180" s="63"/>
      <c r="AL180" s="63"/>
      <c r="AM180" s="63"/>
      <c r="AN180" s="63"/>
      <c r="AO180" s="63"/>
      <c r="AP180" s="62"/>
      <c r="AQ180" s="62"/>
      <c r="AR180" s="62"/>
      <c r="AS180" s="62"/>
      <c r="AT180" s="62"/>
      <c r="AU180" s="62"/>
      <c r="AV180" s="62"/>
      <c r="AW180" s="62"/>
      <c r="AX180" s="62"/>
    </row>
    <row r="181" spans="1:51" ht="24.75" customHeight="1" x14ac:dyDescent="0.15">
      <c r="A181" s="54"/>
      <c r="B181" s="58" t="s">
        <v>178</v>
      </c>
      <c r="C181" s="54"/>
      <c r="D181" s="54"/>
      <c r="E181" s="54"/>
      <c r="F181" s="54"/>
      <c r="G181" s="54"/>
      <c r="H181" s="54"/>
      <c r="I181" s="54"/>
      <c r="J181" s="54"/>
      <c r="K181" s="54"/>
      <c r="L181" s="54"/>
      <c r="M181" s="54"/>
      <c r="N181" s="54"/>
      <c r="O181" s="54"/>
      <c r="P181" s="59"/>
      <c r="Q181" s="59"/>
      <c r="R181" s="59"/>
      <c r="S181" s="59"/>
      <c r="T181" s="59"/>
      <c r="U181" s="59"/>
      <c r="V181" s="59"/>
      <c r="W181" s="59"/>
      <c r="X181" s="59"/>
      <c r="Y181" s="60"/>
      <c r="Z181" s="60"/>
      <c r="AA181" s="60"/>
      <c r="AB181" s="60"/>
      <c r="AC181" s="60"/>
      <c r="AD181" s="60"/>
      <c r="AE181" s="60"/>
      <c r="AF181" s="60"/>
      <c r="AG181" s="60"/>
      <c r="AH181" s="60"/>
      <c r="AI181" s="60"/>
      <c r="AJ181" s="60"/>
      <c r="AK181" s="60"/>
      <c r="AL181" s="60"/>
      <c r="AM181" s="60"/>
      <c r="AN181" s="60"/>
      <c r="AO181" s="60"/>
      <c r="AP181" s="59"/>
      <c r="AQ181" s="59"/>
      <c r="AR181" s="59"/>
      <c r="AS181" s="59"/>
      <c r="AT181" s="59"/>
      <c r="AU181" s="59"/>
      <c r="AV181" s="59"/>
      <c r="AW181" s="59"/>
      <c r="AX181" s="59"/>
    </row>
    <row r="182" spans="1:51" ht="70.5" customHeight="1" x14ac:dyDescent="0.15">
      <c r="A182" s="241"/>
      <c r="B182" s="241"/>
      <c r="C182" s="241" t="s">
        <v>26</v>
      </c>
      <c r="D182" s="241"/>
      <c r="E182" s="241"/>
      <c r="F182" s="241"/>
      <c r="G182" s="241"/>
      <c r="H182" s="241"/>
      <c r="I182" s="241"/>
      <c r="J182" s="196" t="s">
        <v>230</v>
      </c>
      <c r="K182" s="101"/>
      <c r="L182" s="101"/>
      <c r="M182" s="101"/>
      <c r="N182" s="101"/>
      <c r="O182" s="101"/>
      <c r="P182" s="229" t="s">
        <v>218</v>
      </c>
      <c r="Q182" s="229"/>
      <c r="R182" s="229"/>
      <c r="S182" s="229"/>
      <c r="T182" s="229"/>
      <c r="U182" s="229"/>
      <c r="V182" s="229"/>
      <c r="W182" s="229"/>
      <c r="X182" s="229"/>
      <c r="Y182" s="239" t="s">
        <v>229</v>
      </c>
      <c r="Z182" s="240"/>
      <c r="AA182" s="240"/>
      <c r="AB182" s="240"/>
      <c r="AC182" s="196" t="s">
        <v>259</v>
      </c>
      <c r="AD182" s="196"/>
      <c r="AE182" s="196"/>
      <c r="AF182" s="196"/>
      <c r="AG182" s="196"/>
      <c r="AH182" s="239" t="s">
        <v>278</v>
      </c>
      <c r="AI182" s="241"/>
      <c r="AJ182" s="241"/>
      <c r="AK182" s="241"/>
      <c r="AL182" s="241" t="s">
        <v>21</v>
      </c>
      <c r="AM182" s="241"/>
      <c r="AN182" s="241"/>
      <c r="AO182" s="299"/>
      <c r="AP182" s="300" t="s">
        <v>231</v>
      </c>
      <c r="AQ182" s="300"/>
      <c r="AR182" s="300"/>
      <c r="AS182" s="300"/>
      <c r="AT182" s="300"/>
      <c r="AU182" s="300"/>
      <c r="AV182" s="300"/>
      <c r="AW182" s="300"/>
      <c r="AX182" s="300"/>
    </row>
    <row r="183" spans="1:51" ht="49.5" customHeight="1" x14ac:dyDescent="0.15">
      <c r="A183" s="279">
        <v>1</v>
      </c>
      <c r="B183" s="279">
        <v>1</v>
      </c>
      <c r="C183" s="297" t="s">
        <v>698</v>
      </c>
      <c r="D183" s="292"/>
      <c r="E183" s="292"/>
      <c r="F183" s="292"/>
      <c r="G183" s="292"/>
      <c r="H183" s="292"/>
      <c r="I183" s="292"/>
      <c r="J183" s="293">
        <v>7010501019408</v>
      </c>
      <c r="K183" s="294"/>
      <c r="L183" s="294"/>
      <c r="M183" s="294"/>
      <c r="N183" s="294"/>
      <c r="O183" s="294"/>
      <c r="P183" s="298" t="s">
        <v>699</v>
      </c>
      <c r="Q183" s="214"/>
      <c r="R183" s="214"/>
      <c r="S183" s="214"/>
      <c r="T183" s="214"/>
      <c r="U183" s="214"/>
      <c r="V183" s="214"/>
      <c r="W183" s="214"/>
      <c r="X183" s="214"/>
      <c r="Y183" s="215">
        <v>0.9</v>
      </c>
      <c r="Z183" s="216"/>
      <c r="AA183" s="216"/>
      <c r="AB183" s="217"/>
      <c r="AC183" s="219" t="s">
        <v>285</v>
      </c>
      <c r="AD183" s="220"/>
      <c r="AE183" s="220"/>
      <c r="AF183" s="220"/>
      <c r="AG183" s="220"/>
      <c r="AH183" s="295" t="s">
        <v>690</v>
      </c>
      <c r="AI183" s="296"/>
      <c r="AJ183" s="296"/>
      <c r="AK183" s="296"/>
      <c r="AL183" s="223" t="s">
        <v>690</v>
      </c>
      <c r="AM183" s="224"/>
      <c r="AN183" s="224"/>
      <c r="AO183" s="225"/>
      <c r="AP183" s="218" t="s">
        <v>690</v>
      </c>
      <c r="AQ183" s="218"/>
      <c r="AR183" s="218"/>
      <c r="AS183" s="218"/>
      <c r="AT183" s="218"/>
      <c r="AU183" s="218"/>
      <c r="AV183" s="218"/>
      <c r="AW183" s="218"/>
      <c r="AX183" s="218"/>
    </row>
    <row r="184" spans="1:51" ht="24.75" customHeight="1" x14ac:dyDescent="0.15">
      <c r="A184" s="61"/>
      <c r="B184" s="61"/>
      <c r="C184" s="61"/>
      <c r="D184" s="61"/>
      <c r="E184" s="61"/>
      <c r="F184" s="61"/>
      <c r="G184" s="61"/>
      <c r="H184" s="61"/>
      <c r="I184" s="61"/>
      <c r="J184" s="61"/>
      <c r="K184" s="61"/>
      <c r="L184" s="61"/>
      <c r="M184" s="61"/>
      <c r="N184" s="61"/>
      <c r="O184" s="61"/>
      <c r="P184" s="62"/>
      <c r="Q184" s="62"/>
      <c r="R184" s="62"/>
      <c r="S184" s="62"/>
      <c r="T184" s="62"/>
      <c r="U184" s="62"/>
      <c r="V184" s="62"/>
      <c r="W184" s="62"/>
      <c r="X184" s="62"/>
      <c r="Y184" s="63"/>
      <c r="Z184" s="63"/>
      <c r="AA184" s="63"/>
      <c r="AB184" s="63"/>
      <c r="AC184" s="63"/>
      <c r="AD184" s="63"/>
      <c r="AE184" s="63"/>
      <c r="AF184" s="63"/>
      <c r="AG184" s="63"/>
      <c r="AH184" s="63"/>
      <c r="AI184" s="63"/>
      <c r="AJ184" s="63"/>
      <c r="AK184" s="63"/>
      <c r="AL184" s="63"/>
      <c r="AM184" s="63"/>
      <c r="AN184" s="63"/>
      <c r="AO184" s="63"/>
      <c r="AP184" s="62"/>
      <c r="AQ184" s="62"/>
      <c r="AR184" s="62"/>
      <c r="AS184" s="62"/>
      <c r="AT184" s="62"/>
      <c r="AU184" s="62"/>
      <c r="AV184" s="62"/>
      <c r="AW184" s="62"/>
      <c r="AX184" s="62"/>
    </row>
    <row r="185" spans="1:51" ht="24.75" customHeight="1" x14ac:dyDescent="0.15">
      <c r="A185" s="54"/>
      <c r="B185" s="58" t="s">
        <v>179</v>
      </c>
      <c r="C185" s="54"/>
      <c r="D185" s="54"/>
      <c r="E185" s="54"/>
      <c r="F185" s="54"/>
      <c r="G185" s="54"/>
      <c r="H185" s="54"/>
      <c r="I185" s="54"/>
      <c r="J185" s="54"/>
      <c r="K185" s="54"/>
      <c r="L185" s="54"/>
      <c r="M185" s="54"/>
      <c r="N185" s="54"/>
      <c r="O185" s="54"/>
      <c r="P185" s="59"/>
      <c r="Q185" s="59"/>
      <c r="R185" s="59"/>
      <c r="S185" s="59"/>
      <c r="T185" s="59"/>
      <c r="U185" s="59"/>
      <c r="V185" s="59"/>
      <c r="W185" s="59"/>
      <c r="X185" s="59"/>
      <c r="Y185" s="60"/>
      <c r="Z185" s="60"/>
      <c r="AA185" s="60"/>
      <c r="AB185" s="60"/>
      <c r="AC185" s="60"/>
      <c r="AD185" s="60"/>
      <c r="AE185" s="60"/>
      <c r="AF185" s="60"/>
      <c r="AG185" s="60"/>
      <c r="AH185" s="60"/>
      <c r="AI185" s="60"/>
      <c r="AJ185" s="60"/>
      <c r="AK185" s="60"/>
      <c r="AL185" s="60"/>
      <c r="AM185" s="60"/>
      <c r="AN185" s="60"/>
      <c r="AO185" s="60"/>
      <c r="AP185" s="59"/>
      <c r="AQ185" s="59"/>
      <c r="AR185" s="59"/>
      <c r="AS185" s="59"/>
      <c r="AT185" s="59"/>
      <c r="AU185" s="59"/>
      <c r="AV185" s="59"/>
      <c r="AW185" s="59"/>
      <c r="AX185" s="59"/>
    </row>
    <row r="186" spans="1:51" ht="70.5" customHeight="1" x14ac:dyDescent="0.15">
      <c r="A186" s="241"/>
      <c r="B186" s="241"/>
      <c r="C186" s="241" t="s">
        <v>26</v>
      </c>
      <c r="D186" s="241"/>
      <c r="E186" s="241"/>
      <c r="F186" s="241"/>
      <c r="G186" s="241"/>
      <c r="H186" s="241"/>
      <c r="I186" s="241"/>
      <c r="J186" s="196" t="s">
        <v>230</v>
      </c>
      <c r="K186" s="101"/>
      <c r="L186" s="101"/>
      <c r="M186" s="101"/>
      <c r="N186" s="101"/>
      <c r="O186" s="101"/>
      <c r="P186" s="229" t="s">
        <v>218</v>
      </c>
      <c r="Q186" s="229"/>
      <c r="R186" s="229"/>
      <c r="S186" s="229"/>
      <c r="T186" s="229"/>
      <c r="U186" s="229"/>
      <c r="V186" s="229"/>
      <c r="W186" s="229"/>
      <c r="X186" s="229"/>
      <c r="Y186" s="239" t="s">
        <v>229</v>
      </c>
      <c r="Z186" s="240"/>
      <c r="AA186" s="240"/>
      <c r="AB186" s="240"/>
      <c r="AC186" s="196" t="s">
        <v>259</v>
      </c>
      <c r="AD186" s="196"/>
      <c r="AE186" s="196"/>
      <c r="AF186" s="196"/>
      <c r="AG186" s="196"/>
      <c r="AH186" s="239" t="s">
        <v>278</v>
      </c>
      <c r="AI186" s="241"/>
      <c r="AJ186" s="241"/>
      <c r="AK186" s="241"/>
      <c r="AL186" s="241" t="s">
        <v>21</v>
      </c>
      <c r="AM186" s="241"/>
      <c r="AN186" s="241"/>
      <c r="AO186" s="299"/>
      <c r="AP186" s="300" t="s">
        <v>231</v>
      </c>
      <c r="AQ186" s="300"/>
      <c r="AR186" s="300"/>
      <c r="AS186" s="300"/>
      <c r="AT186" s="300"/>
      <c r="AU186" s="300"/>
      <c r="AV186" s="300"/>
      <c r="AW186" s="300"/>
      <c r="AX186" s="300"/>
    </row>
    <row r="187" spans="1:51" ht="49.5" customHeight="1" x14ac:dyDescent="0.15">
      <c r="A187" s="279">
        <v>1</v>
      </c>
      <c r="B187" s="279">
        <v>1</v>
      </c>
      <c r="C187" s="297" t="s">
        <v>700</v>
      </c>
      <c r="D187" s="292"/>
      <c r="E187" s="292"/>
      <c r="F187" s="292"/>
      <c r="G187" s="292"/>
      <c r="H187" s="292"/>
      <c r="I187" s="292"/>
      <c r="J187" s="293">
        <v>8010401024011</v>
      </c>
      <c r="K187" s="294"/>
      <c r="L187" s="294"/>
      <c r="M187" s="294"/>
      <c r="N187" s="294"/>
      <c r="O187" s="294"/>
      <c r="P187" s="298" t="s">
        <v>701</v>
      </c>
      <c r="Q187" s="214"/>
      <c r="R187" s="214"/>
      <c r="S187" s="214"/>
      <c r="T187" s="214"/>
      <c r="U187" s="214"/>
      <c r="V187" s="214"/>
      <c r="W187" s="214"/>
      <c r="X187" s="214"/>
      <c r="Y187" s="215">
        <v>9</v>
      </c>
      <c r="Z187" s="216"/>
      <c r="AA187" s="216"/>
      <c r="AB187" s="217"/>
      <c r="AC187" s="219" t="s">
        <v>286</v>
      </c>
      <c r="AD187" s="220"/>
      <c r="AE187" s="220"/>
      <c r="AF187" s="220"/>
      <c r="AG187" s="220"/>
      <c r="AH187" s="295" t="s">
        <v>690</v>
      </c>
      <c r="AI187" s="296"/>
      <c r="AJ187" s="296"/>
      <c r="AK187" s="296"/>
      <c r="AL187" s="223" t="s">
        <v>690</v>
      </c>
      <c r="AM187" s="224"/>
      <c r="AN187" s="224"/>
      <c r="AO187" s="225"/>
      <c r="AP187" s="218" t="s">
        <v>690</v>
      </c>
      <c r="AQ187" s="218"/>
      <c r="AR187" s="218"/>
      <c r="AS187" s="218"/>
      <c r="AT187" s="218"/>
      <c r="AU187" s="218"/>
      <c r="AV187" s="218"/>
      <c r="AW187" s="218"/>
      <c r="AX187" s="218"/>
    </row>
    <row r="188" spans="1:51" ht="24.75" customHeight="1" x14ac:dyDescent="0.15">
      <c r="A188" s="61"/>
      <c r="B188" s="61"/>
      <c r="C188" s="61"/>
      <c r="D188" s="61"/>
      <c r="E188" s="61"/>
      <c r="F188" s="61"/>
      <c r="G188" s="61"/>
      <c r="H188" s="61"/>
      <c r="I188" s="61"/>
      <c r="J188" s="61"/>
      <c r="K188" s="61"/>
      <c r="L188" s="61"/>
      <c r="M188" s="61"/>
      <c r="N188" s="61"/>
      <c r="O188" s="61"/>
      <c r="P188" s="62"/>
      <c r="Q188" s="62"/>
      <c r="R188" s="62"/>
      <c r="S188" s="62"/>
      <c r="T188" s="62"/>
      <c r="U188" s="62"/>
      <c r="V188" s="62"/>
      <c r="W188" s="62"/>
      <c r="X188" s="62"/>
      <c r="Y188" s="63"/>
      <c r="Z188" s="63"/>
      <c r="AA188" s="63"/>
      <c r="AB188" s="63"/>
      <c r="AC188" s="63"/>
      <c r="AD188" s="63"/>
      <c r="AE188" s="63"/>
      <c r="AF188" s="63"/>
      <c r="AG188" s="63"/>
      <c r="AH188" s="63"/>
      <c r="AI188" s="63"/>
      <c r="AJ188" s="63"/>
      <c r="AK188" s="63"/>
      <c r="AL188" s="63"/>
      <c r="AM188" s="63"/>
      <c r="AN188" s="63"/>
      <c r="AO188" s="63"/>
      <c r="AP188" s="62"/>
      <c r="AQ188" s="62"/>
      <c r="AR188" s="62"/>
      <c r="AS188" s="62"/>
      <c r="AT188" s="62"/>
      <c r="AU188" s="62"/>
      <c r="AV188" s="62"/>
      <c r="AW188" s="62"/>
      <c r="AX188" s="62"/>
    </row>
    <row r="189" spans="1:51" ht="24.75" customHeight="1" x14ac:dyDescent="0.15">
      <c r="A189" s="54"/>
      <c r="B189" s="58" t="s">
        <v>180</v>
      </c>
      <c r="C189" s="54"/>
      <c r="D189" s="54"/>
      <c r="E189" s="54"/>
      <c r="F189" s="54"/>
      <c r="G189" s="54"/>
      <c r="H189" s="54"/>
      <c r="I189" s="54"/>
      <c r="J189" s="54"/>
      <c r="K189" s="54"/>
      <c r="L189" s="54"/>
      <c r="M189" s="54"/>
      <c r="N189" s="54"/>
      <c r="O189" s="54"/>
      <c r="P189" s="59"/>
      <c r="Q189" s="59"/>
      <c r="R189" s="59"/>
      <c r="S189" s="59"/>
      <c r="T189" s="59"/>
      <c r="U189" s="59"/>
      <c r="V189" s="59"/>
      <c r="W189" s="59"/>
      <c r="X189" s="59"/>
      <c r="Y189" s="60"/>
      <c r="Z189" s="60"/>
      <c r="AA189" s="60"/>
      <c r="AB189" s="60"/>
      <c r="AC189" s="60"/>
      <c r="AD189" s="60"/>
      <c r="AE189" s="60"/>
      <c r="AF189" s="60"/>
      <c r="AG189" s="60"/>
      <c r="AH189" s="60"/>
      <c r="AI189" s="60"/>
      <c r="AJ189" s="60"/>
      <c r="AK189" s="60"/>
      <c r="AL189" s="60"/>
      <c r="AM189" s="60"/>
      <c r="AN189" s="60"/>
      <c r="AO189" s="60"/>
      <c r="AP189" s="59"/>
      <c r="AQ189" s="59"/>
      <c r="AR189" s="59"/>
      <c r="AS189" s="59"/>
      <c r="AT189" s="59"/>
      <c r="AU189" s="59"/>
      <c r="AV189" s="59"/>
      <c r="AW189" s="59"/>
      <c r="AX189" s="59"/>
    </row>
    <row r="190" spans="1:51" ht="70.5" customHeight="1" x14ac:dyDescent="0.15">
      <c r="A190" s="241"/>
      <c r="B190" s="241"/>
      <c r="C190" s="241" t="s">
        <v>26</v>
      </c>
      <c r="D190" s="241"/>
      <c r="E190" s="241"/>
      <c r="F190" s="241"/>
      <c r="G190" s="241"/>
      <c r="H190" s="241"/>
      <c r="I190" s="241"/>
      <c r="J190" s="196" t="s">
        <v>230</v>
      </c>
      <c r="K190" s="101"/>
      <c r="L190" s="101"/>
      <c r="M190" s="101"/>
      <c r="N190" s="101"/>
      <c r="O190" s="101"/>
      <c r="P190" s="229" t="s">
        <v>218</v>
      </c>
      <c r="Q190" s="229"/>
      <c r="R190" s="229"/>
      <c r="S190" s="229"/>
      <c r="T190" s="229"/>
      <c r="U190" s="229"/>
      <c r="V190" s="229"/>
      <c r="W190" s="229"/>
      <c r="X190" s="229"/>
      <c r="Y190" s="239" t="s">
        <v>229</v>
      </c>
      <c r="Z190" s="240"/>
      <c r="AA190" s="240"/>
      <c r="AB190" s="240"/>
      <c r="AC190" s="196" t="s">
        <v>259</v>
      </c>
      <c r="AD190" s="196"/>
      <c r="AE190" s="196"/>
      <c r="AF190" s="196"/>
      <c r="AG190" s="196"/>
      <c r="AH190" s="239" t="s">
        <v>278</v>
      </c>
      <c r="AI190" s="241"/>
      <c r="AJ190" s="241"/>
      <c r="AK190" s="241"/>
      <c r="AL190" s="241" t="s">
        <v>21</v>
      </c>
      <c r="AM190" s="241"/>
      <c r="AN190" s="241"/>
      <c r="AO190" s="299"/>
      <c r="AP190" s="300" t="s">
        <v>231</v>
      </c>
      <c r="AQ190" s="300"/>
      <c r="AR190" s="300"/>
      <c r="AS190" s="300"/>
      <c r="AT190" s="300"/>
      <c r="AU190" s="300"/>
      <c r="AV190" s="300"/>
      <c r="AW190" s="300"/>
      <c r="AX190" s="300"/>
    </row>
    <row r="191" spans="1:51" ht="49.5" customHeight="1" x14ac:dyDescent="0.15">
      <c r="A191" s="279">
        <v>1</v>
      </c>
      <c r="B191" s="279">
        <v>1</v>
      </c>
      <c r="C191" s="297" t="s">
        <v>702</v>
      </c>
      <c r="D191" s="292"/>
      <c r="E191" s="292"/>
      <c r="F191" s="292"/>
      <c r="G191" s="292"/>
      <c r="H191" s="292"/>
      <c r="I191" s="292"/>
      <c r="J191" s="293">
        <v>6010005017669</v>
      </c>
      <c r="K191" s="294"/>
      <c r="L191" s="294"/>
      <c r="M191" s="294"/>
      <c r="N191" s="294"/>
      <c r="O191" s="294"/>
      <c r="P191" s="298" t="s">
        <v>674</v>
      </c>
      <c r="Q191" s="214"/>
      <c r="R191" s="214"/>
      <c r="S191" s="214"/>
      <c r="T191" s="214"/>
      <c r="U191" s="214"/>
      <c r="V191" s="214"/>
      <c r="W191" s="214"/>
      <c r="X191" s="214"/>
      <c r="Y191" s="215">
        <v>39</v>
      </c>
      <c r="Z191" s="216"/>
      <c r="AA191" s="216"/>
      <c r="AB191" s="217"/>
      <c r="AC191" s="219" t="s">
        <v>280</v>
      </c>
      <c r="AD191" s="220"/>
      <c r="AE191" s="220"/>
      <c r="AF191" s="220"/>
      <c r="AG191" s="220"/>
      <c r="AH191" s="295">
        <v>1</v>
      </c>
      <c r="AI191" s="296"/>
      <c r="AJ191" s="296"/>
      <c r="AK191" s="296"/>
      <c r="AL191" s="223" t="s">
        <v>690</v>
      </c>
      <c r="AM191" s="224"/>
      <c r="AN191" s="224"/>
      <c r="AO191" s="225"/>
      <c r="AP191" s="218" t="s">
        <v>690</v>
      </c>
      <c r="AQ191" s="218"/>
      <c r="AR191" s="218"/>
      <c r="AS191" s="218"/>
      <c r="AT191" s="218"/>
      <c r="AU191" s="218"/>
      <c r="AV191" s="218"/>
      <c r="AW191" s="218"/>
      <c r="AX191" s="218"/>
    </row>
    <row r="192" spans="1:51" ht="24.75" customHeight="1" x14ac:dyDescent="0.15">
      <c r="A192" s="651" t="s">
        <v>254</v>
      </c>
      <c r="B192" s="652"/>
      <c r="C192" s="652"/>
      <c r="D192" s="652"/>
      <c r="E192" s="652"/>
      <c r="F192" s="652"/>
      <c r="G192" s="652"/>
      <c r="H192" s="652"/>
      <c r="I192" s="652"/>
      <c r="J192" s="652"/>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2"/>
      <c r="AK192" s="653"/>
      <c r="AL192" s="695" t="s">
        <v>263</v>
      </c>
      <c r="AM192" s="696"/>
      <c r="AN192" s="696"/>
      <c r="AO192" s="72" t="s">
        <v>675</v>
      </c>
      <c r="AP192" s="64"/>
      <c r="AQ192" s="64"/>
      <c r="AR192" s="64"/>
      <c r="AS192" s="64"/>
      <c r="AT192" s="64"/>
      <c r="AU192" s="64"/>
      <c r="AV192" s="64"/>
      <c r="AW192" s="64"/>
      <c r="AX192" s="65"/>
    </row>
    <row r="193" ht="24.75" customHeight="1" x14ac:dyDescent="0.15"/>
    <row r="194" ht="59.25" customHeight="1" x14ac:dyDescent="0.15"/>
    <row r="195" ht="60" customHeight="1" x14ac:dyDescent="0.15"/>
    <row r="196" ht="24.75" customHeight="1" x14ac:dyDescent="0.15"/>
    <row r="197" ht="24.75" customHeight="1" x14ac:dyDescent="0.15"/>
    <row r="198" ht="59.25" customHeight="1" x14ac:dyDescent="0.15"/>
    <row r="199" ht="6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spans="1:51" ht="30" customHeight="1" x14ac:dyDescent="0.15"/>
    <row r="210" spans="1:51" ht="30" customHeight="1" x14ac:dyDescent="0.15"/>
    <row r="211" spans="1:51" ht="30" customHeight="1" x14ac:dyDescent="0.15"/>
    <row r="212" spans="1:51" ht="30" customHeight="1" x14ac:dyDescent="0.15"/>
    <row r="213" spans="1:51" ht="30" customHeight="1" x14ac:dyDescent="0.15"/>
    <row r="214" spans="1:51" ht="30" customHeight="1" x14ac:dyDescent="0.15"/>
    <row r="215" spans="1:51" s="16" customFormat="1" ht="30" customHeight="1" x14ac:dyDescent="0.1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row>
    <row r="216" spans="1:51" ht="30" customHeight="1" x14ac:dyDescent="0.15"/>
    <row r="217" spans="1:51" ht="30" customHeight="1" x14ac:dyDescent="0.15"/>
    <row r="218" spans="1:51" ht="30" customHeight="1" x14ac:dyDescent="0.15"/>
    <row r="219" spans="1:51" ht="30" customHeight="1" x14ac:dyDescent="0.15"/>
    <row r="220" spans="1:51" ht="30" customHeight="1" x14ac:dyDescent="0.15"/>
    <row r="221" spans="1:51" ht="30" customHeight="1" x14ac:dyDescent="0.15"/>
    <row r="222" spans="1:51" ht="30" customHeight="1" x14ac:dyDescent="0.15"/>
    <row r="223" spans="1:51" ht="30" customHeight="1" x14ac:dyDescent="0.15"/>
    <row r="224" spans="1:51" ht="30" customHeight="1" x14ac:dyDescent="0.15"/>
    <row r="225" ht="30" customHeight="1" x14ac:dyDescent="0.15"/>
    <row r="226" ht="30" customHeight="1" x14ac:dyDescent="0.15"/>
    <row r="227" ht="30" customHeight="1" x14ac:dyDescent="0.15"/>
    <row r="228" ht="30" customHeight="1" x14ac:dyDescent="0.15"/>
    <row r="229" ht="24.75" customHeight="1" x14ac:dyDescent="0.15"/>
    <row r="230" ht="24.75" customHeight="1" x14ac:dyDescent="0.15"/>
    <row r="231" ht="59.25" customHeight="1" x14ac:dyDescent="0.15"/>
    <row r="232" ht="6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spans="1:51" ht="30" customHeight="1" x14ac:dyDescent="0.15"/>
    <row r="242" spans="1:51" ht="30" customHeight="1" x14ac:dyDescent="0.15"/>
    <row r="243" spans="1:51" ht="30" customHeight="1" x14ac:dyDescent="0.15"/>
    <row r="244" spans="1:51" ht="30" customHeight="1" x14ac:dyDescent="0.15"/>
    <row r="245" spans="1:51" ht="30" customHeight="1" x14ac:dyDescent="0.15"/>
    <row r="246" spans="1:51" ht="30" customHeight="1" x14ac:dyDescent="0.15"/>
    <row r="247" spans="1:51" ht="30" customHeight="1" x14ac:dyDescent="0.15"/>
    <row r="248" spans="1:51" s="16" customFormat="1" ht="30" customHeight="1" x14ac:dyDescent="0.1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row>
    <row r="249" spans="1:51" ht="30" customHeight="1" x14ac:dyDescent="0.15"/>
    <row r="250" spans="1:51" ht="30" customHeight="1" x14ac:dyDescent="0.15"/>
    <row r="251" spans="1:51" ht="30" customHeight="1" x14ac:dyDescent="0.15"/>
    <row r="252" spans="1:51" ht="30" customHeight="1" x14ac:dyDescent="0.15"/>
    <row r="253" spans="1:51" ht="30" customHeight="1" x14ac:dyDescent="0.15"/>
    <row r="254" spans="1:51" ht="30" customHeight="1" x14ac:dyDescent="0.15"/>
    <row r="255" spans="1:51" ht="30" customHeight="1" x14ac:dyDescent="0.15"/>
    <row r="256" spans="1:51" ht="30" customHeight="1" x14ac:dyDescent="0.15"/>
    <row r="257" ht="30" customHeight="1" x14ac:dyDescent="0.15"/>
    <row r="258" ht="30" customHeight="1" x14ac:dyDescent="0.15"/>
    <row r="259" ht="30" customHeight="1" x14ac:dyDescent="0.15"/>
    <row r="260" ht="30" customHeight="1" x14ac:dyDescent="0.15"/>
    <row r="261" ht="30" customHeight="1" x14ac:dyDescent="0.15"/>
    <row r="262" ht="24.75" customHeight="1" x14ac:dyDescent="0.15"/>
    <row r="263" ht="24.75" customHeight="1" x14ac:dyDescent="0.15"/>
    <row r="264" ht="59.25" customHeight="1" x14ac:dyDescent="0.15"/>
    <row r="265" ht="6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spans="1:51" ht="30" customHeight="1" x14ac:dyDescent="0.15"/>
    <row r="274" spans="1:51" ht="30" customHeight="1" x14ac:dyDescent="0.15"/>
    <row r="275" spans="1:51" ht="30" customHeight="1" x14ac:dyDescent="0.15"/>
    <row r="276" spans="1:51" ht="30" customHeight="1" x14ac:dyDescent="0.15"/>
    <row r="277" spans="1:51" ht="30" customHeight="1" x14ac:dyDescent="0.15"/>
    <row r="278" spans="1:51" ht="30" customHeight="1" x14ac:dyDescent="0.15"/>
    <row r="279" spans="1:51" ht="30" customHeight="1" x14ac:dyDescent="0.15"/>
    <row r="280" spans="1:51" ht="30" customHeight="1" x14ac:dyDescent="0.15"/>
    <row r="281" spans="1:51" s="16" customFormat="1" ht="30" customHeight="1" x14ac:dyDescent="0.1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row>
    <row r="282" spans="1:51" ht="30" customHeight="1" x14ac:dyDescent="0.15"/>
    <row r="283" spans="1:51" ht="30" customHeight="1" x14ac:dyDescent="0.15"/>
    <row r="284" spans="1:51" ht="30" customHeight="1" x14ac:dyDescent="0.15"/>
    <row r="285" spans="1:51" ht="30" customHeight="1" x14ac:dyDescent="0.15"/>
    <row r="286" spans="1:51" ht="30" customHeight="1" x14ac:dyDescent="0.15"/>
    <row r="287" spans="1:51" ht="30" customHeight="1" x14ac:dyDescent="0.15"/>
    <row r="288" spans="1:51"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24.75" customHeight="1" x14ac:dyDescent="0.15"/>
    <row r="296" ht="24.75" customHeight="1" x14ac:dyDescent="0.15"/>
    <row r="297" ht="59.25" customHeight="1" x14ac:dyDescent="0.15"/>
    <row r="298" ht="60" customHeight="1" x14ac:dyDescent="0.15"/>
    <row r="299" ht="24.75" customHeight="1" x14ac:dyDescent="0.15"/>
    <row r="300" ht="24.75" customHeight="1" x14ac:dyDescent="0.15"/>
    <row r="301" ht="59.25" customHeight="1" x14ac:dyDescent="0.15"/>
    <row r="302" ht="80.099999999999994" customHeight="1" x14ac:dyDescent="0.15"/>
    <row r="303" ht="30" customHeight="1" x14ac:dyDescent="0.15"/>
    <row r="304" ht="30" customHeight="1" x14ac:dyDescent="0.15"/>
    <row r="305" spans="1:51" ht="30" customHeight="1" x14ac:dyDescent="0.15"/>
    <row r="306" spans="1:51" ht="30" customHeight="1" x14ac:dyDescent="0.15"/>
    <row r="307" spans="1:51" ht="30" customHeight="1" x14ac:dyDescent="0.15"/>
    <row r="308" spans="1:51" ht="30" customHeight="1" x14ac:dyDescent="0.15"/>
    <row r="309" spans="1:51" ht="30" customHeight="1" x14ac:dyDescent="0.15"/>
    <row r="310" spans="1:51" ht="30" customHeight="1" x14ac:dyDescent="0.15"/>
    <row r="311" spans="1:51" ht="30" customHeight="1" x14ac:dyDescent="0.15"/>
    <row r="312" spans="1:51" ht="30" customHeight="1" x14ac:dyDescent="0.15"/>
    <row r="313" spans="1:51" ht="30" customHeight="1" x14ac:dyDescent="0.15"/>
    <row r="314" spans="1:51" ht="30" customHeight="1" x14ac:dyDescent="0.15"/>
    <row r="315" spans="1:51" ht="30" customHeight="1" x14ac:dyDescent="0.15"/>
    <row r="316" spans="1:51" ht="30" customHeight="1" x14ac:dyDescent="0.15"/>
    <row r="317" spans="1:51" ht="30" customHeight="1" x14ac:dyDescent="0.15"/>
    <row r="318" spans="1:51" s="16" customFormat="1" ht="30" customHeight="1" x14ac:dyDescent="0.15">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row>
    <row r="319" spans="1:51" ht="30" customHeight="1" x14ac:dyDescent="0.15"/>
    <row r="320" spans="1:51"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24.75" customHeight="1" x14ac:dyDescent="0.15"/>
    <row r="333" ht="24.75" customHeight="1" x14ac:dyDescent="0.15"/>
    <row r="334" ht="59.25" customHeight="1" x14ac:dyDescent="0.15"/>
    <row r="335" ht="60" customHeight="1" x14ac:dyDescent="0.15"/>
    <row r="336" ht="30" customHeight="1" x14ac:dyDescent="0.15"/>
    <row r="337" spans="1:51" ht="30" customHeight="1" x14ac:dyDescent="0.15"/>
    <row r="338" spans="1:51" ht="30" customHeight="1" x14ac:dyDescent="0.15"/>
    <row r="339" spans="1:51" ht="30" customHeight="1" x14ac:dyDescent="0.15"/>
    <row r="340" spans="1:51" ht="30" customHeight="1" x14ac:dyDescent="0.15"/>
    <row r="341" spans="1:51" ht="30" customHeight="1" x14ac:dyDescent="0.15"/>
    <row r="342" spans="1:51" ht="30" customHeight="1" x14ac:dyDescent="0.15"/>
    <row r="343" spans="1:51" ht="30" customHeight="1" x14ac:dyDescent="0.15"/>
    <row r="344" spans="1:51" ht="30" customHeight="1" x14ac:dyDescent="0.15"/>
    <row r="345" spans="1:51" ht="30" customHeight="1" x14ac:dyDescent="0.15"/>
    <row r="346" spans="1:51" ht="30" customHeight="1" x14ac:dyDescent="0.15"/>
    <row r="347" spans="1:51" ht="30" customHeight="1" x14ac:dyDescent="0.15"/>
    <row r="348" spans="1:51" ht="30" customHeight="1" x14ac:dyDescent="0.15"/>
    <row r="349" spans="1:51" ht="30" customHeight="1" x14ac:dyDescent="0.15"/>
    <row r="350" spans="1:51" ht="30" customHeight="1" x14ac:dyDescent="0.15"/>
    <row r="351" spans="1:51" s="16" customFormat="1" ht="30" customHeight="1" x14ac:dyDescent="0.15">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row>
    <row r="352" spans="1:51"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24.75" customHeight="1" x14ac:dyDescent="0.15"/>
    <row r="366" ht="24.75" customHeight="1" x14ac:dyDescent="0.15"/>
    <row r="367" ht="59.25" customHeight="1" x14ac:dyDescent="0.15"/>
    <row r="368" ht="60" customHeight="1" x14ac:dyDescent="0.15"/>
    <row r="369" ht="24.75" customHeight="1" x14ac:dyDescent="0.15"/>
  </sheetData>
  <sheetProtection formatRows="0"/>
  <dataConsolidate/>
  <mergeCells count="737">
    <mergeCell ref="AG82:AX82"/>
    <mergeCell ref="A41:F42"/>
    <mergeCell ref="G41:AX42"/>
    <mergeCell ref="A48:F49"/>
    <mergeCell ref="G48:AX49"/>
    <mergeCell ref="A55:F56"/>
    <mergeCell ref="G55:AX56"/>
    <mergeCell ref="N94:AF94"/>
    <mergeCell ref="AL157:AN157"/>
    <mergeCell ref="AL192:AN192"/>
    <mergeCell ref="G91:H91"/>
    <mergeCell ref="G92:H92"/>
    <mergeCell ref="G93:H93"/>
    <mergeCell ref="G94:H94"/>
    <mergeCell ref="J91:K91"/>
    <mergeCell ref="J92:K92"/>
    <mergeCell ref="J93:K93"/>
    <mergeCell ref="J94:K94"/>
    <mergeCell ref="C90:F90"/>
    <mergeCell ref="G89:M89"/>
    <mergeCell ref="N89:AF89"/>
    <mergeCell ref="C89:F89"/>
    <mergeCell ref="G90:H90"/>
    <mergeCell ref="N91:AF91"/>
    <mergeCell ref="N92:AF92"/>
    <mergeCell ref="N93:AF93"/>
    <mergeCell ref="G21:O21"/>
    <mergeCell ref="P21:V21"/>
    <mergeCell ref="W21:AC21"/>
    <mergeCell ref="AD21:AJ21"/>
    <mergeCell ref="AU65:AX65"/>
    <mergeCell ref="AQ57:AT57"/>
    <mergeCell ref="AU57:AX57"/>
    <mergeCell ref="AQ58:AT58"/>
    <mergeCell ref="AQ59:AT59"/>
    <mergeCell ref="AU58:AX58"/>
    <mergeCell ref="AU59:AX59"/>
    <mergeCell ref="AQ60:AT60"/>
    <mergeCell ref="AU60:AX60"/>
    <mergeCell ref="N90:AF90"/>
    <mergeCell ref="J90:K90"/>
    <mergeCell ref="C91:F91"/>
    <mergeCell ref="C92:F92"/>
    <mergeCell ref="C93:F93"/>
    <mergeCell ref="C94:F94"/>
    <mergeCell ref="AD80:AF80"/>
    <mergeCell ref="AG79:AX79"/>
    <mergeCell ref="AQ61:AT61"/>
    <mergeCell ref="AU61:AX61"/>
    <mergeCell ref="AQ62:AT62"/>
    <mergeCell ref="AU62:AX62"/>
    <mergeCell ref="AQ63:AT63"/>
    <mergeCell ref="AU63:AX63"/>
    <mergeCell ref="AQ64:AT64"/>
    <mergeCell ref="AU64:AX64"/>
    <mergeCell ref="AQ65:AT65"/>
    <mergeCell ref="AK21:AQ21"/>
    <mergeCell ref="AR21:AX21"/>
    <mergeCell ref="A34:F35"/>
    <mergeCell ref="G34:AX35"/>
    <mergeCell ref="AG72:AX72"/>
    <mergeCell ref="AD71:AF71"/>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P191:AX191"/>
    <mergeCell ref="C186:I186"/>
    <mergeCell ref="J186:O186"/>
    <mergeCell ref="P186:X186"/>
    <mergeCell ref="Y186:AB186"/>
    <mergeCell ref="AC186:AG186"/>
    <mergeCell ref="AH186:AK186"/>
    <mergeCell ref="AL186:AO186"/>
    <mergeCell ref="AP186:AX186"/>
    <mergeCell ref="C178:I178"/>
    <mergeCell ref="J178:O178"/>
    <mergeCell ref="P178:X178"/>
    <mergeCell ref="Y178:AB178"/>
    <mergeCell ref="AC178:AG178"/>
    <mergeCell ref="AH178:AK178"/>
    <mergeCell ref="AL178:AO178"/>
    <mergeCell ref="AP178:AX178"/>
    <mergeCell ref="C179:I179"/>
    <mergeCell ref="J179:O179"/>
    <mergeCell ref="P179:X179"/>
    <mergeCell ref="Y179:AB179"/>
    <mergeCell ref="AC179:AG179"/>
    <mergeCell ref="AH179:AK179"/>
    <mergeCell ref="AL179:AO179"/>
    <mergeCell ref="AP179:AX179"/>
    <mergeCell ref="C175:I175"/>
    <mergeCell ref="J175:O175"/>
    <mergeCell ref="P175:X175"/>
    <mergeCell ref="Y175:AB175"/>
    <mergeCell ref="AC175:AG175"/>
    <mergeCell ref="AH175:AK175"/>
    <mergeCell ref="AL175:AO175"/>
    <mergeCell ref="AP175:AX175"/>
    <mergeCell ref="C170:I170"/>
    <mergeCell ref="J170:O170"/>
    <mergeCell ref="P170:X170"/>
    <mergeCell ref="Y170:AB170"/>
    <mergeCell ref="AC170:AG170"/>
    <mergeCell ref="AH170:AK170"/>
    <mergeCell ref="AL170:AO170"/>
    <mergeCell ref="AP170:AX170"/>
    <mergeCell ref="C163:I163"/>
    <mergeCell ref="A192:AK192"/>
    <mergeCell ref="AD70:AF70"/>
    <mergeCell ref="C70:AC70"/>
    <mergeCell ref="AG71:AX71"/>
    <mergeCell ref="AU151:AX151"/>
    <mergeCell ref="C86:AC86"/>
    <mergeCell ref="G6:AX6"/>
    <mergeCell ref="A50:F54"/>
    <mergeCell ref="G43:O44"/>
    <mergeCell ref="A63:F65"/>
    <mergeCell ref="A66:F68"/>
    <mergeCell ref="G66:X66"/>
    <mergeCell ref="Y59:AA59"/>
    <mergeCell ref="G50:O51"/>
    <mergeCell ref="AB58:AD58"/>
    <mergeCell ref="G60:X60"/>
    <mergeCell ref="Y60:AA60"/>
    <mergeCell ref="Y68:AA68"/>
    <mergeCell ref="AB68:AD68"/>
    <mergeCell ref="AB57:AD57"/>
    <mergeCell ref="A7:F7"/>
    <mergeCell ref="G7:X7"/>
    <mergeCell ref="A8:F8"/>
    <mergeCell ref="A57:F59"/>
    <mergeCell ref="G57:X57"/>
    <mergeCell ref="AB50:AD51"/>
    <mergeCell ref="AB52:AD52"/>
    <mergeCell ref="P52:X54"/>
    <mergeCell ref="Y52:AA52"/>
    <mergeCell ref="Y53:AA53"/>
    <mergeCell ref="AB53:AD53"/>
    <mergeCell ref="AE58:AH58"/>
    <mergeCell ref="AI58:AL58"/>
    <mergeCell ref="AM58:AP58"/>
    <mergeCell ref="AE62:AH62"/>
    <mergeCell ref="AI62:AL62"/>
    <mergeCell ref="AM62:AP62"/>
    <mergeCell ref="AE63:AH63"/>
    <mergeCell ref="AE57:AH57"/>
    <mergeCell ref="AI57:AL57"/>
    <mergeCell ref="AM57:AP57"/>
    <mergeCell ref="Y58:AA58"/>
    <mergeCell ref="AM66:AP66"/>
    <mergeCell ref="AE65:AH65"/>
    <mergeCell ref="AI65:AL65"/>
    <mergeCell ref="AB67:AD67"/>
    <mergeCell ref="Y61:AA61"/>
    <mergeCell ref="AB61:AD61"/>
    <mergeCell ref="Y62:AA62"/>
    <mergeCell ref="AB62:AD62"/>
    <mergeCell ref="AE64:AH64"/>
    <mergeCell ref="AI64:AL64"/>
    <mergeCell ref="AM64:AP64"/>
    <mergeCell ref="AI63:AL63"/>
    <mergeCell ref="AI60:AL60"/>
    <mergeCell ref="AM60:AP60"/>
    <mergeCell ref="AE61:AH61"/>
    <mergeCell ref="AI61:AL61"/>
    <mergeCell ref="AM61:AP61"/>
    <mergeCell ref="AB47:AD47"/>
    <mergeCell ref="G58:X59"/>
    <mergeCell ref="G45:O47"/>
    <mergeCell ref="G63:X63"/>
    <mergeCell ref="AM67:AP67"/>
    <mergeCell ref="G96:AX96"/>
    <mergeCell ref="G95:AX95"/>
    <mergeCell ref="Y40:AA40"/>
    <mergeCell ref="AB40:AD40"/>
    <mergeCell ref="Y43:AA44"/>
    <mergeCell ref="AD78:AF78"/>
    <mergeCell ref="AB59:AD59"/>
    <mergeCell ref="AI68:AL68"/>
    <mergeCell ref="G61:X62"/>
    <mergeCell ref="AQ68:AX68"/>
    <mergeCell ref="AM65:AP65"/>
    <mergeCell ref="AQ66:AX66"/>
    <mergeCell ref="AE67:AH67"/>
    <mergeCell ref="AI67:AL67"/>
    <mergeCell ref="G149:AB149"/>
    <mergeCell ref="G52:O54"/>
    <mergeCell ref="AD88:AF88"/>
    <mergeCell ref="AG87:AX87"/>
    <mergeCell ref="C81:AC81"/>
    <mergeCell ref="A117:F148"/>
    <mergeCell ref="AG88:AX94"/>
    <mergeCell ref="C85:AC85"/>
    <mergeCell ref="AG85:AX85"/>
    <mergeCell ref="C88:AC88"/>
    <mergeCell ref="AD86:AF86"/>
    <mergeCell ref="AD85:AF85"/>
    <mergeCell ref="A149:F156"/>
    <mergeCell ref="AB45:AD45"/>
    <mergeCell ref="A98:AX98"/>
    <mergeCell ref="F102:AX102"/>
    <mergeCell ref="A74:B83"/>
    <mergeCell ref="C83:AC83"/>
    <mergeCell ref="A105:AX105"/>
    <mergeCell ref="AD87:AF87"/>
    <mergeCell ref="AG74:AX76"/>
    <mergeCell ref="C79:AC79"/>
    <mergeCell ref="AU150:AX150"/>
    <mergeCell ref="AD84:AF84"/>
    <mergeCell ref="W13:AC13"/>
    <mergeCell ref="G31:O33"/>
    <mergeCell ref="A11:F11"/>
    <mergeCell ref="AD75:AF75"/>
    <mergeCell ref="AH151:AT151"/>
    <mergeCell ref="AH150:AT150"/>
    <mergeCell ref="G151:K151"/>
    <mergeCell ref="A102:E102"/>
    <mergeCell ref="G36:O37"/>
    <mergeCell ref="P50:X51"/>
    <mergeCell ref="Y50:AA51"/>
    <mergeCell ref="P12:V12"/>
    <mergeCell ref="AB33:AD33"/>
    <mergeCell ref="G4:X4"/>
    <mergeCell ref="Y4:AD4"/>
    <mergeCell ref="AE4:AP4"/>
    <mergeCell ref="AQ4:AX4"/>
    <mergeCell ref="A5:F5"/>
    <mergeCell ref="C78:AC78"/>
    <mergeCell ref="G11:AX11"/>
    <mergeCell ref="Y5:AD5"/>
    <mergeCell ref="AE5:AP5"/>
    <mergeCell ref="AQ5:AX5"/>
    <mergeCell ref="A4:F4"/>
    <mergeCell ref="A6:F6"/>
    <mergeCell ref="AK12:AQ12"/>
    <mergeCell ref="W14:AC14"/>
    <mergeCell ref="AG73:AX73"/>
    <mergeCell ref="AG78:AX78"/>
    <mergeCell ref="C71:AC71"/>
    <mergeCell ref="I16:O16"/>
    <mergeCell ref="P16:V16"/>
    <mergeCell ref="AD74:AF74"/>
    <mergeCell ref="I18:O18"/>
    <mergeCell ref="AD12:AJ12"/>
    <mergeCell ref="AE8:AX8"/>
    <mergeCell ref="W16:AC16"/>
    <mergeCell ref="A10:F10"/>
    <mergeCell ref="AB46:AD46"/>
    <mergeCell ref="AR12:AX12"/>
    <mergeCell ref="G13:H18"/>
    <mergeCell ref="F100:AX100"/>
    <mergeCell ref="E75:AC75"/>
    <mergeCell ref="E76:AC76"/>
    <mergeCell ref="AG83:AX83"/>
    <mergeCell ref="A99:AX99"/>
    <mergeCell ref="AG84:AX84"/>
    <mergeCell ref="AD72:AF72"/>
    <mergeCell ref="AG80:AX80"/>
    <mergeCell ref="A97:AX97"/>
    <mergeCell ref="C96:F96"/>
    <mergeCell ref="W12:AC12"/>
    <mergeCell ref="AR20:AX20"/>
    <mergeCell ref="A103:AX103"/>
    <mergeCell ref="AD79:AF79"/>
    <mergeCell ref="C87:AC87"/>
    <mergeCell ref="G10:AX10"/>
    <mergeCell ref="AD14:AJ14"/>
    <mergeCell ref="AK14:AQ14"/>
    <mergeCell ref="P13:V13"/>
    <mergeCell ref="P17:V17"/>
    <mergeCell ref="W17:AC17"/>
    <mergeCell ref="AD16:AJ16"/>
    <mergeCell ref="AR16:AX16"/>
    <mergeCell ref="Y54:AA54"/>
    <mergeCell ref="AB54:AD54"/>
    <mergeCell ref="AK16:AQ16"/>
    <mergeCell ref="P31:X33"/>
    <mergeCell ref="Y46:AA46"/>
    <mergeCell ref="P43:X44"/>
    <mergeCell ref="AI43:AL44"/>
    <mergeCell ref="G12:O12"/>
    <mergeCell ref="P14:V14"/>
    <mergeCell ref="P45:X47"/>
    <mergeCell ref="Y45:AA45"/>
    <mergeCell ref="AB39:AD39"/>
    <mergeCell ref="I14:O14"/>
    <mergeCell ref="P36:X37"/>
    <mergeCell ref="Y36:AA37"/>
    <mergeCell ref="AB36:AD37"/>
    <mergeCell ref="I17:O17"/>
    <mergeCell ref="I13:O13"/>
    <mergeCell ref="AQ29:AT29"/>
    <mergeCell ref="A36:F40"/>
    <mergeCell ref="A43:F47"/>
    <mergeCell ref="G29:O30"/>
    <mergeCell ref="AU44:AV44"/>
    <mergeCell ref="AD13:AJ13"/>
    <mergeCell ref="A88:B94"/>
    <mergeCell ref="AD81:AF81"/>
    <mergeCell ref="Y66:AA66"/>
    <mergeCell ref="AB66:AD66"/>
    <mergeCell ref="G67:X68"/>
    <mergeCell ref="Y67:AA67"/>
    <mergeCell ref="A84:B87"/>
    <mergeCell ref="C84:AC84"/>
    <mergeCell ref="AM43:AP44"/>
    <mergeCell ref="AQ43:AT43"/>
    <mergeCell ref="AM47:AP47"/>
    <mergeCell ref="AR14:AX14"/>
    <mergeCell ref="AI47:AL47"/>
    <mergeCell ref="AB43:AD44"/>
    <mergeCell ref="AK15:AQ15"/>
    <mergeCell ref="AG86:AX86"/>
    <mergeCell ref="AD77:AF77"/>
    <mergeCell ref="AD15:AJ15"/>
    <mergeCell ref="AE43:AH44"/>
    <mergeCell ref="P19:V19"/>
    <mergeCell ref="A104:AX104"/>
    <mergeCell ref="AC149:AX149"/>
    <mergeCell ref="C75:D76"/>
    <mergeCell ref="Y150:AB150"/>
    <mergeCell ref="A100:E100"/>
    <mergeCell ref="A95:B96"/>
    <mergeCell ref="Y151:AB151"/>
    <mergeCell ref="A101:AX101"/>
    <mergeCell ref="AR15:AX15"/>
    <mergeCell ref="C80:AC80"/>
    <mergeCell ref="AD83:AF83"/>
    <mergeCell ref="AG81:AX81"/>
    <mergeCell ref="C77:AC77"/>
    <mergeCell ref="G150:K150"/>
    <mergeCell ref="L150:X150"/>
    <mergeCell ref="C72:AC72"/>
    <mergeCell ref="C73:AC73"/>
    <mergeCell ref="C74:AC74"/>
    <mergeCell ref="AG70:AX70"/>
    <mergeCell ref="G152:K152"/>
    <mergeCell ref="L152:X152"/>
    <mergeCell ref="Y152:AB152"/>
    <mergeCell ref="AC152:AG152"/>
    <mergeCell ref="AH152:AT152"/>
    <mergeCell ref="AU152:AX152"/>
    <mergeCell ref="AD76:AF76"/>
    <mergeCell ref="AD73:AF73"/>
    <mergeCell ref="AC151:AG151"/>
    <mergeCell ref="L151:X151"/>
    <mergeCell ref="AC150:AG150"/>
    <mergeCell ref="C95:F95"/>
    <mergeCell ref="AC154:AG154"/>
    <mergeCell ref="AH154:AT154"/>
    <mergeCell ref="G155:K155"/>
    <mergeCell ref="L155:X155"/>
    <mergeCell ref="Y155:AB155"/>
    <mergeCell ref="G5:L5"/>
    <mergeCell ref="M5:R5"/>
    <mergeCell ref="S5:X5"/>
    <mergeCell ref="Y8:AD8"/>
    <mergeCell ref="Y47:AA47"/>
    <mergeCell ref="A9:F9"/>
    <mergeCell ref="G9:AX9"/>
    <mergeCell ref="I15:O15"/>
    <mergeCell ref="P15:V15"/>
    <mergeCell ref="W15:AC15"/>
    <mergeCell ref="Y29:AA30"/>
    <mergeCell ref="Y31:AA31"/>
    <mergeCell ref="Y32:AA32"/>
    <mergeCell ref="P29:X30"/>
    <mergeCell ref="AB29:AD30"/>
    <mergeCell ref="AB31:AD31"/>
    <mergeCell ref="A29:F33"/>
    <mergeCell ref="AB32:AD32"/>
    <mergeCell ref="A3:AH3"/>
    <mergeCell ref="AJ3:AW3"/>
    <mergeCell ref="AG77:AX77"/>
    <mergeCell ref="A71:B7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8:O40"/>
    <mergeCell ref="P38:X40"/>
    <mergeCell ref="Y38:AA38"/>
    <mergeCell ref="AB38:AD38"/>
    <mergeCell ref="Y39:AA39"/>
    <mergeCell ref="AK20:AQ20"/>
    <mergeCell ref="A60:F62"/>
    <mergeCell ref="AB60:AD60"/>
    <mergeCell ref="Y63:AA63"/>
    <mergeCell ref="AB63:AD63"/>
    <mergeCell ref="AE59:AH59"/>
    <mergeCell ref="AI59:AL59"/>
    <mergeCell ref="AM59:AP59"/>
    <mergeCell ref="A163:B163"/>
    <mergeCell ref="A162:B162"/>
    <mergeCell ref="Y57:AA57"/>
    <mergeCell ref="G64:X65"/>
    <mergeCell ref="Y64:AA64"/>
    <mergeCell ref="AB64:AD64"/>
    <mergeCell ref="Y65:AA65"/>
    <mergeCell ref="AB65:AD65"/>
    <mergeCell ref="AU155:AX155"/>
    <mergeCell ref="AE68:AH68"/>
    <mergeCell ref="AI66:AL66"/>
    <mergeCell ref="AM68:AP68"/>
    <mergeCell ref="AH162:AK162"/>
    <mergeCell ref="AL162:AO162"/>
    <mergeCell ref="AC155:AG155"/>
    <mergeCell ref="AH155:AT155"/>
    <mergeCell ref="AC162:AG162"/>
    <mergeCell ref="AC163:AG163"/>
    <mergeCell ref="A157:AK157"/>
    <mergeCell ref="AU154:AX154"/>
    <mergeCell ref="G153:AB153"/>
    <mergeCell ref="AC153:AX153"/>
    <mergeCell ref="G154:K154"/>
    <mergeCell ref="L154:X154"/>
    <mergeCell ref="Y154:AB154"/>
    <mergeCell ref="AH163:AK163"/>
    <mergeCell ref="AL163:AO163"/>
    <mergeCell ref="J162:O162"/>
    <mergeCell ref="J163:O163"/>
    <mergeCell ref="Y163:AB163"/>
    <mergeCell ref="AP162:AX162"/>
    <mergeCell ref="AP163:AX163"/>
    <mergeCell ref="P163:X163"/>
    <mergeCell ref="A69:AX69"/>
    <mergeCell ref="AL167:AO167"/>
    <mergeCell ref="A166:B166"/>
    <mergeCell ref="A167:B167"/>
    <mergeCell ref="C166:I166"/>
    <mergeCell ref="J166:O166"/>
    <mergeCell ref="P166:X166"/>
    <mergeCell ref="Y166:AB166"/>
    <mergeCell ref="AC166:AG166"/>
    <mergeCell ref="AH166:AK166"/>
    <mergeCell ref="AL166:AO166"/>
    <mergeCell ref="AP166:AX166"/>
    <mergeCell ref="C167:I167"/>
    <mergeCell ref="J167:O167"/>
    <mergeCell ref="P167:X167"/>
    <mergeCell ref="Y167:AB167"/>
    <mergeCell ref="AC167:AG167"/>
    <mergeCell ref="AH167:AK167"/>
    <mergeCell ref="AP167:AX167"/>
    <mergeCell ref="A170:B170"/>
    <mergeCell ref="A171:B171"/>
    <mergeCell ref="C171:I171"/>
    <mergeCell ref="J171:O171"/>
    <mergeCell ref="P171:X171"/>
    <mergeCell ref="Y171:AB171"/>
    <mergeCell ref="AC171:AG171"/>
    <mergeCell ref="AH171:AK171"/>
    <mergeCell ref="AL171:AO171"/>
    <mergeCell ref="AP171:AX171"/>
    <mergeCell ref="A174:B174"/>
    <mergeCell ref="A175:B175"/>
    <mergeCell ref="C174:I174"/>
    <mergeCell ref="J174:O174"/>
    <mergeCell ref="P174:X174"/>
    <mergeCell ref="Y174:AB174"/>
    <mergeCell ref="AC174:AG174"/>
    <mergeCell ref="AH174:AK174"/>
    <mergeCell ref="AL174:AO174"/>
    <mergeCell ref="AP174:AX174"/>
    <mergeCell ref="A179:B179"/>
    <mergeCell ref="A178:B178"/>
    <mergeCell ref="A182:B182"/>
    <mergeCell ref="A183:B183"/>
    <mergeCell ref="C182:I182"/>
    <mergeCell ref="J182:O182"/>
    <mergeCell ref="P182:X182"/>
    <mergeCell ref="Y182:AB182"/>
    <mergeCell ref="AC182:AG182"/>
    <mergeCell ref="AH182:AK182"/>
    <mergeCell ref="AL182:AO182"/>
    <mergeCell ref="AP182:AX182"/>
    <mergeCell ref="C183:I183"/>
    <mergeCell ref="J183:O183"/>
    <mergeCell ref="P183:X183"/>
    <mergeCell ref="Y183:AB183"/>
    <mergeCell ref="AC183:AG183"/>
    <mergeCell ref="AH183:AK183"/>
    <mergeCell ref="AL183:AO183"/>
    <mergeCell ref="AP183:AX183"/>
    <mergeCell ref="A186:B186"/>
    <mergeCell ref="A187:B187"/>
    <mergeCell ref="C187:I187"/>
    <mergeCell ref="J187:O187"/>
    <mergeCell ref="P187:X187"/>
    <mergeCell ref="Y187:AB187"/>
    <mergeCell ref="AC187:AG187"/>
    <mergeCell ref="AH187:AK187"/>
    <mergeCell ref="AL187:AO187"/>
    <mergeCell ref="AP187:AX187"/>
    <mergeCell ref="A190:B190"/>
    <mergeCell ref="A191:B191"/>
    <mergeCell ref="AU43:AX43"/>
    <mergeCell ref="AE46:AH46"/>
    <mergeCell ref="AI46:AL46"/>
    <mergeCell ref="AM46:AP46"/>
    <mergeCell ref="AQ46:AT46"/>
    <mergeCell ref="AU46:AX46"/>
    <mergeCell ref="G156:K156"/>
    <mergeCell ref="L156:X156"/>
    <mergeCell ref="Y156:AB156"/>
    <mergeCell ref="AC156:AG156"/>
    <mergeCell ref="AH156:AT156"/>
    <mergeCell ref="AU156:AX156"/>
    <mergeCell ref="AW44:AX44"/>
    <mergeCell ref="AU51:AV51"/>
    <mergeCell ref="AW51:AX51"/>
    <mergeCell ref="AW2:AX2"/>
    <mergeCell ref="AU31:AX31"/>
    <mergeCell ref="AU32:AX32"/>
    <mergeCell ref="AU33:AX33"/>
    <mergeCell ref="AE40:AH40"/>
    <mergeCell ref="AI40:AL40"/>
    <mergeCell ref="AM40:AP40"/>
    <mergeCell ref="AQ40:AT40"/>
    <mergeCell ref="AU40:AX40"/>
    <mergeCell ref="AM39:AP39"/>
    <mergeCell ref="AU39:AX39"/>
    <mergeCell ref="AS44:AT44"/>
    <mergeCell ref="AE45:AH45"/>
    <mergeCell ref="AI45:AL45"/>
    <mergeCell ref="AM45:AP45"/>
    <mergeCell ref="AQ45:AT45"/>
    <mergeCell ref="AU45:AX45"/>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R13:AX13"/>
    <mergeCell ref="Y7:AD7"/>
    <mergeCell ref="Y33:AA33"/>
    <mergeCell ref="AE31:AH31"/>
    <mergeCell ref="AQ30:AR30"/>
    <mergeCell ref="AE32:AH32"/>
    <mergeCell ref="AS30:AT30"/>
    <mergeCell ref="AW30:AX30"/>
    <mergeCell ref="AU30:AV30"/>
    <mergeCell ref="AU37:AV37"/>
    <mergeCell ref="AW37:AX37"/>
    <mergeCell ref="AU47:AX47"/>
    <mergeCell ref="AQ50:AT50"/>
    <mergeCell ref="AU50:AX50"/>
    <mergeCell ref="AQ51:AR51"/>
    <mergeCell ref="AS51:AT51"/>
    <mergeCell ref="AQ53:AT53"/>
    <mergeCell ref="AU53:AX53"/>
    <mergeCell ref="AE54:AH54"/>
    <mergeCell ref="AI54:AL54"/>
    <mergeCell ref="AM54:AP54"/>
    <mergeCell ref="AQ54:AT54"/>
    <mergeCell ref="AU54:AX54"/>
    <mergeCell ref="AE36:AH37"/>
    <mergeCell ref="AI36:AL37"/>
    <mergeCell ref="AM36:AP37"/>
    <mergeCell ref="AQ36:AT36"/>
    <mergeCell ref="AU36:AX36"/>
    <mergeCell ref="AQ37:AR37"/>
    <mergeCell ref="AS37:AT37"/>
    <mergeCell ref="AE38:AH38"/>
    <mergeCell ref="AI38:AL38"/>
    <mergeCell ref="AM38:AP38"/>
    <mergeCell ref="AQ38:AT38"/>
    <mergeCell ref="AU38:AX38"/>
    <mergeCell ref="AE39:AH39"/>
    <mergeCell ref="AI39:AL39"/>
    <mergeCell ref="AQ39:AT39"/>
    <mergeCell ref="AQ44:AR44"/>
    <mergeCell ref="AQ52:AT52"/>
    <mergeCell ref="AU52:AX52"/>
    <mergeCell ref="AE53:AH53"/>
    <mergeCell ref="AI53:AL53"/>
    <mergeCell ref="AE50:AH51"/>
    <mergeCell ref="AI50:AL51"/>
    <mergeCell ref="AM50:AP51"/>
    <mergeCell ref="AE52:AH52"/>
    <mergeCell ref="AI52:AL52"/>
    <mergeCell ref="AM52:AP52"/>
    <mergeCell ref="AM53:AP53"/>
    <mergeCell ref="AQ47:AT47"/>
    <mergeCell ref="AE47:AH47"/>
    <mergeCell ref="AE60:AH60"/>
    <mergeCell ref="AQ67:AX67"/>
    <mergeCell ref="AE66:AH66"/>
    <mergeCell ref="AM63:AP63"/>
    <mergeCell ref="Y162:AB162"/>
    <mergeCell ref="C162:I162"/>
    <mergeCell ref="P162:X162"/>
    <mergeCell ref="P22:V22"/>
    <mergeCell ref="P23:V23"/>
    <mergeCell ref="P24:V24"/>
    <mergeCell ref="P25:V25"/>
    <mergeCell ref="P26:V26"/>
    <mergeCell ref="G26:O26"/>
    <mergeCell ref="G27:O27"/>
    <mergeCell ref="G28:O28"/>
    <mergeCell ref="W25:AC25"/>
    <mergeCell ref="W26:AC26"/>
    <mergeCell ref="AD2:AH2"/>
    <mergeCell ref="AJ2:AM2"/>
    <mergeCell ref="G8:X8"/>
    <mergeCell ref="C82:AC82"/>
    <mergeCell ref="AD82:AF82"/>
    <mergeCell ref="W27:AC27"/>
    <mergeCell ref="AO2:AQ2"/>
    <mergeCell ref="AS2:AU2"/>
    <mergeCell ref="P27:V27"/>
    <mergeCell ref="P28:V28"/>
    <mergeCell ref="W28:AC28"/>
    <mergeCell ref="AO106:AX106"/>
    <mergeCell ref="A107:D107"/>
    <mergeCell ref="E107:P107"/>
    <mergeCell ref="Q107:AB107"/>
    <mergeCell ref="AC107:AN107"/>
    <mergeCell ref="AO107:AX107"/>
    <mergeCell ref="A108:D108"/>
    <mergeCell ref="E108:P108"/>
    <mergeCell ref="Q108:AB108"/>
    <mergeCell ref="AC108:AN108"/>
    <mergeCell ref="AO108:AX108"/>
    <mergeCell ref="W23:AC23"/>
    <mergeCell ref="W24:AC24"/>
    <mergeCell ref="AG116:AH116"/>
    <mergeCell ref="AJ116:AK116"/>
    <mergeCell ref="A111:D111"/>
    <mergeCell ref="A110:D110"/>
    <mergeCell ref="A116:D116"/>
    <mergeCell ref="E116:G116"/>
    <mergeCell ref="I116:J116"/>
    <mergeCell ref="L116:M116"/>
    <mergeCell ref="Q116:S116"/>
    <mergeCell ref="U116:V116"/>
    <mergeCell ref="X116:Y116"/>
    <mergeCell ref="AC116:AE116"/>
    <mergeCell ref="U115:V115"/>
    <mergeCell ref="X115:Y115"/>
    <mergeCell ref="AA115:AB115"/>
    <mergeCell ref="AC115:AE115"/>
    <mergeCell ref="AG115:AH115"/>
    <mergeCell ref="AJ115:AK115"/>
    <mergeCell ref="AM115:AN115"/>
    <mergeCell ref="AO115:AP115"/>
    <mergeCell ref="AR115:AS115"/>
    <mergeCell ref="A12:F21"/>
    <mergeCell ref="G22:O22"/>
    <mergeCell ref="G23:O23"/>
    <mergeCell ref="G24:O24"/>
    <mergeCell ref="G25:O25"/>
    <mergeCell ref="A22:F28"/>
    <mergeCell ref="AD22:AX22"/>
    <mergeCell ref="AD23:AX28"/>
    <mergeCell ref="W22:AC22"/>
    <mergeCell ref="A109:D109"/>
    <mergeCell ref="E109:P109"/>
    <mergeCell ref="Q109:AB109"/>
    <mergeCell ref="AC109:AN109"/>
    <mergeCell ref="AO109:AX109"/>
    <mergeCell ref="E110:P110"/>
    <mergeCell ref="Q110:AB110"/>
    <mergeCell ref="AC110:AN110"/>
    <mergeCell ref="AO110:AX110"/>
    <mergeCell ref="A106:D106"/>
    <mergeCell ref="E106:P106"/>
    <mergeCell ref="Q106:AB106"/>
    <mergeCell ref="AC106:AN106"/>
    <mergeCell ref="AU115:AV115"/>
    <mergeCell ref="E111:P111"/>
    <mergeCell ref="Q111:AB111"/>
    <mergeCell ref="AC111:AN111"/>
    <mergeCell ref="AO111:AX111"/>
    <mergeCell ref="E112:P112"/>
    <mergeCell ref="Q112:AB112"/>
    <mergeCell ref="AC112:AN112"/>
    <mergeCell ref="AO112:AX112"/>
    <mergeCell ref="A112:D112"/>
    <mergeCell ref="O116:P116"/>
    <mergeCell ref="AA116:AB116"/>
    <mergeCell ref="AM116:AN116"/>
    <mergeCell ref="AO116:AP116"/>
    <mergeCell ref="AR116:AS116"/>
    <mergeCell ref="AU116:AV116"/>
    <mergeCell ref="A113:D113"/>
    <mergeCell ref="E113:P113"/>
    <mergeCell ref="Q113:AB113"/>
    <mergeCell ref="AC113:AN113"/>
    <mergeCell ref="AO113:AX113"/>
    <mergeCell ref="A114:D114"/>
    <mergeCell ref="E114:P114"/>
    <mergeCell ref="Q114:AB114"/>
    <mergeCell ref="AC114:AN114"/>
    <mergeCell ref="AO114:AX114"/>
    <mergeCell ref="A115:D115"/>
    <mergeCell ref="E115:G115"/>
    <mergeCell ref="I115:J115"/>
    <mergeCell ref="L115:M115"/>
    <mergeCell ref="O115:P115"/>
    <mergeCell ref="Q115:S115"/>
  </mergeCells>
  <phoneticPr fontId="5"/>
  <conditionalFormatting sqref="P14:AQ14">
    <cfRule type="expression" dxfId="799" priority="14025">
      <formula>IF(RIGHT(TEXT(P14,"0.#"),1)=".",FALSE,TRUE)</formula>
    </cfRule>
    <cfRule type="expression" dxfId="798" priority="14026">
      <formula>IF(RIGHT(TEXT(P14,"0.#"),1)=".",TRUE,FALSE)</formula>
    </cfRule>
  </conditionalFormatting>
  <conditionalFormatting sqref="AE31">
    <cfRule type="expression" dxfId="797" priority="14015">
      <formula>IF(RIGHT(TEXT(AE31,"0.#"),1)=".",FALSE,TRUE)</formula>
    </cfRule>
    <cfRule type="expression" dxfId="796" priority="14016">
      <formula>IF(RIGHT(TEXT(AE31,"0.#"),1)=".",TRUE,FALSE)</formula>
    </cfRule>
  </conditionalFormatting>
  <conditionalFormatting sqref="P18:AX18">
    <cfRule type="expression" dxfId="795" priority="13901">
      <formula>IF(RIGHT(TEXT(P18,"0.#"),1)=".",FALSE,TRUE)</formula>
    </cfRule>
    <cfRule type="expression" dxfId="794" priority="13902">
      <formula>IF(RIGHT(TEXT(P18,"0.#"),1)=".",TRUE,FALSE)</formula>
    </cfRule>
  </conditionalFormatting>
  <conditionalFormatting sqref="Y152">
    <cfRule type="expression" dxfId="791" priority="13893">
      <formula>IF(RIGHT(TEXT(Y152,"0.#"),1)=".",FALSE,TRUE)</formula>
    </cfRule>
    <cfRule type="expression" dxfId="790" priority="13894">
      <formula>IF(RIGHT(TEXT(Y152,"0.#"),1)=".",TRUE,FALSE)</formula>
    </cfRule>
  </conditionalFormatting>
  <conditionalFormatting sqref="Y155">
    <cfRule type="expression" dxfId="789" priority="13675">
      <formula>IF(RIGHT(TEXT(Y155,"0.#"),1)=".",FALSE,TRUE)</formula>
    </cfRule>
    <cfRule type="expression" dxfId="788" priority="13676">
      <formula>IF(RIGHT(TEXT(Y155,"0.#"),1)=".",TRUE,FALSE)</formula>
    </cfRule>
  </conditionalFormatting>
  <conditionalFormatting sqref="P16:AQ17 P15:AX15 P13:AX13">
    <cfRule type="expression" dxfId="787" priority="13723">
      <formula>IF(RIGHT(TEXT(P13,"0.#"),1)=".",FALSE,TRUE)</formula>
    </cfRule>
    <cfRule type="expression" dxfId="786" priority="13724">
      <formula>IF(RIGHT(TEXT(P13,"0.#"),1)=".",TRUE,FALSE)</formula>
    </cfRule>
  </conditionalFormatting>
  <conditionalFormatting sqref="P19:AJ19">
    <cfRule type="expression" dxfId="785" priority="13721">
      <formula>IF(RIGHT(TEXT(P19,"0.#"),1)=".",FALSE,TRUE)</formula>
    </cfRule>
    <cfRule type="expression" dxfId="784" priority="13722">
      <formula>IF(RIGHT(TEXT(P19,"0.#"),1)=".",TRUE,FALSE)</formula>
    </cfRule>
  </conditionalFormatting>
  <conditionalFormatting sqref="AE58 AQ58">
    <cfRule type="expression" dxfId="783" priority="13713">
      <formula>IF(RIGHT(TEXT(AE58,"0.#"),1)=".",FALSE,TRUE)</formula>
    </cfRule>
    <cfRule type="expression" dxfId="782" priority="13714">
      <formula>IF(RIGHT(TEXT(AE58,"0.#"),1)=".",TRUE,FALSE)</formula>
    </cfRule>
  </conditionalFormatting>
  <conditionalFormatting sqref="Y151">
    <cfRule type="expression" dxfId="781" priority="13699">
      <formula>IF(RIGHT(TEXT(Y151,"0.#"),1)=".",FALSE,TRUE)</formula>
    </cfRule>
    <cfRule type="expression" dxfId="780" priority="13700">
      <formula>IF(RIGHT(TEXT(Y151,"0.#"),1)=".",TRUE,FALSE)</formula>
    </cfRule>
  </conditionalFormatting>
  <conditionalFormatting sqref="AU152">
    <cfRule type="expression" dxfId="777" priority="13695">
      <formula>IF(RIGHT(TEXT(AU152,"0.#"),1)=".",FALSE,TRUE)</formula>
    </cfRule>
    <cfRule type="expression" dxfId="776" priority="13696">
      <formula>IF(RIGHT(TEXT(AU152,"0.#"),1)=".",TRUE,FALSE)</formula>
    </cfRule>
  </conditionalFormatting>
  <conditionalFormatting sqref="AU151">
    <cfRule type="expression" dxfId="775" priority="13693">
      <formula>IF(RIGHT(TEXT(AU151,"0.#"),1)=".",FALSE,TRUE)</formula>
    </cfRule>
    <cfRule type="expression" dxfId="774" priority="13694">
      <formula>IF(RIGHT(TEXT(AU151,"0.#"),1)=".",TRUE,FALSE)</formula>
    </cfRule>
  </conditionalFormatting>
  <conditionalFormatting sqref="Y156">
    <cfRule type="expression" dxfId="771" priority="13677">
      <formula>IF(RIGHT(TEXT(Y156,"0.#"),1)=".",FALSE,TRUE)</formula>
    </cfRule>
    <cfRule type="expression" dxfId="770" priority="13678">
      <formula>IF(RIGHT(TEXT(Y156,"0.#"),1)=".",TRUE,FALSE)</formula>
    </cfRule>
  </conditionalFormatting>
  <conditionalFormatting sqref="AU156">
    <cfRule type="expression" dxfId="767" priority="13671">
      <formula>IF(RIGHT(TEXT(AU156,"0.#"),1)=".",FALSE,TRUE)</formula>
    </cfRule>
    <cfRule type="expression" dxfId="766" priority="13672">
      <formula>IF(RIGHT(TEXT(AU156,"0.#"),1)=".",TRUE,FALSE)</formula>
    </cfRule>
  </conditionalFormatting>
  <conditionalFormatting sqref="AU155">
    <cfRule type="expression" dxfId="765" priority="13669">
      <formula>IF(RIGHT(TEXT(AU155,"0.#"),1)=".",FALSE,TRUE)</formula>
    </cfRule>
    <cfRule type="expression" dxfId="764" priority="13670">
      <formula>IF(RIGHT(TEXT(AU155,"0.#"),1)=".",TRUE,FALSE)</formula>
    </cfRule>
  </conditionalFormatting>
  <conditionalFormatting sqref="AE32">
    <cfRule type="expression" dxfId="763" priority="13483">
      <formula>IF(RIGHT(TEXT(AE32,"0.#"),1)=".",FALSE,TRUE)</formula>
    </cfRule>
    <cfRule type="expression" dxfId="762" priority="13484">
      <formula>IF(RIGHT(TEXT(AE32,"0.#"),1)=".",TRUE,FALSE)</formula>
    </cfRule>
  </conditionalFormatting>
  <conditionalFormatting sqref="AE33">
    <cfRule type="expression" dxfId="761" priority="13481">
      <formula>IF(RIGHT(TEXT(AE33,"0.#"),1)=".",FALSE,TRUE)</formula>
    </cfRule>
    <cfRule type="expression" dxfId="760" priority="13482">
      <formula>IF(RIGHT(TEXT(AE33,"0.#"),1)=".",TRUE,FALSE)</formula>
    </cfRule>
  </conditionalFormatting>
  <conditionalFormatting sqref="AI32">
    <cfRule type="expression" dxfId="759" priority="13477">
      <formula>IF(RIGHT(TEXT(AI32,"0.#"),1)=".",FALSE,TRUE)</formula>
    </cfRule>
    <cfRule type="expression" dxfId="758" priority="13478">
      <formula>IF(RIGHT(TEXT(AI32,"0.#"),1)=".",TRUE,FALSE)</formula>
    </cfRule>
  </conditionalFormatting>
  <conditionalFormatting sqref="AI31">
    <cfRule type="expression" dxfId="757" priority="13475">
      <formula>IF(RIGHT(TEXT(AI31,"0.#"),1)=".",FALSE,TRUE)</formula>
    </cfRule>
    <cfRule type="expression" dxfId="756" priority="13476">
      <formula>IF(RIGHT(TEXT(AI31,"0.#"),1)=".",TRUE,FALSE)</formula>
    </cfRule>
  </conditionalFormatting>
  <conditionalFormatting sqref="AM31">
    <cfRule type="expression" dxfId="755" priority="13473">
      <formula>IF(RIGHT(TEXT(AM31,"0.#"),1)=".",FALSE,TRUE)</formula>
    </cfRule>
    <cfRule type="expression" dxfId="754" priority="13474">
      <formula>IF(RIGHT(TEXT(AM31,"0.#"),1)=".",TRUE,FALSE)</formula>
    </cfRule>
  </conditionalFormatting>
  <conditionalFormatting sqref="AM32">
    <cfRule type="expression" dxfId="753" priority="13471">
      <formula>IF(RIGHT(TEXT(AM32,"0.#"),1)=".",FALSE,TRUE)</formula>
    </cfRule>
    <cfRule type="expression" dxfId="752" priority="13472">
      <formula>IF(RIGHT(TEXT(AM32,"0.#"),1)=".",TRUE,FALSE)</formula>
    </cfRule>
  </conditionalFormatting>
  <conditionalFormatting sqref="AQ31:AQ33">
    <cfRule type="expression" dxfId="751" priority="13463">
      <formula>IF(RIGHT(TEXT(AQ31,"0.#"),1)=".",FALSE,TRUE)</formula>
    </cfRule>
    <cfRule type="expression" dxfId="750" priority="13464">
      <formula>IF(RIGHT(TEXT(AQ31,"0.#"),1)=".",TRUE,FALSE)</formula>
    </cfRule>
  </conditionalFormatting>
  <conditionalFormatting sqref="AU31:AU33">
    <cfRule type="expression" dxfId="749" priority="13461">
      <formula>IF(RIGHT(TEXT(AU31,"0.#"),1)=".",FALSE,TRUE)</formula>
    </cfRule>
    <cfRule type="expression" dxfId="748" priority="13462">
      <formula>IF(RIGHT(TEXT(AU31,"0.#"),1)=".",TRUE,FALSE)</formula>
    </cfRule>
  </conditionalFormatting>
  <conditionalFormatting sqref="AE52">
    <cfRule type="expression" dxfId="747" priority="13395">
      <formula>IF(RIGHT(TEXT(AE52,"0.#"),1)=".",FALSE,TRUE)</formula>
    </cfRule>
    <cfRule type="expression" dxfId="746" priority="13396">
      <formula>IF(RIGHT(TEXT(AE52,"0.#"),1)=".",TRUE,FALSE)</formula>
    </cfRule>
  </conditionalFormatting>
  <conditionalFormatting sqref="AE53">
    <cfRule type="expression" dxfId="745" priority="13393">
      <formula>IF(RIGHT(TEXT(AE53,"0.#"),1)=".",FALSE,TRUE)</formula>
    </cfRule>
    <cfRule type="expression" dxfId="744" priority="13394">
      <formula>IF(RIGHT(TEXT(AE53,"0.#"),1)=".",TRUE,FALSE)</formula>
    </cfRule>
  </conditionalFormatting>
  <conditionalFormatting sqref="AI53">
    <cfRule type="expression" dxfId="743" priority="13387">
      <formula>IF(RIGHT(TEXT(AI53,"0.#"),1)=".",FALSE,TRUE)</formula>
    </cfRule>
    <cfRule type="expression" dxfId="742" priority="13388">
      <formula>IF(RIGHT(TEXT(AI53,"0.#"),1)=".",TRUE,FALSE)</formula>
    </cfRule>
  </conditionalFormatting>
  <conditionalFormatting sqref="AI52">
    <cfRule type="expression" dxfId="741" priority="13385">
      <formula>IF(RIGHT(TEXT(AI52,"0.#"),1)=".",FALSE,TRUE)</formula>
    </cfRule>
    <cfRule type="expression" dxfId="740" priority="13386">
      <formula>IF(RIGHT(TEXT(AI52,"0.#"),1)=".",TRUE,FALSE)</formula>
    </cfRule>
  </conditionalFormatting>
  <conditionalFormatting sqref="AM52">
    <cfRule type="expression" dxfId="739" priority="13383">
      <formula>IF(RIGHT(TEXT(AM52,"0.#"),1)=".",FALSE,TRUE)</formula>
    </cfRule>
    <cfRule type="expression" dxfId="738" priority="13384">
      <formula>IF(RIGHT(TEXT(AM52,"0.#"),1)=".",TRUE,FALSE)</formula>
    </cfRule>
  </conditionalFormatting>
  <conditionalFormatting sqref="AM53">
    <cfRule type="expression" dxfId="737" priority="13381">
      <formula>IF(RIGHT(TEXT(AM53,"0.#"),1)=".",FALSE,TRUE)</formula>
    </cfRule>
    <cfRule type="expression" dxfId="736" priority="13382">
      <formula>IF(RIGHT(TEXT(AM53,"0.#"),1)=".",TRUE,FALSE)</formula>
    </cfRule>
  </conditionalFormatting>
  <conditionalFormatting sqref="AI58">
    <cfRule type="expression" dxfId="735" priority="13245">
      <formula>IF(RIGHT(TEXT(AI58,"0.#"),1)=".",FALSE,TRUE)</formula>
    </cfRule>
    <cfRule type="expression" dxfId="734" priority="13246">
      <formula>IF(RIGHT(TEXT(AI58,"0.#"),1)=".",TRUE,FALSE)</formula>
    </cfRule>
  </conditionalFormatting>
  <conditionalFormatting sqref="AM58">
    <cfRule type="expression" dxfId="733" priority="13243">
      <formula>IF(RIGHT(TEXT(AM58,"0.#"),1)=".",FALSE,TRUE)</formula>
    </cfRule>
    <cfRule type="expression" dxfId="732" priority="13244">
      <formula>IF(RIGHT(TEXT(AM58,"0.#"),1)=".",TRUE,FALSE)</formula>
    </cfRule>
  </conditionalFormatting>
  <conditionalFormatting sqref="AE59">
    <cfRule type="expression" dxfId="731" priority="13241">
      <formula>IF(RIGHT(TEXT(AE59,"0.#"),1)=".",FALSE,TRUE)</formula>
    </cfRule>
    <cfRule type="expression" dxfId="730" priority="13242">
      <formula>IF(RIGHT(TEXT(AE59,"0.#"),1)=".",TRUE,FALSE)</formula>
    </cfRule>
  </conditionalFormatting>
  <conditionalFormatting sqref="AI59">
    <cfRule type="expression" dxfId="729" priority="13239">
      <formula>IF(RIGHT(TEXT(AI59,"0.#"),1)=".",FALSE,TRUE)</formula>
    </cfRule>
    <cfRule type="expression" dxfId="728" priority="13240">
      <formula>IF(RIGHT(TEXT(AI59,"0.#"),1)=".",TRUE,FALSE)</formula>
    </cfRule>
  </conditionalFormatting>
  <conditionalFormatting sqref="AM59">
    <cfRule type="expression" dxfId="727" priority="13237">
      <formula>IF(RIGHT(TEXT(AM59,"0.#"),1)=".",FALSE,TRUE)</formula>
    </cfRule>
    <cfRule type="expression" dxfId="726" priority="13238">
      <formula>IF(RIGHT(TEXT(AM59,"0.#"),1)=".",TRUE,FALSE)</formula>
    </cfRule>
  </conditionalFormatting>
  <conditionalFormatting sqref="AQ59">
    <cfRule type="expression" dxfId="725" priority="13235">
      <formula>IF(RIGHT(TEXT(AQ59,"0.#"),1)=".",FALSE,TRUE)</formula>
    </cfRule>
    <cfRule type="expression" dxfId="724" priority="13236">
      <formula>IF(RIGHT(TEXT(AQ59,"0.#"),1)=".",TRUE,FALSE)</formula>
    </cfRule>
  </conditionalFormatting>
  <conditionalFormatting sqref="AE61">
    <cfRule type="expression" dxfId="723" priority="13233">
      <formula>IF(RIGHT(TEXT(AE61,"0.#"),1)=".",FALSE,TRUE)</formula>
    </cfRule>
    <cfRule type="expression" dxfId="722" priority="13234">
      <formula>IF(RIGHT(TEXT(AE61,"0.#"),1)=".",TRUE,FALSE)</formula>
    </cfRule>
  </conditionalFormatting>
  <conditionalFormatting sqref="AI61">
    <cfRule type="expression" dxfId="721" priority="13231">
      <formula>IF(RIGHT(TEXT(AI61,"0.#"),1)=".",FALSE,TRUE)</formula>
    </cfRule>
    <cfRule type="expression" dxfId="720" priority="13232">
      <formula>IF(RIGHT(TEXT(AI61,"0.#"),1)=".",TRUE,FALSE)</formula>
    </cfRule>
  </conditionalFormatting>
  <conditionalFormatting sqref="AM61">
    <cfRule type="expression" dxfId="719" priority="13229">
      <formula>IF(RIGHT(TEXT(AM61,"0.#"),1)=".",FALSE,TRUE)</formula>
    </cfRule>
    <cfRule type="expression" dxfId="718" priority="13230">
      <formula>IF(RIGHT(TEXT(AM61,"0.#"),1)=".",TRUE,FALSE)</formula>
    </cfRule>
  </conditionalFormatting>
  <conditionalFormatting sqref="AE62">
    <cfRule type="expression" dxfId="717" priority="13227">
      <formula>IF(RIGHT(TEXT(AE62,"0.#"),1)=".",FALSE,TRUE)</formula>
    </cfRule>
    <cfRule type="expression" dxfId="716" priority="13228">
      <formula>IF(RIGHT(TEXT(AE62,"0.#"),1)=".",TRUE,FALSE)</formula>
    </cfRule>
  </conditionalFormatting>
  <conditionalFormatting sqref="AI62">
    <cfRule type="expression" dxfId="715" priority="13225">
      <formula>IF(RIGHT(TEXT(AI62,"0.#"),1)=".",FALSE,TRUE)</formula>
    </cfRule>
    <cfRule type="expression" dxfId="714" priority="13226">
      <formula>IF(RIGHT(TEXT(AI62,"0.#"),1)=".",TRUE,FALSE)</formula>
    </cfRule>
  </conditionalFormatting>
  <conditionalFormatting sqref="AM62">
    <cfRule type="expression" dxfId="713" priority="13223">
      <formula>IF(RIGHT(TEXT(AM62,"0.#"),1)=".",FALSE,TRUE)</formula>
    </cfRule>
    <cfRule type="expression" dxfId="712" priority="13224">
      <formula>IF(RIGHT(TEXT(AM62,"0.#"),1)=".",TRUE,FALSE)</formula>
    </cfRule>
  </conditionalFormatting>
  <conditionalFormatting sqref="AE64">
    <cfRule type="expression" dxfId="711" priority="13219">
      <formula>IF(RIGHT(TEXT(AE64,"0.#"),1)=".",FALSE,TRUE)</formula>
    </cfRule>
    <cfRule type="expression" dxfId="710" priority="13220">
      <formula>IF(RIGHT(TEXT(AE64,"0.#"),1)=".",TRUE,FALSE)</formula>
    </cfRule>
  </conditionalFormatting>
  <conditionalFormatting sqref="AI64">
    <cfRule type="expression" dxfId="709" priority="13217">
      <formula>IF(RIGHT(TEXT(AI64,"0.#"),1)=".",FALSE,TRUE)</formula>
    </cfRule>
    <cfRule type="expression" dxfId="708" priority="13218">
      <formula>IF(RIGHT(TEXT(AI64,"0.#"),1)=".",TRUE,FALSE)</formula>
    </cfRule>
  </conditionalFormatting>
  <conditionalFormatting sqref="AM64">
    <cfRule type="expression" dxfId="707" priority="13215">
      <formula>IF(RIGHT(TEXT(AM64,"0.#"),1)=".",FALSE,TRUE)</formula>
    </cfRule>
    <cfRule type="expression" dxfId="706" priority="13216">
      <formula>IF(RIGHT(TEXT(AM64,"0.#"),1)=".",TRUE,FALSE)</formula>
    </cfRule>
  </conditionalFormatting>
  <conditionalFormatting sqref="AE65">
    <cfRule type="expression" dxfId="705" priority="13213">
      <formula>IF(RIGHT(TEXT(AE65,"0.#"),1)=".",FALSE,TRUE)</formula>
    </cfRule>
    <cfRule type="expression" dxfId="704" priority="13214">
      <formula>IF(RIGHT(TEXT(AE65,"0.#"),1)=".",TRUE,FALSE)</formula>
    </cfRule>
  </conditionalFormatting>
  <conditionalFormatting sqref="AI65">
    <cfRule type="expression" dxfId="703" priority="13211">
      <formula>IF(RIGHT(TEXT(AI65,"0.#"),1)=".",FALSE,TRUE)</formula>
    </cfRule>
    <cfRule type="expression" dxfId="702" priority="13212">
      <formula>IF(RIGHT(TEXT(AI65,"0.#"),1)=".",TRUE,FALSE)</formula>
    </cfRule>
  </conditionalFormatting>
  <conditionalFormatting sqref="AM65">
    <cfRule type="expression" dxfId="701" priority="13209">
      <formula>IF(RIGHT(TEXT(AM65,"0.#"),1)=".",FALSE,TRUE)</formula>
    </cfRule>
    <cfRule type="expression" dxfId="700" priority="13210">
      <formula>IF(RIGHT(TEXT(AM65,"0.#"),1)=".",TRUE,FALSE)</formula>
    </cfRule>
  </conditionalFormatting>
  <conditionalFormatting sqref="AE67 AQ67">
    <cfRule type="expression" dxfId="675" priority="13177">
      <formula>IF(RIGHT(TEXT(AE67,"0.#"),1)=".",FALSE,TRUE)</formula>
    </cfRule>
    <cfRule type="expression" dxfId="674" priority="13178">
      <formula>IF(RIGHT(TEXT(AE67,"0.#"),1)=".",TRUE,FALSE)</formula>
    </cfRule>
  </conditionalFormatting>
  <conditionalFormatting sqref="AI67">
    <cfRule type="expression" dxfId="673" priority="13175">
      <formula>IF(RIGHT(TEXT(AI67,"0.#"),1)=".",FALSE,TRUE)</formula>
    </cfRule>
    <cfRule type="expression" dxfId="672" priority="13176">
      <formula>IF(RIGHT(TEXT(AI67,"0.#"),1)=".",TRUE,FALSE)</formula>
    </cfRule>
  </conditionalFormatting>
  <conditionalFormatting sqref="AM67">
    <cfRule type="expression" dxfId="671" priority="13173">
      <formula>IF(RIGHT(TEXT(AM67,"0.#"),1)=".",FALSE,TRUE)</formula>
    </cfRule>
    <cfRule type="expression" dxfId="670" priority="13174">
      <formula>IF(RIGHT(TEXT(AM67,"0.#"),1)=".",TRUE,FALSE)</formula>
    </cfRule>
  </conditionalFormatting>
  <conditionalFormatting sqref="AE68 AM68">
    <cfRule type="expression" dxfId="669" priority="13171">
      <formula>IF(RIGHT(TEXT(AE68,"0.#"),1)=".",FALSE,TRUE)</formula>
    </cfRule>
    <cfRule type="expression" dxfId="668" priority="13172">
      <formula>IF(RIGHT(TEXT(AE68,"0.#"),1)=".",TRUE,FALSE)</formula>
    </cfRule>
  </conditionalFormatting>
  <conditionalFormatting sqref="AI68">
    <cfRule type="expression" dxfId="667" priority="13169">
      <formula>IF(RIGHT(TEXT(AI68,"0.#"),1)=".",FALSE,TRUE)</formula>
    </cfRule>
    <cfRule type="expression" dxfId="666" priority="13170">
      <formula>IF(RIGHT(TEXT(AI68,"0.#"),1)=".",TRUE,FALSE)</formula>
    </cfRule>
  </conditionalFormatting>
  <conditionalFormatting sqref="AQ68">
    <cfRule type="expression" dxfId="665" priority="13165">
      <formula>IF(RIGHT(TEXT(AQ68,"0.#"),1)=".",FALSE,TRUE)</formula>
    </cfRule>
    <cfRule type="expression" dxfId="664" priority="13166">
      <formula>IF(RIGHT(TEXT(AQ68,"0.#"),1)=".",TRUE,FALSE)</formula>
    </cfRule>
  </conditionalFormatting>
  <conditionalFormatting sqref="AQ52:AQ54">
    <cfRule type="expression" dxfId="663" priority="4669">
      <formula>IF(RIGHT(TEXT(AQ52,"0.#"),1)=".",FALSE,TRUE)</formula>
    </cfRule>
    <cfRule type="expression" dxfId="662" priority="4670">
      <formula>IF(RIGHT(TEXT(AQ52,"0.#"),1)=".",TRUE,FALSE)</formula>
    </cfRule>
  </conditionalFormatting>
  <conditionalFormatting sqref="AU52:AU54">
    <cfRule type="expression" dxfId="661" priority="4667">
      <formula>IF(RIGHT(TEXT(AU52,"0.#"),1)=".",FALSE,TRUE)</formula>
    </cfRule>
    <cfRule type="expression" dxfId="660" priority="4668">
      <formula>IF(RIGHT(TEXT(AU52,"0.#"),1)=".",TRUE,FALSE)</formula>
    </cfRule>
  </conditionalFormatting>
  <conditionalFormatting sqref="AL163:AO163">
    <cfRule type="expression" dxfId="659" priority="2833">
      <formula>IF(AND(AL163&gt;=0, RIGHT(TEXT(AL163,"0.#"),1)&lt;&gt;"."),TRUE,FALSE)</formula>
    </cfRule>
    <cfRule type="expression" dxfId="658" priority="2834">
      <formula>IF(AND(AL163&gt;=0, RIGHT(TEXT(AL163,"0.#"),1)="."),TRUE,FALSE)</formula>
    </cfRule>
    <cfRule type="expression" dxfId="657" priority="2835">
      <formula>IF(AND(AL163&lt;0, RIGHT(TEXT(AL163,"0.#"),1)&lt;&gt;"."),TRUE,FALSE)</formula>
    </cfRule>
    <cfRule type="expression" dxfId="656" priority="2836">
      <formula>IF(AND(AL163&lt;0, RIGHT(TEXT(AL163,"0.#"),1)="."),TRUE,FALSE)</formula>
    </cfRule>
  </conditionalFormatting>
  <conditionalFormatting sqref="Y163">
    <cfRule type="expression" dxfId="655" priority="2831">
      <formula>IF(RIGHT(TEXT(Y163,"0.#"),1)=".",FALSE,TRUE)</formula>
    </cfRule>
    <cfRule type="expression" dxfId="654" priority="2832">
      <formula>IF(RIGHT(TEXT(Y163,"0.#"),1)=".",TRUE,FALSE)</formula>
    </cfRule>
  </conditionalFormatting>
  <conditionalFormatting sqref="AM46">
    <cfRule type="expression" dxfId="653" priority="1975">
      <formula>IF(RIGHT(TEXT(AM46,"0.#"),1)=".",FALSE,TRUE)</formula>
    </cfRule>
    <cfRule type="expression" dxfId="652" priority="1976">
      <formula>IF(RIGHT(TEXT(AM46,"0.#"),1)=".",TRUE,FALSE)</formula>
    </cfRule>
  </conditionalFormatting>
  <conditionalFormatting sqref="AI45">
    <cfRule type="expression" dxfId="651" priority="1979">
      <formula>IF(RIGHT(TEXT(AI45,"0.#"),1)=".",FALSE,TRUE)</formula>
    </cfRule>
    <cfRule type="expression" dxfId="650" priority="1980">
      <formula>IF(RIGHT(TEXT(AI45,"0.#"),1)=".",TRUE,FALSE)</formula>
    </cfRule>
  </conditionalFormatting>
  <conditionalFormatting sqref="AM45">
    <cfRule type="expression" dxfId="649" priority="1977">
      <formula>IF(RIGHT(TEXT(AM45,"0.#"),1)=".",FALSE,TRUE)</formula>
    </cfRule>
    <cfRule type="expression" dxfId="648" priority="1978">
      <formula>IF(RIGHT(TEXT(AM45,"0.#"),1)=".",TRUE,FALSE)</formula>
    </cfRule>
  </conditionalFormatting>
  <conditionalFormatting sqref="AU45:AU47">
    <cfRule type="expression" dxfId="647" priority="1969">
      <formula>IF(RIGHT(TEXT(AU45,"0.#"),1)=".",FALSE,TRUE)</formula>
    </cfRule>
    <cfRule type="expression" dxfId="646" priority="1970">
      <formula>IF(RIGHT(TEXT(AU45,"0.#"),1)=".",TRUE,FALSE)</formula>
    </cfRule>
  </conditionalFormatting>
  <conditionalFormatting sqref="AQ45:AQ47">
    <cfRule type="expression" dxfId="645" priority="1971">
      <formula>IF(RIGHT(TEXT(AQ45,"0.#"),1)=".",FALSE,TRUE)</formula>
    </cfRule>
    <cfRule type="expression" dxfId="644" priority="1972">
      <formula>IF(RIGHT(TEXT(AQ45,"0.#"),1)=".",TRUE,FALSE)</formula>
    </cfRule>
  </conditionalFormatting>
  <conditionalFormatting sqref="Y167">
    <cfRule type="expression" dxfId="641" priority="2085">
      <formula>IF(RIGHT(TEXT(Y167,"0.#"),1)=".",FALSE,TRUE)</formula>
    </cfRule>
    <cfRule type="expression" dxfId="640" priority="2086">
      <formula>IF(RIGHT(TEXT(Y167,"0.#"),1)=".",TRUE,FALSE)</formula>
    </cfRule>
  </conditionalFormatting>
  <conditionalFormatting sqref="Y171">
    <cfRule type="expression" dxfId="637" priority="2073">
      <formula>IF(RIGHT(TEXT(Y171,"0.#"),1)=".",FALSE,TRUE)</formula>
    </cfRule>
    <cfRule type="expression" dxfId="636" priority="2074">
      <formula>IF(RIGHT(TEXT(Y171,"0.#"),1)=".",TRUE,FALSE)</formula>
    </cfRule>
  </conditionalFormatting>
  <conditionalFormatting sqref="Y175">
    <cfRule type="expression" dxfId="633" priority="2061">
      <formula>IF(RIGHT(TEXT(Y175,"0.#"),1)=".",FALSE,TRUE)</formula>
    </cfRule>
    <cfRule type="expression" dxfId="632" priority="2062">
      <formula>IF(RIGHT(TEXT(Y175,"0.#"),1)=".",TRUE,FALSE)</formula>
    </cfRule>
  </conditionalFormatting>
  <conditionalFormatting sqref="Y179">
    <cfRule type="expression" dxfId="631" priority="2049">
      <formula>IF(RIGHT(TEXT(Y179,"0.#"),1)=".",FALSE,TRUE)</formula>
    </cfRule>
    <cfRule type="expression" dxfId="630" priority="2050">
      <formula>IF(RIGHT(TEXT(Y179,"0.#"),1)=".",TRUE,FALSE)</formula>
    </cfRule>
  </conditionalFormatting>
  <conditionalFormatting sqref="W23">
    <cfRule type="expression" dxfId="627" priority="2327">
      <formula>IF(RIGHT(TEXT(W23,"0.#"),1)=".",FALSE,TRUE)</formula>
    </cfRule>
    <cfRule type="expression" dxfId="626" priority="2328">
      <formula>IF(RIGHT(TEXT(W23,"0.#"),1)=".",TRUE,FALSE)</formula>
    </cfRule>
  </conditionalFormatting>
  <conditionalFormatting sqref="W24:W27">
    <cfRule type="expression" dxfId="625" priority="2325">
      <formula>IF(RIGHT(TEXT(W24,"0.#"),1)=".",FALSE,TRUE)</formula>
    </cfRule>
    <cfRule type="expression" dxfId="624" priority="2326">
      <formula>IF(RIGHT(TEXT(W24,"0.#"),1)=".",TRUE,FALSE)</formula>
    </cfRule>
  </conditionalFormatting>
  <conditionalFormatting sqref="P23">
    <cfRule type="expression" dxfId="621" priority="2315">
      <formula>IF(RIGHT(TEXT(P23,"0.#"),1)=".",FALSE,TRUE)</formula>
    </cfRule>
    <cfRule type="expression" dxfId="620" priority="2316">
      <formula>IF(RIGHT(TEXT(P23,"0.#"),1)=".",TRUE,FALSE)</formula>
    </cfRule>
  </conditionalFormatting>
  <conditionalFormatting sqref="P24:P27">
    <cfRule type="expression" dxfId="619" priority="2313">
      <formula>IF(RIGHT(TEXT(P24,"0.#"),1)=".",FALSE,TRUE)</formula>
    </cfRule>
    <cfRule type="expression" dxfId="618" priority="2314">
      <formula>IF(RIGHT(TEXT(P24,"0.#"),1)=".",TRUE,FALSE)</formula>
    </cfRule>
  </conditionalFormatting>
  <conditionalFormatting sqref="AQ61">
    <cfRule type="expression" dxfId="613" priority="2309">
      <formula>IF(RIGHT(TEXT(AQ61,"0.#"),1)=".",FALSE,TRUE)</formula>
    </cfRule>
    <cfRule type="expression" dxfId="612" priority="2310">
      <formula>IF(RIGHT(TEXT(AQ61,"0.#"),1)=".",TRUE,FALSE)</formula>
    </cfRule>
  </conditionalFormatting>
  <conditionalFormatting sqref="AQ62">
    <cfRule type="expression" dxfId="611" priority="2307">
      <formula>IF(RIGHT(TEXT(AQ62,"0.#"),1)=".",FALSE,TRUE)</formula>
    </cfRule>
    <cfRule type="expression" dxfId="610" priority="2308">
      <formula>IF(RIGHT(TEXT(AQ62,"0.#"),1)=".",TRUE,FALSE)</formula>
    </cfRule>
  </conditionalFormatting>
  <conditionalFormatting sqref="AQ64">
    <cfRule type="expression" dxfId="609" priority="2305">
      <formula>IF(RIGHT(TEXT(AQ64,"0.#"),1)=".",FALSE,TRUE)</formula>
    </cfRule>
    <cfRule type="expression" dxfId="608" priority="2306">
      <formula>IF(RIGHT(TEXT(AQ64,"0.#"),1)=".",TRUE,FALSE)</formula>
    </cfRule>
  </conditionalFormatting>
  <conditionalFormatting sqref="AQ65">
    <cfRule type="expression" dxfId="607" priority="2303">
      <formula>IF(RIGHT(TEXT(AQ65,"0.#"),1)=".",FALSE,TRUE)</formula>
    </cfRule>
    <cfRule type="expression" dxfId="606" priority="2304">
      <formula>IF(RIGHT(TEXT(AQ65,"0.#"),1)=".",TRUE,FALSE)</formula>
    </cfRule>
  </conditionalFormatting>
  <conditionalFormatting sqref="AL167:AO167">
    <cfRule type="expression" dxfId="595" priority="2087">
      <formula>IF(AND(AL167&gt;=0, RIGHT(TEXT(AL167,"0.#"),1)&lt;&gt;"."),TRUE,FALSE)</formula>
    </cfRule>
    <cfRule type="expression" dxfId="594" priority="2088">
      <formula>IF(AND(AL167&gt;=0, RIGHT(TEXT(AL167,"0.#"),1)="."),TRUE,FALSE)</formula>
    </cfRule>
    <cfRule type="expression" dxfId="593" priority="2089">
      <formula>IF(AND(AL167&lt;0, RIGHT(TEXT(AL167,"0.#"),1)&lt;&gt;"."),TRUE,FALSE)</formula>
    </cfRule>
    <cfRule type="expression" dxfId="592" priority="2090">
      <formula>IF(AND(AL167&lt;0, RIGHT(TEXT(AL167,"0.#"),1)="."),TRUE,FALSE)</formula>
    </cfRule>
  </conditionalFormatting>
  <conditionalFormatting sqref="AL171:AO171">
    <cfRule type="expression" dxfId="587" priority="2075">
      <formula>IF(AND(AL171&gt;=0, RIGHT(TEXT(AL171,"0.#"),1)&lt;&gt;"."),TRUE,FALSE)</formula>
    </cfRule>
    <cfRule type="expression" dxfId="586" priority="2076">
      <formula>IF(AND(AL171&gt;=0, RIGHT(TEXT(AL171,"0.#"),1)="."),TRUE,FALSE)</formula>
    </cfRule>
    <cfRule type="expression" dxfId="585" priority="2077">
      <formula>IF(AND(AL171&lt;0, RIGHT(TEXT(AL171,"0.#"),1)&lt;&gt;"."),TRUE,FALSE)</formula>
    </cfRule>
    <cfRule type="expression" dxfId="584" priority="2078">
      <formula>IF(AND(AL171&lt;0, RIGHT(TEXT(AL171,"0.#"),1)="."),TRUE,FALSE)</formula>
    </cfRule>
  </conditionalFormatting>
  <conditionalFormatting sqref="AL175:AO175">
    <cfRule type="expression" dxfId="579" priority="2063">
      <formula>IF(AND(AL175&gt;=0, RIGHT(TEXT(AL175,"0.#"),1)&lt;&gt;"."),TRUE,FALSE)</formula>
    </cfRule>
    <cfRule type="expression" dxfId="578" priority="2064">
      <formula>IF(AND(AL175&gt;=0, RIGHT(TEXT(AL175,"0.#"),1)="."),TRUE,FALSE)</formula>
    </cfRule>
    <cfRule type="expression" dxfId="577" priority="2065">
      <formula>IF(AND(AL175&lt;0, RIGHT(TEXT(AL175,"0.#"),1)&lt;&gt;"."),TRUE,FALSE)</formula>
    </cfRule>
    <cfRule type="expression" dxfId="576" priority="2066">
      <formula>IF(AND(AL175&lt;0, RIGHT(TEXT(AL175,"0.#"),1)="."),TRUE,FALSE)</formula>
    </cfRule>
  </conditionalFormatting>
  <conditionalFormatting sqref="AL179:AO179">
    <cfRule type="expression" dxfId="575" priority="2051">
      <formula>IF(AND(AL179&gt;=0, RIGHT(TEXT(AL179,"0.#"),1)&lt;&gt;"."),TRUE,FALSE)</formula>
    </cfRule>
    <cfRule type="expression" dxfId="574" priority="2052">
      <formula>IF(AND(AL179&gt;=0, RIGHT(TEXT(AL179,"0.#"),1)="."),TRUE,FALSE)</formula>
    </cfRule>
    <cfRule type="expression" dxfId="573" priority="2053">
      <formula>IF(AND(AL179&lt;0, RIGHT(TEXT(AL179,"0.#"),1)&lt;&gt;"."),TRUE,FALSE)</formula>
    </cfRule>
    <cfRule type="expression" dxfId="572" priority="2054">
      <formula>IF(AND(AL179&lt;0, RIGHT(TEXT(AL179,"0.#"),1)="."),TRUE,FALSE)</formula>
    </cfRule>
  </conditionalFormatting>
  <conditionalFormatting sqref="AL183:AO183">
    <cfRule type="expression" dxfId="567" priority="2039">
      <formula>IF(AND(AL183&gt;=0, RIGHT(TEXT(AL183,"0.#"),1)&lt;&gt;"."),TRUE,FALSE)</formula>
    </cfRule>
    <cfRule type="expression" dxfId="566" priority="2040">
      <formula>IF(AND(AL183&gt;=0, RIGHT(TEXT(AL183,"0.#"),1)="."),TRUE,FALSE)</formula>
    </cfRule>
    <cfRule type="expression" dxfId="565" priority="2041">
      <formula>IF(AND(AL183&lt;0, RIGHT(TEXT(AL183,"0.#"),1)&lt;&gt;"."),TRUE,FALSE)</formula>
    </cfRule>
    <cfRule type="expression" dxfId="564" priority="2042">
      <formula>IF(AND(AL183&lt;0, RIGHT(TEXT(AL183,"0.#"),1)="."),TRUE,FALSE)</formula>
    </cfRule>
  </conditionalFormatting>
  <conditionalFormatting sqref="Y183">
    <cfRule type="expression" dxfId="563" priority="2037">
      <formula>IF(RIGHT(TEXT(Y183,"0.#"),1)=".",FALSE,TRUE)</formula>
    </cfRule>
    <cfRule type="expression" dxfId="562" priority="2038">
      <formula>IF(RIGHT(TEXT(Y183,"0.#"),1)=".",TRUE,FALSE)</formula>
    </cfRule>
  </conditionalFormatting>
  <conditionalFormatting sqref="AL187:AO187">
    <cfRule type="expression" dxfId="555" priority="2027">
      <formula>IF(AND(AL187&gt;=0, RIGHT(TEXT(AL187,"0.#"),1)&lt;&gt;"."),TRUE,FALSE)</formula>
    </cfRule>
    <cfRule type="expression" dxfId="554" priority="2028">
      <formula>IF(AND(AL187&gt;=0, RIGHT(TEXT(AL187,"0.#"),1)="."),TRUE,FALSE)</formula>
    </cfRule>
    <cfRule type="expression" dxfId="553" priority="2029">
      <formula>IF(AND(AL187&lt;0, RIGHT(TEXT(AL187,"0.#"),1)&lt;&gt;"."),TRUE,FALSE)</formula>
    </cfRule>
    <cfRule type="expression" dxfId="552" priority="2030">
      <formula>IF(AND(AL187&lt;0, RIGHT(TEXT(AL187,"0.#"),1)="."),TRUE,FALSE)</formula>
    </cfRule>
  </conditionalFormatting>
  <conditionalFormatting sqref="Y187">
    <cfRule type="expression" dxfId="551" priority="2025">
      <formula>IF(RIGHT(TEXT(Y187,"0.#"),1)=".",FALSE,TRUE)</formula>
    </cfRule>
    <cfRule type="expression" dxfId="550" priority="2026">
      <formula>IF(RIGHT(TEXT(Y187,"0.#"),1)=".",TRUE,FALSE)</formula>
    </cfRule>
  </conditionalFormatting>
  <conditionalFormatting sqref="AL191:AO191">
    <cfRule type="expression" dxfId="549" priority="2015">
      <formula>IF(AND(AL191&gt;=0, RIGHT(TEXT(AL191,"0.#"),1)&lt;&gt;"."),TRUE,FALSE)</formula>
    </cfRule>
    <cfRule type="expression" dxfId="548" priority="2016">
      <formula>IF(AND(AL191&gt;=0, RIGHT(TEXT(AL191,"0.#"),1)="."),TRUE,FALSE)</formula>
    </cfRule>
    <cfRule type="expression" dxfId="547" priority="2017">
      <formula>IF(AND(AL191&lt;0, RIGHT(TEXT(AL191,"0.#"),1)&lt;&gt;"."),TRUE,FALSE)</formula>
    </cfRule>
    <cfRule type="expression" dxfId="546" priority="2018">
      <formula>IF(AND(AL191&lt;0, RIGHT(TEXT(AL191,"0.#"),1)="."),TRUE,FALSE)</formula>
    </cfRule>
  </conditionalFormatting>
  <conditionalFormatting sqref="Y191">
    <cfRule type="expression" dxfId="545" priority="2013">
      <formula>IF(RIGHT(TEXT(Y191,"0.#"),1)=".",FALSE,TRUE)</formula>
    </cfRule>
    <cfRule type="expression" dxfId="544" priority="2014">
      <formula>IF(RIGHT(TEXT(Y191,"0.#"),1)=".",TRUE,FALSE)</formula>
    </cfRule>
  </conditionalFormatting>
  <conditionalFormatting sqref="AE38">
    <cfRule type="expression" dxfId="543" priority="2011">
      <formula>IF(RIGHT(TEXT(AE38,"0.#"),1)=".",FALSE,TRUE)</formula>
    </cfRule>
    <cfRule type="expression" dxfId="542" priority="2012">
      <formula>IF(RIGHT(TEXT(AE38,"0.#"),1)=".",TRUE,FALSE)</formula>
    </cfRule>
  </conditionalFormatting>
  <conditionalFormatting sqref="AE39">
    <cfRule type="expression" dxfId="541" priority="2009">
      <formula>IF(RIGHT(TEXT(AE39,"0.#"),1)=".",FALSE,TRUE)</formula>
    </cfRule>
    <cfRule type="expression" dxfId="540" priority="2010">
      <formula>IF(RIGHT(TEXT(AE39,"0.#"),1)=".",TRUE,FALSE)</formula>
    </cfRule>
  </conditionalFormatting>
  <conditionalFormatting sqref="AI39">
    <cfRule type="expression" dxfId="539" priority="2003">
      <formula>IF(RIGHT(TEXT(AI39,"0.#"),1)=".",FALSE,TRUE)</formula>
    </cfRule>
    <cfRule type="expression" dxfId="538" priority="2004">
      <formula>IF(RIGHT(TEXT(AI39,"0.#"),1)=".",TRUE,FALSE)</formula>
    </cfRule>
  </conditionalFormatting>
  <conditionalFormatting sqref="AI38">
    <cfRule type="expression" dxfId="537" priority="2001">
      <formula>IF(RIGHT(TEXT(AI38,"0.#"),1)=".",FALSE,TRUE)</formula>
    </cfRule>
    <cfRule type="expression" dxfId="536" priority="2002">
      <formula>IF(RIGHT(TEXT(AI38,"0.#"),1)=".",TRUE,FALSE)</formula>
    </cfRule>
  </conditionalFormatting>
  <conditionalFormatting sqref="AM38">
    <cfRule type="expression" dxfId="535" priority="1999">
      <formula>IF(RIGHT(TEXT(AM38,"0.#"),1)=".",FALSE,TRUE)</formula>
    </cfRule>
    <cfRule type="expression" dxfId="534" priority="2000">
      <formula>IF(RIGHT(TEXT(AM38,"0.#"),1)=".",TRUE,FALSE)</formula>
    </cfRule>
  </conditionalFormatting>
  <conditionalFormatting sqref="AM39">
    <cfRule type="expression" dxfId="533" priority="1997">
      <formula>IF(RIGHT(TEXT(AM39,"0.#"),1)=".",FALSE,TRUE)</formula>
    </cfRule>
    <cfRule type="expression" dxfId="532" priority="1998">
      <formula>IF(RIGHT(TEXT(AM39,"0.#"),1)=".",TRUE,FALSE)</formula>
    </cfRule>
  </conditionalFormatting>
  <conditionalFormatting sqref="AQ38:AQ40">
    <cfRule type="expression" dxfId="531" priority="1993">
      <formula>IF(RIGHT(TEXT(AQ38,"0.#"),1)=".",FALSE,TRUE)</formula>
    </cfRule>
    <cfRule type="expression" dxfId="530" priority="1994">
      <formula>IF(RIGHT(TEXT(AQ38,"0.#"),1)=".",TRUE,FALSE)</formula>
    </cfRule>
  </conditionalFormatting>
  <conditionalFormatting sqref="AU38:AU40">
    <cfRule type="expression" dxfId="529" priority="1991">
      <formula>IF(RIGHT(TEXT(AU38,"0.#"),1)=".",FALSE,TRUE)</formula>
    </cfRule>
    <cfRule type="expression" dxfId="528" priority="1992">
      <formula>IF(RIGHT(TEXT(AU38,"0.#"),1)=".",TRUE,FALSE)</formula>
    </cfRule>
  </conditionalFormatting>
  <conditionalFormatting sqref="AE45">
    <cfRule type="expression" dxfId="527" priority="1989">
      <formula>IF(RIGHT(TEXT(AE45,"0.#"),1)=".",FALSE,TRUE)</formula>
    </cfRule>
    <cfRule type="expression" dxfId="526" priority="1990">
      <formula>IF(RIGHT(TEXT(AE45,"0.#"),1)=".",TRUE,FALSE)</formula>
    </cfRule>
  </conditionalFormatting>
  <conditionalFormatting sqref="AE46">
    <cfRule type="expression" dxfId="525" priority="1987">
      <formula>IF(RIGHT(TEXT(AE46,"0.#"),1)=".",FALSE,TRUE)</formula>
    </cfRule>
    <cfRule type="expression" dxfId="524" priority="1988">
      <formula>IF(RIGHT(TEXT(AE46,"0.#"),1)=".",TRUE,FALSE)</formula>
    </cfRule>
  </conditionalFormatting>
  <conditionalFormatting sqref="AI46">
    <cfRule type="expression" dxfId="523" priority="1981">
      <formula>IF(RIGHT(TEXT(AI46,"0.#"),1)=".",FALSE,TRUE)</formula>
    </cfRule>
    <cfRule type="expression" dxfId="522" priority="1982">
      <formula>IF(RIGHT(TEXT(AI46,"0.#"),1)=".",TRUE,FALSE)</formula>
    </cfRule>
  </conditionalFormatting>
  <conditionalFormatting sqref="AU58">
    <cfRule type="expression" dxfId="521" priority="479">
      <formula>IF(RIGHT(TEXT(AU58,"0.#"),1)=".",FALSE,TRUE)</formula>
    </cfRule>
    <cfRule type="expression" dxfId="520" priority="480">
      <formula>IF(RIGHT(TEXT(AU58,"0.#"),1)=".",TRUE,FALSE)</formula>
    </cfRule>
  </conditionalFormatting>
  <conditionalFormatting sqref="AU59">
    <cfRule type="expression" dxfId="519" priority="477">
      <formula>IF(RIGHT(TEXT(AU59,"0.#"),1)=".",FALSE,TRUE)</formula>
    </cfRule>
    <cfRule type="expression" dxfId="518" priority="478">
      <formula>IF(RIGHT(TEXT(AU59,"0.#"),1)=".",TRUE,FALSE)</formula>
    </cfRule>
  </conditionalFormatting>
  <conditionalFormatting sqref="AU61">
    <cfRule type="expression" dxfId="517" priority="473">
      <formula>IF(RIGHT(TEXT(AU61,"0.#"),1)=".",FALSE,TRUE)</formula>
    </cfRule>
    <cfRule type="expression" dxfId="516" priority="474">
      <formula>IF(RIGHT(TEXT(AU61,"0.#"),1)=".",TRUE,FALSE)</formula>
    </cfRule>
  </conditionalFormatting>
  <conditionalFormatting sqref="AU62">
    <cfRule type="expression" dxfId="515" priority="471">
      <formula>IF(RIGHT(TEXT(AU62,"0.#"),1)=".",FALSE,TRUE)</formula>
    </cfRule>
    <cfRule type="expression" dxfId="514" priority="472">
      <formula>IF(RIGHT(TEXT(AU62,"0.#"),1)=".",TRUE,FALSE)</formula>
    </cfRule>
  </conditionalFormatting>
  <conditionalFormatting sqref="AU64">
    <cfRule type="expression" dxfId="513" priority="467">
      <formula>IF(RIGHT(TEXT(AU64,"0.#"),1)=".",FALSE,TRUE)</formula>
    </cfRule>
    <cfRule type="expression" dxfId="512" priority="468">
      <formula>IF(RIGHT(TEXT(AU64,"0.#"),1)=".",TRUE,FALSE)</formula>
    </cfRule>
  </conditionalFormatting>
  <conditionalFormatting sqref="AU65">
    <cfRule type="expression" dxfId="511" priority="465">
      <formula>IF(RIGHT(TEXT(AU65,"0.#"),1)=".",FALSE,TRUE)</formula>
    </cfRule>
    <cfRule type="expression" dxfId="510" priority="466">
      <formula>IF(RIGHT(TEXT(AU65,"0.#"),1)=".",TRUE,FALSE)</formula>
    </cfRule>
  </conditionalFormatting>
  <conditionalFormatting sqref="P28:AC28">
    <cfRule type="expression" dxfId="501" priority="23">
      <formula>IF(RIGHT(TEXT(P28,"0.#"),1)=".",FALSE,TRUE)</formula>
    </cfRule>
    <cfRule type="expression" dxfId="500" priority="24">
      <formula>IF(RIGHT(TEXT(P28,"0.#"),1)=".",TRUE,FALSE)</formula>
    </cfRule>
  </conditionalFormatting>
  <conditionalFormatting sqref="AI33">
    <cfRule type="expression" dxfId="499" priority="21">
      <formula>IF(RIGHT(TEXT(AI33,"0.#"),1)=".",FALSE,TRUE)</formula>
    </cfRule>
    <cfRule type="expression" dxfId="498" priority="22">
      <formula>IF(RIGHT(TEXT(AI33,"0.#"),1)=".",TRUE,FALSE)</formula>
    </cfRule>
  </conditionalFormatting>
  <conditionalFormatting sqref="AM33">
    <cfRule type="expression" dxfId="497" priority="19">
      <formula>IF(RIGHT(TEXT(AM33,"0.#"),1)=".",FALSE,TRUE)</formula>
    </cfRule>
    <cfRule type="expression" dxfId="496" priority="20">
      <formula>IF(RIGHT(TEXT(AM33,"0.#"),1)=".",TRUE,FALSE)</formula>
    </cfRule>
  </conditionalFormatting>
  <conditionalFormatting sqref="AE40">
    <cfRule type="expression" dxfId="495" priority="17">
      <formula>IF(RIGHT(TEXT(AE40,"0.#"),1)=".",FALSE,TRUE)</formula>
    </cfRule>
    <cfRule type="expression" dxfId="494" priority="18">
      <formula>IF(RIGHT(TEXT(AE40,"0.#"),1)=".",TRUE,FALSE)</formula>
    </cfRule>
  </conditionalFormatting>
  <conditionalFormatting sqref="AI40">
    <cfRule type="expression" dxfId="493" priority="15">
      <formula>IF(RIGHT(TEXT(AI40,"0.#"),1)=".",FALSE,TRUE)</formula>
    </cfRule>
    <cfRule type="expression" dxfId="492" priority="16">
      <formula>IF(RIGHT(TEXT(AI40,"0.#"),1)=".",TRUE,FALSE)</formula>
    </cfRule>
  </conditionalFormatting>
  <conditionalFormatting sqref="AM40">
    <cfRule type="expression" dxfId="491" priority="13">
      <formula>IF(RIGHT(TEXT(AM40,"0.#"),1)=".",FALSE,TRUE)</formula>
    </cfRule>
    <cfRule type="expression" dxfId="490" priority="14">
      <formula>IF(RIGHT(TEXT(AM40,"0.#"),1)=".",TRUE,FALSE)</formula>
    </cfRule>
  </conditionalFormatting>
  <conditionalFormatting sqref="AE47">
    <cfRule type="expression" dxfId="489" priority="11">
      <formula>IF(RIGHT(TEXT(AE47,"0.#"),1)=".",FALSE,TRUE)</formula>
    </cfRule>
    <cfRule type="expression" dxfId="488" priority="12">
      <formula>IF(RIGHT(TEXT(AE47,"0.#"),1)=".",TRUE,FALSE)</formula>
    </cfRule>
  </conditionalFormatting>
  <conditionalFormatting sqref="AI47">
    <cfRule type="expression" dxfId="487" priority="9">
      <formula>IF(RIGHT(TEXT(AI47,"0.#"),1)=".",FALSE,TRUE)</formula>
    </cfRule>
    <cfRule type="expression" dxfId="486" priority="10">
      <formula>IF(RIGHT(TEXT(AI47,"0.#"),1)=".",TRUE,FALSE)</formula>
    </cfRule>
  </conditionalFormatting>
  <conditionalFormatting sqref="AM47">
    <cfRule type="expression" dxfId="485" priority="7">
      <formula>IF(RIGHT(TEXT(AM47,"0.#"),1)=".",FALSE,TRUE)</formula>
    </cfRule>
    <cfRule type="expression" dxfId="484" priority="8">
      <formula>IF(RIGHT(TEXT(AM47,"0.#"),1)=".",TRUE,FALSE)</formula>
    </cfRule>
  </conditionalFormatting>
  <conditionalFormatting sqref="AE54">
    <cfRule type="expression" dxfId="483" priority="5">
      <formula>IF(RIGHT(TEXT(AE54,"0.#"),1)=".",FALSE,TRUE)</formula>
    </cfRule>
    <cfRule type="expression" dxfId="482" priority="6">
      <formula>IF(RIGHT(TEXT(AE54,"0.#"),1)=".",TRUE,FALSE)</formula>
    </cfRule>
  </conditionalFormatting>
  <conditionalFormatting sqref="AI54">
    <cfRule type="expression" dxfId="481" priority="3">
      <formula>IF(RIGHT(TEXT(AI54,"0.#"),1)=".",FALSE,TRUE)</formula>
    </cfRule>
    <cfRule type="expression" dxfId="480" priority="4">
      <formula>IF(RIGHT(TEXT(AI54,"0.#"),1)=".",TRUE,FALSE)</formula>
    </cfRule>
  </conditionalFormatting>
  <conditionalFormatting sqref="AM54">
    <cfRule type="expression" dxfId="479" priority="1">
      <formula>IF(RIGHT(TEXT(AM54,"0.#"),1)=".",FALSE,TRUE)</formula>
    </cfRule>
    <cfRule type="expression" dxfId="478" priority="2">
      <formula>IF(RIGHT(TEXT(AM54,"0.#"),1)=".",TRUE,FALSE)</formula>
    </cfRule>
  </conditionalFormatting>
  <dataValidations count="35">
    <dataValidation type="custom" imeMode="disabled" allowBlank="1" showInputMessage="1" showErrorMessage="1" sqref="J90:K94 P13:AX13 AR15:AX15 P14:AQ18 AR18:AX18 P19:AJ19 AQ30:AR30 AU30:AX30 AE31:AX33 AQ37:AR37 AU37:AX37 AE38:AX40 AQ44:AR44 AU44:AX44 AE45:AX47 AQ51:AR51 AU51:AX51 AE52:AX54 AE58:AX59 AE61:AX62 AE64:AX65 AE67:AX67 Y151:AB151 AU151:AX151 Y155:AB155 AU155:AX155 Y163:AB163 AL163:AO163 Y167:AB167 AL167:AO167 Y171:AB171 AL171:AO171 Y175:AB175 AL175:AO175 Y179:AB179 AL179:AO179 Y183:AB183 AL183:AO183 Y187:AB187 AL187:AO187 Y191:AB191 AL191:AO191 P23:AC28">
      <formula1>OR(ISNUMBER(J13), J13="-")</formula1>
    </dataValidation>
    <dataValidation type="list" allowBlank="1" showInputMessage="1" showErrorMessage="1" sqref="G90:H94">
      <formula1>T事業番号</formula1>
    </dataValidation>
    <dataValidation type="list" allowBlank="1" showInputMessage="1" showErrorMessage="1" sqref="S5:X5">
      <formula1>T終了年度</formula1>
    </dataValidation>
    <dataValidation type="list" allowBlank="1" showInputMessage="1" showErrorMessage="1" sqref="AO157 AO192">
      <formula1>"　, ☑"</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sqref="A102:E102">
      <formula1>T所見を踏まえた改善点</formula1>
    </dataValidation>
    <dataValidation imeMode="disabled" allowBlank="1" showInputMessage="1" showErrorMessage="1" sqref="L90:L94"/>
    <dataValidation type="whole" imeMode="disabled" allowBlank="1" showInputMessage="1" showErrorMessage="1" sqref="M90:M94 AW2:AX2">
      <formula1>0</formula1>
      <formula2>99</formula2>
    </dataValidation>
    <dataValidation type="custom" imeMode="off" allowBlank="1" showInputMessage="1" showErrorMessage="1" sqref="J163:O163 J167:O167 J171:O171 J175:O175 J179:O179 J183:O183 J187:O187 J191:O191">
      <formula1>OR(ISNUMBER(J163), J163="-")</formula1>
    </dataValidation>
    <dataValidation type="custom" imeMode="disabled" allowBlank="1" showInputMessage="1" showErrorMessage="1" sqref="AH163:AK163 AH167:AK167 AH171:AK171 AH175:AK175 AH179:AK179 AH183:AK183 AH187:AK187 AH191:AK191">
      <formula1>OR(AND(MOD(IF(ISNUMBER(AH163), AH163, 0.5),1)=0, 0&lt;=AH163), AH163="-")</formula1>
    </dataValidation>
    <dataValidation type="list" allowBlank="1" showInputMessage="1" showErrorMessage="1" sqref="A100:E10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0:F94">
      <formula1>T省庁</formula1>
    </dataValidation>
    <dataValidation type="whole" imeMode="disabled" allowBlank="1" showInputMessage="1" showErrorMessage="1" sqref="AS2:AU2">
      <formula1>0</formula1>
      <formula2>9999</formula2>
    </dataValidation>
    <dataValidation type="whole" allowBlank="1" showInputMessage="1" showErrorMessage="1" sqref="L115:M115 L116:M116 X115:Y115 X116:Y116 AJ115:AK115 AJ116:AK116 AU115:AV115 AU116:AV116">
      <formula1>0</formula1>
      <formula2>9999</formula2>
    </dataValidation>
    <dataValidation type="whole" allowBlank="1" showInputMessage="1" showErrorMessage="1" sqref="O115:P115 O116:P116 AA115:AB115 AA116:AB116 AM115:AN115 AM116:AN116 AX115 AX116">
      <formula1>0</formula1>
      <formula2>99</formula2>
    </dataValidation>
    <dataValidation type="list" allowBlank="1" showInputMessage="1" showErrorMessage="1" sqref="E115:G116">
      <formula1>$V$2:$V$23</formula1>
    </dataValidation>
    <dataValidation type="list" allowBlank="1" showInputMessage="1" showErrorMessage="1" sqref="Q115:S116">
      <formula1>$V$2:$V$23</formula1>
    </dataValidation>
    <dataValidation type="list" allowBlank="1" showInputMessage="1" showErrorMessage="1" sqref="AC115:AE116">
      <formula1>$V$2:$V$23</formula1>
    </dataValidation>
    <dataValidation type="list" allowBlank="1" showInputMessage="1" showErrorMessage="1" sqref="AO115:AP115">
      <formula1>$V$2:$V$23</formula1>
    </dataValidation>
    <dataValidation type="list" allowBlank="1" showInputMessage="1" showErrorMessage="1" sqref="AC167:AG167">
      <formula1>$AF$2:$AF$13</formula1>
    </dataValidation>
    <dataValidation type="list" allowBlank="1" showInputMessage="1" showErrorMessage="1" sqref="AC171:AG171">
      <formula1>$AF$2:$AF$13</formula1>
    </dataValidation>
    <dataValidation type="list" allowBlank="1" showInputMessage="1" showErrorMessage="1" sqref="AC175:AG175">
      <formula1>$AF$2:$AF$13</formula1>
    </dataValidation>
    <dataValidation type="list" allowBlank="1" showInputMessage="1" showErrorMessage="1" sqref="AC179:AG179">
      <formula1>$AF$2:$AF$13</formula1>
    </dataValidation>
    <dataValidation type="list" allowBlank="1" showInputMessage="1" showErrorMessage="1" sqref="AC183:AG183">
      <formula1>$AF$2:$AF$13</formula1>
    </dataValidation>
    <dataValidation type="list" allowBlank="1" showInputMessage="1" showErrorMessage="1" sqref="AC187:AG187">
      <formula1>$AF$2:$AF$13</formula1>
    </dataValidation>
    <dataValidation type="list" allowBlank="1" showInputMessage="1" showErrorMessage="1" sqref="AC191:AG191">
      <formula1>$AF$2:$AF$13</formula1>
    </dataValidation>
    <dataValidation type="list" allowBlank="1" showInputMessage="1" showErrorMessage="1" sqref="U115:V115">
      <formula1>$T$37:$T$39</formula1>
    </dataValidation>
    <dataValidation type="list" allowBlank="1" showInputMessage="1" showErrorMessage="1" sqref="AG115:AH115">
      <formula1>$T$37:$T$39</formula1>
    </dataValidation>
    <dataValidation type="list" allowBlank="1" showInputMessage="1" showErrorMessage="1" sqref="AR115:AS115">
      <formula1>$T$37:$T$39</formula1>
    </dataValidation>
    <dataValidation type="list" allowBlank="1" showInputMessage="1" showErrorMessage="1" sqref="U116:V116">
      <formula1>$T$7:$T$9</formula1>
    </dataValidation>
    <dataValidation type="list" allowBlank="1" showInputMessage="1" showErrorMessage="1" sqref="AG116:AH116">
      <formula1>$T$7:$T$9</formula1>
    </dataValidation>
    <dataValidation type="list" allowBlank="1" showInputMessage="1" showErrorMessage="1" sqref="AR116:AS116">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2" max="49" man="1"/>
    <brk id="76" max="49" man="1"/>
    <brk id="96" max="49" man="1"/>
    <brk id="116" max="49" man="1"/>
    <brk id="127" max="49" man="1"/>
    <brk id="137" max="49" man="1"/>
    <brk id="148" max="49" man="1"/>
    <brk id="157" max="49" man="1"/>
    <brk id="168" max="49" man="1"/>
  </rowBreaks>
  <ignoredErrors>
    <ignoredError sqref="P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AO116</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AC163:AG163</xm:sqref>
        </x14:dataValidation>
        <x14:dataValidation type="list" allowBlank="1" showInputMessage="1" showErrorMessage="1">
          <x14:formula1>
            <xm:f>入力規則等!$M$37:$M$39</xm:f>
          </x14:formula1>
          <xm:sqref>I115:J115</xm:sqref>
        </x14:dataValidation>
        <x14:dataValidation type="list" allowBlank="1" showInputMessage="1" showErrorMessage="1">
          <x14:formula1>
            <xm:f>入力規則等!$M$7:$M$9</xm:f>
          </x14:formula1>
          <xm:sqref>I116:J116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1.75" customWidth="1"/>
    <col min="2" max="2" width="8.75"/>
    <col min="3" max="3" width="17" style="13" customWidth="1"/>
    <col min="4" max="5" width="4" style="13" customWidth="1"/>
    <col min="6" max="6" width="32.5" customWidth="1"/>
    <col min="7" max="7" width="10.125" style="16" customWidth="1"/>
    <col min="8" max="8" width="17" style="13" customWidth="1"/>
    <col min="9" max="10" width="4" style="13" customWidth="1"/>
    <col min="11" max="11" width="15.375" customWidth="1"/>
    <col min="12" max="12" width="8.75"/>
    <col min="13" max="13" width="12" style="13" customWidth="1"/>
    <col min="14" max="14" width="4" style="13" customWidth="1"/>
    <col min="15" max="15" width="3.625" customWidth="1"/>
    <col min="16" max="16" width="8.375" customWidth="1"/>
    <col min="17" max="17" width="8.75" style="16" customWidth="1"/>
    <col min="18" max="18" width="9.5" style="13" customWidth="1"/>
    <col min="19" max="19" width="4" style="13"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34" x14ac:dyDescent="0.15">
      <c r="A1" s="25" t="s">
        <v>80</v>
      </c>
      <c r="B1" s="25" t="s">
        <v>81</v>
      </c>
      <c r="D1" s="26" t="s">
        <v>4</v>
      </c>
      <c r="E1" s="26" t="s">
        <v>70</v>
      </c>
      <c r="F1" s="13"/>
      <c r="G1" s="27" t="s">
        <v>99</v>
      </c>
      <c r="H1" s="25" t="s">
        <v>81</v>
      </c>
      <c r="J1" s="26" t="s">
        <v>5</v>
      </c>
      <c r="K1" s="26" t="s">
        <v>70</v>
      </c>
      <c r="L1" s="13"/>
      <c r="M1" s="29" t="s">
        <v>163</v>
      </c>
      <c r="N1" s="28"/>
      <c r="O1" s="29" t="s">
        <v>162</v>
      </c>
      <c r="P1" s="28"/>
      <c r="Q1" s="29" t="s">
        <v>78</v>
      </c>
      <c r="R1" s="29" t="s">
        <v>444</v>
      </c>
      <c r="S1" s="29" t="s">
        <v>79</v>
      </c>
      <c r="T1" s="29" t="s">
        <v>445</v>
      </c>
      <c r="U1" s="29" t="s">
        <v>34</v>
      </c>
      <c r="W1" s="29" t="s">
        <v>46</v>
      </c>
      <c r="X1" s="30"/>
      <c r="Y1" s="51" t="s">
        <v>219</v>
      </c>
      <c r="AA1" s="51" t="s">
        <v>221</v>
      </c>
      <c r="AB1" s="28"/>
      <c r="AC1" s="51" t="s">
        <v>226</v>
      </c>
      <c r="AD1" s="28"/>
      <c r="AE1" s="78"/>
      <c r="AF1" s="78"/>
      <c r="AH1" s="28" t="s">
        <v>271</v>
      </c>
    </row>
    <row r="2" spans="1:34" ht="13.5" customHeight="1" x14ac:dyDescent="0.15">
      <c r="A2" s="14" t="s">
        <v>82</v>
      </c>
      <c r="B2" s="15"/>
      <c r="D2" s="12" t="s">
        <v>69</v>
      </c>
      <c r="E2" s="17" t="s">
        <v>609</v>
      </c>
      <c r="F2" s="13"/>
      <c r="G2" s="14" t="s">
        <v>100</v>
      </c>
      <c r="H2" s="15"/>
      <c r="J2" s="12" t="s">
        <v>71</v>
      </c>
      <c r="K2" s="17" t="s">
        <v>609</v>
      </c>
      <c r="L2" s="13"/>
      <c r="M2" s="93">
        <v>20</v>
      </c>
      <c r="N2" s="28"/>
      <c r="O2" s="32" t="s">
        <v>171</v>
      </c>
      <c r="P2" s="28"/>
      <c r="Q2" s="32" t="s">
        <v>65</v>
      </c>
      <c r="R2" s="32" t="s">
        <v>65</v>
      </c>
      <c r="S2" s="87" t="s">
        <v>311</v>
      </c>
      <c r="T2" s="87" t="s">
        <v>539</v>
      </c>
      <c r="U2" s="88" t="s">
        <v>132</v>
      </c>
      <c r="W2" s="43" t="s">
        <v>167</v>
      </c>
      <c r="X2" s="30"/>
      <c r="Y2" s="52" t="s">
        <v>279</v>
      </c>
      <c r="AA2" s="51" t="s">
        <v>308</v>
      </c>
      <c r="AB2" s="28"/>
      <c r="AC2" s="51" t="s">
        <v>227</v>
      </c>
      <c r="AD2" s="28"/>
      <c r="AE2" s="78"/>
      <c r="AF2" s="78"/>
      <c r="AH2" s="52" t="s">
        <v>279</v>
      </c>
    </row>
    <row r="3" spans="1:34" ht="13.5" customHeight="1" x14ac:dyDescent="0.15">
      <c r="A3" s="14" t="s">
        <v>83</v>
      </c>
      <c r="B3" s="15"/>
      <c r="D3" s="18" t="s">
        <v>109</v>
      </c>
      <c r="E3" s="17"/>
      <c r="F3" s="13"/>
      <c r="G3" s="14" t="s">
        <v>101</v>
      </c>
      <c r="H3" s="15"/>
      <c r="J3" s="12" t="s">
        <v>72</v>
      </c>
      <c r="K3" s="17" t="s">
        <v>609</v>
      </c>
      <c r="L3" s="13"/>
      <c r="M3" s="32" t="s">
        <v>570</v>
      </c>
      <c r="N3" s="28"/>
      <c r="O3" s="32" t="s">
        <v>143</v>
      </c>
      <c r="P3" s="28"/>
      <c r="Q3" s="32" t="s">
        <v>66</v>
      </c>
      <c r="R3" s="32" t="s">
        <v>446</v>
      </c>
      <c r="S3" s="87" t="s">
        <v>411</v>
      </c>
      <c r="T3" s="87" t="s">
        <v>540</v>
      </c>
      <c r="U3" s="88" t="s">
        <v>133</v>
      </c>
      <c r="W3" s="43" t="s">
        <v>168</v>
      </c>
      <c r="X3" s="30"/>
      <c r="Y3" s="52" t="s">
        <v>280</v>
      </c>
      <c r="AA3" s="51" t="s">
        <v>220</v>
      </c>
      <c r="AB3" s="28"/>
      <c r="AC3" s="51" t="s">
        <v>826</v>
      </c>
      <c r="AD3" s="28"/>
      <c r="AE3" s="78"/>
      <c r="AF3" s="78"/>
      <c r="AH3" s="52" t="s">
        <v>280</v>
      </c>
    </row>
    <row r="4" spans="1:34" ht="13.5" customHeight="1" x14ac:dyDescent="0.15">
      <c r="A4" s="14" t="s">
        <v>84</v>
      </c>
      <c r="B4" s="15"/>
      <c r="D4" s="18" t="s">
        <v>110</v>
      </c>
      <c r="E4" s="17"/>
      <c r="F4" s="13"/>
      <c r="G4" s="14" t="s">
        <v>102</v>
      </c>
      <c r="H4" s="15"/>
      <c r="J4" s="12" t="s">
        <v>73</v>
      </c>
      <c r="K4" s="17" t="s">
        <v>609</v>
      </c>
      <c r="L4" s="13"/>
      <c r="M4" s="32" t="s">
        <v>571</v>
      </c>
      <c r="N4" s="28"/>
      <c r="O4" s="32" t="s">
        <v>144</v>
      </c>
      <c r="P4" s="28"/>
      <c r="Q4" s="32" t="s">
        <v>318</v>
      </c>
      <c r="R4" s="32" t="s">
        <v>447</v>
      </c>
      <c r="S4" s="87" t="s">
        <v>412</v>
      </c>
      <c r="T4" s="87" t="s">
        <v>541</v>
      </c>
      <c r="U4" s="87" t="s">
        <v>134</v>
      </c>
      <c r="W4" s="43" t="s">
        <v>169</v>
      </c>
      <c r="X4" s="30"/>
      <c r="Y4" s="52" t="s">
        <v>281</v>
      </c>
      <c r="AA4" s="51" t="s">
        <v>222</v>
      </c>
      <c r="AB4" s="28"/>
      <c r="AC4" s="51" t="s">
        <v>828</v>
      </c>
      <c r="AD4" s="28"/>
      <c r="AE4" s="78"/>
      <c r="AF4" s="78"/>
      <c r="AH4" s="52" t="s">
        <v>281</v>
      </c>
    </row>
    <row r="5" spans="1:34" ht="13.5" customHeight="1" x14ac:dyDescent="0.15">
      <c r="A5" s="14" t="s">
        <v>85</v>
      </c>
      <c r="B5" s="15"/>
      <c r="D5" s="18" t="s">
        <v>111</v>
      </c>
      <c r="E5" s="17"/>
      <c r="F5" s="13"/>
      <c r="G5" s="14" t="s">
        <v>103</v>
      </c>
      <c r="H5" s="15"/>
      <c r="J5" s="12" t="s">
        <v>74</v>
      </c>
      <c r="K5" s="17"/>
      <c r="L5" s="13"/>
      <c r="M5" s="28"/>
      <c r="N5" s="28"/>
      <c r="O5" s="32" t="s">
        <v>595</v>
      </c>
      <c r="P5" s="28"/>
      <c r="Q5" s="32" t="s">
        <v>319</v>
      </c>
      <c r="R5" s="32" t="s">
        <v>448</v>
      </c>
      <c r="S5" s="87" t="s">
        <v>413</v>
      </c>
      <c r="T5" s="87" t="s">
        <v>542</v>
      </c>
      <c r="U5" s="87" t="s">
        <v>170</v>
      </c>
      <c r="V5" s="31"/>
      <c r="W5" s="43" t="s">
        <v>291</v>
      </c>
      <c r="X5" s="30"/>
      <c r="Y5" s="52" t="s">
        <v>282</v>
      </c>
      <c r="AA5" s="51" t="s">
        <v>315</v>
      </c>
      <c r="AB5" s="28"/>
      <c r="AC5" s="51" t="s">
        <v>829</v>
      </c>
      <c r="AD5" s="28"/>
      <c r="AE5" s="28"/>
      <c r="AH5" s="52" t="s">
        <v>282</v>
      </c>
    </row>
    <row r="6" spans="1:34" ht="13.5" customHeight="1" x14ac:dyDescent="0.15">
      <c r="A6" s="14" t="s">
        <v>86</v>
      </c>
      <c r="B6" s="15"/>
      <c r="D6" s="18" t="s">
        <v>112</v>
      </c>
      <c r="E6" s="17"/>
      <c r="F6" s="13"/>
      <c r="G6" s="14" t="s">
        <v>104</v>
      </c>
      <c r="H6" s="15"/>
      <c r="J6" s="12" t="s">
        <v>75</v>
      </c>
      <c r="K6" s="17"/>
      <c r="L6" s="13"/>
      <c r="M6" s="32" t="s">
        <v>293</v>
      </c>
      <c r="N6" s="28"/>
      <c r="O6" s="32" t="s">
        <v>145</v>
      </c>
      <c r="P6" s="28"/>
      <c r="Q6" s="32" t="s">
        <v>320</v>
      </c>
      <c r="R6" s="32" t="s">
        <v>449</v>
      </c>
      <c r="S6" s="87" t="s">
        <v>414</v>
      </c>
      <c r="T6" s="87" t="s">
        <v>543</v>
      </c>
      <c r="U6" s="87" t="s">
        <v>135</v>
      </c>
      <c r="V6" s="31"/>
      <c r="W6" s="43" t="s">
        <v>289</v>
      </c>
      <c r="X6" s="30"/>
      <c r="Y6" s="52" t="s">
        <v>283</v>
      </c>
      <c r="AA6" s="51" t="s">
        <v>316</v>
      </c>
      <c r="AB6" s="28"/>
      <c r="AC6" s="51" t="s">
        <v>830</v>
      </c>
      <c r="AD6" s="28"/>
      <c r="AE6" s="28"/>
      <c r="AH6" s="52" t="s">
        <v>283</v>
      </c>
    </row>
    <row r="7" spans="1:34" ht="13.5" customHeight="1" x14ac:dyDescent="0.15">
      <c r="A7" s="14" t="s">
        <v>87</v>
      </c>
      <c r="B7" s="15"/>
      <c r="D7" s="18" t="s">
        <v>232</v>
      </c>
      <c r="E7" s="17"/>
      <c r="F7" s="13"/>
      <c r="G7" s="14" t="s">
        <v>105</v>
      </c>
      <c r="H7" s="15"/>
      <c r="J7" s="12" t="s">
        <v>76</v>
      </c>
      <c r="K7" s="17"/>
      <c r="L7" s="13"/>
      <c r="M7" s="32"/>
      <c r="N7" s="28"/>
      <c r="O7" s="32" t="s">
        <v>146</v>
      </c>
      <c r="P7" s="28"/>
      <c r="Q7" s="32" t="s">
        <v>321</v>
      </c>
      <c r="R7" s="32" t="s">
        <v>450</v>
      </c>
      <c r="S7" s="87" t="s">
        <v>415</v>
      </c>
      <c r="T7" s="87" t="s">
        <v>544</v>
      </c>
      <c r="U7" s="31"/>
      <c r="V7" s="31"/>
      <c r="W7" s="32" t="s">
        <v>135</v>
      </c>
      <c r="X7" s="30"/>
      <c r="Y7" s="52" t="s">
        <v>284</v>
      </c>
      <c r="Z7" s="81"/>
      <c r="AA7" s="52" t="s">
        <v>305</v>
      </c>
      <c r="AB7" s="28"/>
      <c r="AC7" s="51" t="s">
        <v>831</v>
      </c>
      <c r="AD7" s="28"/>
      <c r="AE7" s="28"/>
      <c r="AH7" s="52" t="s">
        <v>284</v>
      </c>
    </row>
    <row r="8" spans="1:34" ht="13.5" customHeight="1" x14ac:dyDescent="0.15">
      <c r="A8" s="14" t="s">
        <v>88</v>
      </c>
      <c r="B8" s="15"/>
      <c r="D8" s="18" t="s">
        <v>113</v>
      </c>
      <c r="E8" s="17"/>
      <c r="F8" s="13"/>
      <c r="G8" s="14" t="s">
        <v>106</v>
      </c>
      <c r="H8" s="15"/>
      <c r="J8" s="12" t="s">
        <v>77</v>
      </c>
      <c r="K8" s="17"/>
      <c r="L8" s="13"/>
      <c r="M8" s="32" t="s">
        <v>313</v>
      </c>
      <c r="N8" s="28"/>
      <c r="O8" s="32" t="s">
        <v>147</v>
      </c>
      <c r="P8" s="28"/>
      <c r="Q8" s="32" t="s">
        <v>322</v>
      </c>
      <c r="R8" s="32" t="s">
        <v>451</v>
      </c>
      <c r="S8" s="87" t="s">
        <v>416</v>
      </c>
      <c r="T8" s="87" t="s">
        <v>545</v>
      </c>
      <c r="U8" s="31"/>
      <c r="V8" s="31"/>
      <c r="W8" s="31"/>
      <c r="X8" s="30"/>
      <c r="Y8" s="52" t="s">
        <v>285</v>
      </c>
      <c r="AA8" s="51" t="s">
        <v>306</v>
      </c>
      <c r="AB8" s="28"/>
      <c r="AC8" s="51" t="s">
        <v>832</v>
      </c>
      <c r="AD8" s="28"/>
      <c r="AE8" s="28"/>
      <c r="AH8" s="52" t="s">
        <v>285</v>
      </c>
    </row>
    <row r="9" spans="1:34" ht="13.5" customHeight="1" x14ac:dyDescent="0.15">
      <c r="A9" s="14" t="s">
        <v>89</v>
      </c>
      <c r="B9" s="15"/>
      <c r="D9" s="18" t="s">
        <v>233</v>
      </c>
      <c r="E9" s="17"/>
      <c r="F9" s="13"/>
      <c r="G9" s="14" t="s">
        <v>107</v>
      </c>
      <c r="H9" s="15"/>
      <c r="K9" s="19"/>
      <c r="L9" s="13"/>
      <c r="M9" s="32" t="s">
        <v>314</v>
      </c>
      <c r="N9" s="28"/>
      <c r="O9" s="32" t="s">
        <v>148</v>
      </c>
      <c r="P9" s="28"/>
      <c r="Q9" s="32" t="s">
        <v>323</v>
      </c>
      <c r="R9" s="32" t="s">
        <v>452</v>
      </c>
      <c r="S9" s="87" t="s">
        <v>417</v>
      </c>
      <c r="T9" s="87" t="s">
        <v>546</v>
      </c>
      <c r="U9" s="31"/>
      <c r="V9" s="31"/>
      <c r="W9" s="31"/>
      <c r="X9" s="30"/>
      <c r="Y9" s="52" t="s">
        <v>286</v>
      </c>
      <c r="AA9" s="77"/>
      <c r="AB9" s="28"/>
      <c r="AC9" s="51" t="s">
        <v>833</v>
      </c>
      <c r="AD9" s="28"/>
      <c r="AE9" s="28"/>
      <c r="AH9" s="52" t="s">
        <v>286</v>
      </c>
    </row>
    <row r="10" spans="1:34" ht="13.5" customHeight="1" x14ac:dyDescent="0.15">
      <c r="A10" s="14" t="s">
        <v>253</v>
      </c>
      <c r="B10" s="15"/>
      <c r="D10" s="18" t="s">
        <v>114</v>
      </c>
      <c r="E10" s="17"/>
      <c r="F10" s="13"/>
      <c r="G10" s="14" t="s">
        <v>255</v>
      </c>
      <c r="H10" s="15"/>
      <c r="J10" s="13" t="s">
        <v>827</v>
      </c>
      <c r="K10" s="19"/>
      <c r="L10" s="13"/>
      <c r="M10" s="28"/>
      <c r="N10" s="28"/>
      <c r="O10" s="32" t="s">
        <v>149</v>
      </c>
      <c r="P10" s="28"/>
      <c r="Q10" s="32" t="s">
        <v>324</v>
      </c>
      <c r="R10" s="32" t="s">
        <v>453</v>
      </c>
      <c r="S10" s="87" t="s">
        <v>418</v>
      </c>
      <c r="T10" s="87" t="s">
        <v>547</v>
      </c>
      <c r="U10" s="31"/>
      <c r="V10" s="31"/>
      <c r="W10" s="31"/>
      <c r="X10" s="30"/>
      <c r="Y10" s="52" t="s">
        <v>274</v>
      </c>
      <c r="AA10" s="28"/>
      <c r="AB10" s="28"/>
      <c r="AC10" s="51" t="s">
        <v>834</v>
      </c>
      <c r="AD10" s="28"/>
      <c r="AE10" s="28"/>
      <c r="AH10" s="51" t="s">
        <v>272</v>
      </c>
    </row>
    <row r="11" spans="1:34" ht="13.5" customHeight="1" x14ac:dyDescent="0.15">
      <c r="A11" s="14" t="s">
        <v>90</v>
      </c>
      <c r="B11" s="15" t="s">
        <v>609</v>
      </c>
      <c r="D11" s="18" t="s">
        <v>115</v>
      </c>
      <c r="E11" s="17"/>
      <c r="F11" s="13"/>
      <c r="G11" s="14" t="s">
        <v>108</v>
      </c>
      <c r="H11" s="15" t="s">
        <v>609</v>
      </c>
      <c r="K11" s="19"/>
      <c r="L11" s="13"/>
      <c r="M11" s="28"/>
      <c r="N11" s="28"/>
      <c r="O11" s="32" t="s">
        <v>150</v>
      </c>
      <c r="P11" s="28"/>
      <c r="Q11" s="32" t="s">
        <v>325</v>
      </c>
      <c r="R11" s="32" t="s">
        <v>454</v>
      </c>
      <c r="S11" s="87" t="s">
        <v>419</v>
      </c>
      <c r="T11" s="87" t="s">
        <v>548</v>
      </c>
      <c r="U11" s="31"/>
      <c r="V11" s="31"/>
      <c r="W11" s="31"/>
      <c r="X11" s="30"/>
      <c r="Y11" s="51" t="s">
        <v>277</v>
      </c>
      <c r="AA11" s="28"/>
      <c r="AB11" s="28"/>
      <c r="AC11" s="51" t="s">
        <v>835</v>
      </c>
      <c r="AD11" s="28"/>
      <c r="AE11" s="28"/>
    </row>
    <row r="12" spans="1:34" ht="13.5" customHeight="1" x14ac:dyDescent="0.15">
      <c r="A12" s="14" t="s">
        <v>91</v>
      </c>
      <c r="B12" s="15"/>
      <c r="D12" s="18" t="s">
        <v>116</v>
      </c>
      <c r="E12" s="17"/>
      <c r="F12" s="13"/>
      <c r="G12" s="13"/>
      <c r="K12" s="19"/>
      <c r="L12" s="13"/>
      <c r="M12" s="29" t="s">
        <v>572</v>
      </c>
      <c r="N12" s="28"/>
      <c r="O12" s="32" t="s">
        <v>151</v>
      </c>
      <c r="P12" s="28"/>
      <c r="Q12" s="32" t="s">
        <v>326</v>
      </c>
      <c r="R12" s="32" t="s">
        <v>455</v>
      </c>
      <c r="S12" s="87" t="s">
        <v>420</v>
      </c>
      <c r="T12" s="87" t="s">
        <v>549</v>
      </c>
      <c r="U12" s="31"/>
      <c r="V12" s="31"/>
      <c r="W12" s="31"/>
      <c r="X12" s="30"/>
      <c r="Y12" s="51" t="s">
        <v>275</v>
      </c>
      <c r="AA12" s="28"/>
      <c r="AB12" s="28"/>
      <c r="AC12" s="51" t="s">
        <v>836</v>
      </c>
      <c r="AD12" s="28"/>
      <c r="AE12" s="28"/>
    </row>
    <row r="13" spans="1:34" ht="13.5" customHeight="1" x14ac:dyDescent="0.15">
      <c r="A13" s="14" t="s">
        <v>92</v>
      </c>
      <c r="B13" s="15"/>
      <c r="D13" s="18" t="s">
        <v>117</v>
      </c>
      <c r="E13" s="17"/>
      <c r="F13" s="13"/>
      <c r="G13" s="13" t="s">
        <v>108</v>
      </c>
      <c r="K13" s="19"/>
      <c r="L13" s="13"/>
      <c r="M13" s="32" t="s">
        <v>171</v>
      </c>
      <c r="N13" s="28"/>
      <c r="O13" s="32" t="s">
        <v>152</v>
      </c>
      <c r="P13" s="28"/>
      <c r="Q13" s="32" t="s">
        <v>327</v>
      </c>
      <c r="R13" s="32" t="s">
        <v>456</v>
      </c>
      <c r="S13" s="87" t="s">
        <v>421</v>
      </c>
      <c r="T13" s="87" t="s">
        <v>550</v>
      </c>
      <c r="U13" s="31"/>
      <c r="V13" s="31"/>
      <c r="W13" s="31"/>
      <c r="X13" s="30"/>
      <c r="Y13" s="51" t="s">
        <v>276</v>
      </c>
      <c r="AA13" s="28"/>
      <c r="AB13" s="28"/>
      <c r="AC13" s="51" t="s">
        <v>837</v>
      </c>
      <c r="AD13" s="28"/>
      <c r="AE13" s="28"/>
    </row>
    <row r="14" spans="1:34" ht="13.5" customHeight="1" x14ac:dyDescent="0.15">
      <c r="A14" s="14" t="s">
        <v>93</v>
      </c>
      <c r="B14" s="15"/>
      <c r="D14" s="18" t="s">
        <v>118</v>
      </c>
      <c r="E14" s="17"/>
      <c r="F14" s="13"/>
      <c r="G14" s="13"/>
      <c r="K14" s="19"/>
      <c r="L14" s="13"/>
      <c r="M14" s="32" t="s">
        <v>573</v>
      </c>
      <c r="N14" s="28"/>
      <c r="O14" s="32" t="s">
        <v>153</v>
      </c>
      <c r="P14" s="28"/>
      <c r="Q14" s="32" t="s">
        <v>328</v>
      </c>
      <c r="R14" s="32" t="s">
        <v>457</v>
      </c>
      <c r="S14" s="87" t="s">
        <v>422</v>
      </c>
      <c r="T14" s="87" t="s">
        <v>551</v>
      </c>
      <c r="U14" s="31"/>
      <c r="V14" s="31"/>
      <c r="W14" s="31"/>
      <c r="X14" s="30"/>
      <c r="Y14" s="77"/>
      <c r="AA14" s="28"/>
      <c r="AB14" s="28"/>
      <c r="AC14" s="51" t="s">
        <v>838</v>
      </c>
      <c r="AD14" s="28"/>
      <c r="AE14" s="28"/>
    </row>
    <row r="15" spans="1:34" ht="13.5" customHeight="1" x14ac:dyDescent="0.15">
      <c r="A15" s="14" t="s">
        <v>94</v>
      </c>
      <c r="B15" s="15" t="s">
        <v>609</v>
      </c>
      <c r="D15" s="18" t="s">
        <v>119</v>
      </c>
      <c r="E15" s="17"/>
      <c r="F15" s="13"/>
      <c r="G15" s="13"/>
      <c r="K15" s="19"/>
      <c r="L15" s="13"/>
      <c r="M15" s="32" t="s">
        <v>574</v>
      </c>
      <c r="N15" s="28"/>
      <c r="O15" s="32" t="s">
        <v>154</v>
      </c>
      <c r="P15" s="28"/>
      <c r="Q15" s="32" t="s">
        <v>329</v>
      </c>
      <c r="R15" s="32" t="s">
        <v>458</v>
      </c>
      <c r="S15" s="87" t="s">
        <v>423</v>
      </c>
      <c r="T15" s="87" t="s">
        <v>552</v>
      </c>
      <c r="U15" s="31"/>
      <c r="V15" s="31"/>
      <c r="W15" s="31"/>
      <c r="X15" s="30"/>
      <c r="Y15" s="78"/>
      <c r="AA15" s="28"/>
      <c r="AB15" s="28"/>
      <c r="AC15" s="51" t="s">
        <v>839</v>
      </c>
      <c r="AD15" s="28"/>
      <c r="AE15" s="28"/>
    </row>
    <row r="16" spans="1:34" ht="13.5" customHeight="1" x14ac:dyDescent="0.15">
      <c r="A16" s="14" t="s">
        <v>95</v>
      </c>
      <c r="B16" s="15"/>
      <c r="D16" s="18" t="s">
        <v>120</v>
      </c>
      <c r="E16" s="17"/>
      <c r="F16" s="13"/>
      <c r="G16" s="13"/>
      <c r="K16" s="19"/>
      <c r="L16" s="13"/>
      <c r="M16" s="32" t="s">
        <v>575</v>
      </c>
      <c r="N16" s="28"/>
      <c r="O16" s="32" t="s">
        <v>155</v>
      </c>
      <c r="P16" s="28"/>
      <c r="Q16" s="32" t="s">
        <v>330</v>
      </c>
      <c r="R16" s="32" t="s">
        <v>459</v>
      </c>
      <c r="S16" s="87" t="s">
        <v>424</v>
      </c>
      <c r="T16" s="87" t="s">
        <v>553</v>
      </c>
      <c r="U16" s="31"/>
      <c r="V16" s="31"/>
      <c r="W16" s="31"/>
      <c r="X16" s="30"/>
      <c r="Y16" s="78"/>
      <c r="AA16" s="28"/>
      <c r="AB16" s="28"/>
      <c r="AC16" s="51" t="s">
        <v>840</v>
      </c>
      <c r="AD16" s="28"/>
      <c r="AE16" s="28"/>
    </row>
    <row r="17" spans="1:31" ht="13.5" customHeight="1" x14ac:dyDescent="0.15">
      <c r="A17" s="14" t="s">
        <v>96</v>
      </c>
      <c r="B17" s="15" t="s">
        <v>609</v>
      </c>
      <c r="D17" s="18" t="s">
        <v>121</v>
      </c>
      <c r="E17" s="17"/>
      <c r="F17" s="13"/>
      <c r="G17" s="13"/>
      <c r="K17" s="19"/>
      <c r="L17" s="13"/>
      <c r="M17" s="32" t="s">
        <v>576</v>
      </c>
      <c r="N17" s="28"/>
      <c r="O17" s="32" t="s">
        <v>156</v>
      </c>
      <c r="P17" s="28"/>
      <c r="Q17" s="32" t="s">
        <v>331</v>
      </c>
      <c r="R17" s="32" t="s">
        <v>460</v>
      </c>
      <c r="S17" s="87" t="s">
        <v>425</v>
      </c>
      <c r="T17" s="87" t="s">
        <v>554</v>
      </c>
      <c r="U17" s="31"/>
      <c r="V17" s="31"/>
      <c r="W17" s="31"/>
      <c r="X17" s="30"/>
      <c r="Y17" s="78"/>
      <c r="AA17" s="28"/>
      <c r="AB17" s="28"/>
      <c r="AC17" s="51" t="s">
        <v>842</v>
      </c>
      <c r="AD17" s="28"/>
      <c r="AE17" s="28"/>
    </row>
    <row r="18" spans="1:31" ht="13.5" customHeight="1" x14ac:dyDescent="0.15">
      <c r="A18" s="14" t="s">
        <v>97</v>
      </c>
      <c r="B18" s="15"/>
      <c r="D18" s="18" t="s">
        <v>122</v>
      </c>
      <c r="E18" s="17"/>
      <c r="F18" s="13"/>
      <c r="G18" s="13"/>
      <c r="K18" s="19"/>
      <c r="L18" s="13"/>
      <c r="M18" s="32" t="s">
        <v>577</v>
      </c>
      <c r="N18" s="28"/>
      <c r="O18" s="32" t="s">
        <v>157</v>
      </c>
      <c r="P18" s="28"/>
      <c r="Q18" s="32" t="s">
        <v>332</v>
      </c>
      <c r="R18" s="32" t="s">
        <v>461</v>
      </c>
      <c r="S18" s="87" t="s">
        <v>426</v>
      </c>
      <c r="T18" s="87" t="s">
        <v>555</v>
      </c>
      <c r="U18" s="31"/>
      <c r="V18" s="31"/>
      <c r="W18" s="31"/>
      <c r="X18" s="30"/>
      <c r="Y18" s="28"/>
      <c r="AA18" s="28"/>
      <c r="AB18" s="28"/>
      <c r="AC18" s="51" t="s">
        <v>843</v>
      </c>
      <c r="AD18" s="28"/>
      <c r="AE18" s="28"/>
    </row>
    <row r="19" spans="1:31" ht="13.5" customHeight="1" x14ac:dyDescent="0.15">
      <c r="A19" s="14" t="s">
        <v>98</v>
      </c>
      <c r="B19" s="15"/>
      <c r="D19" s="18" t="s">
        <v>123</v>
      </c>
      <c r="E19" s="17"/>
      <c r="F19" s="13"/>
      <c r="G19" s="13"/>
      <c r="K19" s="19"/>
      <c r="L19" s="13"/>
      <c r="M19" s="32" t="s">
        <v>578</v>
      </c>
      <c r="N19" s="28"/>
      <c r="O19" s="32" t="s">
        <v>158</v>
      </c>
      <c r="P19" s="28"/>
      <c r="Q19" s="32" t="s">
        <v>333</v>
      </c>
      <c r="R19" s="32" t="s">
        <v>462</v>
      </c>
      <c r="S19" s="87" t="s">
        <v>427</v>
      </c>
      <c r="T19" s="87" t="s">
        <v>556</v>
      </c>
      <c r="U19" s="31"/>
      <c r="V19" s="31"/>
      <c r="W19" s="31"/>
      <c r="X19" s="30"/>
      <c r="Y19" s="28"/>
      <c r="AA19" s="28"/>
      <c r="AB19" s="28"/>
      <c r="AC19" s="51" t="s">
        <v>844</v>
      </c>
      <c r="AD19" s="28"/>
      <c r="AE19" s="28"/>
    </row>
    <row r="20" spans="1:31" ht="13.5" customHeight="1" x14ac:dyDescent="0.15">
      <c r="A20" s="14" t="s">
        <v>243</v>
      </c>
      <c r="B20" s="15"/>
      <c r="D20" s="18" t="s">
        <v>242</v>
      </c>
      <c r="E20" s="17"/>
      <c r="F20" s="13"/>
      <c r="G20" s="13"/>
      <c r="K20" s="19"/>
      <c r="L20" s="13"/>
      <c r="M20" s="32" t="s">
        <v>579</v>
      </c>
      <c r="N20" s="28"/>
      <c r="O20" s="32" t="s">
        <v>159</v>
      </c>
      <c r="P20" s="28"/>
      <c r="Q20" s="32" t="s">
        <v>334</v>
      </c>
      <c r="R20" s="32" t="s">
        <v>463</v>
      </c>
      <c r="S20" s="87" t="s">
        <v>428</v>
      </c>
      <c r="T20" s="87" t="s">
        <v>557</v>
      </c>
      <c r="U20" s="31"/>
      <c r="V20" s="31"/>
      <c r="W20" s="31"/>
      <c r="X20" s="30"/>
      <c r="Y20" s="28"/>
      <c r="AA20" s="28"/>
      <c r="AB20" s="28"/>
      <c r="AC20" s="51" t="s">
        <v>845</v>
      </c>
      <c r="AD20" s="28"/>
      <c r="AE20" s="28"/>
    </row>
    <row r="21" spans="1:31" ht="13.5" customHeight="1" x14ac:dyDescent="0.15">
      <c r="A21" s="14" t="s">
        <v>244</v>
      </c>
      <c r="B21" s="15"/>
      <c r="D21" s="18" t="s">
        <v>124</v>
      </c>
      <c r="E21" s="17"/>
      <c r="F21" s="13"/>
      <c r="G21" s="13"/>
      <c r="K21" s="19"/>
      <c r="L21" s="13"/>
      <c r="M21" s="32" t="s">
        <v>580</v>
      </c>
      <c r="N21" s="28"/>
      <c r="O21" s="32" t="s">
        <v>160</v>
      </c>
      <c r="P21" s="28"/>
      <c r="Q21" s="32" t="s">
        <v>335</v>
      </c>
      <c r="R21" s="32" t="s">
        <v>464</v>
      </c>
      <c r="S21" s="87" t="s">
        <v>429</v>
      </c>
      <c r="T21" s="87" t="s">
        <v>558</v>
      </c>
      <c r="U21" s="31"/>
      <c r="V21" s="31"/>
      <c r="W21" s="31"/>
      <c r="X21" s="30"/>
      <c r="Y21" s="28"/>
      <c r="AA21" s="28"/>
      <c r="AB21" s="28"/>
      <c r="AC21" s="51" t="s">
        <v>846</v>
      </c>
      <c r="AD21" s="28"/>
      <c r="AE21" s="28"/>
    </row>
    <row r="22" spans="1:31" ht="13.5" customHeight="1" x14ac:dyDescent="0.15">
      <c r="A22" s="14" t="s">
        <v>245</v>
      </c>
      <c r="B22" s="15"/>
      <c r="D22" s="18" t="s">
        <v>125</v>
      </c>
      <c r="E22" s="17"/>
      <c r="F22" s="13"/>
      <c r="G22" s="13"/>
      <c r="K22" s="19"/>
      <c r="L22" s="13"/>
      <c r="M22" s="32" t="s">
        <v>581</v>
      </c>
      <c r="N22" s="28"/>
      <c r="O22" s="32" t="s">
        <v>161</v>
      </c>
      <c r="P22" s="28"/>
      <c r="Q22" s="32" t="s">
        <v>336</v>
      </c>
      <c r="R22" s="32" t="s">
        <v>465</v>
      </c>
      <c r="S22" s="87" t="s">
        <v>430</v>
      </c>
      <c r="T22" s="87" t="s">
        <v>559</v>
      </c>
      <c r="U22" s="31"/>
      <c r="V22" s="31"/>
      <c r="W22" s="31"/>
      <c r="X22" s="30"/>
      <c r="Y22" s="28"/>
      <c r="AA22" s="28"/>
      <c r="AB22" s="28"/>
      <c r="AC22" s="51" t="s">
        <v>847</v>
      </c>
      <c r="AD22" s="28"/>
      <c r="AE22" s="28"/>
    </row>
    <row r="23" spans="1:31" ht="13.5" customHeight="1" x14ac:dyDescent="0.15">
      <c r="A23" s="14" t="s">
        <v>246</v>
      </c>
      <c r="B23" s="15"/>
      <c r="D23" s="18" t="s">
        <v>126</v>
      </c>
      <c r="E23" s="17"/>
      <c r="F23" s="13"/>
      <c r="G23" s="13"/>
      <c r="K23" s="19"/>
      <c r="L23" s="13"/>
      <c r="M23" s="32" t="s">
        <v>582</v>
      </c>
      <c r="N23" s="28"/>
      <c r="O23" s="32" t="s">
        <v>597</v>
      </c>
      <c r="P23" s="28"/>
      <c r="Q23" s="32" t="s">
        <v>337</v>
      </c>
      <c r="R23" s="32" t="s">
        <v>466</v>
      </c>
      <c r="S23" s="87" t="s">
        <v>431</v>
      </c>
      <c r="T23" s="87" t="s">
        <v>560</v>
      </c>
      <c r="U23" s="31"/>
      <c r="V23" s="31"/>
      <c r="W23" s="31"/>
      <c r="X23" s="30"/>
      <c r="Y23" s="28"/>
      <c r="AA23" s="28"/>
      <c r="AB23" s="28"/>
      <c r="AC23" s="51" t="s">
        <v>848</v>
      </c>
      <c r="AD23" s="28"/>
      <c r="AE23" s="28"/>
    </row>
    <row r="24" spans="1:31" ht="13.5" customHeight="1" x14ac:dyDescent="0.15">
      <c r="A24" s="84" t="s">
        <v>307</v>
      </c>
      <c r="B24" s="15"/>
      <c r="D24" s="18" t="s">
        <v>309</v>
      </c>
      <c r="E24" s="17"/>
      <c r="F24" s="13"/>
      <c r="G24" s="13"/>
      <c r="K24" s="19"/>
      <c r="L24" s="13"/>
      <c r="M24" s="32" t="s">
        <v>583</v>
      </c>
      <c r="N24" s="28"/>
      <c r="O24" s="28"/>
      <c r="P24" s="28"/>
      <c r="Q24" s="32" t="s">
        <v>338</v>
      </c>
      <c r="R24" s="32" t="s">
        <v>467</v>
      </c>
      <c r="S24" s="87" t="s">
        <v>432</v>
      </c>
      <c r="T24" s="87" t="s">
        <v>561</v>
      </c>
      <c r="U24" s="31"/>
      <c r="V24" s="31"/>
      <c r="W24" s="31"/>
      <c r="X24" s="30"/>
      <c r="Y24" s="28"/>
      <c r="AA24" s="28"/>
      <c r="AB24" s="28"/>
      <c r="AC24" s="51" t="s">
        <v>849</v>
      </c>
      <c r="AD24" s="28"/>
      <c r="AE24" s="28"/>
    </row>
    <row r="25" spans="1:31" ht="13.5" customHeight="1" x14ac:dyDescent="0.15">
      <c r="A25" s="86"/>
      <c r="B25" s="85"/>
      <c r="D25" s="18" t="s">
        <v>127</v>
      </c>
      <c r="E25" s="17"/>
      <c r="F25" s="13"/>
      <c r="G25" s="13"/>
      <c r="K25" s="19"/>
      <c r="L25" s="13"/>
      <c r="M25" s="32" t="s">
        <v>584</v>
      </c>
      <c r="N25" s="28"/>
      <c r="O25" s="28"/>
      <c r="P25" s="28"/>
      <c r="Q25" s="32" t="s">
        <v>339</v>
      </c>
      <c r="R25" s="32" t="s">
        <v>468</v>
      </c>
      <c r="S25" s="87" t="s">
        <v>433</v>
      </c>
      <c r="T25" s="87" t="s">
        <v>562</v>
      </c>
      <c r="U25" s="31"/>
      <c r="V25" s="31"/>
      <c r="W25" s="31"/>
      <c r="X25" s="30"/>
      <c r="Y25" s="28"/>
      <c r="AA25" s="28"/>
      <c r="AB25" s="28"/>
      <c r="AC25" s="51" t="s">
        <v>850</v>
      </c>
      <c r="AD25" s="28"/>
      <c r="AE25" s="28"/>
    </row>
    <row r="26" spans="1:31" ht="13.5" customHeight="1" x14ac:dyDescent="0.15">
      <c r="A26" s="83"/>
      <c r="B26" s="82"/>
      <c r="D26" s="18" t="s">
        <v>128</v>
      </c>
      <c r="E26" s="17"/>
      <c r="F26" s="13"/>
      <c r="G26" s="13"/>
      <c r="K26" s="19"/>
      <c r="L26" s="13"/>
      <c r="M26" s="32" t="s">
        <v>585</v>
      </c>
      <c r="N26" s="28"/>
      <c r="O26" s="28"/>
      <c r="P26" s="28"/>
      <c r="Q26" s="32" t="s">
        <v>340</v>
      </c>
      <c r="R26" s="32" t="s">
        <v>469</v>
      </c>
      <c r="S26" s="87" t="s">
        <v>434</v>
      </c>
      <c r="T26" s="87" t="s">
        <v>563</v>
      </c>
      <c r="U26" s="31"/>
      <c r="V26" s="31"/>
      <c r="W26" s="31"/>
      <c r="X26" s="30"/>
      <c r="Y26" s="28"/>
      <c r="AA26" s="28"/>
      <c r="AB26" s="28"/>
      <c r="AC26" s="51" t="s">
        <v>851</v>
      </c>
      <c r="AD26" s="28"/>
      <c r="AE26" s="28"/>
    </row>
    <row r="27" spans="1:31" ht="13.5" customHeight="1" x14ac:dyDescent="0.15">
      <c r="A27" s="13" t="s">
        <v>841</v>
      </c>
      <c r="B27" s="13"/>
      <c r="D27" s="18" t="s">
        <v>129</v>
      </c>
      <c r="E27" s="17"/>
      <c r="F27" s="13"/>
      <c r="G27" s="13"/>
      <c r="K27" s="19"/>
      <c r="L27" s="13"/>
      <c r="M27" s="32" t="s">
        <v>586</v>
      </c>
      <c r="N27" s="28"/>
      <c r="O27" s="28"/>
      <c r="P27" s="28"/>
      <c r="Q27" s="32" t="s">
        <v>341</v>
      </c>
      <c r="R27" s="32" t="s">
        <v>470</v>
      </c>
      <c r="S27" s="87" t="s">
        <v>435</v>
      </c>
      <c r="T27" s="87" t="s">
        <v>564</v>
      </c>
      <c r="U27" s="31"/>
      <c r="V27" s="31"/>
      <c r="W27" s="31"/>
      <c r="X27" s="30"/>
      <c r="Y27" s="28"/>
      <c r="AA27" s="28"/>
      <c r="AB27" s="28"/>
      <c r="AC27" s="51" t="s">
        <v>852</v>
      </c>
      <c r="AD27" s="28"/>
      <c r="AE27" s="28"/>
    </row>
    <row r="28" spans="1:31" ht="13.5" customHeight="1" x14ac:dyDescent="0.15">
      <c r="B28" s="13"/>
      <c r="D28" s="18" t="s">
        <v>130</v>
      </c>
      <c r="E28" s="17"/>
      <c r="F28" s="13"/>
      <c r="G28" s="13"/>
      <c r="K28" s="19"/>
      <c r="L28" s="13"/>
      <c r="M28" s="32" t="s">
        <v>587</v>
      </c>
      <c r="N28" s="28"/>
      <c r="O28" s="28"/>
      <c r="P28" s="28"/>
      <c r="Q28" s="32" t="s">
        <v>342</v>
      </c>
      <c r="R28" s="32" t="s">
        <v>471</v>
      </c>
      <c r="S28" s="87" t="s">
        <v>436</v>
      </c>
      <c r="T28" s="87" t="s">
        <v>565</v>
      </c>
      <c r="U28" s="31"/>
      <c r="V28" s="31"/>
      <c r="W28" s="31"/>
      <c r="X28" s="30"/>
      <c r="Y28" s="28"/>
      <c r="AA28" s="28"/>
      <c r="AB28" s="28"/>
      <c r="AC28" s="51" t="s">
        <v>228</v>
      </c>
      <c r="AD28" s="28"/>
      <c r="AE28" s="28"/>
    </row>
    <row r="29" spans="1:31" ht="13.5" customHeight="1" x14ac:dyDescent="0.15">
      <c r="A29" s="13"/>
      <c r="B29" s="13"/>
      <c r="D29" s="18" t="s">
        <v>234</v>
      </c>
      <c r="E29" s="17"/>
      <c r="F29" s="13"/>
      <c r="G29" s="13"/>
      <c r="K29" s="19"/>
      <c r="L29" s="13"/>
      <c r="M29" s="32" t="s">
        <v>588</v>
      </c>
      <c r="N29" s="28"/>
      <c r="O29" s="28"/>
      <c r="P29" s="28"/>
      <c r="Q29" s="32" t="s">
        <v>343</v>
      </c>
      <c r="R29" s="32" t="s">
        <v>472</v>
      </c>
      <c r="S29" s="87" t="s">
        <v>437</v>
      </c>
      <c r="T29" s="87" t="s">
        <v>566</v>
      </c>
      <c r="U29" s="31"/>
      <c r="V29" s="31"/>
      <c r="W29" s="31"/>
      <c r="X29" s="30"/>
      <c r="Y29" s="28"/>
      <c r="AA29" s="28"/>
      <c r="AB29" s="28"/>
      <c r="AC29" s="51" t="s">
        <v>853</v>
      </c>
      <c r="AD29" s="28"/>
      <c r="AE29" s="28"/>
    </row>
    <row r="30" spans="1:31" ht="13.5" customHeight="1" x14ac:dyDescent="0.15">
      <c r="A30" s="13"/>
      <c r="B30" s="13"/>
      <c r="D30" s="18" t="s">
        <v>235</v>
      </c>
      <c r="E30" s="17"/>
      <c r="F30" s="13"/>
      <c r="G30" s="13"/>
      <c r="K30" s="19"/>
      <c r="L30" s="13"/>
      <c r="M30" s="32" t="s">
        <v>589</v>
      </c>
      <c r="N30" s="28"/>
      <c r="O30" s="28"/>
      <c r="P30" s="28"/>
      <c r="Q30" s="32" t="s">
        <v>344</v>
      </c>
      <c r="R30" s="32" t="s">
        <v>473</v>
      </c>
      <c r="S30" s="87" t="s">
        <v>438</v>
      </c>
      <c r="T30" s="87" t="s">
        <v>567</v>
      </c>
      <c r="U30" s="31"/>
      <c r="V30" s="31"/>
      <c r="W30" s="31"/>
      <c r="X30" s="30"/>
      <c r="Y30" s="28"/>
      <c r="AA30" s="28"/>
      <c r="AB30" s="28"/>
      <c r="AC30" s="51" t="s">
        <v>854</v>
      </c>
      <c r="AD30" s="28"/>
      <c r="AE30" s="28"/>
    </row>
    <row r="31" spans="1:31" ht="13.5" customHeight="1" x14ac:dyDescent="0.15">
      <c r="A31" s="13"/>
      <c r="B31" s="13"/>
      <c r="D31" s="18" t="s">
        <v>236</v>
      </c>
      <c r="E31" s="17"/>
      <c r="F31" s="13"/>
      <c r="G31" s="13"/>
      <c r="K31" s="19"/>
      <c r="L31" s="13"/>
      <c r="M31" s="32" t="s">
        <v>590</v>
      </c>
      <c r="N31" s="28"/>
      <c r="O31" s="28"/>
      <c r="P31" s="28"/>
      <c r="Q31" s="32" t="s">
        <v>345</v>
      </c>
      <c r="R31" s="32" t="s">
        <v>474</v>
      </c>
      <c r="S31" s="87" t="s">
        <v>439</v>
      </c>
      <c r="T31" s="87" t="s">
        <v>568</v>
      </c>
      <c r="U31" s="31"/>
      <c r="V31" s="31"/>
      <c r="W31" s="31"/>
      <c r="X31" s="30"/>
      <c r="Y31" s="28"/>
      <c r="AA31" s="28"/>
      <c r="AB31" s="28"/>
      <c r="AC31" s="51" t="s">
        <v>855</v>
      </c>
      <c r="AD31" s="28"/>
      <c r="AE31" s="28"/>
    </row>
    <row r="32" spans="1:31" ht="13.5" customHeight="1" x14ac:dyDescent="0.15">
      <c r="A32" s="13"/>
      <c r="B32" s="13"/>
      <c r="D32" s="18" t="s">
        <v>237</v>
      </c>
      <c r="E32" s="17"/>
      <c r="F32" s="13"/>
      <c r="G32" s="13"/>
      <c r="K32" s="19"/>
      <c r="L32" s="13"/>
      <c r="M32" s="32" t="s">
        <v>591</v>
      </c>
      <c r="N32" s="28"/>
      <c r="O32" s="28"/>
      <c r="P32" s="28"/>
      <c r="Q32" s="32" t="s">
        <v>346</v>
      </c>
      <c r="R32" s="32" t="s">
        <v>475</v>
      </c>
      <c r="S32" s="87" t="s">
        <v>67</v>
      </c>
      <c r="T32" s="87" t="s">
        <v>67</v>
      </c>
      <c r="U32" s="31"/>
      <c r="V32" s="31"/>
      <c r="W32" s="31"/>
      <c r="X32" s="30"/>
      <c r="Y32" s="28"/>
      <c r="AA32" s="28"/>
      <c r="AB32" s="28"/>
      <c r="AC32" s="51" t="s">
        <v>856</v>
      </c>
      <c r="AD32" s="28"/>
      <c r="AE32" s="28"/>
    </row>
    <row r="33" spans="1:31" ht="13.5" customHeight="1" x14ac:dyDescent="0.15">
      <c r="A33" s="13"/>
      <c r="B33" s="13"/>
      <c r="D33" s="18" t="s">
        <v>238</v>
      </c>
      <c r="E33" s="17"/>
      <c r="F33" s="13"/>
      <c r="G33" s="13"/>
      <c r="K33" s="19"/>
      <c r="L33" s="13"/>
      <c r="M33" s="32" t="s">
        <v>592</v>
      </c>
      <c r="N33" s="28"/>
      <c r="O33" s="28"/>
      <c r="P33" s="28"/>
      <c r="Q33" s="32" t="s">
        <v>347</v>
      </c>
      <c r="R33" s="32" t="s">
        <v>476</v>
      </c>
      <c r="S33" s="71"/>
      <c r="T33" s="31"/>
      <c r="U33" s="31"/>
      <c r="V33" s="31"/>
      <c r="W33" s="31"/>
      <c r="X33" s="30"/>
      <c r="Y33" s="28"/>
      <c r="AA33" s="28"/>
      <c r="AB33" s="28"/>
      <c r="AC33" s="51" t="s">
        <v>857</v>
      </c>
      <c r="AD33" s="28"/>
      <c r="AE33" s="28"/>
    </row>
    <row r="34" spans="1:31" ht="13.5" customHeight="1" x14ac:dyDescent="0.15">
      <c r="A34" s="13"/>
      <c r="B34" s="13"/>
      <c r="D34" s="18" t="s">
        <v>239</v>
      </c>
      <c r="E34" s="17"/>
      <c r="F34" s="13"/>
      <c r="G34" s="13"/>
      <c r="K34" s="19"/>
      <c r="L34" s="13"/>
      <c r="M34" s="32" t="s">
        <v>593</v>
      </c>
      <c r="N34" s="28"/>
      <c r="O34" s="28"/>
      <c r="P34" s="28"/>
      <c r="Q34" s="32" t="s">
        <v>348</v>
      </c>
      <c r="R34" s="32" t="s">
        <v>477</v>
      </c>
      <c r="S34" s="33"/>
      <c r="T34" s="31"/>
      <c r="U34" s="31"/>
      <c r="V34" s="31"/>
      <c r="W34" s="31"/>
      <c r="X34" s="30"/>
      <c r="Y34" s="28"/>
      <c r="AA34" s="28"/>
      <c r="AB34" s="28"/>
      <c r="AC34" s="51" t="s">
        <v>858</v>
      </c>
      <c r="AD34" s="28"/>
      <c r="AE34" s="28"/>
    </row>
    <row r="35" spans="1:31" ht="13.5" customHeight="1" x14ac:dyDescent="0.15">
      <c r="A35" s="13"/>
      <c r="B35" s="13"/>
      <c r="D35" s="18" t="s">
        <v>240</v>
      </c>
      <c r="E35" s="17"/>
      <c r="F35" s="13"/>
      <c r="G35" s="13"/>
      <c r="K35" s="19"/>
      <c r="L35" s="13"/>
      <c r="M35" s="28"/>
      <c r="N35" s="28"/>
      <c r="O35" s="28"/>
      <c r="P35" s="28"/>
      <c r="Q35" s="32" t="s">
        <v>349</v>
      </c>
      <c r="R35" s="32" t="s">
        <v>478</v>
      </c>
      <c r="S35" s="33"/>
      <c r="T35" s="33"/>
      <c r="U35" s="31"/>
      <c r="V35" s="33"/>
      <c r="W35" s="33"/>
      <c r="X35" s="30"/>
      <c r="Y35" s="28"/>
      <c r="AA35" s="28"/>
      <c r="AB35" s="28"/>
      <c r="AC35" s="51" t="s">
        <v>859</v>
      </c>
      <c r="AD35" s="28"/>
      <c r="AE35" s="28"/>
    </row>
    <row r="36" spans="1:31" ht="13.5" customHeight="1" x14ac:dyDescent="0.15">
      <c r="A36" s="13"/>
      <c r="B36" s="13"/>
      <c r="D36" s="18" t="s">
        <v>241</v>
      </c>
      <c r="E36" s="17"/>
      <c r="F36" s="13"/>
      <c r="G36" s="13"/>
      <c r="K36" s="19"/>
      <c r="L36" s="13"/>
      <c r="M36" s="32" t="s">
        <v>594</v>
      </c>
      <c r="N36" s="28"/>
      <c r="O36" s="28"/>
      <c r="P36" s="28"/>
      <c r="Q36" s="32" t="s">
        <v>350</v>
      </c>
      <c r="R36" s="32" t="s">
        <v>479</v>
      </c>
      <c r="S36" s="33"/>
      <c r="T36" s="33"/>
      <c r="U36" s="33"/>
      <c r="V36" s="33"/>
      <c r="W36" s="33"/>
      <c r="X36" s="30"/>
      <c r="Y36" s="28"/>
      <c r="AA36" s="28"/>
      <c r="AB36" s="28"/>
      <c r="AC36" s="51" t="s">
        <v>860</v>
      </c>
      <c r="AD36" s="28"/>
      <c r="AE36" s="28"/>
    </row>
    <row r="37" spans="1:31" ht="13.5" customHeight="1" x14ac:dyDescent="0.15">
      <c r="A37" s="13"/>
      <c r="B37" s="13"/>
      <c r="E37" s="19"/>
      <c r="F37" s="13"/>
      <c r="G37" s="13"/>
      <c r="K37" s="19"/>
      <c r="L37" s="13"/>
      <c r="M37" s="32"/>
      <c r="N37" s="28"/>
      <c r="O37" s="28"/>
      <c r="P37" s="28"/>
      <c r="Q37" s="32" t="s">
        <v>351</v>
      </c>
      <c r="R37" s="32" t="s">
        <v>480</v>
      </c>
      <c r="S37" s="33"/>
      <c r="T37" s="33"/>
      <c r="U37" s="33"/>
      <c r="V37" s="33"/>
      <c r="W37" s="33"/>
      <c r="X37" s="30"/>
      <c r="Y37" s="28"/>
      <c r="AA37" s="28"/>
      <c r="AB37" s="28"/>
      <c r="AC37" s="51" t="s">
        <v>861</v>
      </c>
      <c r="AD37" s="28"/>
      <c r="AE37" s="28"/>
    </row>
    <row r="38" spans="1:31" x14ac:dyDescent="0.15">
      <c r="A38" s="13"/>
      <c r="B38" s="13"/>
      <c r="E38" s="19"/>
      <c r="F38" s="13"/>
      <c r="G38" s="13"/>
      <c r="K38" s="19"/>
      <c r="L38" s="13"/>
      <c r="M38" s="32" t="s">
        <v>294</v>
      </c>
      <c r="N38" s="28"/>
      <c r="O38" s="28"/>
      <c r="P38" s="28"/>
      <c r="Q38" s="32" t="s">
        <v>352</v>
      </c>
      <c r="R38" s="32" t="s">
        <v>481</v>
      </c>
      <c r="S38" s="33"/>
      <c r="T38" s="33"/>
      <c r="U38" s="33"/>
      <c r="V38" s="33"/>
      <c r="W38" s="33"/>
      <c r="X38" s="30"/>
      <c r="Y38" s="28"/>
      <c r="AA38" s="28"/>
      <c r="AB38" s="28"/>
      <c r="AC38" s="51" t="s">
        <v>862</v>
      </c>
      <c r="AD38" s="28"/>
      <c r="AE38" s="28"/>
    </row>
    <row r="39" spans="1:31" x14ac:dyDescent="0.15">
      <c r="A39" s="13"/>
      <c r="B39" s="13"/>
      <c r="D39" s="13" t="s">
        <v>825</v>
      </c>
      <c r="E39" s="19"/>
      <c r="F39" s="13"/>
      <c r="G39" s="13"/>
      <c r="K39" s="19"/>
      <c r="L39" s="13"/>
      <c r="M39" s="32" t="s">
        <v>304</v>
      </c>
      <c r="N39" s="28"/>
      <c r="O39" s="28"/>
      <c r="P39" s="28"/>
      <c r="Q39" s="32" t="s">
        <v>353</v>
      </c>
      <c r="R39" s="32" t="s">
        <v>482</v>
      </c>
      <c r="S39" s="33"/>
      <c r="T39" s="33"/>
      <c r="U39" s="33"/>
      <c r="V39" s="33"/>
      <c r="W39" s="33"/>
      <c r="X39" s="30"/>
      <c r="Y39" s="28"/>
      <c r="AA39" s="28"/>
      <c r="AB39" s="28"/>
      <c r="AC39" s="51" t="s">
        <v>863</v>
      </c>
      <c r="AD39" s="28"/>
      <c r="AE39" s="28"/>
    </row>
    <row r="40" spans="1:31" x14ac:dyDescent="0.15">
      <c r="A40" s="13"/>
      <c r="B40" s="13"/>
      <c r="E40" s="19"/>
      <c r="F40" s="13"/>
      <c r="G40" s="13"/>
      <c r="K40" s="19"/>
      <c r="L40" s="13"/>
      <c r="M40" s="28"/>
      <c r="N40" s="28"/>
      <c r="O40" s="28"/>
      <c r="P40" s="28"/>
      <c r="Q40" s="32" t="s">
        <v>354</v>
      </c>
      <c r="R40" s="32" t="s">
        <v>483</v>
      </c>
      <c r="S40" s="33"/>
      <c r="T40" s="33"/>
      <c r="U40" s="33"/>
      <c r="V40" s="33"/>
      <c r="W40" s="33"/>
      <c r="X40" s="30"/>
      <c r="Y40" s="28"/>
      <c r="AA40" s="28"/>
      <c r="AB40" s="28"/>
      <c r="AC40" s="51" t="s">
        <v>864</v>
      </c>
      <c r="AD40" s="28"/>
      <c r="AE40" s="28"/>
    </row>
    <row r="41" spans="1:31" x14ac:dyDescent="0.15">
      <c r="A41" s="13"/>
      <c r="B41" s="13"/>
      <c r="E41" s="19"/>
      <c r="F41" s="13"/>
      <c r="G41" s="13"/>
      <c r="K41" s="19"/>
      <c r="L41" s="13"/>
      <c r="M41" s="28"/>
      <c r="N41" s="28"/>
      <c r="O41" s="28"/>
      <c r="P41" s="28"/>
      <c r="Q41" s="32" t="s">
        <v>355</v>
      </c>
      <c r="R41" s="32" t="s">
        <v>484</v>
      </c>
      <c r="S41" s="33"/>
      <c r="T41" s="33"/>
      <c r="U41" s="33"/>
      <c r="V41" s="33"/>
      <c r="W41" s="33"/>
      <c r="X41" s="30"/>
      <c r="Y41" s="28"/>
      <c r="AA41" s="28"/>
      <c r="AB41" s="28"/>
      <c r="AC41" s="51" t="s">
        <v>865</v>
      </c>
      <c r="AD41" s="28"/>
      <c r="AE41" s="28"/>
    </row>
    <row r="42" spans="1:31" x14ac:dyDescent="0.15">
      <c r="A42" s="13"/>
      <c r="B42" s="13"/>
      <c r="E42" s="19"/>
      <c r="F42" s="13"/>
      <c r="G42" s="13"/>
      <c r="K42" s="19"/>
      <c r="L42" s="13"/>
      <c r="M42" s="28"/>
      <c r="N42" s="28"/>
      <c r="O42" s="28"/>
      <c r="P42" s="28"/>
      <c r="Q42" s="32" t="s">
        <v>356</v>
      </c>
      <c r="R42" s="32" t="s">
        <v>485</v>
      </c>
      <c r="S42" s="33"/>
      <c r="T42" s="33"/>
      <c r="U42" s="33"/>
      <c r="V42" s="33"/>
      <c r="W42" s="33"/>
      <c r="X42" s="30"/>
      <c r="Y42" s="28"/>
      <c r="AA42" s="28"/>
      <c r="AB42" s="28"/>
      <c r="AC42" s="51" t="s">
        <v>866</v>
      </c>
      <c r="AD42" s="28"/>
      <c r="AE42" s="28"/>
    </row>
    <row r="43" spans="1:31" x14ac:dyDescent="0.15">
      <c r="A43" s="13"/>
      <c r="B43" s="13"/>
      <c r="E43" s="19"/>
      <c r="F43" s="13"/>
      <c r="G43" s="13"/>
      <c r="K43" s="19"/>
      <c r="L43" s="13"/>
      <c r="M43" s="28"/>
      <c r="N43" s="28"/>
      <c r="O43" s="28"/>
      <c r="P43" s="28"/>
      <c r="Q43" s="32" t="s">
        <v>357</v>
      </c>
      <c r="R43" s="32" t="s">
        <v>486</v>
      </c>
      <c r="S43" s="33"/>
      <c r="T43" s="33"/>
      <c r="U43" s="33"/>
      <c r="V43" s="33"/>
      <c r="W43" s="33"/>
      <c r="X43" s="30"/>
      <c r="Y43" s="28"/>
      <c r="AA43" s="28"/>
      <c r="AB43" s="28"/>
      <c r="AC43" s="51" t="s">
        <v>867</v>
      </c>
      <c r="AD43" s="28"/>
      <c r="AE43" s="28"/>
    </row>
    <row r="44" spans="1:31" x14ac:dyDescent="0.15">
      <c r="A44" s="13"/>
      <c r="B44" s="13"/>
      <c r="E44" s="19"/>
      <c r="F44" s="13"/>
      <c r="G44" s="13"/>
      <c r="K44" s="19"/>
      <c r="L44" s="13"/>
      <c r="M44" s="28"/>
      <c r="N44" s="28"/>
      <c r="O44" s="28"/>
      <c r="P44" s="28"/>
      <c r="Q44" s="32" t="s">
        <v>358</v>
      </c>
      <c r="R44" s="32" t="s">
        <v>487</v>
      </c>
      <c r="S44" s="33"/>
      <c r="T44" s="33"/>
      <c r="U44" s="33"/>
      <c r="V44" s="33"/>
      <c r="W44" s="33"/>
      <c r="X44" s="30"/>
      <c r="Y44" s="28"/>
      <c r="AA44" s="28"/>
      <c r="AB44" s="28"/>
      <c r="AC44" s="51" t="s">
        <v>868</v>
      </c>
      <c r="AD44" s="28"/>
      <c r="AE44" s="28"/>
    </row>
    <row r="45" spans="1:31" x14ac:dyDescent="0.15">
      <c r="A45" s="13"/>
      <c r="B45" s="13"/>
      <c r="E45" s="19"/>
      <c r="F45" s="13"/>
      <c r="G45" s="13"/>
      <c r="K45" s="19"/>
      <c r="L45" s="13"/>
      <c r="M45" s="28"/>
      <c r="N45" s="28"/>
      <c r="O45" s="28"/>
      <c r="P45" s="28"/>
      <c r="Q45" s="32" t="s">
        <v>359</v>
      </c>
      <c r="R45" s="32" t="s">
        <v>488</v>
      </c>
      <c r="S45" s="33"/>
      <c r="T45" s="33"/>
      <c r="U45" s="33"/>
      <c r="V45" s="33"/>
      <c r="W45" s="33"/>
      <c r="X45" s="30"/>
      <c r="Y45" s="28"/>
      <c r="AA45" s="28"/>
      <c r="AB45" s="28"/>
      <c r="AC45" s="51" t="s">
        <v>869</v>
      </c>
      <c r="AD45" s="28"/>
      <c r="AE45" s="28"/>
    </row>
    <row r="46" spans="1:31" x14ac:dyDescent="0.15">
      <c r="A46" s="13"/>
      <c r="B46" s="13"/>
      <c r="E46" s="19"/>
      <c r="F46" s="13"/>
      <c r="G46" s="13"/>
      <c r="K46" s="19"/>
      <c r="L46" s="13"/>
      <c r="M46" s="28"/>
      <c r="N46" s="28"/>
      <c r="O46" s="28"/>
      <c r="P46" s="28"/>
      <c r="Q46" s="32" t="s">
        <v>360</v>
      </c>
      <c r="R46" s="32" t="s">
        <v>489</v>
      </c>
      <c r="S46" s="33"/>
      <c r="T46" s="33"/>
      <c r="U46" s="33"/>
      <c r="V46" s="33"/>
      <c r="W46" s="33"/>
      <c r="X46" s="30"/>
      <c r="Y46" s="28"/>
      <c r="AA46" s="28"/>
      <c r="AB46" s="28"/>
      <c r="AC46" s="51" t="s">
        <v>870</v>
      </c>
      <c r="AD46" s="28"/>
      <c r="AE46" s="28"/>
    </row>
    <row r="47" spans="1:31" x14ac:dyDescent="0.15">
      <c r="A47" s="13"/>
      <c r="B47" s="13"/>
      <c r="E47" s="19"/>
      <c r="F47" s="13"/>
      <c r="G47" s="13"/>
      <c r="K47" s="19"/>
      <c r="L47" s="13"/>
      <c r="M47" s="28"/>
      <c r="N47" s="28"/>
      <c r="O47" s="28"/>
      <c r="P47" s="28"/>
      <c r="Q47" s="32" t="s">
        <v>361</v>
      </c>
      <c r="R47" s="32" t="s">
        <v>490</v>
      </c>
      <c r="S47" s="33"/>
      <c r="T47" s="33"/>
      <c r="U47" s="33"/>
      <c r="V47" s="33"/>
      <c r="W47" s="33"/>
      <c r="X47" s="30"/>
      <c r="Y47" s="28"/>
      <c r="AA47" s="28"/>
      <c r="AB47" s="28"/>
      <c r="AC47" s="51" t="s">
        <v>871</v>
      </c>
      <c r="AD47" s="28"/>
      <c r="AE47" s="28"/>
    </row>
    <row r="48" spans="1:31" x14ac:dyDescent="0.15">
      <c r="A48" s="13"/>
      <c r="B48" s="13"/>
      <c r="E48" s="19"/>
      <c r="F48" s="13"/>
      <c r="G48" s="13"/>
      <c r="K48" s="19"/>
      <c r="L48" s="13"/>
      <c r="M48" s="28"/>
      <c r="N48" s="28"/>
      <c r="O48" s="28"/>
      <c r="P48" s="28"/>
      <c r="Q48" s="32" t="s">
        <v>362</v>
      </c>
      <c r="R48" s="32" t="s">
        <v>491</v>
      </c>
      <c r="S48" s="33"/>
      <c r="T48" s="33"/>
      <c r="U48" s="33"/>
      <c r="V48" s="33"/>
      <c r="W48" s="33"/>
      <c r="X48" s="30"/>
      <c r="Y48" s="28"/>
      <c r="AA48" s="28"/>
      <c r="AB48" s="28"/>
      <c r="AC48" s="51" t="s">
        <v>872</v>
      </c>
      <c r="AD48" s="28"/>
      <c r="AE48" s="28"/>
    </row>
    <row r="49" spans="1:31" x14ac:dyDescent="0.15">
      <c r="A49" s="13"/>
      <c r="B49" s="13"/>
      <c r="E49" s="19"/>
      <c r="F49" s="13"/>
      <c r="G49" s="13"/>
      <c r="K49" s="19"/>
      <c r="L49" s="13"/>
      <c r="M49" s="28"/>
      <c r="N49" s="28"/>
      <c r="O49" s="28"/>
      <c r="P49" s="28"/>
      <c r="Q49" s="32" t="s">
        <v>363</v>
      </c>
      <c r="R49" s="32" t="s">
        <v>492</v>
      </c>
      <c r="S49" s="33"/>
      <c r="T49" s="33"/>
      <c r="U49" s="33"/>
      <c r="V49" s="33"/>
      <c r="W49" s="33"/>
      <c r="X49" s="30"/>
      <c r="Y49" s="28"/>
      <c r="AA49" s="28"/>
      <c r="AB49" s="28"/>
      <c r="AC49" s="51" t="s">
        <v>873</v>
      </c>
      <c r="AD49" s="28"/>
      <c r="AE49" s="28"/>
    </row>
    <row r="50" spans="1:31" x14ac:dyDescent="0.15">
      <c r="A50" s="13"/>
      <c r="B50" s="13"/>
      <c r="E50" s="19"/>
      <c r="F50" s="13"/>
      <c r="G50" s="13"/>
      <c r="K50" s="19"/>
      <c r="L50" s="13"/>
      <c r="M50" s="28"/>
      <c r="N50" s="28"/>
      <c r="O50" s="28"/>
      <c r="P50" s="28"/>
      <c r="Q50" s="32" t="s">
        <v>364</v>
      </c>
      <c r="R50" s="32" t="s">
        <v>493</v>
      </c>
      <c r="S50" s="33"/>
      <c r="T50" s="33"/>
      <c r="U50" s="33"/>
      <c r="V50" s="33"/>
      <c r="W50" s="33"/>
      <c r="X50" s="30"/>
      <c r="Y50" s="28"/>
      <c r="AA50" s="28"/>
      <c r="AB50" s="28"/>
      <c r="AC50" s="28"/>
      <c r="AD50" s="28"/>
      <c r="AE50" s="28"/>
    </row>
    <row r="51" spans="1:31" x14ac:dyDescent="0.15">
      <c r="A51" s="13"/>
      <c r="B51" s="13"/>
      <c r="E51" s="19"/>
      <c r="F51" s="13"/>
      <c r="G51" s="13"/>
      <c r="K51" s="19"/>
      <c r="L51" s="13"/>
      <c r="M51" s="28"/>
      <c r="N51" s="28"/>
      <c r="O51" s="28"/>
      <c r="P51" s="28"/>
      <c r="Q51" s="32" t="s">
        <v>365</v>
      </c>
      <c r="R51" s="32" t="s">
        <v>494</v>
      </c>
      <c r="S51" s="33"/>
      <c r="T51" s="33"/>
      <c r="U51" s="33"/>
      <c r="V51" s="33"/>
      <c r="W51" s="33"/>
      <c r="X51" s="30"/>
      <c r="Y51" s="28"/>
      <c r="AA51" s="28"/>
      <c r="AB51" s="28"/>
      <c r="AC51" s="28"/>
      <c r="AD51" s="28"/>
      <c r="AE51" s="28"/>
    </row>
    <row r="52" spans="1:31" x14ac:dyDescent="0.15">
      <c r="A52" s="13"/>
      <c r="B52" s="13"/>
      <c r="E52" s="19"/>
      <c r="F52" s="13"/>
      <c r="G52" s="13"/>
      <c r="K52" s="19"/>
      <c r="L52" s="13"/>
      <c r="M52" s="28"/>
      <c r="N52" s="28"/>
      <c r="O52" s="28"/>
      <c r="P52" s="28"/>
      <c r="Q52" s="32" t="s">
        <v>366</v>
      </c>
      <c r="R52" s="32" t="s">
        <v>495</v>
      </c>
      <c r="S52" s="33"/>
      <c r="T52" s="33"/>
      <c r="U52" s="33"/>
      <c r="V52" s="33"/>
      <c r="W52" s="33"/>
      <c r="X52" s="30"/>
      <c r="Y52" s="28"/>
      <c r="AA52" s="28"/>
      <c r="AB52" s="28"/>
      <c r="AC52" s="28"/>
      <c r="AD52" s="28"/>
      <c r="AE52" s="28"/>
    </row>
    <row r="53" spans="1:31" x14ac:dyDescent="0.15">
      <c r="A53" s="13"/>
      <c r="B53" s="13"/>
      <c r="E53" s="19"/>
      <c r="F53" s="13"/>
      <c r="G53" s="13"/>
      <c r="K53" s="19"/>
      <c r="L53" s="13"/>
      <c r="M53" s="28"/>
      <c r="N53" s="28"/>
      <c r="O53" s="28"/>
      <c r="P53" s="28"/>
      <c r="Q53" s="32" t="s">
        <v>367</v>
      </c>
      <c r="R53" s="32" t="s">
        <v>496</v>
      </c>
      <c r="S53" s="33"/>
      <c r="T53" s="33"/>
      <c r="U53" s="33"/>
      <c r="V53" s="33"/>
      <c r="W53" s="33"/>
      <c r="X53" s="30"/>
      <c r="Y53" s="28"/>
      <c r="AA53" s="28"/>
      <c r="AB53" s="28"/>
      <c r="AC53" s="28"/>
      <c r="AD53" s="28"/>
      <c r="AE53" s="28"/>
    </row>
    <row r="54" spans="1:31" x14ac:dyDescent="0.15">
      <c r="A54" s="13"/>
      <c r="B54" s="13"/>
      <c r="E54" s="19"/>
      <c r="F54" s="13"/>
      <c r="G54" s="13"/>
      <c r="J54" s="20"/>
      <c r="K54" s="19"/>
      <c r="L54" s="13"/>
      <c r="M54" s="28"/>
      <c r="N54" s="28"/>
      <c r="O54" s="28"/>
      <c r="P54" s="28"/>
      <c r="Q54" s="32" t="s">
        <v>368</v>
      </c>
      <c r="R54" s="32" t="s">
        <v>497</v>
      </c>
      <c r="S54" s="33"/>
      <c r="T54" s="33"/>
      <c r="U54" s="33"/>
      <c r="V54" s="33"/>
      <c r="W54" s="33"/>
      <c r="X54" s="30"/>
      <c r="Y54" s="28"/>
      <c r="AA54" s="28"/>
      <c r="AB54" s="28"/>
      <c r="AC54" s="28"/>
      <c r="AD54" s="28"/>
      <c r="AE54" s="28"/>
    </row>
    <row r="55" spans="1:31" x14ac:dyDescent="0.15">
      <c r="A55" s="13"/>
      <c r="B55" s="13"/>
      <c r="E55" s="19"/>
      <c r="F55" s="13"/>
      <c r="G55" s="13"/>
      <c r="K55" s="19"/>
      <c r="L55" s="13"/>
      <c r="M55" s="28"/>
      <c r="N55" s="28"/>
      <c r="O55" s="28"/>
      <c r="P55" s="28"/>
      <c r="Q55" s="32" t="s">
        <v>369</v>
      </c>
      <c r="R55" s="32" t="s">
        <v>498</v>
      </c>
      <c r="S55" s="33"/>
      <c r="T55" s="33"/>
      <c r="U55" s="33"/>
      <c r="V55" s="33"/>
      <c r="W55" s="33"/>
      <c r="X55" s="30"/>
      <c r="Y55" s="28"/>
      <c r="AA55" s="28"/>
      <c r="AB55" s="28"/>
      <c r="AC55" s="28"/>
      <c r="AD55" s="28"/>
      <c r="AE55" s="28"/>
    </row>
    <row r="56" spans="1:31" x14ac:dyDescent="0.15">
      <c r="A56" s="13"/>
      <c r="B56" s="13"/>
      <c r="E56" s="19"/>
      <c r="F56" s="13"/>
      <c r="G56" s="13"/>
      <c r="K56" s="19"/>
      <c r="L56" s="13"/>
      <c r="M56" s="28"/>
      <c r="N56" s="28"/>
      <c r="O56" s="28"/>
      <c r="P56" s="28"/>
      <c r="Q56" s="32" t="s">
        <v>370</v>
      </c>
      <c r="R56" s="32" t="s">
        <v>499</v>
      </c>
      <c r="S56" s="33"/>
      <c r="T56" s="33"/>
      <c r="U56" s="33"/>
      <c r="V56" s="33"/>
      <c r="W56" s="33"/>
      <c r="X56" s="30"/>
      <c r="Y56" s="28"/>
      <c r="AA56" s="28"/>
      <c r="AB56" s="28"/>
      <c r="AC56" s="28"/>
      <c r="AD56" s="28"/>
      <c r="AE56" s="28"/>
    </row>
    <row r="57" spans="1:31" x14ac:dyDescent="0.15">
      <c r="A57" s="13"/>
      <c r="B57" s="13"/>
      <c r="E57" s="19"/>
      <c r="F57" s="13"/>
      <c r="G57" s="13"/>
      <c r="K57" s="19"/>
      <c r="L57" s="13"/>
      <c r="M57" s="28"/>
      <c r="N57" s="28"/>
      <c r="O57" s="28"/>
      <c r="P57" s="28"/>
      <c r="Q57" s="32" t="s">
        <v>371</v>
      </c>
      <c r="R57" s="32" t="s">
        <v>500</v>
      </c>
      <c r="S57" s="33"/>
      <c r="T57" s="33"/>
      <c r="U57" s="33"/>
      <c r="V57" s="33"/>
      <c r="W57" s="33"/>
      <c r="X57" s="30"/>
      <c r="Y57" s="28"/>
      <c r="AA57" s="28"/>
      <c r="AB57" s="28"/>
      <c r="AC57" s="28"/>
      <c r="AD57" s="28"/>
      <c r="AE57" s="28"/>
    </row>
    <row r="58" spans="1:31" x14ac:dyDescent="0.15">
      <c r="A58" s="13"/>
      <c r="B58" s="13"/>
      <c r="E58" s="19"/>
      <c r="F58" s="13"/>
      <c r="G58" s="13"/>
      <c r="K58" s="19"/>
      <c r="L58" s="13"/>
      <c r="M58" s="28"/>
      <c r="N58" s="28"/>
      <c r="O58" s="28"/>
      <c r="P58" s="28"/>
      <c r="Q58" s="32" t="s">
        <v>372</v>
      </c>
      <c r="R58" s="32" t="s">
        <v>501</v>
      </c>
      <c r="S58" s="33"/>
      <c r="T58" s="33"/>
      <c r="U58" s="33"/>
      <c r="V58" s="33"/>
      <c r="W58" s="33"/>
      <c r="X58" s="30"/>
      <c r="Y58" s="28"/>
      <c r="AA58" s="28"/>
      <c r="AB58" s="28"/>
      <c r="AC58" s="28"/>
      <c r="AD58" s="28"/>
      <c r="AE58" s="28"/>
    </row>
    <row r="59" spans="1:31" x14ac:dyDescent="0.15">
      <c r="A59" s="13"/>
      <c r="B59" s="13"/>
      <c r="E59" s="19"/>
      <c r="F59" s="13"/>
      <c r="G59" s="13"/>
      <c r="K59" s="19"/>
      <c r="L59" s="13"/>
      <c r="M59" s="28"/>
      <c r="N59" s="28"/>
      <c r="O59" s="28"/>
      <c r="P59" s="28"/>
      <c r="Q59" s="32" t="s">
        <v>373</v>
      </c>
      <c r="R59" s="32" t="s">
        <v>502</v>
      </c>
      <c r="S59" s="33"/>
      <c r="T59" s="33"/>
      <c r="U59" s="33"/>
      <c r="V59" s="33"/>
      <c r="W59" s="33"/>
      <c r="X59" s="30"/>
      <c r="Y59" s="28"/>
      <c r="AA59" s="28"/>
      <c r="AB59" s="28"/>
      <c r="AC59" s="28"/>
      <c r="AD59" s="28"/>
      <c r="AE59" s="28"/>
    </row>
    <row r="60" spans="1:31" x14ac:dyDescent="0.15">
      <c r="A60" s="13"/>
      <c r="B60" s="13"/>
      <c r="E60" s="19"/>
      <c r="F60" s="13"/>
      <c r="G60" s="13"/>
      <c r="K60" s="19"/>
      <c r="L60" s="13"/>
      <c r="M60" s="28"/>
      <c r="N60" s="28"/>
      <c r="O60" s="28"/>
      <c r="P60" s="28"/>
      <c r="Q60" s="32" t="s">
        <v>374</v>
      </c>
      <c r="R60" s="32" t="s">
        <v>503</v>
      </c>
      <c r="S60" s="33"/>
      <c r="T60" s="33"/>
      <c r="U60" s="33"/>
      <c r="V60" s="33"/>
      <c r="W60" s="33"/>
      <c r="X60" s="30"/>
      <c r="Y60" s="28"/>
      <c r="AA60" s="28"/>
      <c r="AB60" s="28"/>
      <c r="AC60" s="28"/>
      <c r="AD60" s="28"/>
      <c r="AE60" s="28"/>
    </row>
    <row r="61" spans="1:31" x14ac:dyDescent="0.15">
      <c r="A61" s="13"/>
      <c r="B61" s="13"/>
      <c r="E61" s="19"/>
      <c r="F61" s="13"/>
      <c r="G61" s="13"/>
      <c r="K61" s="19"/>
      <c r="L61" s="13"/>
      <c r="M61" s="28"/>
      <c r="N61" s="28"/>
      <c r="O61" s="28"/>
      <c r="P61" s="28"/>
      <c r="Q61" s="32" t="s">
        <v>375</v>
      </c>
      <c r="R61" s="32" t="s">
        <v>504</v>
      </c>
      <c r="S61" s="33"/>
      <c r="T61" s="33"/>
      <c r="U61" s="33"/>
      <c r="V61" s="33"/>
      <c r="W61" s="33"/>
      <c r="X61" s="30"/>
      <c r="Y61" s="28"/>
      <c r="AA61" s="28"/>
      <c r="AB61" s="28"/>
      <c r="AC61" s="28"/>
      <c r="AD61" s="28"/>
      <c r="AE61" s="28"/>
    </row>
    <row r="62" spans="1:31" x14ac:dyDescent="0.15">
      <c r="A62" s="13"/>
      <c r="B62" s="13"/>
      <c r="E62" s="19"/>
      <c r="F62" s="13"/>
      <c r="G62" s="13"/>
      <c r="K62" s="19"/>
      <c r="L62" s="13"/>
      <c r="M62" s="28"/>
      <c r="N62" s="28"/>
      <c r="O62" s="28"/>
      <c r="P62" s="28"/>
      <c r="Q62" s="32" t="s">
        <v>376</v>
      </c>
      <c r="R62" s="32" t="s">
        <v>505</v>
      </c>
      <c r="S62" s="33"/>
      <c r="T62" s="33"/>
      <c r="U62" s="33"/>
      <c r="V62" s="33"/>
      <c r="W62" s="33"/>
      <c r="X62" s="30"/>
      <c r="Y62" s="28"/>
      <c r="AA62" s="28"/>
      <c r="AB62" s="28"/>
      <c r="AC62" s="28"/>
      <c r="AD62" s="28"/>
      <c r="AE62" s="28"/>
    </row>
    <row r="63" spans="1:31" x14ac:dyDescent="0.15">
      <c r="A63" s="13"/>
      <c r="B63" s="13"/>
      <c r="E63" s="19"/>
      <c r="F63" s="13"/>
      <c r="G63" s="13"/>
      <c r="K63" s="19"/>
      <c r="L63" s="13"/>
      <c r="M63" s="28"/>
      <c r="N63" s="28"/>
      <c r="O63" s="28"/>
      <c r="P63" s="28"/>
      <c r="Q63" s="32" t="s">
        <v>377</v>
      </c>
      <c r="R63" s="32" t="s">
        <v>506</v>
      </c>
      <c r="S63" s="33"/>
      <c r="T63" s="33"/>
      <c r="U63" s="33"/>
      <c r="V63" s="33"/>
      <c r="W63" s="33"/>
      <c r="X63" s="30"/>
      <c r="Y63" s="28"/>
      <c r="AA63" s="28"/>
      <c r="AB63" s="28"/>
      <c r="AC63" s="28"/>
      <c r="AD63" s="28"/>
      <c r="AE63" s="28"/>
    </row>
    <row r="64" spans="1:31" x14ac:dyDescent="0.15">
      <c r="A64" s="13"/>
      <c r="B64" s="13"/>
      <c r="E64" s="19"/>
      <c r="F64" s="13"/>
      <c r="G64" s="13"/>
      <c r="K64" s="19"/>
      <c r="L64" s="13"/>
      <c r="M64" s="28"/>
      <c r="N64" s="28"/>
      <c r="O64" s="28"/>
      <c r="P64" s="28"/>
      <c r="Q64" s="32" t="s">
        <v>378</v>
      </c>
      <c r="R64" s="32" t="s">
        <v>507</v>
      </c>
      <c r="S64" s="33"/>
      <c r="T64" s="33"/>
      <c r="U64" s="33"/>
      <c r="V64" s="33"/>
      <c r="W64" s="33"/>
      <c r="X64" s="30"/>
      <c r="Y64" s="28"/>
      <c r="AA64" s="28"/>
      <c r="AB64" s="28"/>
      <c r="AC64" s="28"/>
      <c r="AD64" s="28"/>
      <c r="AE64" s="28"/>
    </row>
    <row r="65" spans="1:31" x14ac:dyDescent="0.15">
      <c r="A65" s="13"/>
      <c r="B65" s="13"/>
      <c r="E65" s="19"/>
      <c r="F65" s="13"/>
      <c r="G65" s="13"/>
      <c r="K65" s="19"/>
      <c r="L65" s="13"/>
      <c r="M65" s="28"/>
      <c r="N65" s="28"/>
      <c r="O65" s="28"/>
      <c r="P65" s="28"/>
      <c r="Q65" s="32" t="s">
        <v>379</v>
      </c>
      <c r="R65" s="32" t="s">
        <v>508</v>
      </c>
      <c r="S65" s="33"/>
      <c r="T65" s="33"/>
      <c r="U65" s="33"/>
      <c r="V65" s="33"/>
      <c r="W65" s="33"/>
      <c r="X65" s="30"/>
      <c r="Y65" s="28"/>
      <c r="AA65" s="28"/>
      <c r="AB65" s="28"/>
      <c r="AC65" s="28"/>
      <c r="AD65" s="28"/>
      <c r="AE65" s="28"/>
    </row>
    <row r="66" spans="1:31" x14ac:dyDescent="0.15">
      <c r="A66" s="13"/>
      <c r="B66" s="13"/>
      <c r="E66" s="19"/>
      <c r="F66" s="13"/>
      <c r="G66" s="13"/>
      <c r="K66" s="19"/>
      <c r="L66" s="13"/>
      <c r="M66" s="28"/>
      <c r="N66" s="28"/>
      <c r="O66" s="28"/>
      <c r="P66" s="28"/>
      <c r="Q66" s="32" t="s">
        <v>68</v>
      </c>
      <c r="R66" s="32" t="s">
        <v>509</v>
      </c>
      <c r="S66" s="33"/>
      <c r="T66" s="33"/>
      <c r="U66" s="33"/>
      <c r="V66" s="33"/>
      <c r="W66" s="33"/>
      <c r="X66" s="30"/>
      <c r="Y66" s="28"/>
      <c r="AA66" s="28"/>
      <c r="AB66" s="28"/>
      <c r="AC66" s="28"/>
      <c r="AD66" s="28"/>
      <c r="AE66" s="28"/>
    </row>
    <row r="67" spans="1:31" x14ac:dyDescent="0.15">
      <c r="A67" s="13"/>
      <c r="B67" s="13"/>
      <c r="E67" s="19"/>
      <c r="F67" s="13"/>
      <c r="G67" s="13"/>
      <c r="K67" s="19"/>
      <c r="L67" s="13"/>
      <c r="M67" s="28"/>
      <c r="N67" s="28"/>
      <c r="O67" s="28"/>
      <c r="P67" s="28"/>
      <c r="Q67" s="32" t="s">
        <v>380</v>
      </c>
      <c r="R67" s="32" t="s">
        <v>510</v>
      </c>
      <c r="S67" s="33"/>
      <c r="T67" s="33"/>
      <c r="U67" s="33"/>
      <c r="V67" s="33"/>
      <c r="W67" s="33"/>
      <c r="X67" s="30"/>
      <c r="Y67" s="28"/>
      <c r="AA67" s="28"/>
      <c r="AB67" s="28"/>
      <c r="AC67" s="28"/>
      <c r="AD67" s="28"/>
      <c r="AE67" s="28"/>
    </row>
    <row r="68" spans="1:31" x14ac:dyDescent="0.15">
      <c r="A68" s="13"/>
      <c r="B68" s="13"/>
      <c r="E68" s="19"/>
      <c r="F68" s="13"/>
      <c r="G68" s="13"/>
      <c r="K68" s="19"/>
      <c r="L68" s="13"/>
      <c r="M68" s="28"/>
      <c r="N68" s="28"/>
      <c r="O68" s="28"/>
      <c r="P68" s="28"/>
      <c r="Q68" s="32" t="s">
        <v>381</v>
      </c>
      <c r="R68" s="32" t="s">
        <v>511</v>
      </c>
      <c r="S68" s="33"/>
      <c r="T68" s="33"/>
      <c r="U68" s="33"/>
      <c r="V68" s="33"/>
      <c r="W68" s="33"/>
      <c r="X68" s="30"/>
      <c r="Y68" s="28"/>
      <c r="AA68" s="28"/>
      <c r="AB68" s="28"/>
      <c r="AC68" s="28"/>
      <c r="AD68" s="28"/>
      <c r="AE68" s="28"/>
    </row>
    <row r="69" spans="1:31" x14ac:dyDescent="0.15">
      <c r="A69" s="13"/>
      <c r="B69" s="13"/>
      <c r="E69" s="19"/>
      <c r="F69" s="13"/>
      <c r="G69" s="13"/>
      <c r="K69" s="19"/>
      <c r="L69" s="13"/>
      <c r="M69" s="28"/>
      <c r="N69" s="28"/>
      <c r="O69" s="28"/>
      <c r="P69" s="28"/>
      <c r="Q69" s="32" t="s">
        <v>382</v>
      </c>
      <c r="R69" s="32" t="s">
        <v>512</v>
      </c>
      <c r="S69" s="33"/>
      <c r="T69" s="33"/>
      <c r="U69" s="33"/>
      <c r="V69" s="33"/>
      <c r="W69" s="33"/>
      <c r="X69" s="30"/>
      <c r="Y69" s="28"/>
      <c r="AA69" s="28"/>
      <c r="AB69" s="28"/>
      <c r="AC69" s="28"/>
      <c r="AD69" s="28"/>
      <c r="AE69" s="28"/>
    </row>
    <row r="70" spans="1:31" x14ac:dyDescent="0.15">
      <c r="A70" s="13"/>
      <c r="B70" s="13"/>
      <c r="D70"/>
      <c r="E70" s="16"/>
      <c r="F70" s="13"/>
      <c r="G70"/>
      <c r="H70"/>
      <c r="I70"/>
      <c r="J70"/>
      <c r="K70" s="16"/>
      <c r="M70" s="28"/>
      <c r="N70" s="28"/>
      <c r="O70" s="28"/>
      <c r="P70" s="28"/>
      <c r="Q70" s="32" t="s">
        <v>383</v>
      </c>
      <c r="R70" s="32" t="s">
        <v>513</v>
      </c>
      <c r="S70" s="33"/>
      <c r="T70" s="33"/>
      <c r="U70" s="33"/>
      <c r="V70" s="33"/>
      <c r="W70" s="33"/>
      <c r="Y70" s="28"/>
      <c r="AA70" s="28"/>
      <c r="AB70" s="28"/>
      <c r="AC70" s="28"/>
      <c r="AD70" s="28"/>
      <c r="AE70" s="28"/>
    </row>
    <row r="71" spans="1:31" x14ac:dyDescent="0.15">
      <c r="D71"/>
      <c r="E71" s="16"/>
      <c r="F71" s="13"/>
      <c r="G71"/>
      <c r="H71"/>
      <c r="I71"/>
      <c r="J71"/>
      <c r="K71" s="16"/>
      <c r="M71" s="28"/>
      <c r="N71" s="28"/>
      <c r="O71" s="28"/>
      <c r="P71" s="28"/>
      <c r="Q71" s="32" t="s">
        <v>384</v>
      </c>
      <c r="R71" s="32" t="s">
        <v>514</v>
      </c>
      <c r="S71" s="33"/>
      <c r="T71" s="33"/>
      <c r="U71" s="33"/>
      <c r="V71" s="33"/>
      <c r="W71" s="33"/>
      <c r="Y71" s="28"/>
      <c r="AA71" s="28"/>
      <c r="AB71" s="28"/>
      <c r="AC71" s="28"/>
      <c r="AD71" s="28"/>
      <c r="AE71" s="28"/>
    </row>
    <row r="72" spans="1:31" x14ac:dyDescent="0.15">
      <c r="D72"/>
      <c r="E72" s="16"/>
      <c r="F72" s="13"/>
      <c r="G72"/>
      <c r="H72"/>
      <c r="I72"/>
      <c r="J72"/>
      <c r="K72" s="16"/>
      <c r="M72" s="28"/>
      <c r="N72" s="28"/>
      <c r="O72" s="28"/>
      <c r="P72" s="28"/>
      <c r="Q72" s="32" t="s">
        <v>385</v>
      </c>
      <c r="R72" s="32" t="s">
        <v>515</v>
      </c>
      <c r="S72" s="33"/>
      <c r="T72" s="33"/>
      <c r="U72" s="33"/>
      <c r="V72" s="33"/>
      <c r="W72" s="33"/>
      <c r="Y72" s="28"/>
      <c r="AA72" s="28"/>
      <c r="AB72" s="28"/>
      <c r="AC72" s="28"/>
      <c r="AD72" s="28"/>
      <c r="AE72" s="28"/>
    </row>
    <row r="73" spans="1:31" x14ac:dyDescent="0.15">
      <c r="D73"/>
      <c r="E73" s="16"/>
      <c r="F73" s="13"/>
      <c r="G73"/>
      <c r="H73"/>
      <c r="I73"/>
      <c r="J73"/>
      <c r="K73" s="16"/>
      <c r="M73" s="28"/>
      <c r="N73" s="28"/>
      <c r="O73" s="28"/>
      <c r="P73" s="28"/>
      <c r="Q73" s="32" t="s">
        <v>386</v>
      </c>
      <c r="R73" s="32" t="s">
        <v>516</v>
      </c>
      <c r="S73" s="33"/>
      <c r="T73" s="33"/>
      <c r="U73" s="33"/>
      <c r="V73" s="33"/>
      <c r="W73" s="33"/>
      <c r="Y73" s="28"/>
      <c r="AA73" s="28"/>
      <c r="AB73" s="28"/>
      <c r="AC73" s="28"/>
      <c r="AD73" s="28"/>
      <c r="AE73" s="28"/>
    </row>
    <row r="74" spans="1:31" x14ac:dyDescent="0.15">
      <c r="D74"/>
      <c r="E74" s="16"/>
      <c r="F74" s="13"/>
      <c r="G74"/>
      <c r="H74"/>
      <c r="I74"/>
      <c r="J74"/>
      <c r="K74" s="16"/>
      <c r="M74" s="28"/>
      <c r="N74" s="28"/>
      <c r="O74" s="28"/>
      <c r="P74" s="28"/>
      <c r="Q74" s="32" t="s">
        <v>387</v>
      </c>
      <c r="R74" s="32" t="s">
        <v>517</v>
      </c>
      <c r="S74" s="33"/>
      <c r="T74" s="33"/>
      <c r="U74" s="33"/>
      <c r="V74" s="33"/>
      <c r="W74" s="33"/>
      <c r="Y74" s="28"/>
      <c r="AA74" s="28"/>
      <c r="AB74" s="28"/>
      <c r="AC74" s="28"/>
      <c r="AD74" s="28"/>
      <c r="AE74" s="28"/>
    </row>
    <row r="75" spans="1:31" x14ac:dyDescent="0.15">
      <c r="D75"/>
      <c r="E75" s="16"/>
      <c r="F75" s="13"/>
      <c r="G75"/>
      <c r="H75"/>
      <c r="I75"/>
      <c r="J75"/>
      <c r="K75" s="16"/>
      <c r="M75" s="28"/>
      <c r="N75" s="28"/>
      <c r="O75" s="28"/>
      <c r="P75" s="28"/>
      <c r="Q75" s="32" t="s">
        <v>388</v>
      </c>
      <c r="R75" s="32" t="s">
        <v>518</v>
      </c>
      <c r="S75" s="33"/>
      <c r="T75" s="33"/>
      <c r="U75" s="33"/>
      <c r="V75" s="33"/>
      <c r="W75" s="33"/>
      <c r="Y75" s="28"/>
      <c r="AA75" s="28"/>
      <c r="AB75" s="28"/>
      <c r="AC75" s="28"/>
      <c r="AD75" s="28"/>
      <c r="AE75" s="28"/>
    </row>
    <row r="76" spans="1:31" x14ac:dyDescent="0.15">
      <c r="D76"/>
      <c r="E76" s="16"/>
      <c r="F76" s="13"/>
      <c r="G76"/>
      <c r="H76"/>
      <c r="I76"/>
      <c r="J76"/>
      <c r="K76" s="16"/>
      <c r="M76" s="28"/>
      <c r="N76" s="28"/>
      <c r="O76" s="28"/>
      <c r="P76" s="28"/>
      <c r="Q76" s="32" t="s">
        <v>389</v>
      </c>
      <c r="R76" s="32" t="s">
        <v>519</v>
      </c>
      <c r="S76" s="33"/>
      <c r="T76" s="33"/>
      <c r="U76" s="33"/>
      <c r="V76" s="33"/>
      <c r="W76" s="33"/>
      <c r="Y76" s="28"/>
      <c r="AA76" s="28"/>
      <c r="AB76" s="28"/>
      <c r="AC76" s="28"/>
      <c r="AD76" s="28"/>
      <c r="AE76" s="28"/>
    </row>
    <row r="77" spans="1:31" x14ac:dyDescent="0.15">
      <c r="D77"/>
      <c r="E77" s="16"/>
      <c r="F77" s="13"/>
      <c r="G77"/>
      <c r="H77"/>
      <c r="I77"/>
      <c r="J77"/>
      <c r="K77" s="16"/>
      <c r="M77" s="28"/>
      <c r="N77" s="28"/>
      <c r="O77" s="28"/>
      <c r="P77" s="28"/>
      <c r="Q77" s="32" t="s">
        <v>390</v>
      </c>
      <c r="R77" s="32" t="s">
        <v>520</v>
      </c>
      <c r="S77" s="33"/>
      <c r="T77" s="33"/>
      <c r="U77" s="33"/>
      <c r="V77" s="33"/>
      <c r="W77" s="33"/>
      <c r="Y77" s="28"/>
      <c r="AA77" s="28"/>
      <c r="AB77" s="28"/>
      <c r="AC77" s="28"/>
      <c r="AD77" s="28"/>
      <c r="AE77" s="28"/>
    </row>
    <row r="78" spans="1:31" x14ac:dyDescent="0.15">
      <c r="D78"/>
      <c r="E78" s="16"/>
      <c r="F78" s="13"/>
      <c r="G78"/>
      <c r="H78"/>
      <c r="I78"/>
      <c r="J78"/>
      <c r="K78" s="16"/>
      <c r="M78" s="28"/>
      <c r="N78" s="28"/>
      <c r="O78" s="28"/>
      <c r="P78" s="28"/>
      <c r="Q78" s="32" t="s">
        <v>391</v>
      </c>
      <c r="R78" s="32" t="s">
        <v>521</v>
      </c>
      <c r="S78" s="33"/>
      <c r="T78" s="33"/>
      <c r="U78" s="33"/>
      <c r="V78" s="33"/>
      <c r="W78" s="33"/>
      <c r="Y78" s="28"/>
      <c r="AA78" s="28"/>
      <c r="AB78" s="28"/>
      <c r="AC78" s="28"/>
      <c r="AD78" s="28"/>
      <c r="AE78" s="28"/>
    </row>
    <row r="79" spans="1:31" x14ac:dyDescent="0.15">
      <c r="D79"/>
      <c r="E79" s="16"/>
      <c r="F79" s="13"/>
      <c r="G79"/>
      <c r="H79"/>
      <c r="I79"/>
      <c r="J79"/>
      <c r="K79" s="16"/>
      <c r="M79" s="28"/>
      <c r="N79" s="28"/>
      <c r="O79" s="28"/>
      <c r="P79" s="28"/>
      <c r="Q79" s="32" t="s">
        <v>392</v>
      </c>
      <c r="R79" s="32" t="s">
        <v>522</v>
      </c>
      <c r="S79" s="33"/>
      <c r="T79" s="33"/>
      <c r="U79" s="33"/>
      <c r="V79" s="33"/>
      <c r="W79" s="33"/>
      <c r="Y79" s="28"/>
      <c r="AA79" s="28"/>
      <c r="AB79" s="28"/>
      <c r="AC79" s="28"/>
      <c r="AD79" s="28"/>
      <c r="AE79" s="28"/>
    </row>
    <row r="80" spans="1:31" x14ac:dyDescent="0.15">
      <c r="D80"/>
      <c r="E80" s="16"/>
      <c r="F80" s="13"/>
      <c r="G80"/>
      <c r="H80"/>
      <c r="I80"/>
      <c r="J80"/>
      <c r="K80" s="16"/>
      <c r="M80" s="28"/>
      <c r="N80" s="28"/>
      <c r="O80" s="28"/>
      <c r="P80" s="28"/>
      <c r="Q80" s="32" t="s">
        <v>393</v>
      </c>
      <c r="R80" s="32" t="s">
        <v>523</v>
      </c>
      <c r="S80" s="33"/>
      <c r="T80" s="33"/>
      <c r="U80" s="33"/>
      <c r="V80" s="33"/>
      <c r="W80" s="33"/>
      <c r="Y80" s="28"/>
      <c r="AA80" s="28"/>
      <c r="AB80" s="28"/>
      <c r="AC80" s="28"/>
      <c r="AD80" s="28"/>
      <c r="AE80" s="28"/>
    </row>
    <row r="81" spans="4:31" x14ac:dyDescent="0.15">
      <c r="D81"/>
      <c r="E81" s="16"/>
      <c r="F81" s="13"/>
      <c r="G81"/>
      <c r="H81"/>
      <c r="I81"/>
      <c r="J81"/>
      <c r="K81" s="16"/>
      <c r="M81" s="28"/>
      <c r="N81" s="28"/>
      <c r="O81" s="28"/>
      <c r="P81" s="28"/>
      <c r="Q81" s="32" t="s">
        <v>394</v>
      </c>
      <c r="R81" s="32" t="s">
        <v>524</v>
      </c>
      <c r="S81" s="33"/>
      <c r="T81" s="33"/>
      <c r="U81" s="33"/>
      <c r="V81" s="33"/>
      <c r="W81" s="33"/>
      <c r="Y81" s="28"/>
      <c r="AA81" s="28"/>
      <c r="AB81" s="28"/>
      <c r="AC81" s="28"/>
      <c r="AD81" s="28"/>
      <c r="AE81" s="28"/>
    </row>
    <row r="82" spans="4:31" x14ac:dyDescent="0.15">
      <c r="D82"/>
      <c r="E82" s="16"/>
      <c r="F82" s="13"/>
      <c r="G82"/>
      <c r="H82"/>
      <c r="I82"/>
      <c r="J82"/>
      <c r="K82" s="16"/>
      <c r="M82" s="28"/>
      <c r="N82" s="28"/>
      <c r="O82" s="28"/>
      <c r="P82" s="28"/>
      <c r="Q82" s="32" t="s">
        <v>395</v>
      </c>
      <c r="R82" s="32" t="s">
        <v>525</v>
      </c>
      <c r="S82" s="33"/>
      <c r="T82" s="33"/>
      <c r="U82" s="33"/>
      <c r="V82" s="33"/>
      <c r="W82" s="33"/>
      <c r="Y82" s="28"/>
      <c r="AA82" s="28"/>
      <c r="AB82" s="28"/>
      <c r="AC82" s="28"/>
      <c r="AD82" s="28"/>
      <c r="AE82" s="28"/>
    </row>
    <row r="83" spans="4:31" x14ac:dyDescent="0.15">
      <c r="D83"/>
      <c r="E83" s="16"/>
      <c r="F83" s="13"/>
      <c r="G83"/>
      <c r="H83"/>
      <c r="I83"/>
      <c r="J83"/>
      <c r="K83" s="16"/>
      <c r="M83" s="28"/>
      <c r="N83" s="28"/>
      <c r="O83" s="28"/>
      <c r="P83" s="28"/>
      <c r="Q83" s="32" t="s">
        <v>396</v>
      </c>
      <c r="R83" s="32" t="s">
        <v>526</v>
      </c>
      <c r="S83" s="33"/>
      <c r="T83" s="33"/>
      <c r="U83" s="33"/>
      <c r="V83" s="33"/>
      <c r="W83" s="33"/>
      <c r="Y83" s="28"/>
      <c r="AA83" s="28"/>
      <c r="AB83" s="28"/>
      <c r="AC83" s="28"/>
      <c r="AD83" s="28"/>
      <c r="AE83" s="28"/>
    </row>
    <row r="84" spans="4:31" x14ac:dyDescent="0.15">
      <c r="D84"/>
      <c r="E84" s="16"/>
      <c r="F84" s="13"/>
      <c r="G84"/>
      <c r="H84"/>
      <c r="I84"/>
      <c r="J84"/>
      <c r="K84" s="16"/>
      <c r="M84" s="28"/>
      <c r="N84" s="28"/>
      <c r="O84" s="28"/>
      <c r="P84" s="28"/>
      <c r="Q84" s="32" t="s">
        <v>397</v>
      </c>
      <c r="R84" s="32" t="s">
        <v>527</v>
      </c>
      <c r="S84" s="33"/>
      <c r="T84" s="33"/>
      <c r="U84" s="33"/>
      <c r="V84" s="33"/>
      <c r="W84" s="33"/>
      <c r="Y84" s="28"/>
      <c r="AA84" s="28"/>
      <c r="AB84" s="28"/>
      <c r="AC84" s="28"/>
      <c r="AD84" s="28"/>
      <c r="AE84" s="28"/>
    </row>
    <row r="85" spans="4:31" x14ac:dyDescent="0.15">
      <c r="D85"/>
      <c r="E85" s="16"/>
      <c r="F85" s="13"/>
      <c r="G85"/>
      <c r="H85"/>
      <c r="I85"/>
      <c r="J85"/>
      <c r="K85" s="16"/>
      <c r="M85" s="28"/>
      <c r="N85" s="28"/>
      <c r="O85" s="28"/>
      <c r="P85" s="28"/>
      <c r="Q85" s="32" t="s">
        <v>398</v>
      </c>
      <c r="R85" s="32" t="s">
        <v>528</v>
      </c>
      <c r="S85" s="33"/>
      <c r="T85" s="33"/>
      <c r="U85" s="33"/>
      <c r="V85" s="33"/>
      <c r="W85" s="33"/>
      <c r="Y85" s="28"/>
      <c r="AA85" s="28"/>
      <c r="AB85" s="28"/>
      <c r="AC85" s="28"/>
      <c r="AD85" s="28"/>
      <c r="AE85" s="28"/>
    </row>
    <row r="86" spans="4:31" x14ac:dyDescent="0.15">
      <c r="D86"/>
      <c r="E86" s="16"/>
      <c r="F86" s="13"/>
      <c r="G86"/>
      <c r="H86"/>
      <c r="I86"/>
      <c r="J86"/>
      <c r="K86" s="16"/>
      <c r="M86" s="28"/>
      <c r="N86" s="28"/>
      <c r="O86" s="28"/>
      <c r="P86" s="28"/>
      <c r="Q86" s="32" t="s">
        <v>399</v>
      </c>
      <c r="R86" s="32" t="s">
        <v>529</v>
      </c>
      <c r="S86" s="33"/>
      <c r="T86" s="33"/>
      <c r="U86" s="33"/>
      <c r="V86" s="33"/>
      <c r="W86" s="33"/>
      <c r="Y86" s="28"/>
      <c r="AA86" s="28"/>
      <c r="AB86" s="28"/>
      <c r="AC86" s="28"/>
      <c r="AD86" s="28"/>
      <c r="AE86" s="28"/>
    </row>
    <row r="87" spans="4:31" x14ac:dyDescent="0.15">
      <c r="D87"/>
      <c r="E87" s="16"/>
      <c r="F87" s="13"/>
      <c r="G87"/>
      <c r="H87"/>
      <c r="I87"/>
      <c r="J87"/>
      <c r="K87" s="16"/>
      <c r="M87" s="28"/>
      <c r="N87" s="28"/>
      <c r="O87" s="28"/>
      <c r="P87" s="28"/>
      <c r="Q87" s="32" t="s">
        <v>400</v>
      </c>
      <c r="R87" s="32" t="s">
        <v>530</v>
      </c>
      <c r="S87" s="33"/>
      <c r="T87" s="33"/>
      <c r="U87" s="33"/>
      <c r="V87" s="33"/>
      <c r="W87" s="33"/>
      <c r="Y87" s="28"/>
      <c r="AA87" s="28"/>
      <c r="AB87" s="28"/>
      <c r="AC87" s="28"/>
      <c r="AD87" s="28"/>
      <c r="AE87" s="28"/>
    </row>
    <row r="88" spans="4:31" x14ac:dyDescent="0.15">
      <c r="D88"/>
      <c r="E88" s="16"/>
      <c r="F88" s="13"/>
      <c r="G88"/>
      <c r="H88"/>
      <c r="I88"/>
      <c r="J88"/>
      <c r="K88" s="16"/>
      <c r="M88" s="28"/>
      <c r="N88" s="28"/>
      <c r="O88" s="28"/>
      <c r="P88" s="28"/>
      <c r="Q88" s="32" t="s">
        <v>401</v>
      </c>
      <c r="R88" s="32" t="s">
        <v>531</v>
      </c>
      <c r="S88" s="33"/>
      <c r="T88" s="33"/>
      <c r="U88" s="33"/>
      <c r="V88" s="33"/>
      <c r="W88" s="33"/>
      <c r="Y88" s="28"/>
      <c r="AA88" s="28"/>
      <c r="AB88" s="28"/>
      <c r="AC88" s="28"/>
      <c r="AD88" s="28"/>
      <c r="AE88" s="28"/>
    </row>
    <row r="89" spans="4:31" x14ac:dyDescent="0.15">
      <c r="D89"/>
      <c r="E89" s="16"/>
      <c r="F89" s="13"/>
      <c r="G89"/>
      <c r="H89"/>
      <c r="I89"/>
      <c r="J89"/>
      <c r="K89" s="16"/>
      <c r="M89" s="28"/>
      <c r="N89" s="28"/>
      <c r="O89" s="28"/>
      <c r="P89" s="28"/>
      <c r="Q89" s="32" t="s">
        <v>402</v>
      </c>
      <c r="R89" s="32" t="s">
        <v>532</v>
      </c>
      <c r="S89" s="33"/>
      <c r="T89" s="33"/>
      <c r="U89" s="33"/>
      <c r="V89" s="33"/>
      <c r="W89" s="33"/>
      <c r="Y89" s="28"/>
      <c r="AA89" s="28"/>
      <c r="AB89" s="28"/>
      <c r="AC89" s="28"/>
      <c r="AD89" s="28"/>
      <c r="AE89" s="28"/>
    </row>
    <row r="90" spans="4:31" x14ac:dyDescent="0.15">
      <c r="D90"/>
      <c r="E90" s="16"/>
      <c r="F90" s="13"/>
      <c r="G90"/>
      <c r="H90"/>
      <c r="I90"/>
      <c r="J90"/>
      <c r="K90" s="16"/>
      <c r="M90" s="28"/>
      <c r="N90" s="28"/>
      <c r="O90" s="28"/>
      <c r="P90" s="28"/>
      <c r="Q90" s="32" t="s">
        <v>403</v>
      </c>
      <c r="R90" s="32" t="s">
        <v>533</v>
      </c>
      <c r="S90" s="33"/>
      <c r="T90" s="33"/>
      <c r="U90" s="33"/>
      <c r="V90" s="33"/>
      <c r="W90" s="33"/>
      <c r="Y90" s="28"/>
      <c r="AA90" s="28"/>
      <c r="AB90" s="28"/>
      <c r="AC90" s="28"/>
      <c r="AD90" s="28"/>
      <c r="AE90" s="28"/>
    </row>
    <row r="91" spans="4:31" x14ac:dyDescent="0.15">
      <c r="D91"/>
      <c r="E91" s="16"/>
      <c r="F91" s="13"/>
      <c r="G91"/>
      <c r="H91"/>
      <c r="I91"/>
      <c r="J91"/>
      <c r="K91" s="16"/>
      <c r="M91" s="28"/>
      <c r="N91" s="28"/>
      <c r="O91" s="28"/>
      <c r="P91" s="28"/>
      <c r="Q91" s="32" t="s">
        <v>404</v>
      </c>
      <c r="R91" s="32" t="s">
        <v>534</v>
      </c>
      <c r="S91" s="33"/>
      <c r="T91" s="33"/>
      <c r="U91" s="33"/>
      <c r="V91" s="33"/>
      <c r="W91" s="33"/>
      <c r="Y91" s="28"/>
      <c r="AA91" s="28"/>
      <c r="AB91" s="28"/>
      <c r="AC91" s="28"/>
      <c r="AD91" s="28"/>
      <c r="AE91" s="28"/>
    </row>
    <row r="92" spans="4:31" x14ac:dyDescent="0.15">
      <c r="D92"/>
      <c r="E92" s="16"/>
      <c r="F92" s="13"/>
      <c r="G92"/>
      <c r="H92"/>
      <c r="I92"/>
      <c r="J92"/>
      <c r="K92" s="16"/>
      <c r="M92" s="28"/>
      <c r="N92" s="28"/>
      <c r="O92" s="28"/>
      <c r="P92" s="28"/>
      <c r="Q92" s="32" t="s">
        <v>405</v>
      </c>
      <c r="R92" s="32" t="s">
        <v>535</v>
      </c>
      <c r="S92" s="33"/>
      <c r="T92" s="33"/>
      <c r="U92" s="33"/>
      <c r="V92" s="33"/>
      <c r="W92" s="33"/>
      <c r="Y92" s="28"/>
      <c r="AA92" s="28"/>
      <c r="AB92" s="28"/>
      <c r="AC92" s="28"/>
      <c r="AD92" s="28"/>
      <c r="AE92" s="28"/>
    </row>
    <row r="93" spans="4:31" x14ac:dyDescent="0.15">
      <c r="D93"/>
      <c r="E93" s="16"/>
      <c r="F93" s="13"/>
      <c r="G93"/>
      <c r="H93"/>
      <c r="I93"/>
      <c r="J93"/>
      <c r="K93" s="16"/>
      <c r="M93" s="28"/>
      <c r="N93" s="28"/>
      <c r="O93" s="28"/>
      <c r="P93" s="28"/>
      <c r="Q93" s="32" t="s">
        <v>406</v>
      </c>
      <c r="R93" s="32" t="s">
        <v>536</v>
      </c>
      <c r="S93" s="33"/>
      <c r="T93" s="33"/>
      <c r="U93" s="33"/>
      <c r="V93" s="33"/>
      <c r="W93" s="33"/>
      <c r="Y93" s="28"/>
      <c r="AA93" s="28"/>
      <c r="AB93" s="28"/>
      <c r="AC93" s="28"/>
      <c r="AD93" s="28"/>
      <c r="AE93" s="28"/>
    </row>
    <row r="94" spans="4:31" x14ac:dyDescent="0.15">
      <c r="D94"/>
      <c r="E94" s="16"/>
      <c r="F94" s="13"/>
      <c r="G94"/>
      <c r="H94"/>
      <c r="I94"/>
      <c r="J94"/>
      <c r="K94" s="16"/>
      <c r="M94" s="28"/>
      <c r="N94" s="28"/>
      <c r="O94" s="28"/>
      <c r="P94" s="28"/>
      <c r="Q94" s="32" t="s">
        <v>407</v>
      </c>
      <c r="R94" s="32" t="s">
        <v>537</v>
      </c>
      <c r="S94" s="33"/>
      <c r="T94" s="33"/>
      <c r="U94" s="33"/>
      <c r="V94" s="33"/>
      <c r="W94" s="33"/>
      <c r="Y94" s="28"/>
      <c r="AA94" s="28"/>
      <c r="AB94" s="28"/>
      <c r="AC94" s="28"/>
      <c r="AD94" s="28"/>
      <c r="AE94" s="28"/>
    </row>
    <row r="95" spans="4:31" x14ac:dyDescent="0.15">
      <c r="D95"/>
      <c r="E95" s="16"/>
      <c r="F95" s="13"/>
      <c r="G95"/>
      <c r="H95"/>
      <c r="I95"/>
      <c r="J95"/>
      <c r="K95" s="16"/>
      <c r="M95" s="28"/>
      <c r="N95" s="28"/>
      <c r="O95" s="28"/>
      <c r="P95" s="28"/>
      <c r="Q95" s="32" t="s">
        <v>408</v>
      </c>
      <c r="R95" s="32" t="s">
        <v>538</v>
      </c>
      <c r="S95" s="33"/>
      <c r="T95" s="33"/>
      <c r="U95" s="33"/>
      <c r="V95" s="33"/>
      <c r="W95" s="33"/>
      <c r="Y95" s="28"/>
      <c r="AA95" s="28"/>
      <c r="AB95" s="28"/>
      <c r="AC95" s="28"/>
      <c r="AD95" s="28"/>
      <c r="AE95" s="28"/>
    </row>
    <row r="96" spans="4:31" x14ac:dyDescent="0.15">
      <c r="D96"/>
      <c r="E96" s="16"/>
      <c r="F96" s="13"/>
      <c r="G96"/>
      <c r="H96"/>
      <c r="I96"/>
      <c r="J96"/>
      <c r="K96" s="16"/>
      <c r="M96" s="28"/>
      <c r="N96" s="28"/>
      <c r="O96" s="28"/>
      <c r="P96" s="28"/>
      <c r="Q96" s="32" t="s">
        <v>310</v>
      </c>
      <c r="R96" s="32" t="s">
        <v>539</v>
      </c>
      <c r="S96" s="33"/>
      <c r="T96" s="33"/>
      <c r="U96" s="33"/>
      <c r="V96" s="33"/>
      <c r="W96" s="33"/>
      <c r="Y96" s="28"/>
      <c r="AA96" s="28"/>
      <c r="AB96" s="28"/>
      <c r="AC96" s="28"/>
      <c r="AD96" s="28"/>
      <c r="AE96" s="28"/>
    </row>
    <row r="97" spans="4:31" x14ac:dyDescent="0.15">
      <c r="D97"/>
      <c r="E97" s="16"/>
      <c r="F97" s="13"/>
      <c r="G97"/>
      <c r="H97"/>
      <c r="I97"/>
      <c r="J97"/>
      <c r="K97" s="16"/>
      <c r="M97" s="28"/>
      <c r="N97" s="28"/>
      <c r="O97" s="28"/>
      <c r="P97" s="28"/>
      <c r="Q97" s="32" t="s">
        <v>409</v>
      </c>
      <c r="R97" s="32" t="s">
        <v>540</v>
      </c>
      <c r="S97" s="33"/>
      <c r="T97" s="33"/>
      <c r="U97" s="33"/>
      <c r="V97" s="33"/>
      <c r="W97" s="33"/>
      <c r="Y97" s="28"/>
      <c r="AA97" s="28"/>
      <c r="AB97" s="28"/>
      <c r="AC97" s="28"/>
      <c r="AD97" s="28"/>
      <c r="AE97" s="28"/>
    </row>
    <row r="98" spans="4:31" x14ac:dyDescent="0.15">
      <c r="D98"/>
      <c r="E98" s="16"/>
      <c r="F98" s="13"/>
      <c r="G98"/>
      <c r="H98"/>
      <c r="I98"/>
      <c r="J98"/>
      <c r="K98" s="16"/>
      <c r="M98" s="28"/>
      <c r="N98" s="28"/>
      <c r="O98" s="28"/>
      <c r="P98" s="28"/>
      <c r="Q98" s="32" t="s">
        <v>410</v>
      </c>
      <c r="R98" s="32" t="s">
        <v>541</v>
      </c>
      <c r="S98" s="33"/>
      <c r="T98" s="33"/>
      <c r="U98" s="33"/>
      <c r="V98" s="33"/>
      <c r="W98" s="33"/>
      <c r="Y98" s="28"/>
      <c r="AA98" s="28"/>
      <c r="AB98" s="28"/>
      <c r="AC98" s="28"/>
      <c r="AD98" s="28"/>
      <c r="AE98" s="28"/>
    </row>
    <row r="99" spans="4:31" x14ac:dyDescent="0.15">
      <c r="D99"/>
      <c r="E99" s="16"/>
      <c r="F99" s="13"/>
      <c r="G99"/>
      <c r="H99"/>
      <c r="I99"/>
      <c r="J99"/>
      <c r="K99" s="16"/>
      <c r="M99" s="28"/>
      <c r="N99" s="28"/>
      <c r="O99" s="28"/>
      <c r="P99" s="28"/>
      <c r="Q99" s="32" t="s">
        <v>440</v>
      </c>
      <c r="R99" s="32" t="s">
        <v>542</v>
      </c>
      <c r="S99" s="33"/>
      <c r="T99" s="33"/>
      <c r="U99" s="33"/>
      <c r="V99" s="33"/>
      <c r="W99" s="33"/>
      <c r="Y99" s="28"/>
      <c r="AA99" s="28"/>
      <c r="AB99" s="28"/>
      <c r="AC99" s="28"/>
      <c r="AD99" s="28"/>
      <c r="AE99" s="28"/>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40"/>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1" width="8.875" style="34" customWidth="1"/>
    <col min="52" max="57" width="2.25" style="34" customWidth="1"/>
    <col min="58" max="61" width="9" style="34"/>
    <col min="62" max="62" width="27.875" style="34" customWidth="1"/>
    <col min="63" max="63" width="12.25" style="34" customWidth="1"/>
    <col min="64" max="16384" width="9" style="34"/>
  </cols>
  <sheetData>
    <row r="1" spans="1:50" ht="23.25" customHeight="1" thickBot="1" x14ac:dyDescent="0.2">
      <c r="AP1" s="35"/>
      <c r="AQ1" s="35"/>
      <c r="AR1" s="35"/>
      <c r="AS1" s="35"/>
      <c r="AT1" s="35"/>
      <c r="AU1" s="35"/>
      <c r="AV1" s="35"/>
      <c r="AW1" s="36"/>
    </row>
    <row r="2" spans="1:50" ht="30" customHeight="1" x14ac:dyDescent="0.15">
      <c r="A2" s="700" t="s">
        <v>28</v>
      </c>
      <c r="B2" s="701"/>
      <c r="C2" s="701"/>
      <c r="D2" s="701"/>
      <c r="E2" s="701"/>
      <c r="F2" s="702"/>
      <c r="G2" s="312" t="s">
        <v>676</v>
      </c>
      <c r="H2" s="313"/>
      <c r="I2" s="313"/>
      <c r="J2" s="313"/>
      <c r="K2" s="313"/>
      <c r="L2" s="313"/>
      <c r="M2" s="313"/>
      <c r="N2" s="313"/>
      <c r="O2" s="313"/>
      <c r="P2" s="313"/>
      <c r="Q2" s="313"/>
      <c r="R2" s="313"/>
      <c r="S2" s="313"/>
      <c r="T2" s="313"/>
      <c r="U2" s="313"/>
      <c r="V2" s="313"/>
      <c r="W2" s="313"/>
      <c r="X2" s="313"/>
      <c r="Y2" s="313"/>
      <c r="Z2" s="313"/>
      <c r="AA2" s="313"/>
      <c r="AB2" s="314"/>
      <c r="AC2" s="312" t="s">
        <v>677</v>
      </c>
      <c r="AD2" s="709"/>
      <c r="AE2" s="709"/>
      <c r="AF2" s="709"/>
      <c r="AG2" s="709"/>
      <c r="AH2" s="709"/>
      <c r="AI2" s="709"/>
      <c r="AJ2" s="709"/>
      <c r="AK2" s="709"/>
      <c r="AL2" s="709"/>
      <c r="AM2" s="709"/>
      <c r="AN2" s="709"/>
      <c r="AO2" s="709"/>
      <c r="AP2" s="709"/>
      <c r="AQ2" s="709"/>
      <c r="AR2" s="709"/>
      <c r="AS2" s="709"/>
      <c r="AT2" s="709"/>
      <c r="AU2" s="709"/>
      <c r="AV2" s="709"/>
      <c r="AW2" s="709"/>
      <c r="AX2" s="710"/>
    </row>
    <row r="3" spans="1:50" ht="24.75" customHeight="1" x14ac:dyDescent="0.15">
      <c r="A3" s="703"/>
      <c r="B3" s="704"/>
      <c r="C3" s="704"/>
      <c r="D3" s="704"/>
      <c r="E3" s="704"/>
      <c r="F3" s="705"/>
      <c r="G3" s="316" t="s">
        <v>17</v>
      </c>
      <c r="H3" s="317"/>
      <c r="I3" s="317"/>
      <c r="J3" s="317"/>
      <c r="K3" s="317"/>
      <c r="L3" s="318" t="s">
        <v>18</v>
      </c>
      <c r="M3" s="317"/>
      <c r="N3" s="317"/>
      <c r="O3" s="317"/>
      <c r="P3" s="317"/>
      <c r="Q3" s="317"/>
      <c r="R3" s="317"/>
      <c r="S3" s="317"/>
      <c r="T3" s="317"/>
      <c r="U3" s="317"/>
      <c r="V3" s="317"/>
      <c r="W3" s="317"/>
      <c r="X3" s="319"/>
      <c r="Y3" s="309" t="s">
        <v>19</v>
      </c>
      <c r="Z3" s="310"/>
      <c r="AA3" s="310"/>
      <c r="AB3" s="320"/>
      <c r="AC3" s="316" t="s">
        <v>17</v>
      </c>
      <c r="AD3" s="317"/>
      <c r="AE3" s="317"/>
      <c r="AF3" s="317"/>
      <c r="AG3" s="317"/>
      <c r="AH3" s="318" t="s">
        <v>18</v>
      </c>
      <c r="AI3" s="317"/>
      <c r="AJ3" s="317"/>
      <c r="AK3" s="317"/>
      <c r="AL3" s="317"/>
      <c r="AM3" s="317"/>
      <c r="AN3" s="317"/>
      <c r="AO3" s="317"/>
      <c r="AP3" s="317"/>
      <c r="AQ3" s="317"/>
      <c r="AR3" s="317"/>
      <c r="AS3" s="317"/>
      <c r="AT3" s="319"/>
      <c r="AU3" s="309" t="s">
        <v>19</v>
      </c>
      <c r="AV3" s="310"/>
      <c r="AW3" s="310"/>
      <c r="AX3" s="311"/>
    </row>
    <row r="4" spans="1:50" ht="30" customHeight="1" x14ac:dyDescent="0.15">
      <c r="A4" s="703"/>
      <c r="B4" s="704"/>
      <c r="C4" s="704"/>
      <c r="D4" s="704"/>
      <c r="E4" s="704"/>
      <c r="F4" s="705"/>
      <c r="G4" s="321"/>
      <c r="H4" s="322"/>
      <c r="I4" s="322"/>
      <c r="J4" s="322"/>
      <c r="K4" s="323"/>
      <c r="L4" s="324"/>
      <c r="M4" s="325"/>
      <c r="N4" s="325"/>
      <c r="O4" s="325"/>
      <c r="P4" s="325"/>
      <c r="Q4" s="325"/>
      <c r="R4" s="325"/>
      <c r="S4" s="325"/>
      <c r="T4" s="325"/>
      <c r="U4" s="325"/>
      <c r="V4" s="325"/>
      <c r="W4" s="325"/>
      <c r="X4" s="326"/>
      <c r="Y4" s="327"/>
      <c r="Z4" s="328"/>
      <c r="AA4" s="328"/>
      <c r="AB4" s="402"/>
      <c r="AC4" s="321" t="s">
        <v>673</v>
      </c>
      <c r="AD4" s="322"/>
      <c r="AE4" s="322"/>
      <c r="AF4" s="322"/>
      <c r="AG4" s="323"/>
      <c r="AH4" s="324" t="s">
        <v>678</v>
      </c>
      <c r="AI4" s="325"/>
      <c r="AJ4" s="325"/>
      <c r="AK4" s="325"/>
      <c r="AL4" s="325"/>
      <c r="AM4" s="325"/>
      <c r="AN4" s="325"/>
      <c r="AO4" s="325"/>
      <c r="AP4" s="325"/>
      <c r="AQ4" s="325"/>
      <c r="AR4" s="325"/>
      <c r="AS4" s="325"/>
      <c r="AT4" s="326"/>
      <c r="AU4" s="327">
        <v>14</v>
      </c>
      <c r="AV4" s="328"/>
      <c r="AW4" s="328"/>
      <c r="AX4" s="329"/>
    </row>
    <row r="5" spans="1:50" ht="24.75" customHeight="1" thickBot="1" x14ac:dyDescent="0.2">
      <c r="A5" s="703"/>
      <c r="B5" s="704"/>
      <c r="C5" s="704"/>
      <c r="D5" s="704"/>
      <c r="E5" s="704"/>
      <c r="F5" s="705"/>
      <c r="G5" s="283" t="s">
        <v>20</v>
      </c>
      <c r="H5" s="284"/>
      <c r="I5" s="284"/>
      <c r="J5" s="284"/>
      <c r="K5" s="284"/>
      <c r="L5" s="285"/>
      <c r="M5" s="286"/>
      <c r="N5" s="286"/>
      <c r="O5" s="286"/>
      <c r="P5" s="286"/>
      <c r="Q5" s="286"/>
      <c r="R5" s="286"/>
      <c r="S5" s="286"/>
      <c r="T5" s="286"/>
      <c r="U5" s="286"/>
      <c r="V5" s="286"/>
      <c r="W5" s="286"/>
      <c r="X5" s="287"/>
      <c r="Y5" s="288">
        <f>SUM(Y4:AB4)</f>
        <v>0</v>
      </c>
      <c r="Z5" s="289"/>
      <c r="AA5" s="289"/>
      <c r="AB5" s="290"/>
      <c r="AC5" s="283" t="s">
        <v>20</v>
      </c>
      <c r="AD5" s="284"/>
      <c r="AE5" s="284"/>
      <c r="AF5" s="284"/>
      <c r="AG5" s="284"/>
      <c r="AH5" s="285"/>
      <c r="AI5" s="286"/>
      <c r="AJ5" s="286"/>
      <c r="AK5" s="286"/>
      <c r="AL5" s="286"/>
      <c r="AM5" s="286"/>
      <c r="AN5" s="286"/>
      <c r="AO5" s="286"/>
      <c r="AP5" s="286"/>
      <c r="AQ5" s="286"/>
      <c r="AR5" s="286"/>
      <c r="AS5" s="286"/>
      <c r="AT5" s="287"/>
      <c r="AU5" s="288">
        <f>SUM(AU4:AX4)</f>
        <v>14</v>
      </c>
      <c r="AV5" s="289"/>
      <c r="AW5" s="289"/>
      <c r="AX5" s="291"/>
    </row>
    <row r="6" spans="1:50" ht="24.75" customHeight="1" x14ac:dyDescent="0.15">
      <c r="A6" s="703"/>
      <c r="B6" s="704"/>
      <c r="C6" s="704"/>
      <c r="D6" s="704"/>
      <c r="E6" s="704"/>
      <c r="F6" s="705"/>
      <c r="G6" s="312" t="s">
        <v>679</v>
      </c>
      <c r="H6" s="313"/>
      <c r="I6" s="313"/>
      <c r="J6" s="313"/>
      <c r="K6" s="313"/>
      <c r="L6" s="313"/>
      <c r="M6" s="313"/>
      <c r="N6" s="313"/>
      <c r="O6" s="313"/>
      <c r="P6" s="313"/>
      <c r="Q6" s="313"/>
      <c r="R6" s="313"/>
      <c r="S6" s="313"/>
      <c r="T6" s="313"/>
      <c r="U6" s="313"/>
      <c r="V6" s="313"/>
      <c r="W6" s="313"/>
      <c r="X6" s="313"/>
      <c r="Y6" s="313"/>
      <c r="Z6" s="313"/>
      <c r="AA6" s="313"/>
      <c r="AB6" s="314"/>
      <c r="AC6" s="312" t="s">
        <v>680</v>
      </c>
      <c r="AD6" s="313"/>
      <c r="AE6" s="313"/>
      <c r="AF6" s="313"/>
      <c r="AG6" s="313"/>
      <c r="AH6" s="313"/>
      <c r="AI6" s="313"/>
      <c r="AJ6" s="313"/>
      <c r="AK6" s="313"/>
      <c r="AL6" s="313"/>
      <c r="AM6" s="313"/>
      <c r="AN6" s="313"/>
      <c r="AO6" s="313"/>
      <c r="AP6" s="313"/>
      <c r="AQ6" s="313"/>
      <c r="AR6" s="313"/>
      <c r="AS6" s="313"/>
      <c r="AT6" s="313"/>
      <c r="AU6" s="313"/>
      <c r="AV6" s="313"/>
      <c r="AW6" s="313"/>
      <c r="AX6" s="315"/>
    </row>
    <row r="7" spans="1:50" ht="24.75" customHeight="1" x14ac:dyDescent="0.15">
      <c r="A7" s="703"/>
      <c r="B7" s="704"/>
      <c r="C7" s="704"/>
      <c r="D7" s="704"/>
      <c r="E7" s="704"/>
      <c r="F7" s="705"/>
      <c r="G7" s="316" t="s">
        <v>17</v>
      </c>
      <c r="H7" s="317"/>
      <c r="I7" s="317"/>
      <c r="J7" s="317"/>
      <c r="K7" s="317"/>
      <c r="L7" s="318" t="s">
        <v>18</v>
      </c>
      <c r="M7" s="317"/>
      <c r="N7" s="317"/>
      <c r="O7" s="317"/>
      <c r="P7" s="317"/>
      <c r="Q7" s="317"/>
      <c r="R7" s="317"/>
      <c r="S7" s="317"/>
      <c r="T7" s="317"/>
      <c r="U7" s="317"/>
      <c r="V7" s="317"/>
      <c r="W7" s="317"/>
      <c r="X7" s="319"/>
      <c r="Y7" s="309" t="s">
        <v>19</v>
      </c>
      <c r="Z7" s="310"/>
      <c r="AA7" s="310"/>
      <c r="AB7" s="320"/>
      <c r="AC7" s="316" t="s">
        <v>17</v>
      </c>
      <c r="AD7" s="317"/>
      <c r="AE7" s="317"/>
      <c r="AF7" s="317"/>
      <c r="AG7" s="317"/>
      <c r="AH7" s="318" t="s">
        <v>18</v>
      </c>
      <c r="AI7" s="317"/>
      <c r="AJ7" s="317"/>
      <c r="AK7" s="317"/>
      <c r="AL7" s="317"/>
      <c r="AM7" s="317"/>
      <c r="AN7" s="317"/>
      <c r="AO7" s="317"/>
      <c r="AP7" s="317"/>
      <c r="AQ7" s="317"/>
      <c r="AR7" s="317"/>
      <c r="AS7" s="317"/>
      <c r="AT7" s="319"/>
      <c r="AU7" s="309" t="s">
        <v>19</v>
      </c>
      <c r="AV7" s="310"/>
      <c r="AW7" s="310"/>
      <c r="AX7" s="311"/>
    </row>
    <row r="8" spans="1:50" ht="24.75" customHeight="1" x14ac:dyDescent="0.15">
      <c r="A8" s="703"/>
      <c r="B8" s="704"/>
      <c r="C8" s="704"/>
      <c r="D8" s="704"/>
      <c r="E8" s="704"/>
      <c r="F8" s="705"/>
      <c r="G8" s="321" t="s">
        <v>683</v>
      </c>
      <c r="H8" s="322"/>
      <c r="I8" s="322"/>
      <c r="J8" s="322"/>
      <c r="K8" s="323"/>
      <c r="L8" s="324" t="s">
        <v>684</v>
      </c>
      <c r="M8" s="325"/>
      <c r="N8" s="325"/>
      <c r="O8" s="325"/>
      <c r="P8" s="325"/>
      <c r="Q8" s="325"/>
      <c r="R8" s="325"/>
      <c r="S8" s="325"/>
      <c r="T8" s="325"/>
      <c r="U8" s="325"/>
      <c r="V8" s="325"/>
      <c r="W8" s="325"/>
      <c r="X8" s="326"/>
      <c r="Y8" s="327">
        <v>1</v>
      </c>
      <c r="Z8" s="328"/>
      <c r="AA8" s="328"/>
      <c r="AB8" s="402"/>
      <c r="AC8" s="321"/>
      <c r="AD8" s="322"/>
      <c r="AE8" s="322"/>
      <c r="AF8" s="322"/>
      <c r="AG8" s="323"/>
      <c r="AH8" s="324"/>
      <c r="AI8" s="325"/>
      <c r="AJ8" s="325"/>
      <c r="AK8" s="325"/>
      <c r="AL8" s="325"/>
      <c r="AM8" s="325"/>
      <c r="AN8" s="325"/>
      <c r="AO8" s="325"/>
      <c r="AP8" s="325"/>
      <c r="AQ8" s="325"/>
      <c r="AR8" s="325"/>
      <c r="AS8" s="325"/>
      <c r="AT8" s="326"/>
      <c r="AU8" s="327"/>
      <c r="AV8" s="328"/>
      <c r="AW8" s="328"/>
      <c r="AX8" s="329"/>
    </row>
    <row r="9" spans="1:50" ht="24.75" customHeight="1" thickBot="1" x14ac:dyDescent="0.2">
      <c r="A9" s="706"/>
      <c r="B9" s="707"/>
      <c r="C9" s="707"/>
      <c r="D9" s="707"/>
      <c r="E9" s="707"/>
      <c r="F9" s="708"/>
      <c r="G9" s="711" t="s">
        <v>20</v>
      </c>
      <c r="H9" s="712"/>
      <c r="I9" s="712"/>
      <c r="J9" s="712"/>
      <c r="K9" s="712"/>
      <c r="L9" s="713"/>
      <c r="M9" s="714"/>
      <c r="N9" s="714"/>
      <c r="O9" s="714"/>
      <c r="P9" s="714"/>
      <c r="Q9" s="714"/>
      <c r="R9" s="714"/>
      <c r="S9" s="714"/>
      <c r="T9" s="714"/>
      <c r="U9" s="714"/>
      <c r="V9" s="714"/>
      <c r="W9" s="714"/>
      <c r="X9" s="715"/>
      <c r="Y9" s="716">
        <f>SUM(Y8:AB8)</f>
        <v>1</v>
      </c>
      <c r="Z9" s="717"/>
      <c r="AA9" s="717"/>
      <c r="AB9" s="718"/>
      <c r="AC9" s="711" t="s">
        <v>20</v>
      </c>
      <c r="AD9" s="712"/>
      <c r="AE9" s="712"/>
      <c r="AF9" s="712"/>
      <c r="AG9" s="712"/>
      <c r="AH9" s="713"/>
      <c r="AI9" s="714"/>
      <c r="AJ9" s="714"/>
      <c r="AK9" s="714"/>
      <c r="AL9" s="714"/>
      <c r="AM9" s="714"/>
      <c r="AN9" s="714"/>
      <c r="AO9" s="714"/>
      <c r="AP9" s="714"/>
      <c r="AQ9" s="714"/>
      <c r="AR9" s="714"/>
      <c r="AS9" s="714"/>
      <c r="AT9" s="715"/>
      <c r="AU9" s="716">
        <f>SUM(AU8:AX8)</f>
        <v>0</v>
      </c>
      <c r="AV9" s="717"/>
      <c r="AW9" s="717"/>
      <c r="AX9" s="719"/>
    </row>
    <row r="10" spans="1:50" ht="24.75" customHeight="1" thickBot="1" x14ac:dyDescent="0.2">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row>
    <row r="11" spans="1:50" ht="24.75" customHeight="1" x14ac:dyDescent="0.15">
      <c r="A11" s="700" t="s">
        <v>874</v>
      </c>
      <c r="B11" s="701"/>
      <c r="C11" s="701"/>
      <c r="D11" s="701"/>
      <c r="E11" s="701"/>
      <c r="F11" s="702"/>
      <c r="G11" s="312" t="s">
        <v>681</v>
      </c>
      <c r="H11" s="313"/>
      <c r="I11" s="313"/>
      <c r="J11" s="313"/>
      <c r="K11" s="313"/>
      <c r="L11" s="313"/>
      <c r="M11" s="313"/>
      <c r="N11" s="313"/>
      <c r="O11" s="313"/>
      <c r="P11" s="313"/>
      <c r="Q11" s="313"/>
      <c r="R11" s="313"/>
      <c r="S11" s="313"/>
      <c r="T11" s="313"/>
      <c r="U11" s="313"/>
      <c r="V11" s="313"/>
      <c r="W11" s="313"/>
      <c r="X11" s="313"/>
      <c r="Y11" s="313"/>
      <c r="Z11" s="313"/>
      <c r="AA11" s="313"/>
      <c r="AB11" s="314"/>
      <c r="AC11" s="312" t="s">
        <v>682</v>
      </c>
      <c r="AD11" s="313"/>
      <c r="AE11" s="313"/>
      <c r="AF11" s="313"/>
      <c r="AG11" s="313"/>
      <c r="AH11" s="313"/>
      <c r="AI11" s="313"/>
      <c r="AJ11" s="313"/>
      <c r="AK11" s="313"/>
      <c r="AL11" s="313"/>
      <c r="AM11" s="313"/>
      <c r="AN11" s="313"/>
      <c r="AO11" s="313"/>
      <c r="AP11" s="313"/>
      <c r="AQ11" s="313"/>
      <c r="AR11" s="313"/>
      <c r="AS11" s="313"/>
      <c r="AT11" s="313"/>
      <c r="AU11" s="313"/>
      <c r="AV11" s="313"/>
      <c r="AW11" s="313"/>
      <c r="AX11" s="315"/>
    </row>
    <row r="12" spans="1:50" ht="24.75" customHeight="1" x14ac:dyDescent="0.15">
      <c r="A12" s="703"/>
      <c r="B12" s="704"/>
      <c r="C12" s="704"/>
      <c r="D12" s="704"/>
      <c r="E12" s="704"/>
      <c r="F12" s="705"/>
      <c r="G12" s="316" t="s">
        <v>17</v>
      </c>
      <c r="H12" s="317"/>
      <c r="I12" s="317"/>
      <c r="J12" s="317"/>
      <c r="K12" s="317"/>
      <c r="L12" s="318" t="s">
        <v>18</v>
      </c>
      <c r="M12" s="317"/>
      <c r="N12" s="317"/>
      <c r="O12" s="317"/>
      <c r="P12" s="317"/>
      <c r="Q12" s="317"/>
      <c r="R12" s="317"/>
      <c r="S12" s="317"/>
      <c r="T12" s="317"/>
      <c r="U12" s="317"/>
      <c r="V12" s="317"/>
      <c r="W12" s="317"/>
      <c r="X12" s="319"/>
      <c r="Y12" s="309" t="s">
        <v>19</v>
      </c>
      <c r="Z12" s="310"/>
      <c r="AA12" s="310"/>
      <c r="AB12" s="320"/>
      <c r="AC12" s="316" t="s">
        <v>17</v>
      </c>
      <c r="AD12" s="317"/>
      <c r="AE12" s="317"/>
      <c r="AF12" s="317"/>
      <c r="AG12" s="317"/>
      <c r="AH12" s="318" t="s">
        <v>18</v>
      </c>
      <c r="AI12" s="317"/>
      <c r="AJ12" s="317"/>
      <c r="AK12" s="317"/>
      <c r="AL12" s="317"/>
      <c r="AM12" s="317"/>
      <c r="AN12" s="317"/>
      <c r="AO12" s="317"/>
      <c r="AP12" s="317"/>
      <c r="AQ12" s="317"/>
      <c r="AR12" s="317"/>
      <c r="AS12" s="317"/>
      <c r="AT12" s="319"/>
      <c r="AU12" s="309" t="s">
        <v>19</v>
      </c>
      <c r="AV12" s="310"/>
      <c r="AW12" s="310"/>
      <c r="AX12" s="311"/>
    </row>
    <row r="13" spans="1:50" ht="24.75" customHeight="1" x14ac:dyDescent="0.15">
      <c r="A13" s="703"/>
      <c r="B13" s="704"/>
      <c r="C13" s="704"/>
      <c r="D13" s="704"/>
      <c r="E13" s="704"/>
      <c r="F13" s="705"/>
      <c r="G13" s="321" t="s">
        <v>683</v>
      </c>
      <c r="H13" s="322"/>
      <c r="I13" s="322"/>
      <c r="J13" s="322"/>
      <c r="K13" s="323"/>
      <c r="L13" s="324" t="s">
        <v>685</v>
      </c>
      <c r="M13" s="325"/>
      <c r="N13" s="325"/>
      <c r="O13" s="325"/>
      <c r="P13" s="325"/>
      <c r="Q13" s="325"/>
      <c r="R13" s="325"/>
      <c r="S13" s="325"/>
      <c r="T13" s="325"/>
      <c r="U13" s="325"/>
      <c r="V13" s="325"/>
      <c r="W13" s="325"/>
      <c r="X13" s="326"/>
      <c r="Y13" s="327">
        <v>1</v>
      </c>
      <c r="Z13" s="328"/>
      <c r="AA13" s="328"/>
      <c r="AB13" s="402"/>
      <c r="AC13" s="321"/>
      <c r="AD13" s="322"/>
      <c r="AE13" s="322"/>
      <c r="AF13" s="322"/>
      <c r="AG13" s="323"/>
      <c r="AH13" s="324"/>
      <c r="AI13" s="325"/>
      <c r="AJ13" s="325"/>
      <c r="AK13" s="325"/>
      <c r="AL13" s="325"/>
      <c r="AM13" s="325"/>
      <c r="AN13" s="325"/>
      <c r="AO13" s="325"/>
      <c r="AP13" s="325"/>
      <c r="AQ13" s="325"/>
      <c r="AR13" s="325"/>
      <c r="AS13" s="325"/>
      <c r="AT13" s="326"/>
      <c r="AU13" s="327"/>
      <c r="AV13" s="328"/>
      <c r="AW13" s="328"/>
      <c r="AX13" s="329"/>
    </row>
    <row r="14" spans="1:50" ht="24.75" customHeight="1" thickBot="1" x14ac:dyDescent="0.2">
      <c r="A14" s="703"/>
      <c r="B14" s="704"/>
      <c r="C14" s="704"/>
      <c r="D14" s="704"/>
      <c r="E14" s="704"/>
      <c r="F14" s="705"/>
      <c r="G14" s="283" t="s">
        <v>20</v>
      </c>
      <c r="H14" s="284"/>
      <c r="I14" s="284"/>
      <c r="J14" s="284"/>
      <c r="K14" s="284"/>
      <c r="L14" s="285"/>
      <c r="M14" s="286"/>
      <c r="N14" s="286"/>
      <c r="O14" s="286"/>
      <c r="P14" s="286"/>
      <c r="Q14" s="286"/>
      <c r="R14" s="286"/>
      <c r="S14" s="286"/>
      <c r="T14" s="286"/>
      <c r="U14" s="286"/>
      <c r="V14" s="286"/>
      <c r="W14" s="286"/>
      <c r="X14" s="287"/>
      <c r="Y14" s="288">
        <f>SUM(Y13:AB13)</f>
        <v>1</v>
      </c>
      <c r="Z14" s="289"/>
      <c r="AA14" s="289"/>
      <c r="AB14" s="290"/>
      <c r="AC14" s="283" t="s">
        <v>20</v>
      </c>
      <c r="AD14" s="284"/>
      <c r="AE14" s="284"/>
      <c r="AF14" s="284"/>
      <c r="AG14" s="284"/>
      <c r="AH14" s="285"/>
      <c r="AI14" s="286"/>
      <c r="AJ14" s="286"/>
      <c r="AK14" s="286"/>
      <c r="AL14" s="286"/>
      <c r="AM14" s="286"/>
      <c r="AN14" s="286"/>
      <c r="AO14" s="286"/>
      <c r="AP14" s="286"/>
      <c r="AQ14" s="286"/>
      <c r="AR14" s="286"/>
      <c r="AS14" s="286"/>
      <c r="AT14" s="287"/>
      <c r="AU14" s="288">
        <f>SUM(AU13:AX13)</f>
        <v>0</v>
      </c>
      <c r="AV14" s="289"/>
      <c r="AW14" s="289"/>
      <c r="AX14" s="291"/>
    </row>
    <row r="15" spans="1:50" ht="30" customHeight="1" x14ac:dyDescent="0.15">
      <c r="A15" s="703"/>
      <c r="B15" s="704"/>
      <c r="C15" s="704"/>
      <c r="D15" s="704"/>
      <c r="E15" s="704"/>
      <c r="F15" s="705"/>
      <c r="G15" s="312" t="s">
        <v>686</v>
      </c>
      <c r="H15" s="313"/>
      <c r="I15" s="313"/>
      <c r="J15" s="313"/>
      <c r="K15" s="313"/>
      <c r="L15" s="313"/>
      <c r="M15" s="313"/>
      <c r="N15" s="313"/>
      <c r="O15" s="313"/>
      <c r="P15" s="313"/>
      <c r="Q15" s="313"/>
      <c r="R15" s="313"/>
      <c r="S15" s="313"/>
      <c r="T15" s="313"/>
      <c r="U15" s="313"/>
      <c r="V15" s="313"/>
      <c r="W15" s="313"/>
      <c r="X15" s="313"/>
      <c r="Y15" s="313"/>
      <c r="Z15" s="313"/>
      <c r="AA15" s="313"/>
      <c r="AB15" s="314"/>
      <c r="AC15" s="312" t="s">
        <v>724</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4.75" customHeight="1" x14ac:dyDescent="0.15">
      <c r="A16" s="703"/>
      <c r="B16" s="704"/>
      <c r="C16" s="704"/>
      <c r="D16" s="704"/>
      <c r="E16" s="704"/>
      <c r="F16" s="705"/>
      <c r="G16" s="316" t="s">
        <v>17</v>
      </c>
      <c r="H16" s="317"/>
      <c r="I16" s="317"/>
      <c r="J16" s="317"/>
      <c r="K16" s="317"/>
      <c r="L16" s="318" t="s">
        <v>18</v>
      </c>
      <c r="M16" s="317"/>
      <c r="N16" s="317"/>
      <c r="O16" s="317"/>
      <c r="P16" s="317"/>
      <c r="Q16" s="317"/>
      <c r="R16" s="317"/>
      <c r="S16" s="317"/>
      <c r="T16" s="317"/>
      <c r="U16" s="317"/>
      <c r="V16" s="317"/>
      <c r="W16" s="317"/>
      <c r="X16" s="319"/>
      <c r="Y16" s="309" t="s">
        <v>19</v>
      </c>
      <c r="Z16" s="310"/>
      <c r="AA16" s="310"/>
      <c r="AB16" s="320"/>
      <c r="AC16" s="316" t="s">
        <v>17</v>
      </c>
      <c r="AD16" s="317"/>
      <c r="AE16" s="317"/>
      <c r="AF16" s="317"/>
      <c r="AG16" s="317"/>
      <c r="AH16" s="318" t="s">
        <v>18</v>
      </c>
      <c r="AI16" s="317"/>
      <c r="AJ16" s="317"/>
      <c r="AK16" s="317"/>
      <c r="AL16" s="317"/>
      <c r="AM16" s="317"/>
      <c r="AN16" s="317"/>
      <c r="AO16" s="317"/>
      <c r="AP16" s="317"/>
      <c r="AQ16" s="317"/>
      <c r="AR16" s="317"/>
      <c r="AS16" s="317"/>
      <c r="AT16" s="319"/>
      <c r="AU16" s="309" t="s">
        <v>19</v>
      </c>
      <c r="AV16" s="310"/>
      <c r="AW16" s="310"/>
      <c r="AX16" s="311"/>
    </row>
    <row r="17" spans="1:50" ht="30" customHeight="1" x14ac:dyDescent="0.15">
      <c r="A17" s="703"/>
      <c r="B17" s="704"/>
      <c r="C17" s="704"/>
      <c r="D17" s="704"/>
      <c r="E17" s="704"/>
      <c r="F17" s="705"/>
      <c r="G17" s="321" t="s">
        <v>673</v>
      </c>
      <c r="H17" s="322"/>
      <c r="I17" s="322"/>
      <c r="J17" s="322"/>
      <c r="K17" s="323"/>
      <c r="L17" s="324" t="s">
        <v>687</v>
      </c>
      <c r="M17" s="325"/>
      <c r="N17" s="325"/>
      <c r="O17" s="325"/>
      <c r="P17" s="325"/>
      <c r="Q17" s="325"/>
      <c r="R17" s="325"/>
      <c r="S17" s="325"/>
      <c r="T17" s="325"/>
      <c r="U17" s="325"/>
      <c r="V17" s="325"/>
      <c r="W17" s="325"/>
      <c r="X17" s="326"/>
      <c r="Y17" s="327">
        <v>9</v>
      </c>
      <c r="Z17" s="328"/>
      <c r="AA17" s="328"/>
      <c r="AB17" s="402"/>
      <c r="AC17" s="321"/>
      <c r="AD17" s="322"/>
      <c r="AE17" s="322"/>
      <c r="AF17" s="322"/>
      <c r="AG17" s="323"/>
      <c r="AH17" s="324" t="s">
        <v>725</v>
      </c>
      <c r="AI17" s="325"/>
      <c r="AJ17" s="325"/>
      <c r="AK17" s="325"/>
      <c r="AL17" s="325"/>
      <c r="AM17" s="325"/>
      <c r="AN17" s="325"/>
      <c r="AO17" s="325"/>
      <c r="AP17" s="325"/>
      <c r="AQ17" s="325"/>
      <c r="AR17" s="325"/>
      <c r="AS17" s="325"/>
      <c r="AT17" s="326"/>
      <c r="AU17" s="327">
        <v>11</v>
      </c>
      <c r="AV17" s="328"/>
      <c r="AW17" s="328"/>
      <c r="AX17" s="329"/>
    </row>
    <row r="18" spans="1:50" ht="24.75" customHeight="1" x14ac:dyDescent="0.15">
      <c r="A18" s="703"/>
      <c r="B18" s="704"/>
      <c r="C18" s="704"/>
      <c r="D18" s="704"/>
      <c r="E18" s="704"/>
      <c r="F18" s="705"/>
      <c r="G18" s="283" t="s">
        <v>20</v>
      </c>
      <c r="H18" s="284"/>
      <c r="I18" s="284"/>
      <c r="J18" s="284"/>
      <c r="K18" s="284"/>
      <c r="L18" s="285"/>
      <c r="M18" s="286"/>
      <c r="N18" s="286"/>
      <c r="O18" s="286"/>
      <c r="P18" s="286"/>
      <c r="Q18" s="286"/>
      <c r="R18" s="286"/>
      <c r="S18" s="286"/>
      <c r="T18" s="286"/>
      <c r="U18" s="286"/>
      <c r="V18" s="286"/>
      <c r="W18" s="286"/>
      <c r="X18" s="287"/>
      <c r="Y18" s="288">
        <f>SUM(Y17:AB17)</f>
        <v>9</v>
      </c>
      <c r="Z18" s="289"/>
      <c r="AA18" s="289"/>
      <c r="AB18" s="290"/>
      <c r="AC18" s="283" t="s">
        <v>20</v>
      </c>
      <c r="AD18" s="284"/>
      <c r="AE18" s="284"/>
      <c r="AF18" s="284"/>
      <c r="AG18" s="284"/>
      <c r="AH18" s="285"/>
      <c r="AI18" s="286"/>
      <c r="AJ18" s="286"/>
      <c r="AK18" s="286"/>
      <c r="AL18" s="286"/>
      <c r="AM18" s="286"/>
      <c r="AN18" s="286"/>
      <c r="AO18" s="286"/>
      <c r="AP18" s="286"/>
      <c r="AQ18" s="286"/>
      <c r="AR18" s="286"/>
      <c r="AS18" s="286"/>
      <c r="AT18" s="287"/>
      <c r="AU18" s="288">
        <f>SUM(AU17:AX17)</f>
        <v>11</v>
      </c>
      <c r="AV18" s="289"/>
      <c r="AW18" s="289"/>
      <c r="AX18" s="291"/>
    </row>
    <row r="19" spans="1:50" ht="24.75" customHeight="1" thickBo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row>
    <row r="20" spans="1:50" ht="24.75" customHeight="1" x14ac:dyDescent="0.15">
      <c r="A20" s="703"/>
      <c r="B20" s="704"/>
      <c r="C20" s="704"/>
      <c r="D20" s="704"/>
      <c r="E20" s="704"/>
      <c r="F20" s="705"/>
      <c r="G20" s="312" t="s">
        <v>726</v>
      </c>
      <c r="H20" s="313"/>
      <c r="I20" s="313"/>
      <c r="J20" s="313"/>
      <c r="K20" s="313"/>
      <c r="L20" s="313"/>
      <c r="M20" s="313"/>
      <c r="N20" s="313"/>
      <c r="O20" s="313"/>
      <c r="P20" s="313"/>
      <c r="Q20" s="313"/>
      <c r="R20" s="313"/>
      <c r="S20" s="313"/>
      <c r="T20" s="313"/>
      <c r="U20" s="313"/>
      <c r="V20" s="313"/>
      <c r="W20" s="313"/>
      <c r="X20" s="313"/>
      <c r="Y20" s="313"/>
      <c r="Z20" s="313"/>
      <c r="AA20" s="313"/>
      <c r="AB20" s="314"/>
      <c r="AC20" s="312" t="s">
        <v>819</v>
      </c>
      <c r="AD20" s="313"/>
      <c r="AE20" s="313"/>
      <c r="AF20" s="313"/>
      <c r="AG20" s="313"/>
      <c r="AH20" s="313"/>
      <c r="AI20" s="313"/>
      <c r="AJ20" s="313"/>
      <c r="AK20" s="313"/>
      <c r="AL20" s="313"/>
      <c r="AM20" s="313"/>
      <c r="AN20" s="313"/>
      <c r="AO20" s="313"/>
      <c r="AP20" s="313"/>
      <c r="AQ20" s="313"/>
      <c r="AR20" s="313"/>
      <c r="AS20" s="313"/>
      <c r="AT20" s="313"/>
      <c r="AU20" s="313"/>
      <c r="AV20" s="313"/>
      <c r="AW20" s="313"/>
      <c r="AX20" s="315"/>
    </row>
    <row r="21" spans="1:50" ht="24.75" customHeight="1" x14ac:dyDescent="0.15">
      <c r="A21" s="703"/>
      <c r="B21" s="704"/>
      <c r="C21" s="704"/>
      <c r="D21" s="704"/>
      <c r="E21" s="704"/>
      <c r="F21" s="705"/>
      <c r="G21" s="316" t="s">
        <v>17</v>
      </c>
      <c r="H21" s="317"/>
      <c r="I21" s="317"/>
      <c r="J21" s="317"/>
      <c r="K21" s="317"/>
      <c r="L21" s="318" t="s">
        <v>18</v>
      </c>
      <c r="M21" s="317"/>
      <c r="N21" s="317"/>
      <c r="O21" s="317"/>
      <c r="P21" s="317"/>
      <c r="Q21" s="317"/>
      <c r="R21" s="317"/>
      <c r="S21" s="317"/>
      <c r="T21" s="317"/>
      <c r="U21" s="317"/>
      <c r="V21" s="317"/>
      <c r="W21" s="317"/>
      <c r="X21" s="319"/>
      <c r="Y21" s="309" t="s">
        <v>19</v>
      </c>
      <c r="Z21" s="310"/>
      <c r="AA21" s="310"/>
      <c r="AB21" s="320"/>
      <c r="AC21" s="316" t="s">
        <v>17</v>
      </c>
      <c r="AD21" s="317"/>
      <c r="AE21" s="317"/>
      <c r="AF21" s="317"/>
      <c r="AG21" s="317"/>
      <c r="AH21" s="318" t="s">
        <v>18</v>
      </c>
      <c r="AI21" s="317"/>
      <c r="AJ21" s="317"/>
      <c r="AK21" s="317"/>
      <c r="AL21" s="317"/>
      <c r="AM21" s="317"/>
      <c r="AN21" s="317"/>
      <c r="AO21" s="317"/>
      <c r="AP21" s="317"/>
      <c r="AQ21" s="317"/>
      <c r="AR21" s="317"/>
      <c r="AS21" s="317"/>
      <c r="AT21" s="319"/>
      <c r="AU21" s="309" t="s">
        <v>19</v>
      </c>
      <c r="AV21" s="310"/>
      <c r="AW21" s="310"/>
      <c r="AX21" s="311"/>
    </row>
    <row r="22" spans="1:50" ht="24.75" customHeight="1" x14ac:dyDescent="0.15">
      <c r="A22" s="703"/>
      <c r="B22" s="704"/>
      <c r="C22" s="704"/>
      <c r="D22" s="704"/>
      <c r="E22" s="704"/>
      <c r="F22" s="705"/>
      <c r="G22" s="321"/>
      <c r="H22" s="322"/>
      <c r="I22" s="322"/>
      <c r="J22" s="322"/>
      <c r="K22" s="323"/>
      <c r="L22" s="324"/>
      <c r="M22" s="325"/>
      <c r="N22" s="325"/>
      <c r="O22" s="325"/>
      <c r="P22" s="325"/>
      <c r="Q22" s="325"/>
      <c r="R22" s="325"/>
      <c r="S22" s="325"/>
      <c r="T22" s="325"/>
      <c r="U22" s="325"/>
      <c r="V22" s="325"/>
      <c r="W22" s="325"/>
      <c r="X22" s="326"/>
      <c r="Y22" s="327"/>
      <c r="Z22" s="328"/>
      <c r="AA22" s="328"/>
      <c r="AB22" s="402"/>
      <c r="AC22" s="321" t="s">
        <v>673</v>
      </c>
      <c r="AD22" s="322"/>
      <c r="AE22" s="322"/>
      <c r="AF22" s="322"/>
      <c r="AG22" s="323"/>
      <c r="AH22" s="324" t="s">
        <v>727</v>
      </c>
      <c r="AI22" s="325"/>
      <c r="AJ22" s="325"/>
      <c r="AK22" s="325"/>
      <c r="AL22" s="325"/>
      <c r="AM22" s="325"/>
      <c r="AN22" s="325"/>
      <c r="AO22" s="325"/>
      <c r="AP22" s="325"/>
      <c r="AQ22" s="325"/>
      <c r="AR22" s="325"/>
      <c r="AS22" s="325"/>
      <c r="AT22" s="326"/>
      <c r="AU22" s="327">
        <v>10</v>
      </c>
      <c r="AV22" s="328"/>
      <c r="AW22" s="328"/>
      <c r="AX22" s="329"/>
    </row>
    <row r="23" spans="1:50" ht="24.75" customHeight="1" thickBot="1" x14ac:dyDescent="0.2">
      <c r="A23" s="703"/>
      <c r="B23" s="704"/>
      <c r="C23" s="704"/>
      <c r="D23" s="704"/>
      <c r="E23" s="704"/>
      <c r="F23" s="705"/>
      <c r="G23" s="283" t="s">
        <v>20</v>
      </c>
      <c r="H23" s="284"/>
      <c r="I23" s="284"/>
      <c r="J23" s="284"/>
      <c r="K23" s="284"/>
      <c r="L23" s="285"/>
      <c r="M23" s="286"/>
      <c r="N23" s="286"/>
      <c r="O23" s="286"/>
      <c r="P23" s="286"/>
      <c r="Q23" s="286"/>
      <c r="R23" s="286"/>
      <c r="S23" s="286"/>
      <c r="T23" s="286"/>
      <c r="U23" s="286"/>
      <c r="V23" s="286"/>
      <c r="W23" s="286"/>
      <c r="X23" s="287"/>
      <c r="Y23" s="288">
        <f>SUM(Y22:AB22)</f>
        <v>0</v>
      </c>
      <c r="Z23" s="289"/>
      <c r="AA23" s="289"/>
      <c r="AB23" s="290"/>
      <c r="AC23" s="283" t="s">
        <v>20</v>
      </c>
      <c r="AD23" s="284"/>
      <c r="AE23" s="284"/>
      <c r="AF23" s="284"/>
      <c r="AG23" s="284"/>
      <c r="AH23" s="285"/>
      <c r="AI23" s="286"/>
      <c r="AJ23" s="286"/>
      <c r="AK23" s="286"/>
      <c r="AL23" s="286"/>
      <c r="AM23" s="286"/>
      <c r="AN23" s="286"/>
      <c r="AO23" s="286"/>
      <c r="AP23" s="286"/>
      <c r="AQ23" s="286"/>
      <c r="AR23" s="286"/>
      <c r="AS23" s="286"/>
      <c r="AT23" s="287"/>
      <c r="AU23" s="288">
        <f>SUM(AU22:AX22)</f>
        <v>10</v>
      </c>
      <c r="AV23" s="289"/>
      <c r="AW23" s="289"/>
      <c r="AX23" s="291"/>
    </row>
    <row r="24" spans="1:50" ht="24.75" customHeight="1" x14ac:dyDescent="0.15">
      <c r="A24" s="703"/>
      <c r="B24" s="704"/>
      <c r="C24" s="704"/>
      <c r="D24" s="704"/>
      <c r="E24" s="704"/>
      <c r="F24" s="705"/>
      <c r="G24" s="312" t="s">
        <v>728</v>
      </c>
      <c r="H24" s="313"/>
      <c r="I24" s="313"/>
      <c r="J24" s="313"/>
      <c r="K24" s="313"/>
      <c r="L24" s="313"/>
      <c r="M24" s="313"/>
      <c r="N24" s="313"/>
      <c r="O24" s="313"/>
      <c r="P24" s="313"/>
      <c r="Q24" s="313"/>
      <c r="R24" s="313"/>
      <c r="S24" s="313"/>
      <c r="T24" s="313"/>
      <c r="U24" s="313"/>
      <c r="V24" s="313"/>
      <c r="W24" s="313"/>
      <c r="X24" s="313"/>
      <c r="Y24" s="313"/>
      <c r="Z24" s="313"/>
      <c r="AA24" s="313"/>
      <c r="AB24" s="314"/>
      <c r="AC24" s="312" t="s">
        <v>729</v>
      </c>
      <c r="AD24" s="313"/>
      <c r="AE24" s="313"/>
      <c r="AF24" s="313"/>
      <c r="AG24" s="313"/>
      <c r="AH24" s="313"/>
      <c r="AI24" s="313"/>
      <c r="AJ24" s="313"/>
      <c r="AK24" s="313"/>
      <c r="AL24" s="313"/>
      <c r="AM24" s="313"/>
      <c r="AN24" s="313"/>
      <c r="AO24" s="313"/>
      <c r="AP24" s="313"/>
      <c r="AQ24" s="313"/>
      <c r="AR24" s="313"/>
      <c r="AS24" s="313"/>
      <c r="AT24" s="313"/>
      <c r="AU24" s="313"/>
      <c r="AV24" s="313"/>
      <c r="AW24" s="313"/>
      <c r="AX24" s="315"/>
    </row>
    <row r="25" spans="1:50" ht="24.75" customHeight="1" x14ac:dyDescent="0.15">
      <c r="A25" s="703"/>
      <c r="B25" s="704"/>
      <c r="C25" s="704"/>
      <c r="D25" s="704"/>
      <c r="E25" s="704"/>
      <c r="F25" s="705"/>
      <c r="G25" s="316" t="s">
        <v>17</v>
      </c>
      <c r="H25" s="317"/>
      <c r="I25" s="317"/>
      <c r="J25" s="317"/>
      <c r="K25" s="317"/>
      <c r="L25" s="318" t="s">
        <v>18</v>
      </c>
      <c r="M25" s="317"/>
      <c r="N25" s="317"/>
      <c r="O25" s="317"/>
      <c r="P25" s="317"/>
      <c r="Q25" s="317"/>
      <c r="R25" s="317"/>
      <c r="S25" s="317"/>
      <c r="T25" s="317"/>
      <c r="U25" s="317"/>
      <c r="V25" s="317"/>
      <c r="W25" s="317"/>
      <c r="X25" s="319"/>
      <c r="Y25" s="309" t="s">
        <v>19</v>
      </c>
      <c r="Z25" s="310"/>
      <c r="AA25" s="310"/>
      <c r="AB25" s="320"/>
      <c r="AC25" s="316" t="s">
        <v>17</v>
      </c>
      <c r="AD25" s="317"/>
      <c r="AE25" s="317"/>
      <c r="AF25" s="317"/>
      <c r="AG25" s="317"/>
      <c r="AH25" s="318" t="s">
        <v>18</v>
      </c>
      <c r="AI25" s="317"/>
      <c r="AJ25" s="317"/>
      <c r="AK25" s="317"/>
      <c r="AL25" s="317"/>
      <c r="AM25" s="317"/>
      <c r="AN25" s="317"/>
      <c r="AO25" s="317"/>
      <c r="AP25" s="317"/>
      <c r="AQ25" s="317"/>
      <c r="AR25" s="317"/>
      <c r="AS25" s="317"/>
      <c r="AT25" s="319"/>
      <c r="AU25" s="309" t="s">
        <v>19</v>
      </c>
      <c r="AV25" s="310"/>
      <c r="AW25" s="310"/>
      <c r="AX25" s="311"/>
    </row>
    <row r="26" spans="1:50" ht="24.75" customHeight="1" x14ac:dyDescent="0.15">
      <c r="A26" s="703"/>
      <c r="B26" s="704"/>
      <c r="C26" s="704"/>
      <c r="D26" s="704"/>
      <c r="E26" s="704"/>
      <c r="F26" s="705"/>
      <c r="G26" s="321" t="s">
        <v>673</v>
      </c>
      <c r="H26" s="322"/>
      <c r="I26" s="322"/>
      <c r="J26" s="322"/>
      <c r="K26" s="323"/>
      <c r="L26" s="324" t="s">
        <v>815</v>
      </c>
      <c r="M26" s="325"/>
      <c r="N26" s="325"/>
      <c r="O26" s="325"/>
      <c r="P26" s="325"/>
      <c r="Q26" s="325"/>
      <c r="R26" s="325"/>
      <c r="S26" s="325"/>
      <c r="T26" s="325"/>
      <c r="U26" s="325"/>
      <c r="V26" s="325"/>
      <c r="W26" s="325"/>
      <c r="X26" s="326"/>
      <c r="Y26" s="327">
        <v>18</v>
      </c>
      <c r="Z26" s="328"/>
      <c r="AA26" s="328"/>
      <c r="AB26" s="402"/>
      <c r="AC26" s="321" t="s">
        <v>683</v>
      </c>
      <c r="AD26" s="322"/>
      <c r="AE26" s="322"/>
      <c r="AF26" s="322"/>
      <c r="AG26" s="323"/>
      <c r="AH26" s="324" t="s">
        <v>730</v>
      </c>
      <c r="AI26" s="325"/>
      <c r="AJ26" s="325"/>
      <c r="AK26" s="325"/>
      <c r="AL26" s="325"/>
      <c r="AM26" s="325"/>
      <c r="AN26" s="325"/>
      <c r="AO26" s="325"/>
      <c r="AP26" s="325"/>
      <c r="AQ26" s="325"/>
      <c r="AR26" s="325"/>
      <c r="AS26" s="325"/>
      <c r="AT26" s="326"/>
      <c r="AU26" s="327">
        <v>1</v>
      </c>
      <c r="AV26" s="328"/>
      <c r="AW26" s="328"/>
      <c r="AX26" s="329"/>
    </row>
    <row r="27" spans="1:50" ht="24.75" customHeight="1" thickBot="1" x14ac:dyDescent="0.2">
      <c r="A27" s="706"/>
      <c r="B27" s="707"/>
      <c r="C27" s="707"/>
      <c r="D27" s="707"/>
      <c r="E27" s="707"/>
      <c r="F27" s="708"/>
      <c r="G27" s="711" t="s">
        <v>20</v>
      </c>
      <c r="H27" s="712"/>
      <c r="I27" s="712"/>
      <c r="J27" s="712"/>
      <c r="K27" s="712"/>
      <c r="L27" s="713"/>
      <c r="M27" s="714"/>
      <c r="N27" s="714"/>
      <c r="O27" s="714"/>
      <c r="P27" s="714"/>
      <c r="Q27" s="714"/>
      <c r="R27" s="714"/>
      <c r="S27" s="714"/>
      <c r="T27" s="714"/>
      <c r="U27" s="714"/>
      <c r="V27" s="714"/>
      <c r="W27" s="714"/>
      <c r="X27" s="715"/>
      <c r="Y27" s="716">
        <f>SUM(Y26:AB26)</f>
        <v>18</v>
      </c>
      <c r="Z27" s="717"/>
      <c r="AA27" s="717"/>
      <c r="AB27" s="718"/>
      <c r="AC27" s="711" t="s">
        <v>20</v>
      </c>
      <c r="AD27" s="712"/>
      <c r="AE27" s="712"/>
      <c r="AF27" s="712"/>
      <c r="AG27" s="712"/>
      <c r="AH27" s="713"/>
      <c r="AI27" s="714"/>
      <c r="AJ27" s="714"/>
      <c r="AK27" s="714"/>
      <c r="AL27" s="714"/>
      <c r="AM27" s="714"/>
      <c r="AN27" s="714"/>
      <c r="AO27" s="714"/>
      <c r="AP27" s="714"/>
      <c r="AQ27" s="714"/>
      <c r="AR27" s="714"/>
      <c r="AS27" s="714"/>
      <c r="AT27" s="715"/>
      <c r="AU27" s="716">
        <f>SUM(AU26:AX26)</f>
        <v>1</v>
      </c>
      <c r="AV27" s="717"/>
      <c r="AW27" s="717"/>
      <c r="AX27" s="719"/>
    </row>
    <row r="28" spans="1:50" s="37" customFormat="1" ht="24.75" customHeight="1" thickBot="1" x14ac:dyDescent="0.2"/>
    <row r="29" spans="1:50" ht="30" customHeight="1" x14ac:dyDescent="0.15">
      <c r="A29" s="703"/>
      <c r="B29" s="704"/>
      <c r="C29" s="704"/>
      <c r="D29" s="704"/>
      <c r="E29" s="704"/>
      <c r="F29" s="705"/>
      <c r="G29" s="312" t="s">
        <v>731</v>
      </c>
      <c r="H29" s="313"/>
      <c r="I29" s="313"/>
      <c r="J29" s="313"/>
      <c r="K29" s="313"/>
      <c r="L29" s="313"/>
      <c r="M29" s="313"/>
      <c r="N29" s="313"/>
      <c r="O29" s="313"/>
      <c r="P29" s="313"/>
      <c r="Q29" s="313"/>
      <c r="R29" s="313"/>
      <c r="S29" s="313"/>
      <c r="T29" s="313"/>
      <c r="U29" s="313"/>
      <c r="V29" s="313"/>
      <c r="W29" s="313"/>
      <c r="X29" s="313"/>
      <c r="Y29" s="313"/>
      <c r="Z29" s="313"/>
      <c r="AA29" s="313"/>
      <c r="AB29" s="314"/>
      <c r="AC29" s="312" t="s">
        <v>732</v>
      </c>
      <c r="AD29" s="313"/>
      <c r="AE29" s="313"/>
      <c r="AF29" s="313"/>
      <c r="AG29" s="313"/>
      <c r="AH29" s="313"/>
      <c r="AI29" s="313"/>
      <c r="AJ29" s="313"/>
      <c r="AK29" s="313"/>
      <c r="AL29" s="313"/>
      <c r="AM29" s="313"/>
      <c r="AN29" s="313"/>
      <c r="AO29" s="313"/>
      <c r="AP29" s="313"/>
      <c r="AQ29" s="313"/>
      <c r="AR29" s="313"/>
      <c r="AS29" s="313"/>
      <c r="AT29" s="313"/>
      <c r="AU29" s="313"/>
      <c r="AV29" s="313"/>
      <c r="AW29" s="313"/>
      <c r="AX29" s="315"/>
    </row>
    <row r="30" spans="1:50" ht="24.75" customHeight="1" x14ac:dyDescent="0.15">
      <c r="A30" s="703"/>
      <c r="B30" s="704"/>
      <c r="C30" s="704"/>
      <c r="D30" s="704"/>
      <c r="E30" s="704"/>
      <c r="F30" s="705"/>
      <c r="G30" s="316" t="s">
        <v>17</v>
      </c>
      <c r="H30" s="317"/>
      <c r="I30" s="317"/>
      <c r="J30" s="317"/>
      <c r="K30" s="317"/>
      <c r="L30" s="318" t="s">
        <v>18</v>
      </c>
      <c r="M30" s="317"/>
      <c r="N30" s="317"/>
      <c r="O30" s="317"/>
      <c r="P30" s="317"/>
      <c r="Q30" s="317"/>
      <c r="R30" s="317"/>
      <c r="S30" s="317"/>
      <c r="T30" s="317"/>
      <c r="U30" s="317"/>
      <c r="V30" s="317"/>
      <c r="W30" s="317"/>
      <c r="X30" s="319"/>
      <c r="Y30" s="309" t="s">
        <v>19</v>
      </c>
      <c r="Z30" s="310"/>
      <c r="AA30" s="310"/>
      <c r="AB30" s="320"/>
      <c r="AC30" s="316" t="s">
        <v>17</v>
      </c>
      <c r="AD30" s="317"/>
      <c r="AE30" s="317"/>
      <c r="AF30" s="317"/>
      <c r="AG30" s="317"/>
      <c r="AH30" s="318" t="s">
        <v>18</v>
      </c>
      <c r="AI30" s="317"/>
      <c r="AJ30" s="317"/>
      <c r="AK30" s="317"/>
      <c r="AL30" s="317"/>
      <c r="AM30" s="317"/>
      <c r="AN30" s="317"/>
      <c r="AO30" s="317"/>
      <c r="AP30" s="317"/>
      <c r="AQ30" s="317"/>
      <c r="AR30" s="317"/>
      <c r="AS30" s="317"/>
      <c r="AT30" s="319"/>
      <c r="AU30" s="309" t="s">
        <v>19</v>
      </c>
      <c r="AV30" s="310"/>
      <c r="AW30" s="310"/>
      <c r="AX30" s="311"/>
    </row>
    <row r="31" spans="1:50" ht="30" customHeight="1" x14ac:dyDescent="0.15">
      <c r="A31" s="703"/>
      <c r="B31" s="704"/>
      <c r="C31" s="704"/>
      <c r="D31" s="704"/>
      <c r="E31" s="704"/>
      <c r="F31" s="705"/>
      <c r="G31" s="321"/>
      <c r="H31" s="322"/>
      <c r="I31" s="322"/>
      <c r="J31" s="322"/>
      <c r="K31" s="323"/>
      <c r="L31" s="324"/>
      <c r="M31" s="325"/>
      <c r="N31" s="325"/>
      <c r="O31" s="325"/>
      <c r="P31" s="325"/>
      <c r="Q31" s="325"/>
      <c r="R31" s="325"/>
      <c r="S31" s="325"/>
      <c r="T31" s="325"/>
      <c r="U31" s="325"/>
      <c r="V31" s="325"/>
      <c r="W31" s="325"/>
      <c r="X31" s="326"/>
      <c r="Y31" s="327"/>
      <c r="Z31" s="328"/>
      <c r="AA31" s="328"/>
      <c r="AB31" s="402"/>
      <c r="AC31" s="321" t="s">
        <v>816</v>
      </c>
      <c r="AD31" s="322"/>
      <c r="AE31" s="322"/>
      <c r="AF31" s="322"/>
      <c r="AG31" s="323"/>
      <c r="AH31" s="324" t="s">
        <v>817</v>
      </c>
      <c r="AI31" s="325"/>
      <c r="AJ31" s="325"/>
      <c r="AK31" s="325"/>
      <c r="AL31" s="325"/>
      <c r="AM31" s="325"/>
      <c r="AN31" s="325"/>
      <c r="AO31" s="325"/>
      <c r="AP31" s="325"/>
      <c r="AQ31" s="325"/>
      <c r="AR31" s="325"/>
      <c r="AS31" s="325"/>
      <c r="AT31" s="326"/>
      <c r="AU31" s="327">
        <v>2</v>
      </c>
      <c r="AV31" s="328"/>
      <c r="AW31" s="328"/>
      <c r="AX31" s="329"/>
    </row>
    <row r="32" spans="1:50" ht="24.75" customHeight="1" thickBot="1" x14ac:dyDescent="0.2">
      <c r="A32" s="706"/>
      <c r="B32" s="707"/>
      <c r="C32" s="707"/>
      <c r="D32" s="707"/>
      <c r="E32" s="707"/>
      <c r="F32" s="708"/>
      <c r="G32" s="711" t="s">
        <v>20</v>
      </c>
      <c r="H32" s="712"/>
      <c r="I32" s="712"/>
      <c r="J32" s="712"/>
      <c r="K32" s="712"/>
      <c r="L32" s="713"/>
      <c r="M32" s="714"/>
      <c r="N32" s="714"/>
      <c r="O32" s="714"/>
      <c r="P32" s="714"/>
      <c r="Q32" s="714"/>
      <c r="R32" s="714"/>
      <c r="S32" s="714"/>
      <c r="T32" s="714"/>
      <c r="U32" s="714"/>
      <c r="V32" s="714"/>
      <c r="W32" s="714"/>
      <c r="X32" s="715"/>
      <c r="Y32" s="716">
        <f>SUM(Y31:AB31)</f>
        <v>0</v>
      </c>
      <c r="Z32" s="717"/>
      <c r="AA32" s="717"/>
      <c r="AB32" s="718"/>
      <c r="AC32" s="711" t="s">
        <v>20</v>
      </c>
      <c r="AD32" s="712"/>
      <c r="AE32" s="712"/>
      <c r="AF32" s="712"/>
      <c r="AG32" s="712"/>
      <c r="AH32" s="713"/>
      <c r="AI32" s="714"/>
      <c r="AJ32" s="714"/>
      <c r="AK32" s="714"/>
      <c r="AL32" s="714"/>
      <c r="AM32" s="714"/>
      <c r="AN32" s="714"/>
      <c r="AO32" s="714"/>
      <c r="AP32" s="714"/>
      <c r="AQ32" s="714"/>
      <c r="AR32" s="714"/>
      <c r="AS32" s="714"/>
      <c r="AT32" s="715"/>
      <c r="AU32" s="716">
        <f>SUM(AU31:AX31)</f>
        <v>2</v>
      </c>
      <c r="AV32" s="717"/>
      <c r="AW32" s="717"/>
      <c r="AX32" s="719"/>
    </row>
    <row r="33" spans="1:50" ht="24.75" customHeight="1" thickBo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row>
    <row r="34" spans="1:50" ht="24.75" customHeight="1" x14ac:dyDescent="0.15">
      <c r="A34" s="720" t="s">
        <v>28</v>
      </c>
      <c r="B34" s="721"/>
      <c r="C34" s="721"/>
      <c r="D34" s="721"/>
      <c r="E34" s="721"/>
      <c r="F34" s="722"/>
      <c r="G34" s="312" t="s">
        <v>733</v>
      </c>
      <c r="H34" s="313"/>
      <c r="I34" s="313"/>
      <c r="J34" s="313"/>
      <c r="K34" s="313"/>
      <c r="L34" s="313"/>
      <c r="M34" s="313"/>
      <c r="N34" s="313"/>
      <c r="O34" s="313"/>
      <c r="P34" s="313"/>
      <c r="Q34" s="313"/>
      <c r="R34" s="313"/>
      <c r="S34" s="313"/>
      <c r="T34" s="313"/>
      <c r="U34" s="313"/>
      <c r="V34" s="313"/>
      <c r="W34" s="313"/>
      <c r="X34" s="313"/>
      <c r="Y34" s="313"/>
      <c r="Z34" s="313"/>
      <c r="AA34" s="313"/>
      <c r="AB34" s="314"/>
      <c r="AC34" s="312" t="s">
        <v>734</v>
      </c>
      <c r="AD34" s="313"/>
      <c r="AE34" s="313"/>
      <c r="AF34" s="313"/>
      <c r="AG34" s="313"/>
      <c r="AH34" s="313"/>
      <c r="AI34" s="313"/>
      <c r="AJ34" s="313"/>
      <c r="AK34" s="313"/>
      <c r="AL34" s="313"/>
      <c r="AM34" s="313"/>
      <c r="AN34" s="313"/>
      <c r="AO34" s="313"/>
      <c r="AP34" s="313"/>
      <c r="AQ34" s="313"/>
      <c r="AR34" s="313"/>
      <c r="AS34" s="313"/>
      <c r="AT34" s="313"/>
      <c r="AU34" s="313"/>
      <c r="AV34" s="313"/>
      <c r="AW34" s="313"/>
      <c r="AX34" s="315"/>
    </row>
    <row r="35" spans="1:50" ht="24.75" customHeight="1" x14ac:dyDescent="0.15">
      <c r="A35" s="703"/>
      <c r="B35" s="704"/>
      <c r="C35" s="704"/>
      <c r="D35" s="704"/>
      <c r="E35" s="704"/>
      <c r="F35" s="705"/>
      <c r="G35" s="316" t="s">
        <v>17</v>
      </c>
      <c r="H35" s="317"/>
      <c r="I35" s="317"/>
      <c r="J35" s="317"/>
      <c r="K35" s="317"/>
      <c r="L35" s="318" t="s">
        <v>18</v>
      </c>
      <c r="M35" s="317"/>
      <c r="N35" s="317"/>
      <c r="O35" s="317"/>
      <c r="P35" s="317"/>
      <c r="Q35" s="317"/>
      <c r="R35" s="317"/>
      <c r="S35" s="317"/>
      <c r="T35" s="317"/>
      <c r="U35" s="317"/>
      <c r="V35" s="317"/>
      <c r="W35" s="317"/>
      <c r="X35" s="319"/>
      <c r="Y35" s="309" t="s">
        <v>19</v>
      </c>
      <c r="Z35" s="310"/>
      <c r="AA35" s="310"/>
      <c r="AB35" s="320"/>
      <c r="AC35" s="316" t="s">
        <v>17</v>
      </c>
      <c r="AD35" s="317"/>
      <c r="AE35" s="317"/>
      <c r="AF35" s="317"/>
      <c r="AG35" s="317"/>
      <c r="AH35" s="318" t="s">
        <v>18</v>
      </c>
      <c r="AI35" s="317"/>
      <c r="AJ35" s="317"/>
      <c r="AK35" s="317"/>
      <c r="AL35" s="317"/>
      <c r="AM35" s="317"/>
      <c r="AN35" s="317"/>
      <c r="AO35" s="317"/>
      <c r="AP35" s="317"/>
      <c r="AQ35" s="317"/>
      <c r="AR35" s="317"/>
      <c r="AS35" s="317"/>
      <c r="AT35" s="319"/>
      <c r="AU35" s="309" t="s">
        <v>19</v>
      </c>
      <c r="AV35" s="310"/>
      <c r="AW35" s="310"/>
      <c r="AX35" s="311"/>
    </row>
    <row r="36" spans="1:50" ht="24.75" customHeight="1" x14ac:dyDescent="0.15">
      <c r="A36" s="703"/>
      <c r="B36" s="704"/>
      <c r="C36" s="704"/>
      <c r="D36" s="704"/>
      <c r="E36" s="704"/>
      <c r="F36" s="705"/>
      <c r="G36" s="321"/>
      <c r="H36" s="322"/>
      <c r="I36" s="322"/>
      <c r="J36" s="322"/>
      <c r="K36" s="323"/>
      <c r="L36" s="324"/>
      <c r="M36" s="325"/>
      <c r="N36" s="325"/>
      <c r="O36" s="325"/>
      <c r="P36" s="325"/>
      <c r="Q36" s="325"/>
      <c r="R36" s="325"/>
      <c r="S36" s="325"/>
      <c r="T36" s="325"/>
      <c r="U36" s="325"/>
      <c r="V36" s="325"/>
      <c r="W36" s="325"/>
      <c r="X36" s="326"/>
      <c r="Y36" s="327"/>
      <c r="Z36" s="328"/>
      <c r="AA36" s="328"/>
      <c r="AB36" s="402"/>
      <c r="AC36" s="321" t="s">
        <v>673</v>
      </c>
      <c r="AD36" s="322"/>
      <c r="AE36" s="322"/>
      <c r="AF36" s="322"/>
      <c r="AG36" s="323"/>
      <c r="AH36" s="324" t="s">
        <v>735</v>
      </c>
      <c r="AI36" s="325"/>
      <c r="AJ36" s="325"/>
      <c r="AK36" s="325"/>
      <c r="AL36" s="325"/>
      <c r="AM36" s="325"/>
      <c r="AN36" s="325"/>
      <c r="AO36" s="325"/>
      <c r="AP36" s="325"/>
      <c r="AQ36" s="325"/>
      <c r="AR36" s="325"/>
      <c r="AS36" s="325"/>
      <c r="AT36" s="326"/>
      <c r="AU36" s="327">
        <v>235</v>
      </c>
      <c r="AV36" s="328"/>
      <c r="AW36" s="328"/>
      <c r="AX36" s="329"/>
    </row>
    <row r="37" spans="1:50" ht="24.75" customHeight="1" thickBot="1" x14ac:dyDescent="0.2">
      <c r="A37" s="703"/>
      <c r="B37" s="704"/>
      <c r="C37" s="704"/>
      <c r="D37" s="704"/>
      <c r="E37" s="704"/>
      <c r="F37" s="705"/>
      <c r="G37" s="283" t="s">
        <v>20</v>
      </c>
      <c r="H37" s="284"/>
      <c r="I37" s="284"/>
      <c r="J37" s="284"/>
      <c r="K37" s="284"/>
      <c r="L37" s="285"/>
      <c r="M37" s="286"/>
      <c r="N37" s="286"/>
      <c r="O37" s="286"/>
      <c r="P37" s="286"/>
      <c r="Q37" s="286"/>
      <c r="R37" s="286"/>
      <c r="S37" s="286"/>
      <c r="T37" s="286"/>
      <c r="U37" s="286"/>
      <c r="V37" s="286"/>
      <c r="W37" s="286"/>
      <c r="X37" s="287"/>
      <c r="Y37" s="288">
        <f>SUM(Y36:AB36)</f>
        <v>0</v>
      </c>
      <c r="Z37" s="289"/>
      <c r="AA37" s="289"/>
      <c r="AB37" s="290"/>
      <c r="AC37" s="283" t="s">
        <v>20</v>
      </c>
      <c r="AD37" s="284"/>
      <c r="AE37" s="284"/>
      <c r="AF37" s="284"/>
      <c r="AG37" s="284"/>
      <c r="AH37" s="285"/>
      <c r="AI37" s="286"/>
      <c r="AJ37" s="286"/>
      <c r="AK37" s="286"/>
      <c r="AL37" s="286"/>
      <c r="AM37" s="286"/>
      <c r="AN37" s="286"/>
      <c r="AO37" s="286"/>
      <c r="AP37" s="286"/>
      <c r="AQ37" s="286"/>
      <c r="AR37" s="286"/>
      <c r="AS37" s="286"/>
      <c r="AT37" s="287"/>
      <c r="AU37" s="288">
        <f>SUM(AU36:AX36)</f>
        <v>235</v>
      </c>
      <c r="AV37" s="289"/>
      <c r="AW37" s="289"/>
      <c r="AX37" s="291"/>
    </row>
    <row r="38" spans="1:50" ht="24.75" customHeight="1" x14ac:dyDescent="0.15">
      <c r="A38" s="703"/>
      <c r="B38" s="704"/>
      <c r="C38" s="704"/>
      <c r="D38" s="704"/>
      <c r="E38" s="704"/>
      <c r="F38" s="705"/>
      <c r="G38" s="312" t="s">
        <v>736</v>
      </c>
      <c r="H38" s="313"/>
      <c r="I38" s="313"/>
      <c r="J38" s="313"/>
      <c r="K38" s="313"/>
      <c r="L38" s="313"/>
      <c r="M38" s="313"/>
      <c r="N38" s="313"/>
      <c r="O38" s="313"/>
      <c r="P38" s="313"/>
      <c r="Q38" s="313"/>
      <c r="R38" s="313"/>
      <c r="S38" s="313"/>
      <c r="T38" s="313"/>
      <c r="U38" s="313"/>
      <c r="V38" s="313"/>
      <c r="W38" s="313"/>
      <c r="X38" s="313"/>
      <c r="Y38" s="313"/>
      <c r="Z38" s="313"/>
      <c r="AA38" s="313"/>
      <c r="AB38" s="314"/>
      <c r="AC38" s="312" t="s">
        <v>775</v>
      </c>
      <c r="AD38" s="313"/>
      <c r="AE38" s="313"/>
      <c r="AF38" s="313"/>
      <c r="AG38" s="313"/>
      <c r="AH38" s="313"/>
      <c r="AI38" s="313"/>
      <c r="AJ38" s="313"/>
      <c r="AK38" s="313"/>
      <c r="AL38" s="313"/>
      <c r="AM38" s="313"/>
      <c r="AN38" s="313"/>
      <c r="AO38" s="313"/>
      <c r="AP38" s="313"/>
      <c r="AQ38" s="313"/>
      <c r="AR38" s="313"/>
      <c r="AS38" s="313"/>
      <c r="AT38" s="313"/>
      <c r="AU38" s="313"/>
      <c r="AV38" s="313"/>
      <c r="AW38" s="313"/>
      <c r="AX38" s="315"/>
    </row>
    <row r="39" spans="1:50" ht="24.75" customHeight="1" x14ac:dyDescent="0.15">
      <c r="A39" s="703"/>
      <c r="B39" s="704"/>
      <c r="C39" s="704"/>
      <c r="D39" s="704"/>
      <c r="E39" s="704"/>
      <c r="F39" s="705"/>
      <c r="G39" s="316" t="s">
        <v>17</v>
      </c>
      <c r="H39" s="317"/>
      <c r="I39" s="317"/>
      <c r="J39" s="317"/>
      <c r="K39" s="317"/>
      <c r="L39" s="318" t="s">
        <v>18</v>
      </c>
      <c r="M39" s="317"/>
      <c r="N39" s="317"/>
      <c r="O39" s="317"/>
      <c r="P39" s="317"/>
      <c r="Q39" s="317"/>
      <c r="R39" s="317"/>
      <c r="S39" s="317"/>
      <c r="T39" s="317"/>
      <c r="U39" s="317"/>
      <c r="V39" s="317"/>
      <c r="W39" s="317"/>
      <c r="X39" s="319"/>
      <c r="Y39" s="309" t="s">
        <v>19</v>
      </c>
      <c r="Z39" s="310"/>
      <c r="AA39" s="310"/>
      <c r="AB39" s="320"/>
      <c r="AC39" s="316" t="s">
        <v>17</v>
      </c>
      <c r="AD39" s="317"/>
      <c r="AE39" s="317"/>
      <c r="AF39" s="317"/>
      <c r="AG39" s="317"/>
      <c r="AH39" s="318" t="s">
        <v>18</v>
      </c>
      <c r="AI39" s="317"/>
      <c r="AJ39" s="317"/>
      <c r="AK39" s="317"/>
      <c r="AL39" s="317"/>
      <c r="AM39" s="317"/>
      <c r="AN39" s="317"/>
      <c r="AO39" s="317"/>
      <c r="AP39" s="317"/>
      <c r="AQ39" s="317"/>
      <c r="AR39" s="317"/>
      <c r="AS39" s="317"/>
      <c r="AT39" s="319"/>
      <c r="AU39" s="309" t="s">
        <v>19</v>
      </c>
      <c r="AV39" s="310"/>
      <c r="AW39" s="310"/>
      <c r="AX39" s="311"/>
    </row>
    <row r="40" spans="1:50" ht="39.75" customHeight="1" x14ac:dyDescent="0.15">
      <c r="A40" s="703"/>
      <c r="B40" s="704"/>
      <c r="C40" s="704"/>
      <c r="D40" s="704"/>
      <c r="E40" s="704"/>
      <c r="F40" s="705"/>
      <c r="G40" s="321" t="s">
        <v>673</v>
      </c>
      <c r="H40" s="322"/>
      <c r="I40" s="322"/>
      <c r="J40" s="322"/>
      <c r="K40" s="323"/>
      <c r="L40" s="324" t="s">
        <v>737</v>
      </c>
      <c r="M40" s="325"/>
      <c r="N40" s="325"/>
      <c r="O40" s="325"/>
      <c r="P40" s="325"/>
      <c r="Q40" s="325"/>
      <c r="R40" s="325"/>
      <c r="S40" s="325"/>
      <c r="T40" s="325"/>
      <c r="U40" s="325"/>
      <c r="V40" s="325"/>
      <c r="W40" s="325"/>
      <c r="X40" s="326"/>
      <c r="Y40" s="327">
        <v>9</v>
      </c>
      <c r="Z40" s="328"/>
      <c r="AA40" s="328"/>
      <c r="AB40" s="402"/>
      <c r="AC40" s="321" t="s">
        <v>776</v>
      </c>
      <c r="AD40" s="322"/>
      <c r="AE40" s="322"/>
      <c r="AF40" s="322"/>
      <c r="AG40" s="323"/>
      <c r="AH40" s="324" t="s">
        <v>777</v>
      </c>
      <c r="AI40" s="325"/>
      <c r="AJ40" s="325"/>
      <c r="AK40" s="325"/>
      <c r="AL40" s="325"/>
      <c r="AM40" s="325"/>
      <c r="AN40" s="325"/>
      <c r="AO40" s="325"/>
      <c r="AP40" s="325"/>
      <c r="AQ40" s="325"/>
      <c r="AR40" s="325"/>
      <c r="AS40" s="325"/>
      <c r="AT40" s="326"/>
      <c r="AU40" s="327">
        <v>10</v>
      </c>
      <c r="AV40" s="328"/>
      <c r="AW40" s="328"/>
      <c r="AX40" s="329"/>
    </row>
    <row r="41" spans="1:50" ht="24.75" customHeight="1" thickBot="1" x14ac:dyDescent="0.2">
      <c r="A41" s="703"/>
      <c r="B41" s="704"/>
      <c r="C41" s="704"/>
      <c r="D41" s="704"/>
      <c r="E41" s="704"/>
      <c r="F41" s="705"/>
      <c r="G41" s="283" t="s">
        <v>20</v>
      </c>
      <c r="H41" s="284"/>
      <c r="I41" s="284"/>
      <c r="J41" s="284"/>
      <c r="K41" s="284"/>
      <c r="L41" s="285"/>
      <c r="M41" s="286"/>
      <c r="N41" s="286"/>
      <c r="O41" s="286"/>
      <c r="P41" s="286"/>
      <c r="Q41" s="286"/>
      <c r="R41" s="286"/>
      <c r="S41" s="286"/>
      <c r="T41" s="286"/>
      <c r="U41" s="286"/>
      <c r="V41" s="286"/>
      <c r="W41" s="286"/>
      <c r="X41" s="287"/>
      <c r="Y41" s="288">
        <f>SUM(Y40:AB40)</f>
        <v>9</v>
      </c>
      <c r="Z41" s="289"/>
      <c r="AA41" s="289"/>
      <c r="AB41" s="290"/>
      <c r="AC41" s="283" t="s">
        <v>20</v>
      </c>
      <c r="AD41" s="284"/>
      <c r="AE41" s="284"/>
      <c r="AF41" s="284"/>
      <c r="AG41" s="284"/>
      <c r="AH41" s="285"/>
      <c r="AI41" s="286"/>
      <c r="AJ41" s="286"/>
      <c r="AK41" s="286"/>
      <c r="AL41" s="286"/>
      <c r="AM41" s="286"/>
      <c r="AN41" s="286"/>
      <c r="AO41" s="286"/>
      <c r="AP41" s="286"/>
      <c r="AQ41" s="286"/>
      <c r="AR41" s="286"/>
      <c r="AS41" s="286"/>
      <c r="AT41" s="287"/>
      <c r="AU41" s="288">
        <f>SUM(AU40:AX40)</f>
        <v>10</v>
      </c>
      <c r="AV41" s="289"/>
      <c r="AW41" s="289"/>
      <c r="AX41" s="291"/>
    </row>
    <row r="42" spans="1:50" ht="30" customHeight="1" x14ac:dyDescent="0.15">
      <c r="A42" s="703"/>
      <c r="B42" s="704"/>
      <c r="C42" s="704"/>
      <c r="D42" s="704"/>
      <c r="E42" s="704"/>
      <c r="F42" s="705"/>
      <c r="G42" s="312" t="s">
        <v>778</v>
      </c>
      <c r="H42" s="313"/>
      <c r="I42" s="313"/>
      <c r="J42" s="313"/>
      <c r="K42" s="313"/>
      <c r="L42" s="313"/>
      <c r="M42" s="313"/>
      <c r="N42" s="313"/>
      <c r="O42" s="313"/>
      <c r="P42" s="313"/>
      <c r="Q42" s="313"/>
      <c r="R42" s="313"/>
      <c r="S42" s="313"/>
      <c r="T42" s="313"/>
      <c r="U42" s="313"/>
      <c r="V42" s="313"/>
      <c r="W42" s="313"/>
      <c r="X42" s="313"/>
      <c r="Y42" s="313"/>
      <c r="Z42" s="313"/>
      <c r="AA42" s="313"/>
      <c r="AB42" s="314"/>
      <c r="AC42" s="312" t="s">
        <v>779</v>
      </c>
      <c r="AD42" s="313"/>
      <c r="AE42" s="313"/>
      <c r="AF42" s="313"/>
      <c r="AG42" s="313"/>
      <c r="AH42" s="313"/>
      <c r="AI42" s="313"/>
      <c r="AJ42" s="313"/>
      <c r="AK42" s="313"/>
      <c r="AL42" s="313"/>
      <c r="AM42" s="313"/>
      <c r="AN42" s="313"/>
      <c r="AO42" s="313"/>
      <c r="AP42" s="313"/>
      <c r="AQ42" s="313"/>
      <c r="AR42" s="313"/>
      <c r="AS42" s="313"/>
      <c r="AT42" s="313"/>
      <c r="AU42" s="313"/>
      <c r="AV42" s="313"/>
      <c r="AW42" s="313"/>
      <c r="AX42" s="315"/>
    </row>
    <row r="43" spans="1:50" ht="25.5" customHeight="1" x14ac:dyDescent="0.15">
      <c r="A43" s="703"/>
      <c r="B43" s="704"/>
      <c r="C43" s="704"/>
      <c r="D43" s="704"/>
      <c r="E43" s="704"/>
      <c r="F43" s="705"/>
      <c r="G43" s="316" t="s">
        <v>17</v>
      </c>
      <c r="H43" s="317"/>
      <c r="I43" s="317"/>
      <c r="J43" s="317"/>
      <c r="K43" s="317"/>
      <c r="L43" s="318" t="s">
        <v>18</v>
      </c>
      <c r="M43" s="317"/>
      <c r="N43" s="317"/>
      <c r="O43" s="317"/>
      <c r="P43" s="317"/>
      <c r="Q43" s="317"/>
      <c r="R43" s="317"/>
      <c r="S43" s="317"/>
      <c r="T43" s="317"/>
      <c r="U43" s="317"/>
      <c r="V43" s="317"/>
      <c r="W43" s="317"/>
      <c r="X43" s="319"/>
      <c r="Y43" s="309" t="s">
        <v>19</v>
      </c>
      <c r="Z43" s="310"/>
      <c r="AA43" s="310"/>
      <c r="AB43" s="320"/>
      <c r="AC43" s="316" t="s">
        <v>17</v>
      </c>
      <c r="AD43" s="317"/>
      <c r="AE43" s="317"/>
      <c r="AF43" s="317"/>
      <c r="AG43" s="317"/>
      <c r="AH43" s="318" t="s">
        <v>18</v>
      </c>
      <c r="AI43" s="317"/>
      <c r="AJ43" s="317"/>
      <c r="AK43" s="317"/>
      <c r="AL43" s="317"/>
      <c r="AM43" s="317"/>
      <c r="AN43" s="317"/>
      <c r="AO43" s="317"/>
      <c r="AP43" s="317"/>
      <c r="AQ43" s="317"/>
      <c r="AR43" s="317"/>
      <c r="AS43" s="317"/>
      <c r="AT43" s="319"/>
      <c r="AU43" s="309" t="s">
        <v>19</v>
      </c>
      <c r="AV43" s="310"/>
      <c r="AW43" s="310"/>
      <c r="AX43" s="311"/>
    </row>
    <row r="44" spans="1:50" ht="50.1" customHeight="1" x14ac:dyDescent="0.15">
      <c r="A44" s="703"/>
      <c r="B44" s="704"/>
      <c r="C44" s="704"/>
      <c r="D44" s="704"/>
      <c r="E44" s="704"/>
      <c r="F44" s="705"/>
      <c r="G44" s="321" t="s">
        <v>776</v>
      </c>
      <c r="H44" s="322"/>
      <c r="I44" s="322"/>
      <c r="J44" s="322"/>
      <c r="K44" s="323"/>
      <c r="L44" s="324" t="s">
        <v>795</v>
      </c>
      <c r="M44" s="325"/>
      <c r="N44" s="325"/>
      <c r="O44" s="325"/>
      <c r="P44" s="325"/>
      <c r="Q44" s="325"/>
      <c r="R44" s="325"/>
      <c r="S44" s="325"/>
      <c r="T44" s="325"/>
      <c r="U44" s="325"/>
      <c r="V44" s="325"/>
      <c r="W44" s="325"/>
      <c r="X44" s="326"/>
      <c r="Y44" s="327">
        <v>38</v>
      </c>
      <c r="Z44" s="328"/>
      <c r="AA44" s="328"/>
      <c r="AB44" s="402"/>
      <c r="AC44" s="321"/>
      <c r="AD44" s="322"/>
      <c r="AE44" s="322"/>
      <c r="AF44" s="322"/>
      <c r="AG44" s="323"/>
      <c r="AH44" s="324"/>
      <c r="AI44" s="325"/>
      <c r="AJ44" s="325"/>
      <c r="AK44" s="325"/>
      <c r="AL44" s="325"/>
      <c r="AM44" s="325"/>
      <c r="AN44" s="325"/>
      <c r="AO44" s="325"/>
      <c r="AP44" s="325"/>
      <c r="AQ44" s="325"/>
      <c r="AR44" s="325"/>
      <c r="AS44" s="325"/>
      <c r="AT44" s="326"/>
      <c r="AU44" s="327"/>
      <c r="AV44" s="328"/>
      <c r="AW44" s="328"/>
      <c r="AX44" s="329"/>
    </row>
    <row r="45" spans="1:50" ht="24.75" customHeight="1" thickBot="1" x14ac:dyDescent="0.2">
      <c r="A45" s="703"/>
      <c r="B45" s="704"/>
      <c r="C45" s="704"/>
      <c r="D45" s="704"/>
      <c r="E45" s="704"/>
      <c r="F45" s="705"/>
      <c r="G45" s="283" t="s">
        <v>20</v>
      </c>
      <c r="H45" s="284"/>
      <c r="I45" s="284"/>
      <c r="J45" s="284"/>
      <c r="K45" s="284"/>
      <c r="L45" s="285"/>
      <c r="M45" s="286"/>
      <c r="N45" s="286"/>
      <c r="O45" s="286"/>
      <c r="P45" s="286"/>
      <c r="Q45" s="286"/>
      <c r="R45" s="286"/>
      <c r="S45" s="286"/>
      <c r="T45" s="286"/>
      <c r="U45" s="286"/>
      <c r="V45" s="286"/>
      <c r="W45" s="286"/>
      <c r="X45" s="287"/>
      <c r="Y45" s="288">
        <f>SUM(Y44:AB44)</f>
        <v>38</v>
      </c>
      <c r="Z45" s="289"/>
      <c r="AA45" s="289"/>
      <c r="AB45" s="290"/>
      <c r="AC45" s="283" t="s">
        <v>20</v>
      </c>
      <c r="AD45" s="284"/>
      <c r="AE45" s="284"/>
      <c r="AF45" s="284"/>
      <c r="AG45" s="284"/>
      <c r="AH45" s="285"/>
      <c r="AI45" s="286"/>
      <c r="AJ45" s="286"/>
      <c r="AK45" s="286"/>
      <c r="AL45" s="286"/>
      <c r="AM45" s="286"/>
      <c r="AN45" s="286"/>
      <c r="AO45" s="286"/>
      <c r="AP45" s="286"/>
      <c r="AQ45" s="286"/>
      <c r="AR45" s="286"/>
      <c r="AS45" s="286"/>
      <c r="AT45" s="287"/>
      <c r="AU45" s="288">
        <f>SUM(AU44:AX44)</f>
        <v>0</v>
      </c>
      <c r="AV45" s="289"/>
      <c r="AW45" s="289"/>
      <c r="AX45" s="291"/>
    </row>
    <row r="46" spans="1:50" ht="24.75" customHeight="1" x14ac:dyDescent="0.15">
      <c r="A46" s="703"/>
      <c r="B46" s="704"/>
      <c r="C46" s="704"/>
      <c r="D46" s="704"/>
      <c r="E46" s="704"/>
      <c r="F46" s="705"/>
      <c r="G46" s="312" t="s">
        <v>780</v>
      </c>
      <c r="H46" s="313"/>
      <c r="I46" s="313"/>
      <c r="J46" s="313"/>
      <c r="K46" s="313"/>
      <c r="L46" s="313"/>
      <c r="M46" s="313"/>
      <c r="N46" s="313"/>
      <c r="O46" s="313"/>
      <c r="P46" s="313"/>
      <c r="Q46" s="313"/>
      <c r="R46" s="313"/>
      <c r="S46" s="313"/>
      <c r="T46" s="313"/>
      <c r="U46" s="313"/>
      <c r="V46" s="313"/>
      <c r="W46" s="313"/>
      <c r="X46" s="313"/>
      <c r="Y46" s="313"/>
      <c r="Z46" s="313"/>
      <c r="AA46" s="313"/>
      <c r="AB46" s="314"/>
      <c r="AC46" s="312" t="s">
        <v>174</v>
      </c>
      <c r="AD46" s="313"/>
      <c r="AE46" s="313"/>
      <c r="AF46" s="313"/>
      <c r="AG46" s="313"/>
      <c r="AH46" s="313"/>
      <c r="AI46" s="313"/>
      <c r="AJ46" s="313"/>
      <c r="AK46" s="313"/>
      <c r="AL46" s="313"/>
      <c r="AM46" s="313"/>
      <c r="AN46" s="313"/>
      <c r="AO46" s="313"/>
      <c r="AP46" s="313"/>
      <c r="AQ46" s="313"/>
      <c r="AR46" s="313"/>
      <c r="AS46" s="313"/>
      <c r="AT46" s="313"/>
      <c r="AU46" s="313"/>
      <c r="AV46" s="313"/>
      <c r="AW46" s="313"/>
      <c r="AX46" s="315"/>
    </row>
    <row r="47" spans="1:50" ht="24.75" customHeight="1" x14ac:dyDescent="0.15">
      <c r="A47" s="703"/>
      <c r="B47" s="704"/>
      <c r="C47" s="704"/>
      <c r="D47" s="704"/>
      <c r="E47" s="704"/>
      <c r="F47" s="705"/>
      <c r="G47" s="316" t="s">
        <v>17</v>
      </c>
      <c r="H47" s="317"/>
      <c r="I47" s="317"/>
      <c r="J47" s="317"/>
      <c r="K47" s="317"/>
      <c r="L47" s="318" t="s">
        <v>18</v>
      </c>
      <c r="M47" s="317"/>
      <c r="N47" s="317"/>
      <c r="O47" s="317"/>
      <c r="P47" s="317"/>
      <c r="Q47" s="317"/>
      <c r="R47" s="317"/>
      <c r="S47" s="317"/>
      <c r="T47" s="317"/>
      <c r="U47" s="317"/>
      <c r="V47" s="317"/>
      <c r="W47" s="317"/>
      <c r="X47" s="319"/>
      <c r="Y47" s="309" t="s">
        <v>19</v>
      </c>
      <c r="Z47" s="310"/>
      <c r="AA47" s="310"/>
      <c r="AB47" s="320"/>
      <c r="AC47" s="316" t="s">
        <v>17</v>
      </c>
      <c r="AD47" s="317"/>
      <c r="AE47" s="317"/>
      <c r="AF47" s="317"/>
      <c r="AG47" s="317"/>
      <c r="AH47" s="318" t="s">
        <v>18</v>
      </c>
      <c r="AI47" s="317"/>
      <c r="AJ47" s="317"/>
      <c r="AK47" s="317"/>
      <c r="AL47" s="317"/>
      <c r="AM47" s="317"/>
      <c r="AN47" s="317"/>
      <c r="AO47" s="317"/>
      <c r="AP47" s="317"/>
      <c r="AQ47" s="317"/>
      <c r="AR47" s="317"/>
      <c r="AS47" s="317"/>
      <c r="AT47" s="319"/>
      <c r="AU47" s="309" t="s">
        <v>19</v>
      </c>
      <c r="AV47" s="310"/>
      <c r="AW47" s="310"/>
      <c r="AX47" s="311"/>
    </row>
    <row r="48" spans="1:50" ht="24.75" customHeight="1" x14ac:dyDescent="0.15">
      <c r="A48" s="703"/>
      <c r="B48" s="704"/>
      <c r="C48" s="704"/>
      <c r="D48" s="704"/>
      <c r="E48" s="704"/>
      <c r="F48" s="705"/>
      <c r="G48" s="321" t="s">
        <v>673</v>
      </c>
      <c r="H48" s="322"/>
      <c r="I48" s="322"/>
      <c r="J48" s="322"/>
      <c r="K48" s="323"/>
      <c r="L48" s="324" t="s">
        <v>782</v>
      </c>
      <c r="M48" s="325"/>
      <c r="N48" s="325"/>
      <c r="O48" s="325"/>
      <c r="P48" s="325"/>
      <c r="Q48" s="325"/>
      <c r="R48" s="325"/>
      <c r="S48" s="325"/>
      <c r="T48" s="325"/>
      <c r="U48" s="325"/>
      <c r="V48" s="325"/>
      <c r="W48" s="325"/>
      <c r="X48" s="326"/>
      <c r="Y48" s="327">
        <v>8</v>
      </c>
      <c r="Z48" s="328"/>
      <c r="AA48" s="328"/>
      <c r="AB48" s="402"/>
      <c r="AC48" s="321"/>
      <c r="AD48" s="322"/>
      <c r="AE48" s="322"/>
      <c r="AF48" s="322"/>
      <c r="AG48" s="323"/>
      <c r="AH48" s="324"/>
      <c r="AI48" s="325"/>
      <c r="AJ48" s="325"/>
      <c r="AK48" s="325"/>
      <c r="AL48" s="325"/>
      <c r="AM48" s="325"/>
      <c r="AN48" s="325"/>
      <c r="AO48" s="325"/>
      <c r="AP48" s="325"/>
      <c r="AQ48" s="325"/>
      <c r="AR48" s="325"/>
      <c r="AS48" s="325"/>
      <c r="AT48" s="326"/>
      <c r="AU48" s="327"/>
      <c r="AV48" s="328"/>
      <c r="AW48" s="328"/>
      <c r="AX48" s="329"/>
    </row>
    <row r="49" spans="1:50" ht="24.75" customHeight="1" thickBot="1" x14ac:dyDescent="0.2">
      <c r="A49" s="706"/>
      <c r="B49" s="707"/>
      <c r="C49" s="707"/>
      <c r="D49" s="707"/>
      <c r="E49" s="707"/>
      <c r="F49" s="708"/>
      <c r="G49" s="711" t="s">
        <v>20</v>
      </c>
      <c r="H49" s="712"/>
      <c r="I49" s="712"/>
      <c r="J49" s="712"/>
      <c r="K49" s="712"/>
      <c r="L49" s="713"/>
      <c r="M49" s="714"/>
      <c r="N49" s="714"/>
      <c r="O49" s="714"/>
      <c r="P49" s="714"/>
      <c r="Q49" s="714"/>
      <c r="R49" s="714"/>
      <c r="S49" s="714"/>
      <c r="T49" s="714"/>
      <c r="U49" s="714"/>
      <c r="V49" s="714"/>
      <c r="W49" s="714"/>
      <c r="X49" s="715"/>
      <c r="Y49" s="716">
        <f>SUM(Y48:AB48)</f>
        <v>8</v>
      </c>
      <c r="Z49" s="717"/>
      <c r="AA49" s="717"/>
      <c r="AB49" s="718"/>
      <c r="AC49" s="711" t="s">
        <v>20</v>
      </c>
      <c r="AD49" s="712"/>
      <c r="AE49" s="712"/>
      <c r="AF49" s="712"/>
      <c r="AG49" s="712"/>
      <c r="AH49" s="713"/>
      <c r="AI49" s="714"/>
      <c r="AJ49" s="714"/>
      <c r="AK49" s="714"/>
      <c r="AL49" s="714"/>
      <c r="AM49" s="714"/>
      <c r="AN49" s="714"/>
      <c r="AO49" s="714"/>
      <c r="AP49" s="714"/>
      <c r="AQ49" s="714"/>
      <c r="AR49" s="714"/>
      <c r="AS49" s="714"/>
      <c r="AT49" s="715"/>
      <c r="AU49" s="716">
        <f>SUM(AU48:AX48)</f>
        <v>0</v>
      </c>
      <c r="AV49" s="717"/>
      <c r="AW49" s="717"/>
      <c r="AX49" s="719"/>
    </row>
    <row r="50" spans="1:50" ht="24.75" customHeight="1" x14ac:dyDescent="0.15">
      <c r="A50" s="38"/>
      <c r="B50" s="38"/>
      <c r="C50" s="38"/>
      <c r="D50" s="38"/>
      <c r="E50" s="38"/>
      <c r="F50" s="38"/>
      <c r="G50" s="39"/>
      <c r="H50" s="39"/>
      <c r="I50" s="39"/>
      <c r="J50" s="39"/>
      <c r="K50" s="39"/>
      <c r="L50" s="40"/>
      <c r="M50" s="39"/>
      <c r="N50" s="39"/>
      <c r="O50" s="39"/>
      <c r="P50" s="39"/>
      <c r="Q50" s="39"/>
      <c r="R50" s="39"/>
      <c r="S50" s="39"/>
      <c r="T50" s="39"/>
      <c r="U50" s="39"/>
      <c r="V50" s="39"/>
      <c r="W50" s="39"/>
      <c r="X50" s="39"/>
      <c r="Y50" s="41"/>
      <c r="Z50" s="41"/>
      <c r="AA50" s="41"/>
      <c r="AB50" s="41"/>
      <c r="AC50" s="39"/>
      <c r="AD50" s="39"/>
      <c r="AE50" s="39"/>
      <c r="AF50" s="39"/>
      <c r="AG50" s="39"/>
      <c r="AH50" s="40"/>
      <c r="AI50" s="39"/>
      <c r="AJ50" s="39"/>
      <c r="AK50" s="39"/>
      <c r="AL50" s="39"/>
      <c r="AM50" s="39"/>
      <c r="AN50" s="39"/>
      <c r="AO50" s="39"/>
      <c r="AP50" s="39"/>
      <c r="AQ50" s="39"/>
      <c r="AR50" s="39"/>
      <c r="AS50" s="39"/>
      <c r="AT50" s="39"/>
      <c r="AU50" s="41"/>
      <c r="AV50" s="41"/>
      <c r="AW50" s="41"/>
      <c r="AX50" s="41"/>
    </row>
    <row r="51" spans="1:50" ht="24.75" customHeight="1" x14ac:dyDescent="0.15"/>
    <row r="52" spans="1:50" ht="24.75" customHeight="1" x14ac:dyDescent="0.15"/>
    <row r="53" spans="1:50" ht="24.75" customHeight="1" x14ac:dyDescent="0.15"/>
    <row r="54" spans="1:50" ht="24.75" customHeight="1" x14ac:dyDescent="0.15"/>
    <row r="55" spans="1:50" ht="30" customHeight="1" x14ac:dyDescent="0.15"/>
    <row r="56" spans="1:50" ht="24.75" customHeight="1" x14ac:dyDescent="0.15"/>
    <row r="57" spans="1:50" ht="24.75" customHeight="1" x14ac:dyDescent="0.15"/>
    <row r="58" spans="1:50" ht="24.75" customHeight="1" x14ac:dyDescent="0.15"/>
    <row r="59" spans="1:50" ht="24.75" customHeight="1" x14ac:dyDescent="0.15"/>
    <row r="60" spans="1:50" ht="24.75" customHeight="1" x14ac:dyDescent="0.15"/>
    <row r="61" spans="1:50" ht="24.75" customHeight="1" x14ac:dyDescent="0.15"/>
    <row r="62" spans="1:50" ht="24.75" customHeight="1" x14ac:dyDescent="0.15"/>
    <row r="63" spans="1:50" ht="24.75" customHeight="1" x14ac:dyDescent="0.15"/>
    <row r="64" spans="1:50" ht="24.75" customHeight="1" x14ac:dyDescent="0.15"/>
    <row r="65" ht="24.75" customHeight="1" x14ac:dyDescent="0.15"/>
    <row r="66" ht="24.75" customHeight="1" x14ac:dyDescent="0.15"/>
    <row r="67" ht="24.75" customHeight="1" x14ac:dyDescent="0.15"/>
    <row r="68" ht="30"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spans="1:50" s="37" customFormat="1" ht="24.75" customHeight="1" x14ac:dyDescent="0.1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row>
    <row r="82" spans="1:50" ht="30" customHeight="1" x14ac:dyDescent="0.15"/>
    <row r="83" spans="1:50" ht="24.75" customHeight="1" x14ac:dyDescent="0.15"/>
    <row r="84" spans="1:50" ht="24.75" customHeight="1" x14ac:dyDescent="0.15"/>
    <row r="85" spans="1:50" ht="24.75" customHeight="1" x14ac:dyDescent="0.15"/>
    <row r="86" spans="1:50" ht="24.75" customHeight="1" x14ac:dyDescent="0.15"/>
    <row r="87" spans="1:50" ht="24.75" customHeight="1" x14ac:dyDescent="0.15"/>
    <row r="88" spans="1:50" ht="24.75" customHeight="1" x14ac:dyDescent="0.15"/>
    <row r="89" spans="1:50" ht="24.75" customHeight="1" x14ac:dyDescent="0.15"/>
    <row r="90" spans="1:50" ht="24.75" customHeight="1" x14ac:dyDescent="0.15"/>
    <row r="91" spans="1:50" ht="24.75" customHeight="1" x14ac:dyDescent="0.15"/>
    <row r="92" spans="1:50" ht="24.75" customHeight="1" x14ac:dyDescent="0.15"/>
    <row r="93" spans="1:50" ht="24.75" customHeight="1" x14ac:dyDescent="0.15"/>
    <row r="94" spans="1:50" ht="24.75" customHeight="1" x14ac:dyDescent="0.15"/>
    <row r="95" spans="1:50" ht="30" customHeight="1" x14ac:dyDescent="0.15"/>
    <row r="96" spans="1:50" ht="25.5" customHeight="1" x14ac:dyDescent="0.15"/>
    <row r="97" ht="30"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30"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30" customHeight="1" x14ac:dyDescent="0.15"/>
    <row r="122" ht="24.75" customHeight="1" x14ac:dyDescent="0.15"/>
    <row r="123" ht="30"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spans="1:50" ht="24.75" customHeight="1" x14ac:dyDescent="0.15"/>
    <row r="130" spans="1:50" ht="24.75" customHeight="1" x14ac:dyDescent="0.15"/>
    <row r="131" spans="1:50" ht="24.75" customHeight="1" x14ac:dyDescent="0.15"/>
    <row r="132" spans="1:50" ht="24.75" customHeight="1" x14ac:dyDescent="0.15"/>
    <row r="133" spans="1:50" ht="24.75" customHeight="1" x14ac:dyDescent="0.15"/>
    <row r="134" spans="1:50" s="37" customFormat="1" ht="24.75" customHeight="1" x14ac:dyDescent="0.1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row>
    <row r="135" spans="1:50" ht="30" customHeight="1" x14ac:dyDescent="0.15"/>
    <row r="136" spans="1:50" ht="24.75" customHeight="1" x14ac:dyDescent="0.15"/>
    <row r="137" spans="1:50" ht="24.75" customHeight="1" x14ac:dyDescent="0.15"/>
    <row r="138" spans="1:50" ht="24.75" customHeight="1" x14ac:dyDescent="0.15"/>
    <row r="139" spans="1:50" ht="24.75" customHeight="1" x14ac:dyDescent="0.15"/>
    <row r="140" spans="1:50" ht="24.75" customHeight="1" x14ac:dyDescent="0.15"/>
    <row r="141" spans="1:50" ht="24.75" customHeight="1" x14ac:dyDescent="0.15"/>
    <row r="142" spans="1:50" ht="24.75" customHeight="1" x14ac:dyDescent="0.15"/>
    <row r="143" spans="1:50" ht="24.75" customHeight="1" x14ac:dyDescent="0.15"/>
    <row r="144" spans="1:50" ht="24.75" customHeight="1" x14ac:dyDescent="0.15"/>
    <row r="145" ht="24.75" customHeight="1" x14ac:dyDescent="0.15"/>
    <row r="146" ht="24.75" customHeight="1" x14ac:dyDescent="0.15"/>
    <row r="147" ht="24.75" customHeight="1" x14ac:dyDescent="0.15"/>
    <row r="148" ht="30" customHeight="1" x14ac:dyDescent="0.15"/>
    <row r="149" ht="25.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30"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30" customHeight="1" x14ac:dyDescent="0.15"/>
    <row r="175" ht="24.75" customHeight="1" x14ac:dyDescent="0.15"/>
    <row r="176" ht="24.75" customHeight="1" x14ac:dyDescent="0.15"/>
    <row r="177" spans="1:50" ht="24.75" customHeight="1" x14ac:dyDescent="0.15"/>
    <row r="178" spans="1:50" ht="24.75" customHeight="1" x14ac:dyDescent="0.15"/>
    <row r="179" spans="1:50" ht="24.75" customHeight="1" x14ac:dyDescent="0.15"/>
    <row r="180" spans="1:50" ht="24.75" customHeight="1" x14ac:dyDescent="0.15"/>
    <row r="181" spans="1:50" ht="24.75" customHeight="1" x14ac:dyDescent="0.15"/>
    <row r="182" spans="1:50" ht="24.75" customHeight="1" x14ac:dyDescent="0.15"/>
    <row r="183" spans="1:50" ht="24.75" customHeight="1" x14ac:dyDescent="0.15"/>
    <row r="184" spans="1:50" ht="24.75" customHeight="1" x14ac:dyDescent="0.15"/>
    <row r="185" spans="1:50" ht="24.75" customHeight="1" x14ac:dyDescent="0.15"/>
    <row r="186" spans="1:50" ht="24.75" customHeight="1" x14ac:dyDescent="0.15"/>
    <row r="187" spans="1:50" s="37" customFormat="1" ht="24.75" customHeight="1" x14ac:dyDescent="0.1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t="30" customHeight="1" x14ac:dyDescent="0.15"/>
    <row r="189" spans="1:50" ht="24.75" customHeight="1" x14ac:dyDescent="0.15"/>
    <row r="190" spans="1:50" ht="30" customHeight="1" x14ac:dyDescent="0.15"/>
    <row r="191" spans="1:50" ht="24.75" customHeight="1" x14ac:dyDescent="0.15"/>
    <row r="192" spans="1:50"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30" customHeight="1" x14ac:dyDescent="0.15"/>
    <row r="202" ht="25.5" customHeight="1" x14ac:dyDescent="0.15"/>
    <row r="203" ht="60"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30" customHeight="1" x14ac:dyDescent="0.15"/>
    <row r="215" ht="24.75" customHeight="1" x14ac:dyDescent="0.15"/>
    <row r="216" ht="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30" customHeight="1" x14ac:dyDescent="0.15"/>
    <row r="228" ht="24.75" customHeight="1" x14ac:dyDescent="0.15"/>
    <row r="229" ht="43.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sheetData>
  <sheetProtection formatRows="0"/>
  <mergeCells count="225">
    <mergeCell ref="G49:K49"/>
    <mergeCell ref="L49:X49"/>
    <mergeCell ref="Y49:AB49"/>
    <mergeCell ref="AC49:AG49"/>
    <mergeCell ref="AH49:AT49"/>
    <mergeCell ref="AU49:AX49"/>
    <mergeCell ref="G48:K48"/>
    <mergeCell ref="L48:X48"/>
    <mergeCell ref="Y48:AB48"/>
    <mergeCell ref="AC48:AG48"/>
    <mergeCell ref="AH48:AT48"/>
    <mergeCell ref="AU48:AX48"/>
    <mergeCell ref="G46:AB46"/>
    <mergeCell ref="AC46:AX46"/>
    <mergeCell ref="G47:K47"/>
    <mergeCell ref="L47:X47"/>
    <mergeCell ref="Y47:AB47"/>
    <mergeCell ref="AC47:AG47"/>
    <mergeCell ref="AH47:AT47"/>
    <mergeCell ref="AU47:AX47"/>
    <mergeCell ref="G45:K45"/>
    <mergeCell ref="L45:X45"/>
    <mergeCell ref="Y45:AB45"/>
    <mergeCell ref="AC45:AG45"/>
    <mergeCell ref="AH45:AT45"/>
    <mergeCell ref="AU45:AX45"/>
    <mergeCell ref="G44:K44"/>
    <mergeCell ref="L44:X44"/>
    <mergeCell ref="Y44:AB44"/>
    <mergeCell ref="AC44:AG44"/>
    <mergeCell ref="AH44:AT44"/>
    <mergeCell ref="AU44:AX44"/>
    <mergeCell ref="G42:AB42"/>
    <mergeCell ref="AC42:AX42"/>
    <mergeCell ref="G43:K43"/>
    <mergeCell ref="L43:X43"/>
    <mergeCell ref="Y43:AB43"/>
    <mergeCell ref="AC43:AG43"/>
    <mergeCell ref="AH43:AT43"/>
    <mergeCell ref="AU43:AX43"/>
    <mergeCell ref="G41:K41"/>
    <mergeCell ref="L41:X41"/>
    <mergeCell ref="Y41:AB41"/>
    <mergeCell ref="AC41:AG41"/>
    <mergeCell ref="AH41:AT41"/>
    <mergeCell ref="AU41:AX41"/>
    <mergeCell ref="G40:K40"/>
    <mergeCell ref="L40:X40"/>
    <mergeCell ref="Y40:AB40"/>
    <mergeCell ref="AC40:AG40"/>
    <mergeCell ref="AH40:AT40"/>
    <mergeCell ref="AU40:AX40"/>
    <mergeCell ref="G38:AB38"/>
    <mergeCell ref="AC38:AX38"/>
    <mergeCell ref="G39:K39"/>
    <mergeCell ref="L39:X39"/>
    <mergeCell ref="Y39:AB39"/>
    <mergeCell ref="AC39:AG39"/>
    <mergeCell ref="AH39:AT39"/>
    <mergeCell ref="AU39:AX39"/>
    <mergeCell ref="G37:K37"/>
    <mergeCell ref="L37:X37"/>
    <mergeCell ref="Y37:AB37"/>
    <mergeCell ref="AC37:AG37"/>
    <mergeCell ref="AH37:AT37"/>
    <mergeCell ref="AU37:AX37"/>
    <mergeCell ref="L36:X36"/>
    <mergeCell ref="Y36:AB36"/>
    <mergeCell ref="AC36:AG36"/>
    <mergeCell ref="AH36:AT36"/>
    <mergeCell ref="AU36:AX36"/>
    <mergeCell ref="A34:F49"/>
    <mergeCell ref="G34:AB34"/>
    <mergeCell ref="AC34:AX34"/>
    <mergeCell ref="G35:K35"/>
    <mergeCell ref="L35:X35"/>
    <mergeCell ref="Y35:AB35"/>
    <mergeCell ref="AC35:AG35"/>
    <mergeCell ref="AH35:AT35"/>
    <mergeCell ref="AU35:AX35"/>
    <mergeCell ref="G36:K36"/>
    <mergeCell ref="G32:K32"/>
    <mergeCell ref="L32:X32"/>
    <mergeCell ref="Y32:AB32"/>
    <mergeCell ref="AC32:AG32"/>
    <mergeCell ref="AH32:AT32"/>
    <mergeCell ref="AU32:AX32"/>
    <mergeCell ref="G31:K31"/>
    <mergeCell ref="L31:X31"/>
    <mergeCell ref="Y31:AB31"/>
    <mergeCell ref="AC31:AG31"/>
    <mergeCell ref="AH31:AT31"/>
    <mergeCell ref="AU31:AX31"/>
    <mergeCell ref="G29:AB29"/>
    <mergeCell ref="AC29:AX29"/>
    <mergeCell ref="G30:K30"/>
    <mergeCell ref="L30:X30"/>
    <mergeCell ref="Y30:AB30"/>
    <mergeCell ref="AC30:AG30"/>
    <mergeCell ref="AH30:AT30"/>
    <mergeCell ref="AU30:AX30"/>
    <mergeCell ref="A29:F32"/>
    <mergeCell ref="G27:K27"/>
    <mergeCell ref="L27:X27"/>
    <mergeCell ref="Y27:AB27"/>
    <mergeCell ref="AC27:AG27"/>
    <mergeCell ref="AH27:AT27"/>
    <mergeCell ref="AU27:AX27"/>
    <mergeCell ref="G26:K26"/>
    <mergeCell ref="L26:X26"/>
    <mergeCell ref="Y26:AB26"/>
    <mergeCell ref="AC26:AG26"/>
    <mergeCell ref="AH26:AT26"/>
    <mergeCell ref="AU26:AX26"/>
    <mergeCell ref="G24:AB24"/>
    <mergeCell ref="AC24:AX24"/>
    <mergeCell ref="G25:K25"/>
    <mergeCell ref="L25:X25"/>
    <mergeCell ref="Y25:AB25"/>
    <mergeCell ref="AC25:AG25"/>
    <mergeCell ref="AH25:AT25"/>
    <mergeCell ref="AU25:AX25"/>
    <mergeCell ref="G23:K23"/>
    <mergeCell ref="L23:X23"/>
    <mergeCell ref="Y23:AB23"/>
    <mergeCell ref="AC23:AG23"/>
    <mergeCell ref="AH23:AT23"/>
    <mergeCell ref="AU23:AX23"/>
    <mergeCell ref="G22:K22"/>
    <mergeCell ref="L22:X22"/>
    <mergeCell ref="Y22:AB22"/>
    <mergeCell ref="AC22:AG22"/>
    <mergeCell ref="AH22:AT22"/>
    <mergeCell ref="AU22:AX22"/>
    <mergeCell ref="G20:AB20"/>
    <mergeCell ref="AC20:AX20"/>
    <mergeCell ref="G21:K21"/>
    <mergeCell ref="L21:X21"/>
    <mergeCell ref="Y21:AB21"/>
    <mergeCell ref="AC21:AG21"/>
    <mergeCell ref="AH21:AT21"/>
    <mergeCell ref="AU21:AX21"/>
    <mergeCell ref="A20:F27"/>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L13:X13"/>
    <mergeCell ref="Y13:AB13"/>
    <mergeCell ref="AC13:AG13"/>
    <mergeCell ref="AH13:AT13"/>
    <mergeCell ref="AU13:AX13"/>
    <mergeCell ref="A11:F18"/>
    <mergeCell ref="G11:AB11"/>
    <mergeCell ref="AC11:AX11"/>
    <mergeCell ref="G12:K12"/>
    <mergeCell ref="L12:X12"/>
    <mergeCell ref="Y12:AB12"/>
    <mergeCell ref="AC12:AG12"/>
    <mergeCell ref="AH12:AT12"/>
    <mergeCell ref="AU12:AX12"/>
    <mergeCell ref="G13:K13"/>
    <mergeCell ref="G9:K9"/>
    <mergeCell ref="L9:X9"/>
    <mergeCell ref="Y9:AB9"/>
    <mergeCell ref="AC9:AG9"/>
    <mergeCell ref="AH9:AT9"/>
    <mergeCell ref="AU9:AX9"/>
    <mergeCell ref="G8:K8"/>
    <mergeCell ref="L8:X8"/>
    <mergeCell ref="Y8:AB8"/>
    <mergeCell ref="AC8:AG8"/>
    <mergeCell ref="AH8:AT8"/>
    <mergeCell ref="AU8:AX8"/>
    <mergeCell ref="G6:AB6"/>
    <mergeCell ref="AC6:AX6"/>
    <mergeCell ref="G7:K7"/>
    <mergeCell ref="L7:X7"/>
    <mergeCell ref="Y7:AB7"/>
    <mergeCell ref="AC7:AG7"/>
    <mergeCell ref="AH7:AT7"/>
    <mergeCell ref="AU7:AX7"/>
    <mergeCell ref="G5:K5"/>
    <mergeCell ref="L5:X5"/>
    <mergeCell ref="Y5:AB5"/>
    <mergeCell ref="AC5:AG5"/>
    <mergeCell ref="AH5:AT5"/>
    <mergeCell ref="AU5:AX5"/>
    <mergeCell ref="L4:X4"/>
    <mergeCell ref="Y4:AB4"/>
    <mergeCell ref="AC4:AG4"/>
    <mergeCell ref="AH4:AT4"/>
    <mergeCell ref="AU4:AX4"/>
    <mergeCell ref="A2:F9"/>
    <mergeCell ref="G2:AB2"/>
    <mergeCell ref="AC2:AX2"/>
    <mergeCell ref="G3:K3"/>
    <mergeCell ref="L3:X3"/>
    <mergeCell ref="Y3:AB3"/>
    <mergeCell ref="AC3:AG3"/>
    <mergeCell ref="AH3:AT3"/>
    <mergeCell ref="AU3:AX3"/>
    <mergeCell ref="G4:K4"/>
  </mergeCells>
  <phoneticPr fontId="5"/>
  <conditionalFormatting sqref="Y5">
    <cfRule type="expression" dxfId="475" priority="269">
      <formula>IF(RIGHT(TEXT(Y5,"0.#"),1)=".",FALSE,TRUE)</formula>
    </cfRule>
    <cfRule type="expression" dxfId="474" priority="270">
      <formula>IF(RIGHT(TEXT(Y5,"0.#"),1)=".",TRUE,FALSE)</formula>
    </cfRule>
  </conditionalFormatting>
  <conditionalFormatting sqref="Y4">
    <cfRule type="expression" dxfId="473" priority="267">
      <formula>IF(RIGHT(TEXT(Y4,"0.#"),1)=".",FALSE,TRUE)</formula>
    </cfRule>
    <cfRule type="expression" dxfId="472" priority="268">
      <formula>IF(RIGHT(TEXT(Y4,"0.#"),1)=".",TRUE,FALSE)</formula>
    </cfRule>
  </conditionalFormatting>
  <conditionalFormatting sqref="AU5">
    <cfRule type="expression" dxfId="469" priority="263">
      <formula>IF(RIGHT(TEXT(AU5,"0.#"),1)=".",FALSE,TRUE)</formula>
    </cfRule>
    <cfRule type="expression" dxfId="468" priority="264">
      <formula>IF(RIGHT(TEXT(AU5,"0.#"),1)=".",TRUE,FALSE)</formula>
    </cfRule>
  </conditionalFormatting>
  <conditionalFormatting sqref="AU4">
    <cfRule type="expression" dxfId="467" priority="261">
      <formula>IF(RIGHT(TEXT(AU4,"0.#"),1)=".",FALSE,TRUE)</formula>
    </cfRule>
    <cfRule type="expression" dxfId="466" priority="262">
      <formula>IF(RIGHT(TEXT(AU4,"0.#"),1)=".",TRUE,FALSE)</formula>
    </cfRule>
  </conditionalFormatting>
  <conditionalFormatting sqref="Y9">
    <cfRule type="expression" dxfId="439" priority="233">
      <formula>IF(RIGHT(TEXT(Y9,"0.#"),1)=".",FALSE,TRUE)</formula>
    </cfRule>
    <cfRule type="expression" dxfId="438" priority="234">
      <formula>IF(RIGHT(TEXT(Y9,"0.#"),1)=".",TRUE,FALSE)</formula>
    </cfRule>
  </conditionalFormatting>
  <conditionalFormatting sqref="Y8">
    <cfRule type="expression" dxfId="437" priority="231">
      <formula>IF(RIGHT(TEXT(Y8,"0.#"),1)=".",FALSE,TRUE)</formula>
    </cfRule>
    <cfRule type="expression" dxfId="436" priority="232">
      <formula>IF(RIGHT(TEXT(Y8,"0.#"),1)=".",TRUE,FALSE)</formula>
    </cfRule>
  </conditionalFormatting>
  <conditionalFormatting sqref="AU9">
    <cfRule type="expression" dxfId="433" priority="227">
      <formula>IF(RIGHT(TEXT(AU9,"0.#"),1)=".",FALSE,TRUE)</formula>
    </cfRule>
    <cfRule type="expression" dxfId="432" priority="228">
      <formula>IF(RIGHT(TEXT(AU9,"0.#"),1)=".",TRUE,FALSE)</formula>
    </cfRule>
  </conditionalFormatting>
  <conditionalFormatting sqref="AU8">
    <cfRule type="expression" dxfId="431" priority="225">
      <formula>IF(RIGHT(TEXT(AU8,"0.#"),1)=".",FALSE,TRUE)</formula>
    </cfRule>
    <cfRule type="expression" dxfId="430" priority="226">
      <formula>IF(RIGHT(TEXT(AU8,"0.#"),1)=".",TRUE,FALSE)</formula>
    </cfRule>
  </conditionalFormatting>
  <conditionalFormatting sqref="Y14">
    <cfRule type="expression" dxfId="427" priority="221">
      <formula>IF(RIGHT(TEXT(Y14,"0.#"),1)=".",FALSE,TRUE)</formula>
    </cfRule>
    <cfRule type="expression" dxfId="426" priority="222">
      <formula>IF(RIGHT(TEXT(Y14,"0.#"),1)=".",TRUE,FALSE)</formula>
    </cfRule>
  </conditionalFormatting>
  <conditionalFormatting sqref="Y13">
    <cfRule type="expression" dxfId="425" priority="219">
      <formula>IF(RIGHT(TEXT(Y13,"0.#"),1)=".",FALSE,TRUE)</formula>
    </cfRule>
    <cfRule type="expression" dxfId="424" priority="220">
      <formula>IF(RIGHT(TEXT(Y13,"0.#"),1)=".",TRUE,FALSE)</formula>
    </cfRule>
  </conditionalFormatting>
  <conditionalFormatting sqref="AU14">
    <cfRule type="expression" dxfId="421" priority="215">
      <formula>IF(RIGHT(TEXT(AU14,"0.#"),1)=".",FALSE,TRUE)</formula>
    </cfRule>
    <cfRule type="expression" dxfId="420" priority="216">
      <formula>IF(RIGHT(TEXT(AU14,"0.#"),1)=".",TRUE,FALSE)</formula>
    </cfRule>
  </conditionalFormatting>
  <conditionalFormatting sqref="AU13">
    <cfRule type="expression" dxfId="419" priority="213">
      <formula>IF(RIGHT(TEXT(AU13,"0.#"),1)=".",FALSE,TRUE)</formula>
    </cfRule>
    <cfRule type="expression" dxfId="418" priority="214">
      <formula>IF(RIGHT(TEXT(AU13,"0.#"),1)=".",TRUE,FALSE)</formula>
    </cfRule>
  </conditionalFormatting>
  <conditionalFormatting sqref="Y18">
    <cfRule type="expression" dxfId="415" priority="209">
      <formula>IF(RIGHT(TEXT(Y18,"0.#"),1)=".",FALSE,TRUE)</formula>
    </cfRule>
    <cfRule type="expression" dxfId="414" priority="210">
      <formula>IF(RIGHT(TEXT(Y18,"0.#"),1)=".",TRUE,FALSE)</formula>
    </cfRule>
  </conditionalFormatting>
  <conditionalFormatting sqref="Y17">
    <cfRule type="expression" dxfId="413" priority="207">
      <formula>IF(RIGHT(TEXT(Y17,"0.#"),1)=".",FALSE,TRUE)</formula>
    </cfRule>
    <cfRule type="expression" dxfId="412" priority="208">
      <formula>IF(RIGHT(TEXT(Y17,"0.#"),1)=".",TRUE,FALSE)</formula>
    </cfRule>
  </conditionalFormatting>
  <conditionalFormatting sqref="AU18">
    <cfRule type="expression" dxfId="409" priority="203">
      <formula>IF(RIGHT(TEXT(AU18,"0.#"),1)=".",FALSE,TRUE)</formula>
    </cfRule>
    <cfRule type="expression" dxfId="408" priority="204">
      <formula>IF(RIGHT(TEXT(AU18,"0.#"),1)=".",TRUE,FALSE)</formula>
    </cfRule>
  </conditionalFormatting>
  <conditionalFormatting sqref="AU17">
    <cfRule type="expression" dxfId="407" priority="201">
      <formula>IF(RIGHT(TEXT(AU17,"0.#"),1)=".",FALSE,TRUE)</formula>
    </cfRule>
    <cfRule type="expression" dxfId="406" priority="202">
      <formula>IF(RIGHT(TEXT(AU17,"0.#"),1)=".",TRUE,FALSE)</formula>
    </cfRule>
  </conditionalFormatting>
  <conditionalFormatting sqref="Y23">
    <cfRule type="expression" dxfId="367" priority="149">
      <formula>IF(RIGHT(TEXT(Y23,"0.#"),1)=".",FALSE,TRUE)</formula>
    </cfRule>
    <cfRule type="expression" dxfId="366" priority="150">
      <formula>IF(RIGHT(TEXT(Y23,"0.#"),1)=".",TRUE,FALSE)</formula>
    </cfRule>
  </conditionalFormatting>
  <conditionalFormatting sqref="Y22">
    <cfRule type="expression" dxfId="365" priority="147">
      <formula>IF(RIGHT(TEXT(Y22,"0.#"),1)=".",FALSE,TRUE)</formula>
    </cfRule>
    <cfRule type="expression" dxfId="364" priority="148">
      <formula>IF(RIGHT(TEXT(Y22,"0.#"),1)=".",TRUE,FALSE)</formula>
    </cfRule>
  </conditionalFormatting>
  <conditionalFormatting sqref="AU23">
    <cfRule type="expression" dxfId="361" priority="143">
      <formula>IF(RIGHT(TEXT(AU23,"0.#"),1)=".",FALSE,TRUE)</formula>
    </cfRule>
    <cfRule type="expression" dxfId="360" priority="144">
      <formula>IF(RIGHT(TEXT(AU23,"0.#"),1)=".",TRUE,FALSE)</formula>
    </cfRule>
  </conditionalFormatting>
  <conditionalFormatting sqref="AU22">
    <cfRule type="expression" dxfId="359" priority="141">
      <formula>IF(RIGHT(TEXT(AU22,"0.#"),1)=".",FALSE,TRUE)</formula>
    </cfRule>
    <cfRule type="expression" dxfId="358" priority="142">
      <formula>IF(RIGHT(TEXT(AU22,"0.#"),1)=".",TRUE,FALSE)</formula>
    </cfRule>
  </conditionalFormatting>
  <conditionalFormatting sqref="Y27">
    <cfRule type="expression" dxfId="343" priority="117">
      <formula>IF(RIGHT(TEXT(Y27,"0.#"),1)=".",FALSE,TRUE)</formula>
    </cfRule>
    <cfRule type="expression" dxfId="342" priority="118">
      <formula>IF(RIGHT(TEXT(Y27,"0.#"),1)=".",TRUE,FALSE)</formula>
    </cfRule>
  </conditionalFormatting>
  <conditionalFormatting sqref="Y26">
    <cfRule type="expression" dxfId="341" priority="115">
      <formula>IF(RIGHT(TEXT(Y26,"0.#"),1)=".",FALSE,TRUE)</formula>
    </cfRule>
    <cfRule type="expression" dxfId="340" priority="116">
      <formula>IF(RIGHT(TEXT(Y26,"0.#"),1)=".",TRUE,FALSE)</formula>
    </cfRule>
  </conditionalFormatting>
  <conditionalFormatting sqref="AU27">
    <cfRule type="expression" dxfId="337" priority="111">
      <formula>IF(RIGHT(TEXT(AU27,"0.#"),1)=".",FALSE,TRUE)</formula>
    </cfRule>
    <cfRule type="expression" dxfId="336" priority="112">
      <formula>IF(RIGHT(TEXT(AU27,"0.#"),1)=".",TRUE,FALSE)</formula>
    </cfRule>
  </conditionalFormatting>
  <conditionalFormatting sqref="AU26">
    <cfRule type="expression" dxfId="335" priority="109">
      <formula>IF(RIGHT(TEXT(AU26,"0.#"),1)=".",FALSE,TRUE)</formula>
    </cfRule>
    <cfRule type="expression" dxfId="334" priority="110">
      <formula>IF(RIGHT(TEXT(AU26,"0.#"),1)=".",TRUE,FALSE)</formula>
    </cfRule>
  </conditionalFormatting>
  <conditionalFormatting sqref="Y32">
    <cfRule type="expression" dxfId="295" priority="69">
      <formula>IF(RIGHT(TEXT(Y32,"0.#"),1)=".",FALSE,TRUE)</formula>
    </cfRule>
    <cfRule type="expression" dxfId="294" priority="70">
      <formula>IF(RIGHT(TEXT(Y32,"0.#"),1)=".",TRUE,FALSE)</formula>
    </cfRule>
  </conditionalFormatting>
  <conditionalFormatting sqref="Y31">
    <cfRule type="expression" dxfId="293" priority="67">
      <formula>IF(RIGHT(TEXT(Y31,"0.#"),1)=".",FALSE,TRUE)</formula>
    </cfRule>
    <cfRule type="expression" dxfId="292" priority="68">
      <formula>IF(RIGHT(TEXT(Y31,"0.#"),1)=".",TRUE,FALSE)</formula>
    </cfRule>
  </conditionalFormatting>
  <conditionalFormatting sqref="AU32">
    <cfRule type="expression" dxfId="289" priority="63">
      <formula>IF(RIGHT(TEXT(AU32,"0.#"),1)=".",FALSE,TRUE)</formula>
    </cfRule>
    <cfRule type="expression" dxfId="288" priority="64">
      <formula>IF(RIGHT(TEXT(AU32,"0.#"),1)=".",TRUE,FALSE)</formula>
    </cfRule>
  </conditionalFormatting>
  <conditionalFormatting sqref="AU31">
    <cfRule type="expression" dxfId="287" priority="61">
      <formula>IF(RIGHT(TEXT(AU31,"0.#"),1)=".",FALSE,TRUE)</formula>
    </cfRule>
    <cfRule type="expression" dxfId="286" priority="62">
      <formula>IF(RIGHT(TEXT(AU31,"0.#"),1)=".",TRUE,FALSE)</formula>
    </cfRule>
  </conditionalFormatting>
  <conditionalFormatting sqref="Y37">
    <cfRule type="expression" dxfId="283" priority="57">
      <formula>IF(RIGHT(TEXT(Y37,"0.#"),1)=".",FALSE,TRUE)</formula>
    </cfRule>
    <cfRule type="expression" dxfId="282" priority="58">
      <formula>IF(RIGHT(TEXT(Y37,"0.#"),1)=".",TRUE,FALSE)</formula>
    </cfRule>
  </conditionalFormatting>
  <conditionalFormatting sqref="Y36">
    <cfRule type="expression" dxfId="281" priority="55">
      <formula>IF(RIGHT(TEXT(Y36,"0.#"),1)=".",FALSE,TRUE)</formula>
    </cfRule>
    <cfRule type="expression" dxfId="280" priority="56">
      <formula>IF(RIGHT(TEXT(Y36,"0.#"),1)=".",TRUE,FALSE)</formula>
    </cfRule>
  </conditionalFormatting>
  <conditionalFormatting sqref="AU37">
    <cfRule type="expression" dxfId="277" priority="51">
      <formula>IF(RIGHT(TEXT(AU37,"0.#"),1)=".",FALSE,TRUE)</formula>
    </cfRule>
    <cfRule type="expression" dxfId="276" priority="52">
      <formula>IF(RIGHT(TEXT(AU37,"0.#"),1)=".",TRUE,FALSE)</formula>
    </cfRule>
  </conditionalFormatting>
  <conditionalFormatting sqref="AU36">
    <cfRule type="expression" dxfId="275" priority="49">
      <formula>IF(RIGHT(TEXT(AU36,"0.#"),1)=".",FALSE,TRUE)</formula>
    </cfRule>
    <cfRule type="expression" dxfId="274" priority="50">
      <formula>IF(RIGHT(TEXT(AU36,"0.#"),1)=".",TRUE,FALSE)</formula>
    </cfRule>
  </conditionalFormatting>
  <conditionalFormatting sqref="Y41">
    <cfRule type="expression" dxfId="271" priority="33">
      <formula>IF(RIGHT(TEXT(Y41,"0.#"),1)=".",FALSE,TRUE)</formula>
    </cfRule>
    <cfRule type="expression" dxfId="270" priority="34">
      <formula>IF(RIGHT(TEXT(Y41,"0.#"),1)=".",TRUE,FALSE)</formula>
    </cfRule>
  </conditionalFormatting>
  <conditionalFormatting sqref="Y40">
    <cfRule type="expression" dxfId="269" priority="31">
      <formula>IF(RIGHT(TEXT(Y40,"0.#"),1)=".",FALSE,TRUE)</formula>
    </cfRule>
    <cfRule type="expression" dxfId="268" priority="32">
      <formula>IF(RIGHT(TEXT(Y40,"0.#"),1)=".",TRUE,FALSE)</formula>
    </cfRule>
  </conditionalFormatting>
  <conditionalFormatting sqref="AU41">
    <cfRule type="expression" dxfId="265" priority="27">
      <formula>IF(RIGHT(TEXT(AU41,"0.#"),1)=".",FALSE,TRUE)</formula>
    </cfRule>
    <cfRule type="expression" dxfId="264" priority="28">
      <formula>IF(RIGHT(TEXT(AU41,"0.#"),1)=".",TRUE,FALSE)</formula>
    </cfRule>
  </conditionalFormatting>
  <conditionalFormatting sqref="AU40">
    <cfRule type="expression" dxfId="263" priority="25">
      <formula>IF(RIGHT(TEXT(AU40,"0.#"),1)=".",FALSE,TRUE)</formula>
    </cfRule>
    <cfRule type="expression" dxfId="262" priority="26">
      <formula>IF(RIGHT(TEXT(AU40,"0.#"),1)=".",TRUE,FALSE)</formula>
    </cfRule>
  </conditionalFormatting>
  <conditionalFormatting sqref="Y45">
    <cfRule type="expression" dxfId="259" priority="21">
      <formula>IF(RIGHT(TEXT(Y45,"0.#"),1)=".",FALSE,TRUE)</formula>
    </cfRule>
    <cfRule type="expression" dxfId="258" priority="22">
      <formula>IF(RIGHT(TEXT(Y45,"0.#"),1)=".",TRUE,FALSE)</formula>
    </cfRule>
  </conditionalFormatting>
  <conditionalFormatting sqref="Y44">
    <cfRule type="expression" dxfId="257" priority="19">
      <formula>IF(RIGHT(TEXT(Y44,"0.#"),1)=".",FALSE,TRUE)</formula>
    </cfRule>
    <cfRule type="expression" dxfId="256" priority="20">
      <formula>IF(RIGHT(TEXT(Y44,"0.#"),1)=".",TRUE,FALSE)</formula>
    </cfRule>
  </conditionalFormatting>
  <conditionalFormatting sqref="AU45">
    <cfRule type="expression" dxfId="253" priority="15">
      <formula>IF(RIGHT(TEXT(AU45,"0.#"),1)=".",FALSE,TRUE)</formula>
    </cfRule>
    <cfRule type="expression" dxfId="252" priority="16">
      <formula>IF(RIGHT(TEXT(AU45,"0.#"),1)=".",TRUE,FALSE)</formula>
    </cfRule>
  </conditionalFormatting>
  <conditionalFormatting sqref="AU44">
    <cfRule type="expression" dxfId="251" priority="13">
      <formula>IF(RIGHT(TEXT(AU44,"0.#"),1)=".",FALSE,TRUE)</formula>
    </cfRule>
    <cfRule type="expression" dxfId="250" priority="14">
      <formula>IF(RIGHT(TEXT(AU44,"0.#"),1)=".",TRUE,FALSE)</formula>
    </cfRule>
  </conditionalFormatting>
  <conditionalFormatting sqref="Y49">
    <cfRule type="expression" dxfId="247" priority="9">
      <formula>IF(RIGHT(TEXT(Y49,"0.#"),1)=".",FALSE,TRUE)</formula>
    </cfRule>
    <cfRule type="expression" dxfId="246" priority="10">
      <formula>IF(RIGHT(TEXT(Y49,"0.#"),1)=".",TRUE,FALSE)</formula>
    </cfRule>
  </conditionalFormatting>
  <conditionalFormatting sqref="Y48">
    <cfRule type="expression" dxfId="245" priority="7">
      <formula>IF(RIGHT(TEXT(Y48,"0.#"),1)=".",FALSE,TRUE)</formula>
    </cfRule>
    <cfRule type="expression" dxfId="244" priority="8">
      <formula>IF(RIGHT(TEXT(Y48,"0.#"),1)=".",TRUE,FALSE)</formula>
    </cfRule>
  </conditionalFormatting>
  <conditionalFormatting sqref="AU49">
    <cfRule type="expression" dxfId="241" priority="3">
      <formula>IF(RIGHT(TEXT(AU49,"0.#"),1)=".",FALSE,TRUE)</formula>
    </cfRule>
    <cfRule type="expression" dxfId="240" priority="4">
      <formula>IF(RIGHT(TEXT(AU49,"0.#"),1)=".",TRUE,FALSE)</formula>
    </cfRule>
  </conditionalFormatting>
  <conditionalFormatting sqref="AU48">
    <cfRule type="expression" dxfId="239" priority="1">
      <formula>IF(RIGHT(TEXT(AU48,"0.#"),1)=".",FALSE,TRUE)</formula>
    </cfRule>
    <cfRule type="expression" dxfId="238" priority="2">
      <formula>IF(RIGHT(TEXT(AU48,"0.#"),1)=".",TRUE,FALSE)</formula>
    </cfRule>
  </conditionalFormatting>
  <dataValidations count="1">
    <dataValidation type="custom" imeMode="disabled" allowBlank="1" showInputMessage="1" showErrorMessage="1" sqref="Y22:AB22 Y40:AB40 AU40:AX40 Y36:AB36 AU36:AX36 Y31:AB31 Y44:AB44 AU44:AX44 AU31:AX31 Y4:AB4 AU4:AX4 Y8:AB8 AU8:AX8 Y13:AB13 AU13:AX13 Y26:AB26 Y17:AB17 AU17:AX17 AU26:AX26 AU22:AX22 Y48:AB48 AU48:AX48 CL15:CO19 BP15:BS19">
      <formula1>OR(ISNUMBER(Y4), Y4="-")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113"/>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25" style="67" customWidth="1"/>
    <col min="51" max="51" width="11.125" style="34" customWidth="1"/>
    <col min="52" max="57" width="2.25" style="34" customWidth="1"/>
    <col min="58" max="61" width="9" style="34"/>
    <col min="62" max="62" width="27.875" style="34" customWidth="1"/>
    <col min="63" max="63" width="12.25" style="34" customWidth="1"/>
    <col min="64" max="16384" width="9" style="34"/>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50" t="s">
        <v>249</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row>
    <row r="3" spans="1:50" customFormat="1" ht="59.25" customHeight="1" x14ac:dyDescent="0.15">
      <c r="A3" s="241"/>
      <c r="B3" s="241"/>
      <c r="C3" s="241" t="s">
        <v>26</v>
      </c>
      <c r="D3" s="241"/>
      <c r="E3" s="241"/>
      <c r="F3" s="241"/>
      <c r="G3" s="241"/>
      <c r="H3" s="241"/>
      <c r="I3" s="241"/>
      <c r="J3" s="196" t="s">
        <v>230</v>
      </c>
      <c r="K3" s="101"/>
      <c r="L3" s="101"/>
      <c r="M3" s="101"/>
      <c r="N3" s="101"/>
      <c r="O3" s="101"/>
      <c r="P3" s="229" t="s">
        <v>27</v>
      </c>
      <c r="Q3" s="229"/>
      <c r="R3" s="229"/>
      <c r="S3" s="229"/>
      <c r="T3" s="229"/>
      <c r="U3" s="229"/>
      <c r="V3" s="229"/>
      <c r="W3" s="229"/>
      <c r="X3" s="229"/>
      <c r="Y3" s="239" t="s">
        <v>269</v>
      </c>
      <c r="Z3" s="240"/>
      <c r="AA3" s="240"/>
      <c r="AB3" s="240"/>
      <c r="AC3" s="196" t="s">
        <v>259</v>
      </c>
      <c r="AD3" s="196"/>
      <c r="AE3" s="196"/>
      <c r="AF3" s="196"/>
      <c r="AG3" s="196"/>
      <c r="AH3" s="239" t="s">
        <v>225</v>
      </c>
      <c r="AI3" s="241"/>
      <c r="AJ3" s="241"/>
      <c r="AK3" s="241"/>
      <c r="AL3" s="241" t="s">
        <v>21</v>
      </c>
      <c r="AM3" s="241"/>
      <c r="AN3" s="241"/>
      <c r="AO3" s="299"/>
      <c r="AP3" s="300" t="s">
        <v>231</v>
      </c>
      <c r="AQ3" s="300"/>
      <c r="AR3" s="300"/>
      <c r="AS3" s="300"/>
      <c r="AT3" s="300"/>
      <c r="AU3" s="300"/>
      <c r="AV3" s="300"/>
      <c r="AW3" s="300"/>
      <c r="AX3" s="300"/>
    </row>
    <row r="4" spans="1:50" ht="60" customHeight="1" x14ac:dyDescent="0.15">
      <c r="A4" s="730">
        <v>1</v>
      </c>
      <c r="B4" s="730">
        <v>1</v>
      </c>
      <c r="C4" s="297" t="s">
        <v>703</v>
      </c>
      <c r="D4" s="292"/>
      <c r="E4" s="292"/>
      <c r="F4" s="292"/>
      <c r="G4" s="292"/>
      <c r="H4" s="292"/>
      <c r="I4" s="292"/>
      <c r="J4" s="727">
        <v>2011101036302</v>
      </c>
      <c r="K4" s="728"/>
      <c r="L4" s="728"/>
      <c r="M4" s="728"/>
      <c r="N4" s="728"/>
      <c r="O4" s="729"/>
      <c r="P4" s="298" t="s">
        <v>704</v>
      </c>
      <c r="Q4" s="214"/>
      <c r="R4" s="214"/>
      <c r="S4" s="214"/>
      <c r="T4" s="214"/>
      <c r="U4" s="214"/>
      <c r="V4" s="214"/>
      <c r="W4" s="214"/>
      <c r="X4" s="214"/>
      <c r="Y4" s="215">
        <v>0.4</v>
      </c>
      <c r="Z4" s="216"/>
      <c r="AA4" s="216"/>
      <c r="AB4" s="217"/>
      <c r="AC4" s="723" t="s">
        <v>285</v>
      </c>
      <c r="AD4" s="723"/>
      <c r="AE4" s="723"/>
      <c r="AF4" s="723"/>
      <c r="AG4" s="723"/>
      <c r="AH4" s="221" t="s">
        <v>690</v>
      </c>
      <c r="AI4" s="222"/>
      <c r="AJ4" s="222"/>
      <c r="AK4" s="222"/>
      <c r="AL4" s="223" t="s">
        <v>690</v>
      </c>
      <c r="AM4" s="224"/>
      <c r="AN4" s="224"/>
      <c r="AO4" s="225"/>
      <c r="AP4" s="218" t="s">
        <v>690</v>
      </c>
      <c r="AQ4" s="218"/>
      <c r="AR4" s="218"/>
      <c r="AS4" s="218"/>
      <c r="AT4" s="218"/>
      <c r="AU4" s="218"/>
      <c r="AV4" s="218"/>
      <c r="AW4" s="218"/>
      <c r="AX4" s="218"/>
    </row>
    <row r="5" spans="1:50" x14ac:dyDescent="0.15">
      <c r="A5" s="42"/>
      <c r="B5" s="42"/>
      <c r="P5" s="67"/>
      <c r="Q5" s="67"/>
      <c r="R5" s="67"/>
      <c r="S5" s="67"/>
      <c r="T5" s="67"/>
      <c r="U5" s="67"/>
      <c r="V5" s="67"/>
      <c r="W5" s="67"/>
      <c r="X5" s="67"/>
      <c r="Y5" s="68"/>
      <c r="Z5" s="68"/>
      <c r="AA5" s="68"/>
      <c r="AB5" s="68"/>
      <c r="AC5" s="68"/>
      <c r="AD5" s="68"/>
      <c r="AE5" s="68"/>
      <c r="AF5" s="68"/>
      <c r="AG5" s="68"/>
      <c r="AH5" s="68"/>
      <c r="AI5" s="68"/>
      <c r="AJ5" s="68"/>
      <c r="AK5" s="68"/>
      <c r="AL5" s="68"/>
      <c r="AM5" s="68"/>
      <c r="AN5" s="68"/>
      <c r="AO5" s="68"/>
    </row>
    <row r="6" spans="1:50" x14ac:dyDescent="0.15">
      <c r="A6" s="9"/>
      <c r="B6" s="50" t="s">
        <v>250</v>
      </c>
      <c r="C6" s="54"/>
      <c r="D6" s="54"/>
      <c r="E6" s="54"/>
      <c r="F6" s="54"/>
      <c r="G6" s="54"/>
      <c r="H6" s="54"/>
      <c r="I6" s="54"/>
      <c r="J6" s="54"/>
      <c r="K6" s="54"/>
      <c r="L6" s="54"/>
      <c r="M6" s="54"/>
      <c r="N6" s="54"/>
      <c r="O6" s="54"/>
      <c r="P6" s="59"/>
      <c r="Q6" s="59"/>
      <c r="R6" s="59"/>
      <c r="S6" s="59"/>
      <c r="T6" s="59"/>
      <c r="U6" s="59"/>
      <c r="V6" s="59"/>
      <c r="W6" s="59"/>
      <c r="X6" s="59"/>
      <c r="Y6" s="60"/>
      <c r="Z6" s="60"/>
      <c r="AA6" s="60"/>
      <c r="AB6" s="60"/>
      <c r="AC6" s="60"/>
      <c r="AD6" s="60"/>
      <c r="AE6" s="60"/>
      <c r="AF6" s="60"/>
      <c r="AG6" s="60"/>
      <c r="AH6" s="60"/>
      <c r="AI6" s="60"/>
      <c r="AJ6" s="60"/>
      <c r="AK6" s="60"/>
      <c r="AL6" s="60"/>
      <c r="AM6" s="60"/>
      <c r="AN6" s="60"/>
      <c r="AO6" s="60"/>
      <c r="AP6" s="59"/>
      <c r="AQ6" s="59"/>
      <c r="AR6" s="59"/>
      <c r="AS6" s="59"/>
      <c r="AT6" s="59"/>
      <c r="AU6" s="59"/>
      <c r="AV6" s="59"/>
      <c r="AW6" s="59"/>
      <c r="AX6" s="59"/>
    </row>
    <row r="7" spans="1:50" customFormat="1" ht="59.25" customHeight="1" x14ac:dyDescent="0.15">
      <c r="A7" s="241"/>
      <c r="B7" s="241"/>
      <c r="C7" s="241" t="s">
        <v>26</v>
      </c>
      <c r="D7" s="241"/>
      <c r="E7" s="241"/>
      <c r="F7" s="241"/>
      <c r="G7" s="241"/>
      <c r="H7" s="241"/>
      <c r="I7" s="241"/>
      <c r="J7" s="196" t="s">
        <v>230</v>
      </c>
      <c r="K7" s="101"/>
      <c r="L7" s="101"/>
      <c r="M7" s="101"/>
      <c r="N7" s="101"/>
      <c r="O7" s="101"/>
      <c r="P7" s="229" t="s">
        <v>27</v>
      </c>
      <c r="Q7" s="229"/>
      <c r="R7" s="229"/>
      <c r="S7" s="229"/>
      <c r="T7" s="229"/>
      <c r="U7" s="229"/>
      <c r="V7" s="229"/>
      <c r="W7" s="229"/>
      <c r="X7" s="229"/>
      <c r="Y7" s="239" t="s">
        <v>269</v>
      </c>
      <c r="Z7" s="240"/>
      <c r="AA7" s="240"/>
      <c r="AB7" s="240"/>
      <c r="AC7" s="196" t="s">
        <v>259</v>
      </c>
      <c r="AD7" s="196"/>
      <c r="AE7" s="196"/>
      <c r="AF7" s="196"/>
      <c r="AG7" s="196"/>
      <c r="AH7" s="239" t="s">
        <v>225</v>
      </c>
      <c r="AI7" s="241"/>
      <c r="AJ7" s="241"/>
      <c r="AK7" s="241"/>
      <c r="AL7" s="241" t="s">
        <v>21</v>
      </c>
      <c r="AM7" s="241"/>
      <c r="AN7" s="241"/>
      <c r="AO7" s="299"/>
      <c r="AP7" s="300" t="s">
        <v>231</v>
      </c>
      <c r="AQ7" s="300"/>
      <c r="AR7" s="300"/>
      <c r="AS7" s="300"/>
      <c r="AT7" s="300"/>
      <c r="AU7" s="300"/>
      <c r="AV7" s="300"/>
      <c r="AW7" s="300"/>
      <c r="AX7" s="300"/>
    </row>
    <row r="8" spans="1:50" ht="60" customHeight="1" x14ac:dyDescent="0.15">
      <c r="A8" s="730">
        <v>1</v>
      </c>
      <c r="B8" s="730">
        <v>1</v>
      </c>
      <c r="C8" s="297" t="s">
        <v>705</v>
      </c>
      <c r="D8" s="292"/>
      <c r="E8" s="292"/>
      <c r="F8" s="292"/>
      <c r="G8" s="292"/>
      <c r="H8" s="292"/>
      <c r="I8" s="292"/>
      <c r="J8" s="293">
        <v>6010701017253</v>
      </c>
      <c r="K8" s="294"/>
      <c r="L8" s="294"/>
      <c r="M8" s="294"/>
      <c r="N8" s="294"/>
      <c r="O8" s="294"/>
      <c r="P8" s="214" t="s">
        <v>706</v>
      </c>
      <c r="Q8" s="214"/>
      <c r="R8" s="214"/>
      <c r="S8" s="214"/>
      <c r="T8" s="214"/>
      <c r="U8" s="214"/>
      <c r="V8" s="214"/>
      <c r="W8" s="214"/>
      <c r="X8" s="214"/>
      <c r="Y8" s="215">
        <v>14</v>
      </c>
      <c r="Z8" s="216"/>
      <c r="AA8" s="216"/>
      <c r="AB8" s="217"/>
      <c r="AC8" s="723" t="s">
        <v>280</v>
      </c>
      <c r="AD8" s="723"/>
      <c r="AE8" s="723"/>
      <c r="AF8" s="723"/>
      <c r="AG8" s="723"/>
      <c r="AH8" s="221">
        <v>4</v>
      </c>
      <c r="AI8" s="222"/>
      <c r="AJ8" s="222"/>
      <c r="AK8" s="222"/>
      <c r="AL8" s="223" t="s">
        <v>690</v>
      </c>
      <c r="AM8" s="224"/>
      <c r="AN8" s="224"/>
      <c r="AO8" s="225"/>
      <c r="AP8" s="218" t="s">
        <v>690</v>
      </c>
      <c r="AQ8" s="218"/>
      <c r="AR8" s="218"/>
      <c r="AS8" s="218"/>
      <c r="AT8" s="218"/>
      <c r="AU8" s="218"/>
      <c r="AV8" s="218"/>
      <c r="AW8" s="218"/>
      <c r="AX8" s="218"/>
    </row>
    <row r="9" spans="1:50" x14ac:dyDescent="0.15">
      <c r="P9" s="67"/>
      <c r="Q9" s="67"/>
      <c r="R9" s="67"/>
      <c r="S9" s="67"/>
      <c r="T9" s="67"/>
      <c r="U9" s="67"/>
      <c r="V9" s="67"/>
      <c r="W9" s="67"/>
      <c r="X9" s="67"/>
      <c r="Y9" s="68"/>
      <c r="Z9" s="68"/>
      <c r="AA9" s="68"/>
      <c r="AB9" s="68"/>
      <c r="AC9" s="68"/>
      <c r="AD9" s="68"/>
      <c r="AE9" s="68"/>
      <c r="AF9" s="68"/>
      <c r="AG9" s="68"/>
      <c r="AH9" s="68"/>
      <c r="AI9" s="68"/>
      <c r="AJ9" s="68"/>
      <c r="AK9" s="68"/>
      <c r="AL9" s="68"/>
      <c r="AM9" s="68"/>
      <c r="AN9" s="68"/>
      <c r="AO9" s="68"/>
    </row>
    <row r="10" spans="1:50" x14ac:dyDescent="0.15">
      <c r="A10" s="9"/>
      <c r="B10" s="50" t="s">
        <v>181</v>
      </c>
      <c r="C10" s="54"/>
      <c r="D10" s="54"/>
      <c r="E10" s="54"/>
      <c r="F10" s="54"/>
      <c r="G10" s="54"/>
      <c r="H10" s="54"/>
      <c r="I10" s="54"/>
      <c r="J10" s="54"/>
      <c r="K10" s="54"/>
      <c r="L10" s="54"/>
      <c r="M10" s="54"/>
      <c r="N10" s="54"/>
      <c r="O10" s="54"/>
      <c r="P10" s="59"/>
      <c r="Q10" s="59"/>
      <c r="R10" s="59"/>
      <c r="S10" s="59"/>
      <c r="T10" s="59"/>
      <c r="U10" s="59"/>
      <c r="V10" s="59"/>
      <c r="W10" s="59"/>
      <c r="X10" s="59"/>
      <c r="Y10" s="60"/>
      <c r="Z10" s="60"/>
      <c r="AA10" s="60"/>
      <c r="AB10" s="60"/>
      <c r="AC10" s="60"/>
      <c r="AD10" s="60"/>
      <c r="AE10" s="60"/>
      <c r="AF10" s="60"/>
      <c r="AG10" s="60"/>
      <c r="AH10" s="60"/>
      <c r="AI10" s="60"/>
      <c r="AJ10" s="60"/>
      <c r="AK10" s="60"/>
      <c r="AL10" s="60"/>
      <c r="AM10" s="60"/>
      <c r="AN10" s="60"/>
      <c r="AO10" s="60"/>
      <c r="AP10" s="59"/>
      <c r="AQ10" s="59"/>
      <c r="AR10" s="59"/>
      <c r="AS10" s="59"/>
      <c r="AT10" s="59"/>
      <c r="AU10" s="59"/>
      <c r="AV10" s="59"/>
      <c r="AW10" s="59"/>
      <c r="AX10" s="59"/>
    </row>
    <row r="11" spans="1:50" customFormat="1" ht="59.25" customHeight="1" x14ac:dyDescent="0.15">
      <c r="A11" s="241"/>
      <c r="B11" s="241"/>
      <c r="C11" s="241" t="s">
        <v>26</v>
      </c>
      <c r="D11" s="241"/>
      <c r="E11" s="241"/>
      <c r="F11" s="241"/>
      <c r="G11" s="241"/>
      <c r="H11" s="241"/>
      <c r="I11" s="241"/>
      <c r="J11" s="196" t="s">
        <v>230</v>
      </c>
      <c r="K11" s="101"/>
      <c r="L11" s="101"/>
      <c r="M11" s="101"/>
      <c r="N11" s="101"/>
      <c r="O11" s="101"/>
      <c r="P11" s="229" t="s">
        <v>27</v>
      </c>
      <c r="Q11" s="229"/>
      <c r="R11" s="229"/>
      <c r="S11" s="229"/>
      <c r="T11" s="229"/>
      <c r="U11" s="229"/>
      <c r="V11" s="229"/>
      <c r="W11" s="229"/>
      <c r="X11" s="229"/>
      <c r="Y11" s="239" t="s">
        <v>269</v>
      </c>
      <c r="Z11" s="240"/>
      <c r="AA11" s="240"/>
      <c r="AB11" s="240"/>
      <c r="AC11" s="196" t="s">
        <v>259</v>
      </c>
      <c r="AD11" s="196"/>
      <c r="AE11" s="196"/>
      <c r="AF11" s="196"/>
      <c r="AG11" s="196"/>
      <c r="AH11" s="239" t="s">
        <v>225</v>
      </c>
      <c r="AI11" s="241"/>
      <c r="AJ11" s="241"/>
      <c r="AK11" s="241"/>
      <c r="AL11" s="241" t="s">
        <v>21</v>
      </c>
      <c r="AM11" s="241"/>
      <c r="AN11" s="241"/>
      <c r="AO11" s="299"/>
      <c r="AP11" s="300" t="s">
        <v>231</v>
      </c>
      <c r="AQ11" s="300"/>
      <c r="AR11" s="300"/>
      <c r="AS11" s="300"/>
      <c r="AT11" s="300"/>
      <c r="AU11" s="300"/>
      <c r="AV11" s="300"/>
      <c r="AW11" s="300"/>
      <c r="AX11" s="300"/>
    </row>
    <row r="12" spans="1:50" ht="60" customHeight="1" x14ac:dyDescent="0.15">
      <c r="A12" s="730">
        <v>1</v>
      </c>
      <c r="B12" s="730">
        <v>1</v>
      </c>
      <c r="C12" s="292" t="s">
        <v>707</v>
      </c>
      <c r="D12" s="292"/>
      <c r="E12" s="292"/>
      <c r="F12" s="292"/>
      <c r="G12" s="292"/>
      <c r="H12" s="292"/>
      <c r="I12" s="292"/>
      <c r="J12" s="293">
        <v>1010401067272</v>
      </c>
      <c r="K12" s="294"/>
      <c r="L12" s="294"/>
      <c r="M12" s="294"/>
      <c r="N12" s="294"/>
      <c r="O12" s="294"/>
      <c r="P12" s="214" t="s">
        <v>708</v>
      </c>
      <c r="Q12" s="214"/>
      <c r="R12" s="214"/>
      <c r="S12" s="214"/>
      <c r="T12" s="214"/>
      <c r="U12" s="214"/>
      <c r="V12" s="214"/>
      <c r="W12" s="214"/>
      <c r="X12" s="214"/>
      <c r="Y12" s="215">
        <v>0.1</v>
      </c>
      <c r="Z12" s="216"/>
      <c r="AA12" s="216"/>
      <c r="AB12" s="217"/>
      <c r="AC12" s="723" t="s">
        <v>285</v>
      </c>
      <c r="AD12" s="723"/>
      <c r="AE12" s="723"/>
      <c r="AF12" s="723"/>
      <c r="AG12" s="723"/>
      <c r="AH12" s="221" t="s">
        <v>690</v>
      </c>
      <c r="AI12" s="222"/>
      <c r="AJ12" s="222"/>
      <c r="AK12" s="222"/>
      <c r="AL12" s="223" t="s">
        <v>690</v>
      </c>
      <c r="AM12" s="224"/>
      <c r="AN12" s="224"/>
      <c r="AO12" s="225"/>
      <c r="AP12" s="218" t="s">
        <v>690</v>
      </c>
      <c r="AQ12" s="218"/>
      <c r="AR12" s="218"/>
      <c r="AS12" s="218"/>
      <c r="AT12" s="218"/>
      <c r="AU12" s="218"/>
      <c r="AV12" s="218"/>
      <c r="AW12" s="218"/>
      <c r="AX12" s="218"/>
    </row>
    <row r="13" spans="1:50" ht="26.25" customHeight="1" x14ac:dyDescent="0.15">
      <c r="P13" s="67"/>
      <c r="Q13" s="67"/>
      <c r="R13" s="67"/>
      <c r="S13" s="67"/>
      <c r="T13" s="67"/>
      <c r="U13" s="67"/>
      <c r="V13" s="67"/>
      <c r="W13" s="67"/>
      <c r="X13" s="67"/>
      <c r="Y13" s="68"/>
      <c r="Z13" s="68"/>
      <c r="AA13" s="68"/>
      <c r="AB13" s="68"/>
      <c r="AC13" s="68"/>
      <c r="AD13" s="68"/>
      <c r="AE13" s="68"/>
      <c r="AF13" s="68"/>
      <c r="AG13" s="68"/>
      <c r="AH13" s="68"/>
      <c r="AI13" s="68"/>
      <c r="AJ13" s="68"/>
      <c r="AK13" s="68"/>
      <c r="AL13" s="68"/>
      <c r="AM13" s="68"/>
      <c r="AN13" s="68"/>
      <c r="AO13" s="68"/>
    </row>
    <row r="14" spans="1:50" ht="26.25" customHeight="1" x14ac:dyDescent="0.15">
      <c r="A14" s="9"/>
      <c r="B14" s="50" t="s">
        <v>182</v>
      </c>
      <c r="C14" s="54"/>
      <c r="D14" s="54"/>
      <c r="E14" s="54"/>
      <c r="F14" s="54"/>
      <c r="G14" s="54"/>
      <c r="H14" s="54"/>
      <c r="I14" s="54"/>
      <c r="J14" s="54"/>
      <c r="K14" s="54"/>
      <c r="L14" s="54"/>
      <c r="M14" s="54"/>
      <c r="N14" s="54"/>
      <c r="O14" s="54"/>
      <c r="P14" s="59"/>
      <c r="Q14" s="59"/>
      <c r="R14" s="59"/>
      <c r="S14" s="59"/>
      <c r="T14" s="59"/>
      <c r="U14" s="59"/>
      <c r="V14" s="59"/>
      <c r="W14" s="59"/>
      <c r="X14" s="59"/>
      <c r="Y14" s="60"/>
      <c r="Z14" s="60"/>
      <c r="AA14" s="60"/>
      <c r="AB14" s="60"/>
      <c r="AC14" s="60"/>
      <c r="AD14" s="60"/>
      <c r="AE14" s="60"/>
      <c r="AF14" s="60"/>
      <c r="AG14" s="60"/>
      <c r="AH14" s="60"/>
      <c r="AI14" s="60"/>
      <c r="AJ14" s="60"/>
      <c r="AK14" s="60"/>
      <c r="AL14" s="60"/>
      <c r="AM14" s="60"/>
      <c r="AN14" s="60"/>
      <c r="AO14" s="60"/>
      <c r="AP14" s="59"/>
      <c r="AQ14" s="59"/>
      <c r="AR14" s="59"/>
      <c r="AS14" s="59"/>
      <c r="AT14" s="59"/>
      <c r="AU14" s="59"/>
      <c r="AV14" s="59"/>
      <c r="AW14" s="59"/>
      <c r="AX14" s="59"/>
    </row>
    <row r="15" spans="1:50" ht="64.5" customHeight="1" x14ac:dyDescent="0.15">
      <c r="A15" s="241"/>
      <c r="B15" s="241"/>
      <c r="C15" s="241" t="s">
        <v>26</v>
      </c>
      <c r="D15" s="241"/>
      <c r="E15" s="241"/>
      <c r="F15" s="241"/>
      <c r="G15" s="241"/>
      <c r="H15" s="241"/>
      <c r="I15" s="241"/>
      <c r="J15" s="196" t="s">
        <v>230</v>
      </c>
      <c r="K15" s="101"/>
      <c r="L15" s="101"/>
      <c r="M15" s="101"/>
      <c r="N15" s="101"/>
      <c r="O15" s="101"/>
      <c r="P15" s="229" t="s">
        <v>27</v>
      </c>
      <c r="Q15" s="229"/>
      <c r="R15" s="229"/>
      <c r="S15" s="229"/>
      <c r="T15" s="229"/>
      <c r="U15" s="229"/>
      <c r="V15" s="229"/>
      <c r="W15" s="229"/>
      <c r="X15" s="229"/>
      <c r="Y15" s="239" t="s">
        <v>269</v>
      </c>
      <c r="Z15" s="240"/>
      <c r="AA15" s="240"/>
      <c r="AB15" s="240"/>
      <c r="AC15" s="196" t="s">
        <v>259</v>
      </c>
      <c r="AD15" s="196"/>
      <c r="AE15" s="196"/>
      <c r="AF15" s="196"/>
      <c r="AG15" s="196"/>
      <c r="AH15" s="239" t="s">
        <v>225</v>
      </c>
      <c r="AI15" s="241"/>
      <c r="AJ15" s="241"/>
      <c r="AK15" s="241"/>
      <c r="AL15" s="241" t="s">
        <v>21</v>
      </c>
      <c r="AM15" s="241"/>
      <c r="AN15" s="241"/>
      <c r="AO15" s="299"/>
      <c r="AP15" s="300" t="s">
        <v>231</v>
      </c>
      <c r="AQ15" s="300"/>
      <c r="AR15" s="300"/>
      <c r="AS15" s="300"/>
      <c r="AT15" s="300"/>
      <c r="AU15" s="300"/>
      <c r="AV15" s="300"/>
      <c r="AW15" s="300"/>
      <c r="AX15" s="300"/>
    </row>
    <row r="16" spans="1:50" ht="50.25" customHeight="1" x14ac:dyDescent="0.15">
      <c r="A16" s="730">
        <v>1</v>
      </c>
      <c r="B16" s="730">
        <v>1</v>
      </c>
      <c r="C16" s="297" t="s">
        <v>709</v>
      </c>
      <c r="D16" s="292"/>
      <c r="E16" s="292"/>
      <c r="F16" s="292"/>
      <c r="G16" s="292"/>
      <c r="H16" s="292"/>
      <c r="I16" s="292"/>
      <c r="J16" s="293">
        <v>6010005004345</v>
      </c>
      <c r="K16" s="294"/>
      <c r="L16" s="294"/>
      <c r="M16" s="294"/>
      <c r="N16" s="294"/>
      <c r="O16" s="294"/>
      <c r="P16" s="214" t="s">
        <v>710</v>
      </c>
      <c r="Q16" s="214"/>
      <c r="R16" s="214"/>
      <c r="S16" s="214"/>
      <c r="T16" s="214"/>
      <c r="U16" s="214"/>
      <c r="V16" s="214"/>
      <c r="W16" s="214"/>
      <c r="X16" s="214"/>
      <c r="Y16" s="215">
        <v>0.4</v>
      </c>
      <c r="Z16" s="216"/>
      <c r="AA16" s="216"/>
      <c r="AB16" s="217"/>
      <c r="AC16" s="723" t="s">
        <v>285</v>
      </c>
      <c r="AD16" s="723"/>
      <c r="AE16" s="723"/>
      <c r="AF16" s="723"/>
      <c r="AG16" s="723"/>
      <c r="AH16" s="221" t="s">
        <v>690</v>
      </c>
      <c r="AI16" s="222"/>
      <c r="AJ16" s="222"/>
      <c r="AK16" s="222"/>
      <c r="AL16" s="223" t="s">
        <v>690</v>
      </c>
      <c r="AM16" s="224"/>
      <c r="AN16" s="224"/>
      <c r="AO16" s="225"/>
      <c r="AP16" s="218" t="s">
        <v>690</v>
      </c>
      <c r="AQ16" s="218"/>
      <c r="AR16" s="218"/>
      <c r="AS16" s="218"/>
      <c r="AT16" s="218"/>
      <c r="AU16" s="218"/>
      <c r="AV16" s="218"/>
      <c r="AW16" s="218"/>
      <c r="AX16" s="218"/>
    </row>
    <row r="17" spans="1:50" ht="26.25" customHeight="1" x14ac:dyDescent="0.15">
      <c r="P17" s="67"/>
      <c r="Q17" s="67"/>
      <c r="R17" s="67"/>
      <c r="S17" s="67"/>
      <c r="T17" s="67"/>
      <c r="U17" s="67"/>
      <c r="V17" s="67"/>
      <c r="W17" s="67"/>
      <c r="X17" s="67"/>
      <c r="Y17" s="68"/>
      <c r="Z17" s="68"/>
      <c r="AA17" s="68"/>
      <c r="AB17" s="68"/>
      <c r="AC17" s="68"/>
      <c r="AD17" s="68"/>
      <c r="AE17" s="68"/>
      <c r="AF17" s="68"/>
      <c r="AG17" s="68"/>
      <c r="AH17" s="68"/>
      <c r="AI17" s="68"/>
      <c r="AJ17" s="68"/>
      <c r="AK17" s="68"/>
      <c r="AL17" s="68"/>
      <c r="AM17" s="68"/>
      <c r="AN17" s="68"/>
      <c r="AO17" s="68"/>
    </row>
    <row r="18" spans="1:50" ht="26.25" customHeight="1" x14ac:dyDescent="0.15">
      <c r="A18" s="9"/>
      <c r="B18" s="50" t="s">
        <v>183</v>
      </c>
      <c r="C18" s="54"/>
      <c r="D18" s="54"/>
      <c r="E18" s="54"/>
      <c r="F18" s="54"/>
      <c r="G18" s="54"/>
      <c r="H18" s="54"/>
      <c r="I18" s="54"/>
      <c r="J18" s="54"/>
      <c r="K18" s="54"/>
      <c r="L18" s="54"/>
      <c r="M18" s="54"/>
      <c r="N18" s="54"/>
      <c r="O18" s="54"/>
      <c r="P18" s="59"/>
      <c r="Q18" s="59"/>
      <c r="R18" s="59"/>
      <c r="S18" s="59"/>
      <c r="T18" s="59"/>
      <c r="U18" s="59"/>
      <c r="V18" s="59"/>
      <c r="W18" s="59"/>
      <c r="X18" s="59"/>
      <c r="Y18" s="60"/>
      <c r="Z18" s="60"/>
      <c r="AA18" s="60"/>
      <c r="AB18" s="60"/>
      <c r="AC18" s="60"/>
      <c r="AD18" s="60"/>
      <c r="AE18" s="60"/>
      <c r="AF18" s="60"/>
      <c r="AG18" s="60"/>
      <c r="AH18" s="60"/>
      <c r="AI18" s="60"/>
      <c r="AJ18" s="60"/>
      <c r="AK18" s="60"/>
      <c r="AL18" s="60"/>
      <c r="AM18" s="60"/>
      <c r="AN18" s="60"/>
      <c r="AO18" s="60"/>
      <c r="AP18" s="59"/>
      <c r="AQ18" s="59"/>
      <c r="AR18" s="59"/>
      <c r="AS18" s="59"/>
      <c r="AT18" s="59"/>
      <c r="AU18" s="59"/>
      <c r="AV18" s="59"/>
      <c r="AW18" s="59"/>
      <c r="AX18" s="59"/>
    </row>
    <row r="19" spans="1:50" ht="64.5" customHeight="1" x14ac:dyDescent="0.15">
      <c r="A19" s="241"/>
      <c r="B19" s="241"/>
      <c r="C19" s="241" t="s">
        <v>26</v>
      </c>
      <c r="D19" s="241"/>
      <c r="E19" s="241"/>
      <c r="F19" s="241"/>
      <c r="G19" s="241"/>
      <c r="H19" s="241"/>
      <c r="I19" s="241"/>
      <c r="J19" s="196" t="s">
        <v>230</v>
      </c>
      <c r="K19" s="101"/>
      <c r="L19" s="101"/>
      <c r="M19" s="101"/>
      <c r="N19" s="101"/>
      <c r="O19" s="101"/>
      <c r="P19" s="229" t="s">
        <v>27</v>
      </c>
      <c r="Q19" s="229"/>
      <c r="R19" s="229"/>
      <c r="S19" s="229"/>
      <c r="T19" s="229"/>
      <c r="U19" s="229"/>
      <c r="V19" s="229"/>
      <c r="W19" s="229"/>
      <c r="X19" s="229"/>
      <c r="Y19" s="239" t="s">
        <v>269</v>
      </c>
      <c r="Z19" s="240"/>
      <c r="AA19" s="240"/>
      <c r="AB19" s="240"/>
      <c r="AC19" s="196" t="s">
        <v>259</v>
      </c>
      <c r="AD19" s="196"/>
      <c r="AE19" s="196"/>
      <c r="AF19" s="196"/>
      <c r="AG19" s="196"/>
      <c r="AH19" s="239" t="s">
        <v>225</v>
      </c>
      <c r="AI19" s="241"/>
      <c r="AJ19" s="241"/>
      <c r="AK19" s="241"/>
      <c r="AL19" s="241" t="s">
        <v>21</v>
      </c>
      <c r="AM19" s="241"/>
      <c r="AN19" s="241"/>
      <c r="AO19" s="299"/>
      <c r="AP19" s="300" t="s">
        <v>231</v>
      </c>
      <c r="AQ19" s="300"/>
      <c r="AR19" s="300"/>
      <c r="AS19" s="300"/>
      <c r="AT19" s="300"/>
      <c r="AU19" s="300"/>
      <c r="AV19" s="300"/>
      <c r="AW19" s="300"/>
      <c r="AX19" s="300"/>
    </row>
    <row r="20" spans="1:50" ht="26.25" customHeight="1" x14ac:dyDescent="0.15">
      <c r="A20" s="730">
        <v>1</v>
      </c>
      <c r="B20" s="730">
        <v>1</v>
      </c>
      <c r="C20" s="292" t="s">
        <v>711</v>
      </c>
      <c r="D20" s="292"/>
      <c r="E20" s="292"/>
      <c r="F20" s="292"/>
      <c r="G20" s="292"/>
      <c r="H20" s="292"/>
      <c r="I20" s="292"/>
      <c r="J20" s="293">
        <v>5030001020584</v>
      </c>
      <c r="K20" s="294"/>
      <c r="L20" s="294"/>
      <c r="M20" s="294"/>
      <c r="N20" s="294"/>
      <c r="O20" s="294"/>
      <c r="P20" s="214" t="s">
        <v>712</v>
      </c>
      <c r="Q20" s="214"/>
      <c r="R20" s="214"/>
      <c r="S20" s="214"/>
      <c r="T20" s="214"/>
      <c r="U20" s="214"/>
      <c r="V20" s="214"/>
      <c r="W20" s="214"/>
      <c r="X20" s="214"/>
      <c r="Y20" s="215">
        <v>0.2</v>
      </c>
      <c r="Z20" s="216"/>
      <c r="AA20" s="216"/>
      <c r="AB20" s="217"/>
      <c r="AC20" s="723" t="s">
        <v>279</v>
      </c>
      <c r="AD20" s="723"/>
      <c r="AE20" s="723"/>
      <c r="AF20" s="723"/>
      <c r="AG20" s="723"/>
      <c r="AH20" s="221">
        <v>1</v>
      </c>
      <c r="AI20" s="222"/>
      <c r="AJ20" s="222"/>
      <c r="AK20" s="222"/>
      <c r="AL20" s="223" t="s">
        <v>690</v>
      </c>
      <c r="AM20" s="224"/>
      <c r="AN20" s="224"/>
      <c r="AO20" s="225"/>
      <c r="AP20" s="218" t="s">
        <v>690</v>
      </c>
      <c r="AQ20" s="218"/>
      <c r="AR20" s="218"/>
      <c r="AS20" s="218"/>
      <c r="AT20" s="218"/>
      <c r="AU20" s="218"/>
      <c r="AV20" s="218"/>
      <c r="AW20" s="218"/>
      <c r="AX20" s="218"/>
    </row>
    <row r="21" spans="1:50" ht="26.25" customHeight="1" x14ac:dyDescent="0.15">
      <c r="P21" s="67"/>
      <c r="Q21" s="67"/>
      <c r="R21" s="67"/>
      <c r="S21" s="67"/>
      <c r="T21" s="67"/>
      <c r="U21" s="67"/>
      <c r="V21" s="67"/>
      <c r="W21" s="67"/>
      <c r="X21" s="67"/>
      <c r="Y21" s="68"/>
      <c r="Z21" s="68"/>
      <c r="AA21" s="68"/>
      <c r="AB21" s="68"/>
      <c r="AC21" s="68"/>
      <c r="AD21" s="68"/>
      <c r="AE21" s="68"/>
      <c r="AF21" s="68"/>
      <c r="AG21" s="68"/>
      <c r="AH21" s="68"/>
      <c r="AI21" s="68"/>
      <c r="AJ21" s="68"/>
      <c r="AK21" s="68"/>
      <c r="AL21" s="68"/>
      <c r="AM21" s="68"/>
      <c r="AN21" s="68"/>
      <c r="AO21" s="68"/>
    </row>
    <row r="22" spans="1:50" ht="26.25" customHeight="1" x14ac:dyDescent="0.15">
      <c r="A22" s="9"/>
      <c r="B22" s="50" t="s">
        <v>184</v>
      </c>
      <c r="C22" s="54"/>
      <c r="D22" s="54"/>
      <c r="E22" s="54"/>
      <c r="F22" s="54"/>
      <c r="G22" s="54"/>
      <c r="H22" s="54"/>
      <c r="I22" s="54"/>
      <c r="J22" s="54"/>
      <c r="K22" s="54"/>
      <c r="L22" s="54"/>
      <c r="M22" s="54"/>
      <c r="N22" s="54"/>
      <c r="O22" s="54"/>
      <c r="P22" s="59"/>
      <c r="Q22" s="59"/>
      <c r="R22" s="59"/>
      <c r="S22" s="59"/>
      <c r="T22" s="59"/>
      <c r="U22" s="59"/>
      <c r="V22" s="59"/>
      <c r="W22" s="59"/>
      <c r="X22" s="59"/>
      <c r="Y22" s="60"/>
      <c r="Z22" s="60"/>
      <c r="AA22" s="60"/>
      <c r="AB22" s="60"/>
      <c r="AC22" s="60"/>
      <c r="AD22" s="60"/>
      <c r="AE22" s="60"/>
      <c r="AF22" s="60"/>
      <c r="AG22" s="60"/>
      <c r="AH22" s="60"/>
      <c r="AI22" s="60"/>
      <c r="AJ22" s="60"/>
      <c r="AK22" s="60"/>
      <c r="AL22" s="60"/>
      <c r="AM22" s="60"/>
      <c r="AN22" s="60"/>
      <c r="AO22" s="60"/>
      <c r="AP22" s="59"/>
      <c r="AQ22" s="59"/>
      <c r="AR22" s="59"/>
      <c r="AS22" s="59"/>
      <c r="AT22" s="59"/>
      <c r="AU22" s="59"/>
      <c r="AV22" s="59"/>
      <c r="AW22" s="59"/>
      <c r="AX22" s="59"/>
    </row>
    <row r="23" spans="1:50" ht="64.5" customHeight="1" x14ac:dyDescent="0.15">
      <c r="A23" s="241"/>
      <c r="B23" s="241"/>
      <c r="C23" s="241" t="s">
        <v>26</v>
      </c>
      <c r="D23" s="241"/>
      <c r="E23" s="241"/>
      <c r="F23" s="241"/>
      <c r="G23" s="241"/>
      <c r="H23" s="241"/>
      <c r="I23" s="241"/>
      <c r="J23" s="196" t="s">
        <v>230</v>
      </c>
      <c r="K23" s="101"/>
      <c r="L23" s="101"/>
      <c r="M23" s="101"/>
      <c r="N23" s="101"/>
      <c r="O23" s="101"/>
      <c r="P23" s="229" t="s">
        <v>27</v>
      </c>
      <c r="Q23" s="229"/>
      <c r="R23" s="229"/>
      <c r="S23" s="229"/>
      <c r="T23" s="229"/>
      <c r="U23" s="229"/>
      <c r="V23" s="229"/>
      <c r="W23" s="229"/>
      <c r="X23" s="229"/>
      <c r="Y23" s="239" t="s">
        <v>269</v>
      </c>
      <c r="Z23" s="240"/>
      <c r="AA23" s="240"/>
      <c r="AB23" s="240"/>
      <c r="AC23" s="196" t="s">
        <v>259</v>
      </c>
      <c r="AD23" s="196"/>
      <c r="AE23" s="196"/>
      <c r="AF23" s="196"/>
      <c r="AG23" s="196"/>
      <c r="AH23" s="239" t="s">
        <v>225</v>
      </c>
      <c r="AI23" s="241"/>
      <c r="AJ23" s="241"/>
      <c r="AK23" s="241"/>
      <c r="AL23" s="241" t="s">
        <v>21</v>
      </c>
      <c r="AM23" s="241"/>
      <c r="AN23" s="241"/>
      <c r="AO23" s="299"/>
      <c r="AP23" s="300" t="s">
        <v>231</v>
      </c>
      <c r="AQ23" s="300"/>
      <c r="AR23" s="300"/>
      <c r="AS23" s="300"/>
      <c r="AT23" s="300"/>
      <c r="AU23" s="300"/>
      <c r="AV23" s="300"/>
      <c r="AW23" s="300"/>
      <c r="AX23" s="300"/>
    </row>
    <row r="24" spans="1:50" ht="26.25" customHeight="1" x14ac:dyDescent="0.15">
      <c r="A24" s="730">
        <v>1</v>
      </c>
      <c r="B24" s="730">
        <v>1</v>
      </c>
      <c r="C24" s="292" t="s">
        <v>713</v>
      </c>
      <c r="D24" s="292"/>
      <c r="E24" s="292"/>
      <c r="F24" s="292"/>
      <c r="G24" s="292"/>
      <c r="H24" s="292"/>
      <c r="I24" s="292"/>
      <c r="J24" s="293">
        <v>4010401078325</v>
      </c>
      <c r="K24" s="294"/>
      <c r="L24" s="294"/>
      <c r="M24" s="294"/>
      <c r="N24" s="294"/>
      <c r="O24" s="294"/>
      <c r="P24" s="214" t="s">
        <v>714</v>
      </c>
      <c r="Q24" s="214"/>
      <c r="R24" s="214"/>
      <c r="S24" s="214"/>
      <c r="T24" s="214"/>
      <c r="U24" s="214"/>
      <c r="V24" s="214"/>
      <c r="W24" s="214"/>
      <c r="X24" s="214"/>
      <c r="Y24" s="215">
        <v>0.4</v>
      </c>
      <c r="Z24" s="216"/>
      <c r="AA24" s="216"/>
      <c r="AB24" s="217"/>
      <c r="AC24" s="723" t="s">
        <v>283</v>
      </c>
      <c r="AD24" s="723"/>
      <c r="AE24" s="723"/>
      <c r="AF24" s="723"/>
      <c r="AG24" s="723"/>
      <c r="AH24" s="221">
        <v>8</v>
      </c>
      <c r="AI24" s="222"/>
      <c r="AJ24" s="222"/>
      <c r="AK24" s="222"/>
      <c r="AL24" s="223" t="s">
        <v>690</v>
      </c>
      <c r="AM24" s="224"/>
      <c r="AN24" s="224"/>
      <c r="AO24" s="225"/>
      <c r="AP24" s="218" t="s">
        <v>690</v>
      </c>
      <c r="AQ24" s="218"/>
      <c r="AR24" s="218"/>
      <c r="AS24" s="218"/>
      <c r="AT24" s="218"/>
      <c r="AU24" s="218"/>
      <c r="AV24" s="218"/>
      <c r="AW24" s="218"/>
      <c r="AX24" s="218"/>
    </row>
    <row r="25" spans="1:50" ht="26.25" customHeight="1" x14ac:dyDescent="0.15">
      <c r="P25" s="67"/>
      <c r="Q25" s="67"/>
      <c r="R25" s="67"/>
      <c r="S25" s="67"/>
      <c r="T25" s="67"/>
      <c r="U25" s="67"/>
      <c r="V25" s="67"/>
      <c r="W25" s="67"/>
      <c r="X25" s="67"/>
      <c r="Y25" s="68"/>
      <c r="Z25" s="68"/>
      <c r="AA25" s="68"/>
      <c r="AB25" s="68"/>
      <c r="AC25" s="68"/>
      <c r="AD25" s="68"/>
      <c r="AE25" s="68"/>
      <c r="AF25" s="68"/>
      <c r="AG25" s="68"/>
      <c r="AH25" s="68"/>
      <c r="AI25" s="68"/>
      <c r="AJ25" s="68"/>
      <c r="AK25" s="68"/>
      <c r="AL25" s="68"/>
      <c r="AM25" s="68"/>
      <c r="AN25" s="68"/>
      <c r="AO25" s="68"/>
    </row>
    <row r="26" spans="1:50" ht="26.25" customHeight="1" x14ac:dyDescent="0.15">
      <c r="A26" s="9"/>
      <c r="B26" s="50" t="s">
        <v>185</v>
      </c>
      <c r="C26" s="54"/>
      <c r="D26" s="54"/>
      <c r="E26" s="54"/>
      <c r="F26" s="54"/>
      <c r="G26" s="54"/>
      <c r="H26" s="54"/>
      <c r="I26" s="54"/>
      <c r="J26" s="54"/>
      <c r="K26" s="54"/>
      <c r="L26" s="54"/>
      <c r="M26" s="54"/>
      <c r="N26" s="54"/>
      <c r="O26" s="54"/>
      <c r="P26" s="59"/>
      <c r="Q26" s="59"/>
      <c r="R26" s="59"/>
      <c r="S26" s="59"/>
      <c r="T26" s="59"/>
      <c r="U26" s="59"/>
      <c r="V26" s="59"/>
      <c r="W26" s="59"/>
      <c r="X26" s="59"/>
      <c r="Y26" s="60"/>
      <c r="Z26" s="60"/>
      <c r="AA26" s="60"/>
      <c r="AB26" s="60"/>
      <c r="AC26" s="60"/>
      <c r="AD26" s="60"/>
      <c r="AE26" s="60"/>
      <c r="AF26" s="60"/>
      <c r="AG26" s="60"/>
      <c r="AH26" s="60"/>
      <c r="AI26" s="60"/>
      <c r="AJ26" s="60"/>
      <c r="AK26" s="60"/>
      <c r="AL26" s="60"/>
      <c r="AM26" s="60"/>
      <c r="AN26" s="60"/>
      <c r="AO26" s="60"/>
      <c r="AP26" s="59"/>
      <c r="AQ26" s="59"/>
      <c r="AR26" s="59"/>
      <c r="AS26" s="59"/>
      <c r="AT26" s="59"/>
      <c r="AU26" s="59"/>
      <c r="AV26" s="59"/>
      <c r="AW26" s="59"/>
      <c r="AX26" s="59"/>
    </row>
    <row r="27" spans="1:50" ht="64.5" customHeight="1" x14ac:dyDescent="0.15">
      <c r="A27" s="241"/>
      <c r="B27" s="241"/>
      <c r="C27" s="241" t="s">
        <v>26</v>
      </c>
      <c r="D27" s="241"/>
      <c r="E27" s="241"/>
      <c r="F27" s="241"/>
      <c r="G27" s="241"/>
      <c r="H27" s="241"/>
      <c r="I27" s="241"/>
      <c r="J27" s="196" t="s">
        <v>230</v>
      </c>
      <c r="K27" s="101"/>
      <c r="L27" s="101"/>
      <c r="M27" s="101"/>
      <c r="N27" s="101"/>
      <c r="O27" s="101"/>
      <c r="P27" s="229" t="s">
        <v>27</v>
      </c>
      <c r="Q27" s="229"/>
      <c r="R27" s="229"/>
      <c r="S27" s="229"/>
      <c r="T27" s="229"/>
      <c r="U27" s="229"/>
      <c r="V27" s="229"/>
      <c r="W27" s="229"/>
      <c r="X27" s="229"/>
      <c r="Y27" s="239" t="s">
        <v>269</v>
      </c>
      <c r="Z27" s="240"/>
      <c r="AA27" s="240"/>
      <c r="AB27" s="240"/>
      <c r="AC27" s="196" t="s">
        <v>259</v>
      </c>
      <c r="AD27" s="196"/>
      <c r="AE27" s="196"/>
      <c r="AF27" s="196"/>
      <c r="AG27" s="196"/>
      <c r="AH27" s="239" t="s">
        <v>225</v>
      </c>
      <c r="AI27" s="241"/>
      <c r="AJ27" s="241"/>
      <c r="AK27" s="241"/>
      <c r="AL27" s="241" t="s">
        <v>21</v>
      </c>
      <c r="AM27" s="241"/>
      <c r="AN27" s="241"/>
      <c r="AO27" s="299"/>
      <c r="AP27" s="300" t="s">
        <v>231</v>
      </c>
      <c r="AQ27" s="300"/>
      <c r="AR27" s="300"/>
      <c r="AS27" s="300"/>
      <c r="AT27" s="300"/>
      <c r="AU27" s="300"/>
      <c r="AV27" s="300"/>
      <c r="AW27" s="300"/>
      <c r="AX27" s="300"/>
    </row>
    <row r="28" spans="1:50" ht="26.25" customHeight="1" x14ac:dyDescent="0.15">
      <c r="A28" s="730">
        <v>1</v>
      </c>
      <c r="B28" s="730">
        <v>1</v>
      </c>
      <c r="C28" s="297" t="s">
        <v>715</v>
      </c>
      <c r="D28" s="292"/>
      <c r="E28" s="292"/>
      <c r="F28" s="292"/>
      <c r="G28" s="292"/>
      <c r="H28" s="292"/>
      <c r="I28" s="292"/>
      <c r="J28" s="293">
        <v>6010901000777</v>
      </c>
      <c r="K28" s="294"/>
      <c r="L28" s="294"/>
      <c r="M28" s="294"/>
      <c r="N28" s="294"/>
      <c r="O28" s="294"/>
      <c r="P28" s="724" t="s">
        <v>716</v>
      </c>
      <c r="Q28" s="725"/>
      <c r="R28" s="725"/>
      <c r="S28" s="725"/>
      <c r="T28" s="725"/>
      <c r="U28" s="725"/>
      <c r="V28" s="725"/>
      <c r="W28" s="725"/>
      <c r="X28" s="726"/>
      <c r="Y28" s="215">
        <v>1</v>
      </c>
      <c r="Z28" s="216"/>
      <c r="AA28" s="216"/>
      <c r="AB28" s="217"/>
      <c r="AC28" s="723" t="s">
        <v>285</v>
      </c>
      <c r="AD28" s="723"/>
      <c r="AE28" s="723"/>
      <c r="AF28" s="723"/>
      <c r="AG28" s="723"/>
      <c r="AH28" s="221" t="s">
        <v>690</v>
      </c>
      <c r="AI28" s="222"/>
      <c r="AJ28" s="222"/>
      <c r="AK28" s="222"/>
      <c r="AL28" s="223" t="s">
        <v>690</v>
      </c>
      <c r="AM28" s="224"/>
      <c r="AN28" s="224"/>
      <c r="AO28" s="225"/>
      <c r="AP28" s="218" t="s">
        <v>690</v>
      </c>
      <c r="AQ28" s="218"/>
      <c r="AR28" s="218"/>
      <c r="AS28" s="218"/>
      <c r="AT28" s="218"/>
      <c r="AU28" s="218"/>
      <c r="AV28" s="218"/>
      <c r="AW28" s="218"/>
      <c r="AX28" s="218"/>
    </row>
    <row r="29" spans="1:50" ht="26.25" customHeight="1" x14ac:dyDescent="0.15">
      <c r="P29" s="67"/>
      <c r="Q29" s="67"/>
      <c r="R29" s="67"/>
      <c r="S29" s="67"/>
      <c r="T29" s="67"/>
      <c r="U29" s="67"/>
      <c r="V29" s="67"/>
      <c r="W29" s="67"/>
      <c r="X29" s="67"/>
      <c r="Y29" s="68"/>
      <c r="Z29" s="68"/>
      <c r="AA29" s="68"/>
      <c r="AB29" s="68"/>
      <c r="AC29" s="68"/>
      <c r="AD29" s="68"/>
      <c r="AE29" s="68"/>
      <c r="AF29" s="68"/>
      <c r="AG29" s="68"/>
      <c r="AH29" s="68"/>
      <c r="AI29" s="68"/>
      <c r="AJ29" s="68"/>
      <c r="AK29" s="68"/>
      <c r="AL29" s="68"/>
      <c r="AM29" s="68"/>
      <c r="AN29" s="68"/>
      <c r="AO29" s="68"/>
    </row>
    <row r="30" spans="1:50" ht="26.25" customHeight="1" x14ac:dyDescent="0.15">
      <c r="A30" s="9"/>
      <c r="B30" s="50" t="s">
        <v>186</v>
      </c>
      <c r="C30" s="54"/>
      <c r="D30" s="54"/>
      <c r="E30" s="54"/>
      <c r="F30" s="54"/>
      <c r="G30" s="54"/>
      <c r="H30" s="54"/>
      <c r="I30" s="54"/>
      <c r="J30" s="54"/>
      <c r="K30" s="54"/>
      <c r="L30" s="54"/>
      <c r="M30" s="54"/>
      <c r="N30" s="54"/>
      <c r="O30" s="54"/>
      <c r="P30" s="59"/>
      <c r="Q30" s="59"/>
      <c r="R30" s="59"/>
      <c r="S30" s="59"/>
      <c r="T30" s="59"/>
      <c r="U30" s="59"/>
      <c r="V30" s="59"/>
      <c r="W30" s="59"/>
      <c r="X30" s="59"/>
      <c r="Y30" s="60"/>
      <c r="Z30" s="60"/>
      <c r="AA30" s="60"/>
      <c r="AB30" s="60"/>
      <c r="AC30" s="60"/>
      <c r="AD30" s="60"/>
      <c r="AE30" s="60"/>
      <c r="AF30" s="60"/>
      <c r="AG30" s="60"/>
      <c r="AH30" s="60"/>
      <c r="AI30" s="60"/>
      <c r="AJ30" s="60"/>
      <c r="AK30" s="60"/>
      <c r="AL30" s="60"/>
      <c r="AM30" s="60"/>
      <c r="AN30" s="60"/>
      <c r="AO30" s="60"/>
      <c r="AP30" s="59"/>
      <c r="AQ30" s="59"/>
      <c r="AR30" s="59"/>
      <c r="AS30" s="59"/>
      <c r="AT30" s="59"/>
      <c r="AU30" s="59"/>
      <c r="AV30" s="59"/>
      <c r="AW30" s="59"/>
      <c r="AX30" s="59"/>
    </row>
    <row r="31" spans="1:50" ht="64.5" customHeight="1" x14ac:dyDescent="0.15">
      <c r="A31" s="241"/>
      <c r="B31" s="241"/>
      <c r="C31" s="241" t="s">
        <v>26</v>
      </c>
      <c r="D31" s="241"/>
      <c r="E31" s="241"/>
      <c r="F31" s="241"/>
      <c r="G31" s="241"/>
      <c r="H31" s="241"/>
      <c r="I31" s="241"/>
      <c r="J31" s="196" t="s">
        <v>230</v>
      </c>
      <c r="K31" s="101"/>
      <c r="L31" s="101"/>
      <c r="M31" s="101"/>
      <c r="N31" s="101"/>
      <c r="O31" s="101"/>
      <c r="P31" s="229" t="s">
        <v>27</v>
      </c>
      <c r="Q31" s="229"/>
      <c r="R31" s="229"/>
      <c r="S31" s="229"/>
      <c r="T31" s="229"/>
      <c r="U31" s="229"/>
      <c r="V31" s="229"/>
      <c r="W31" s="229"/>
      <c r="X31" s="229"/>
      <c r="Y31" s="239" t="s">
        <v>269</v>
      </c>
      <c r="Z31" s="240"/>
      <c r="AA31" s="240"/>
      <c r="AB31" s="240"/>
      <c r="AC31" s="196" t="s">
        <v>259</v>
      </c>
      <c r="AD31" s="196"/>
      <c r="AE31" s="196"/>
      <c r="AF31" s="196"/>
      <c r="AG31" s="196"/>
      <c r="AH31" s="239" t="s">
        <v>225</v>
      </c>
      <c r="AI31" s="241"/>
      <c r="AJ31" s="241"/>
      <c r="AK31" s="241"/>
      <c r="AL31" s="241" t="s">
        <v>21</v>
      </c>
      <c r="AM31" s="241"/>
      <c r="AN31" s="241"/>
      <c r="AO31" s="299"/>
      <c r="AP31" s="300" t="s">
        <v>231</v>
      </c>
      <c r="AQ31" s="300"/>
      <c r="AR31" s="300"/>
      <c r="AS31" s="300"/>
      <c r="AT31" s="300"/>
      <c r="AU31" s="300"/>
      <c r="AV31" s="300"/>
      <c r="AW31" s="300"/>
      <c r="AX31" s="300"/>
    </row>
    <row r="32" spans="1:50" ht="26.25" customHeight="1" x14ac:dyDescent="0.15">
      <c r="A32" s="730">
        <v>1</v>
      </c>
      <c r="B32" s="730">
        <v>1</v>
      </c>
      <c r="C32" s="292" t="s">
        <v>717</v>
      </c>
      <c r="D32" s="292"/>
      <c r="E32" s="292"/>
      <c r="F32" s="292"/>
      <c r="G32" s="292"/>
      <c r="H32" s="292"/>
      <c r="I32" s="292"/>
      <c r="J32" s="293">
        <v>4010601038772</v>
      </c>
      <c r="K32" s="294"/>
      <c r="L32" s="294"/>
      <c r="M32" s="294"/>
      <c r="N32" s="294"/>
      <c r="O32" s="294"/>
      <c r="P32" s="214" t="s">
        <v>718</v>
      </c>
      <c r="Q32" s="214"/>
      <c r="R32" s="214"/>
      <c r="S32" s="214"/>
      <c r="T32" s="214"/>
      <c r="U32" s="214"/>
      <c r="V32" s="214"/>
      <c r="W32" s="214"/>
      <c r="X32" s="214"/>
      <c r="Y32" s="215">
        <v>0.2</v>
      </c>
      <c r="Z32" s="216"/>
      <c r="AA32" s="216"/>
      <c r="AB32" s="217"/>
      <c r="AC32" s="723" t="s">
        <v>285</v>
      </c>
      <c r="AD32" s="723"/>
      <c r="AE32" s="723"/>
      <c r="AF32" s="723"/>
      <c r="AG32" s="723"/>
      <c r="AH32" s="221" t="s">
        <v>690</v>
      </c>
      <c r="AI32" s="222"/>
      <c r="AJ32" s="222"/>
      <c r="AK32" s="222"/>
      <c r="AL32" s="223" t="s">
        <v>690</v>
      </c>
      <c r="AM32" s="224"/>
      <c r="AN32" s="224"/>
      <c r="AO32" s="225"/>
      <c r="AP32" s="218" t="s">
        <v>690</v>
      </c>
      <c r="AQ32" s="218"/>
      <c r="AR32" s="218"/>
      <c r="AS32" s="218"/>
      <c r="AT32" s="218"/>
      <c r="AU32" s="218"/>
      <c r="AV32" s="218"/>
      <c r="AW32" s="218"/>
      <c r="AX32" s="218"/>
    </row>
    <row r="33" spans="1:50" ht="26.25" customHeight="1" x14ac:dyDescent="0.15">
      <c r="P33" s="67"/>
      <c r="Q33" s="67"/>
      <c r="R33" s="67"/>
      <c r="S33" s="67"/>
      <c r="T33" s="67"/>
      <c r="U33" s="67"/>
      <c r="V33" s="67"/>
      <c r="W33" s="67"/>
      <c r="X33" s="67"/>
      <c r="Y33" s="68"/>
      <c r="Z33" s="68"/>
      <c r="AA33" s="68"/>
      <c r="AB33" s="68"/>
      <c r="AC33" s="68"/>
      <c r="AD33" s="68"/>
      <c r="AE33" s="68"/>
      <c r="AF33" s="68"/>
      <c r="AG33" s="68"/>
      <c r="AH33" s="68"/>
      <c r="AI33" s="68"/>
      <c r="AJ33" s="68"/>
      <c r="AK33" s="68"/>
      <c r="AL33" s="68"/>
      <c r="AM33" s="68"/>
      <c r="AN33" s="68"/>
      <c r="AO33" s="68"/>
    </row>
    <row r="34" spans="1:50" ht="26.25" customHeight="1" x14ac:dyDescent="0.15">
      <c r="A34" s="9"/>
      <c r="B34" s="50" t="s">
        <v>187</v>
      </c>
      <c r="C34" s="54"/>
      <c r="D34" s="54"/>
      <c r="E34" s="54"/>
      <c r="F34" s="54"/>
      <c r="G34" s="54"/>
      <c r="H34" s="54"/>
      <c r="I34" s="54"/>
      <c r="J34" s="54"/>
      <c r="K34" s="54"/>
      <c r="L34" s="54"/>
      <c r="M34" s="54"/>
      <c r="N34" s="54"/>
      <c r="O34" s="54"/>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P34" s="59"/>
      <c r="AQ34" s="59"/>
      <c r="AR34" s="59"/>
      <c r="AS34" s="59"/>
      <c r="AT34" s="59"/>
      <c r="AU34" s="59"/>
      <c r="AV34" s="59"/>
      <c r="AW34" s="59"/>
      <c r="AX34" s="59"/>
    </row>
    <row r="35" spans="1:50" ht="64.5" customHeight="1" x14ac:dyDescent="0.15">
      <c r="A35" s="241"/>
      <c r="B35" s="241"/>
      <c r="C35" s="241" t="s">
        <v>26</v>
      </c>
      <c r="D35" s="241"/>
      <c r="E35" s="241"/>
      <c r="F35" s="241"/>
      <c r="G35" s="241"/>
      <c r="H35" s="241"/>
      <c r="I35" s="241"/>
      <c r="J35" s="196" t="s">
        <v>230</v>
      </c>
      <c r="K35" s="101"/>
      <c r="L35" s="101"/>
      <c r="M35" s="101"/>
      <c r="N35" s="101"/>
      <c r="O35" s="101"/>
      <c r="P35" s="229" t="s">
        <v>27</v>
      </c>
      <c r="Q35" s="229"/>
      <c r="R35" s="229"/>
      <c r="S35" s="229"/>
      <c r="T35" s="229"/>
      <c r="U35" s="229"/>
      <c r="V35" s="229"/>
      <c r="W35" s="229"/>
      <c r="X35" s="229"/>
      <c r="Y35" s="239" t="s">
        <v>269</v>
      </c>
      <c r="Z35" s="240"/>
      <c r="AA35" s="240"/>
      <c r="AB35" s="240"/>
      <c r="AC35" s="196" t="s">
        <v>259</v>
      </c>
      <c r="AD35" s="196"/>
      <c r="AE35" s="196"/>
      <c r="AF35" s="196"/>
      <c r="AG35" s="196"/>
      <c r="AH35" s="239" t="s">
        <v>225</v>
      </c>
      <c r="AI35" s="241"/>
      <c r="AJ35" s="241"/>
      <c r="AK35" s="241"/>
      <c r="AL35" s="241" t="s">
        <v>21</v>
      </c>
      <c r="AM35" s="241"/>
      <c r="AN35" s="241"/>
      <c r="AO35" s="299"/>
      <c r="AP35" s="300" t="s">
        <v>231</v>
      </c>
      <c r="AQ35" s="300"/>
      <c r="AR35" s="300"/>
      <c r="AS35" s="300"/>
      <c r="AT35" s="300"/>
      <c r="AU35" s="300"/>
      <c r="AV35" s="300"/>
      <c r="AW35" s="300"/>
      <c r="AX35" s="300"/>
    </row>
    <row r="36" spans="1:50" ht="26.25" customHeight="1" x14ac:dyDescent="0.15">
      <c r="A36" s="730">
        <v>1</v>
      </c>
      <c r="B36" s="730">
        <v>1</v>
      </c>
      <c r="C36" s="292" t="s">
        <v>719</v>
      </c>
      <c r="D36" s="292"/>
      <c r="E36" s="292"/>
      <c r="F36" s="292"/>
      <c r="G36" s="292"/>
      <c r="H36" s="292"/>
      <c r="I36" s="292"/>
      <c r="J36" s="293">
        <v>5030001020584</v>
      </c>
      <c r="K36" s="294"/>
      <c r="L36" s="294"/>
      <c r="M36" s="294"/>
      <c r="N36" s="294"/>
      <c r="O36" s="294"/>
      <c r="P36" s="214" t="s">
        <v>720</v>
      </c>
      <c r="Q36" s="214"/>
      <c r="R36" s="214"/>
      <c r="S36" s="214"/>
      <c r="T36" s="214"/>
      <c r="U36" s="214"/>
      <c r="V36" s="214"/>
      <c r="W36" s="214"/>
      <c r="X36" s="214"/>
      <c r="Y36" s="215">
        <v>1</v>
      </c>
      <c r="Z36" s="216"/>
      <c r="AA36" s="216"/>
      <c r="AB36" s="217"/>
      <c r="AC36" s="723" t="s">
        <v>279</v>
      </c>
      <c r="AD36" s="723"/>
      <c r="AE36" s="723"/>
      <c r="AF36" s="723"/>
      <c r="AG36" s="723"/>
      <c r="AH36" s="221">
        <v>1</v>
      </c>
      <c r="AI36" s="222"/>
      <c r="AJ36" s="222"/>
      <c r="AK36" s="222"/>
      <c r="AL36" s="223" t="s">
        <v>690</v>
      </c>
      <c r="AM36" s="224"/>
      <c r="AN36" s="224"/>
      <c r="AO36" s="225"/>
      <c r="AP36" s="218" t="s">
        <v>690</v>
      </c>
      <c r="AQ36" s="218"/>
      <c r="AR36" s="218"/>
      <c r="AS36" s="218"/>
      <c r="AT36" s="218"/>
      <c r="AU36" s="218"/>
      <c r="AV36" s="218"/>
      <c r="AW36" s="218"/>
      <c r="AX36" s="218"/>
    </row>
    <row r="37" spans="1:50" ht="26.25" customHeight="1" x14ac:dyDescent="0.15">
      <c r="A37" s="42"/>
      <c r="B37" s="42"/>
      <c r="P37" s="67"/>
      <c r="Q37" s="67"/>
      <c r="R37" s="67"/>
      <c r="S37" s="67"/>
      <c r="T37" s="67"/>
      <c r="U37" s="67"/>
      <c r="V37" s="67"/>
      <c r="W37" s="67"/>
      <c r="X37" s="67"/>
      <c r="Y37" s="68"/>
      <c r="Z37" s="68"/>
      <c r="AA37" s="68"/>
      <c r="AB37" s="68"/>
      <c r="AC37" s="68"/>
      <c r="AD37" s="68"/>
      <c r="AE37" s="68"/>
      <c r="AF37" s="68"/>
      <c r="AG37" s="68"/>
      <c r="AH37" s="68"/>
      <c r="AI37" s="68"/>
      <c r="AJ37" s="68"/>
      <c r="AK37" s="68"/>
      <c r="AL37" s="68"/>
      <c r="AM37" s="68"/>
      <c r="AN37" s="68"/>
      <c r="AO37" s="68"/>
    </row>
    <row r="38" spans="1:50" ht="26.25" customHeight="1" x14ac:dyDescent="0.15">
      <c r="A38" s="9"/>
      <c r="B38" s="50" t="s">
        <v>188</v>
      </c>
      <c r="C38" s="54"/>
      <c r="D38" s="54"/>
      <c r="E38" s="54"/>
      <c r="F38" s="54"/>
      <c r="G38" s="54"/>
      <c r="H38" s="54"/>
      <c r="I38" s="54"/>
      <c r="J38" s="54"/>
      <c r="K38" s="54"/>
      <c r="L38" s="54"/>
      <c r="M38" s="54"/>
      <c r="N38" s="54"/>
      <c r="O38" s="54"/>
      <c r="P38" s="59"/>
      <c r="Q38" s="59"/>
      <c r="R38" s="59"/>
      <c r="S38" s="59"/>
      <c r="T38" s="59"/>
      <c r="U38" s="59"/>
      <c r="V38" s="59"/>
      <c r="W38" s="59"/>
      <c r="X38" s="59"/>
      <c r="Y38" s="60"/>
      <c r="Z38" s="60"/>
      <c r="AA38" s="60"/>
      <c r="AB38" s="60"/>
      <c r="AC38" s="60"/>
      <c r="AD38" s="60"/>
      <c r="AE38" s="60"/>
      <c r="AF38" s="60"/>
      <c r="AG38" s="60"/>
      <c r="AH38" s="60"/>
      <c r="AI38" s="60"/>
      <c r="AJ38" s="60"/>
      <c r="AK38" s="60"/>
      <c r="AL38" s="60"/>
      <c r="AM38" s="60"/>
      <c r="AN38" s="60"/>
      <c r="AO38" s="60"/>
      <c r="AP38" s="59"/>
      <c r="AQ38" s="59"/>
      <c r="AR38" s="59"/>
      <c r="AS38" s="59"/>
      <c r="AT38" s="59"/>
      <c r="AU38" s="59"/>
      <c r="AV38" s="59"/>
      <c r="AW38" s="59"/>
      <c r="AX38" s="59"/>
    </row>
    <row r="39" spans="1:50" ht="64.5" customHeight="1" x14ac:dyDescent="0.15">
      <c r="A39" s="241"/>
      <c r="B39" s="241"/>
      <c r="C39" s="241" t="s">
        <v>26</v>
      </c>
      <c r="D39" s="241"/>
      <c r="E39" s="241"/>
      <c r="F39" s="241"/>
      <c r="G39" s="241"/>
      <c r="H39" s="241"/>
      <c r="I39" s="241"/>
      <c r="J39" s="196" t="s">
        <v>230</v>
      </c>
      <c r="K39" s="101"/>
      <c r="L39" s="101"/>
      <c r="M39" s="101"/>
      <c r="N39" s="101"/>
      <c r="O39" s="101"/>
      <c r="P39" s="229" t="s">
        <v>27</v>
      </c>
      <c r="Q39" s="229"/>
      <c r="R39" s="229"/>
      <c r="S39" s="229"/>
      <c r="T39" s="229"/>
      <c r="U39" s="229"/>
      <c r="V39" s="229"/>
      <c r="W39" s="229"/>
      <c r="X39" s="229"/>
      <c r="Y39" s="239" t="s">
        <v>269</v>
      </c>
      <c r="Z39" s="240"/>
      <c r="AA39" s="240"/>
      <c r="AB39" s="240"/>
      <c r="AC39" s="196" t="s">
        <v>259</v>
      </c>
      <c r="AD39" s="196"/>
      <c r="AE39" s="196"/>
      <c r="AF39" s="196"/>
      <c r="AG39" s="196"/>
      <c r="AH39" s="239" t="s">
        <v>225</v>
      </c>
      <c r="AI39" s="241"/>
      <c r="AJ39" s="241"/>
      <c r="AK39" s="241"/>
      <c r="AL39" s="241" t="s">
        <v>21</v>
      </c>
      <c r="AM39" s="241"/>
      <c r="AN39" s="241"/>
      <c r="AO39" s="299"/>
      <c r="AP39" s="300" t="s">
        <v>231</v>
      </c>
      <c r="AQ39" s="300"/>
      <c r="AR39" s="300"/>
      <c r="AS39" s="300"/>
      <c r="AT39" s="300"/>
      <c r="AU39" s="300"/>
      <c r="AV39" s="300"/>
      <c r="AW39" s="300"/>
      <c r="AX39" s="300"/>
    </row>
    <row r="40" spans="1:50" ht="26.25" customHeight="1" x14ac:dyDescent="0.15">
      <c r="A40" s="730">
        <v>1</v>
      </c>
      <c r="B40" s="730">
        <v>1</v>
      </c>
      <c r="C40" s="292" t="s">
        <v>707</v>
      </c>
      <c r="D40" s="292"/>
      <c r="E40" s="292"/>
      <c r="F40" s="292"/>
      <c r="G40" s="292"/>
      <c r="H40" s="292"/>
      <c r="I40" s="292"/>
      <c r="J40" s="293">
        <v>1010401067272</v>
      </c>
      <c r="K40" s="294"/>
      <c r="L40" s="294"/>
      <c r="M40" s="294"/>
      <c r="N40" s="294"/>
      <c r="O40" s="294"/>
      <c r="P40" s="214" t="s">
        <v>721</v>
      </c>
      <c r="Q40" s="214"/>
      <c r="R40" s="214"/>
      <c r="S40" s="214"/>
      <c r="T40" s="214"/>
      <c r="U40" s="214"/>
      <c r="V40" s="214"/>
      <c r="W40" s="214"/>
      <c r="X40" s="214"/>
      <c r="Y40" s="215">
        <v>0.1</v>
      </c>
      <c r="Z40" s="216"/>
      <c r="AA40" s="216"/>
      <c r="AB40" s="217"/>
      <c r="AC40" s="723" t="s">
        <v>285</v>
      </c>
      <c r="AD40" s="723"/>
      <c r="AE40" s="723"/>
      <c r="AF40" s="723"/>
      <c r="AG40" s="723"/>
      <c r="AH40" s="221" t="s">
        <v>690</v>
      </c>
      <c r="AI40" s="222"/>
      <c r="AJ40" s="222"/>
      <c r="AK40" s="222"/>
      <c r="AL40" s="223" t="s">
        <v>690</v>
      </c>
      <c r="AM40" s="224"/>
      <c r="AN40" s="224"/>
      <c r="AO40" s="225"/>
      <c r="AP40" s="218" t="s">
        <v>690</v>
      </c>
      <c r="AQ40" s="218"/>
      <c r="AR40" s="218"/>
      <c r="AS40" s="218"/>
      <c r="AT40" s="218"/>
      <c r="AU40" s="218"/>
      <c r="AV40" s="218"/>
      <c r="AW40" s="218"/>
      <c r="AX40" s="218"/>
    </row>
    <row r="41" spans="1:50" ht="26.25" customHeight="1" x14ac:dyDescent="0.15">
      <c r="P41" s="67"/>
      <c r="Q41" s="67"/>
      <c r="R41" s="67"/>
      <c r="S41" s="67"/>
      <c r="T41" s="67"/>
      <c r="U41" s="67"/>
      <c r="V41" s="67"/>
      <c r="W41" s="67"/>
      <c r="X41" s="67"/>
      <c r="Y41" s="68"/>
      <c r="Z41" s="68"/>
      <c r="AA41" s="68"/>
      <c r="AB41" s="68"/>
      <c r="AC41" s="68"/>
      <c r="AD41" s="68"/>
      <c r="AE41" s="68"/>
      <c r="AF41" s="68"/>
      <c r="AG41" s="68"/>
      <c r="AH41" s="68"/>
      <c r="AI41" s="68"/>
      <c r="AJ41" s="68"/>
      <c r="AK41" s="68"/>
      <c r="AL41" s="68"/>
      <c r="AM41" s="68"/>
      <c r="AN41" s="68"/>
      <c r="AO41" s="68"/>
    </row>
    <row r="42" spans="1:50" x14ac:dyDescent="0.15">
      <c r="A42" s="9"/>
      <c r="B42" s="50" t="s">
        <v>189</v>
      </c>
      <c r="C42" s="54"/>
      <c r="D42" s="54"/>
      <c r="E42" s="54"/>
      <c r="F42" s="54"/>
      <c r="G42" s="54"/>
      <c r="H42" s="54"/>
      <c r="I42" s="54"/>
      <c r="J42" s="54"/>
      <c r="K42" s="54"/>
      <c r="L42" s="54"/>
      <c r="M42" s="54"/>
      <c r="N42" s="54"/>
      <c r="O42" s="54"/>
      <c r="P42" s="59"/>
      <c r="Q42" s="59"/>
      <c r="R42" s="59"/>
      <c r="S42" s="59"/>
      <c r="T42" s="59"/>
      <c r="U42" s="59"/>
      <c r="V42" s="59"/>
      <c r="W42" s="59"/>
      <c r="X42" s="59"/>
      <c r="Y42" s="60"/>
      <c r="Z42" s="60"/>
      <c r="AA42" s="60"/>
      <c r="AB42" s="60"/>
      <c r="AC42" s="60"/>
      <c r="AD42" s="60"/>
      <c r="AE42" s="60"/>
      <c r="AF42" s="60"/>
      <c r="AG42" s="60"/>
      <c r="AH42" s="60"/>
      <c r="AI42" s="60"/>
      <c r="AJ42" s="60"/>
      <c r="AK42" s="60"/>
      <c r="AL42" s="60"/>
      <c r="AM42" s="60"/>
      <c r="AN42" s="60"/>
      <c r="AO42" s="60"/>
      <c r="AP42" s="59"/>
      <c r="AQ42" s="59"/>
      <c r="AR42" s="59"/>
      <c r="AS42" s="59"/>
      <c r="AT42" s="59"/>
      <c r="AU42" s="59"/>
      <c r="AV42" s="59"/>
      <c r="AW42" s="59"/>
      <c r="AX42" s="59"/>
    </row>
    <row r="43" spans="1:50" ht="64.5" customHeight="1" x14ac:dyDescent="0.15">
      <c r="A43" s="241"/>
      <c r="B43" s="241"/>
      <c r="C43" s="241" t="s">
        <v>26</v>
      </c>
      <c r="D43" s="241"/>
      <c r="E43" s="241"/>
      <c r="F43" s="241"/>
      <c r="G43" s="241"/>
      <c r="H43" s="241"/>
      <c r="I43" s="241"/>
      <c r="J43" s="196" t="s">
        <v>230</v>
      </c>
      <c r="K43" s="101"/>
      <c r="L43" s="101"/>
      <c r="M43" s="101"/>
      <c r="N43" s="101"/>
      <c r="O43" s="101"/>
      <c r="P43" s="229" t="s">
        <v>27</v>
      </c>
      <c r="Q43" s="229"/>
      <c r="R43" s="229"/>
      <c r="S43" s="229"/>
      <c r="T43" s="229"/>
      <c r="U43" s="229"/>
      <c r="V43" s="229"/>
      <c r="W43" s="229"/>
      <c r="X43" s="229"/>
      <c r="Y43" s="239" t="s">
        <v>269</v>
      </c>
      <c r="Z43" s="240"/>
      <c r="AA43" s="240"/>
      <c r="AB43" s="240"/>
      <c r="AC43" s="196" t="s">
        <v>259</v>
      </c>
      <c r="AD43" s="196"/>
      <c r="AE43" s="196"/>
      <c r="AF43" s="196"/>
      <c r="AG43" s="196"/>
      <c r="AH43" s="239" t="s">
        <v>225</v>
      </c>
      <c r="AI43" s="241"/>
      <c r="AJ43" s="241"/>
      <c r="AK43" s="241"/>
      <c r="AL43" s="241" t="s">
        <v>21</v>
      </c>
      <c r="AM43" s="241"/>
      <c r="AN43" s="241"/>
      <c r="AO43" s="299"/>
      <c r="AP43" s="300" t="s">
        <v>231</v>
      </c>
      <c r="AQ43" s="300"/>
      <c r="AR43" s="300"/>
      <c r="AS43" s="300"/>
      <c r="AT43" s="300"/>
      <c r="AU43" s="300"/>
      <c r="AV43" s="300"/>
      <c r="AW43" s="300"/>
      <c r="AX43" s="300"/>
    </row>
    <row r="44" spans="1:50" customFormat="1" ht="59.25" customHeight="1" x14ac:dyDescent="0.15">
      <c r="A44" s="730">
        <v>1</v>
      </c>
      <c r="B44" s="730">
        <v>1</v>
      </c>
      <c r="C44" s="292" t="s">
        <v>722</v>
      </c>
      <c r="D44" s="292"/>
      <c r="E44" s="292"/>
      <c r="F44" s="292"/>
      <c r="G44" s="292"/>
      <c r="H44" s="292"/>
      <c r="I44" s="292"/>
      <c r="J44" s="293">
        <v>7010001012532</v>
      </c>
      <c r="K44" s="294"/>
      <c r="L44" s="294"/>
      <c r="M44" s="294"/>
      <c r="N44" s="294"/>
      <c r="O44" s="294"/>
      <c r="P44" s="214" t="s">
        <v>723</v>
      </c>
      <c r="Q44" s="214"/>
      <c r="R44" s="214"/>
      <c r="S44" s="214"/>
      <c r="T44" s="214"/>
      <c r="U44" s="214"/>
      <c r="V44" s="214"/>
      <c r="W44" s="214"/>
      <c r="X44" s="214"/>
      <c r="Y44" s="215">
        <v>9</v>
      </c>
      <c r="Z44" s="216"/>
      <c r="AA44" s="216"/>
      <c r="AB44" s="217"/>
      <c r="AC44" s="723" t="s">
        <v>280</v>
      </c>
      <c r="AD44" s="723"/>
      <c r="AE44" s="723"/>
      <c r="AF44" s="723"/>
      <c r="AG44" s="723"/>
      <c r="AH44" s="221">
        <v>2</v>
      </c>
      <c r="AI44" s="222"/>
      <c r="AJ44" s="222"/>
      <c r="AK44" s="222"/>
      <c r="AL44" s="223" t="s">
        <v>690</v>
      </c>
      <c r="AM44" s="224"/>
      <c r="AN44" s="224"/>
      <c r="AO44" s="225"/>
      <c r="AP44" s="218" t="s">
        <v>690</v>
      </c>
      <c r="AQ44" s="218"/>
      <c r="AR44" s="218"/>
      <c r="AS44" s="218"/>
      <c r="AT44" s="218"/>
      <c r="AU44" s="218"/>
      <c r="AV44" s="218"/>
      <c r="AW44" s="218"/>
      <c r="AX44" s="218"/>
    </row>
    <row r="45" spans="1:50" ht="28.5" customHeight="1" x14ac:dyDescent="0.15">
      <c r="P45" s="67"/>
      <c r="Q45" s="67"/>
      <c r="R45" s="67"/>
      <c r="S45" s="67"/>
      <c r="T45" s="67"/>
      <c r="U45" s="67"/>
      <c r="V45" s="67"/>
      <c r="W45" s="67"/>
      <c r="X45" s="67"/>
      <c r="Y45" s="68"/>
      <c r="Z45" s="68"/>
      <c r="AA45" s="68"/>
      <c r="AB45" s="68"/>
      <c r="AC45" s="68"/>
      <c r="AD45" s="68"/>
      <c r="AE45" s="68"/>
      <c r="AF45" s="68"/>
      <c r="AG45" s="68"/>
      <c r="AH45" s="68"/>
      <c r="AI45" s="68"/>
      <c r="AJ45" s="68"/>
      <c r="AK45" s="68"/>
      <c r="AL45" s="68"/>
      <c r="AM45" s="68"/>
      <c r="AN45" s="68"/>
      <c r="AO45" s="68"/>
    </row>
    <row r="46" spans="1:50" ht="26.25" customHeight="1" x14ac:dyDescent="0.15">
      <c r="A46" s="9"/>
      <c r="B46" s="50" t="s">
        <v>190</v>
      </c>
      <c r="C46" s="54"/>
      <c r="D46" s="54"/>
      <c r="E46" s="54"/>
      <c r="F46" s="54"/>
      <c r="G46" s="54"/>
      <c r="H46" s="54"/>
      <c r="I46" s="54"/>
      <c r="J46" s="54"/>
      <c r="K46" s="54"/>
      <c r="L46" s="54"/>
      <c r="M46" s="54"/>
      <c r="N46" s="54"/>
      <c r="O46" s="54"/>
      <c r="P46" s="59"/>
      <c r="Q46" s="59"/>
      <c r="R46" s="59"/>
      <c r="S46" s="59"/>
      <c r="T46" s="59"/>
      <c r="U46" s="59"/>
      <c r="V46" s="59"/>
      <c r="W46" s="59"/>
      <c r="X46" s="59"/>
      <c r="Y46" s="60"/>
      <c r="Z46" s="60"/>
      <c r="AA46" s="60"/>
      <c r="AB46" s="60"/>
      <c r="AC46" s="60"/>
      <c r="AD46" s="60"/>
      <c r="AE46" s="60"/>
      <c r="AF46" s="60"/>
      <c r="AG46" s="60"/>
      <c r="AH46" s="60"/>
      <c r="AI46" s="60"/>
      <c r="AJ46" s="60"/>
      <c r="AK46" s="60"/>
      <c r="AL46" s="60"/>
      <c r="AM46" s="60"/>
      <c r="AN46" s="60"/>
      <c r="AO46" s="60"/>
      <c r="AP46" s="59"/>
      <c r="AQ46" s="59"/>
      <c r="AR46" s="59"/>
      <c r="AS46" s="59"/>
      <c r="AT46" s="59"/>
      <c r="AU46" s="59"/>
      <c r="AV46" s="59"/>
      <c r="AW46" s="59"/>
      <c r="AX46" s="59"/>
    </row>
    <row r="47" spans="1:50" ht="53.25" customHeight="1" x14ac:dyDescent="0.15">
      <c r="A47" s="241"/>
      <c r="B47" s="241"/>
      <c r="C47" s="241" t="s">
        <v>26</v>
      </c>
      <c r="D47" s="241"/>
      <c r="E47" s="241"/>
      <c r="F47" s="241"/>
      <c r="G47" s="241"/>
      <c r="H47" s="241"/>
      <c r="I47" s="241"/>
      <c r="J47" s="196" t="s">
        <v>230</v>
      </c>
      <c r="K47" s="101"/>
      <c r="L47" s="101"/>
      <c r="M47" s="101"/>
      <c r="N47" s="101"/>
      <c r="O47" s="101"/>
      <c r="P47" s="229" t="s">
        <v>27</v>
      </c>
      <c r="Q47" s="229"/>
      <c r="R47" s="229"/>
      <c r="S47" s="229"/>
      <c r="T47" s="229"/>
      <c r="U47" s="229"/>
      <c r="V47" s="229"/>
      <c r="W47" s="229"/>
      <c r="X47" s="229"/>
      <c r="Y47" s="239" t="s">
        <v>269</v>
      </c>
      <c r="Z47" s="240"/>
      <c r="AA47" s="240"/>
      <c r="AB47" s="240"/>
      <c r="AC47" s="196" t="s">
        <v>259</v>
      </c>
      <c r="AD47" s="196"/>
      <c r="AE47" s="196"/>
      <c r="AF47" s="196"/>
      <c r="AG47" s="196"/>
      <c r="AH47" s="239" t="s">
        <v>225</v>
      </c>
      <c r="AI47" s="241"/>
      <c r="AJ47" s="241"/>
      <c r="AK47" s="241"/>
      <c r="AL47" s="241" t="s">
        <v>21</v>
      </c>
      <c r="AM47" s="241"/>
      <c r="AN47" s="241"/>
      <c r="AO47" s="299"/>
      <c r="AP47" s="300" t="s">
        <v>231</v>
      </c>
      <c r="AQ47" s="300"/>
      <c r="AR47" s="300"/>
      <c r="AS47" s="300"/>
      <c r="AT47" s="300"/>
      <c r="AU47" s="300"/>
      <c r="AV47" s="300"/>
      <c r="AW47" s="300"/>
      <c r="AX47" s="300"/>
    </row>
    <row r="48" spans="1:50" ht="26.25" customHeight="1" x14ac:dyDescent="0.15">
      <c r="A48" s="730">
        <v>1</v>
      </c>
      <c r="B48" s="730">
        <v>1</v>
      </c>
      <c r="C48" s="297" t="s">
        <v>738</v>
      </c>
      <c r="D48" s="292"/>
      <c r="E48" s="292"/>
      <c r="F48" s="292"/>
      <c r="G48" s="292"/>
      <c r="H48" s="292"/>
      <c r="I48" s="292"/>
      <c r="J48" s="727">
        <v>1120005015261</v>
      </c>
      <c r="K48" s="728"/>
      <c r="L48" s="728"/>
      <c r="M48" s="728"/>
      <c r="N48" s="728"/>
      <c r="O48" s="729"/>
      <c r="P48" s="298" t="s">
        <v>739</v>
      </c>
      <c r="Q48" s="214"/>
      <c r="R48" s="214"/>
      <c r="S48" s="214"/>
      <c r="T48" s="214"/>
      <c r="U48" s="214"/>
      <c r="V48" s="214"/>
      <c r="W48" s="214"/>
      <c r="X48" s="214"/>
      <c r="Y48" s="215">
        <v>11</v>
      </c>
      <c r="Z48" s="216"/>
      <c r="AA48" s="216"/>
      <c r="AB48" s="217"/>
      <c r="AC48" s="723" t="s">
        <v>280</v>
      </c>
      <c r="AD48" s="723"/>
      <c r="AE48" s="723"/>
      <c r="AF48" s="723"/>
      <c r="AG48" s="723"/>
      <c r="AH48" s="221">
        <v>2</v>
      </c>
      <c r="AI48" s="222"/>
      <c r="AJ48" s="222"/>
      <c r="AK48" s="222"/>
      <c r="AL48" s="223" t="s">
        <v>690</v>
      </c>
      <c r="AM48" s="224"/>
      <c r="AN48" s="224"/>
      <c r="AO48" s="225"/>
      <c r="AP48" s="218" t="s">
        <v>690</v>
      </c>
      <c r="AQ48" s="218"/>
      <c r="AR48" s="218"/>
      <c r="AS48" s="218"/>
      <c r="AT48" s="218"/>
      <c r="AU48" s="218"/>
      <c r="AV48" s="218"/>
      <c r="AW48" s="218"/>
      <c r="AX48" s="218"/>
    </row>
    <row r="49" spans="1:50" ht="26.25" customHeight="1" x14ac:dyDescent="0.15">
      <c r="P49" s="67"/>
      <c r="Q49" s="67"/>
      <c r="R49" s="67"/>
      <c r="S49" s="67"/>
      <c r="T49" s="67"/>
      <c r="U49" s="67"/>
      <c r="V49" s="67"/>
      <c r="W49" s="67"/>
      <c r="X49" s="67"/>
      <c r="Y49" s="68"/>
      <c r="Z49" s="68"/>
      <c r="AA49" s="68"/>
      <c r="AB49" s="68"/>
      <c r="AC49" s="68"/>
      <c r="AD49" s="68"/>
      <c r="AE49" s="68"/>
      <c r="AF49" s="68"/>
      <c r="AG49" s="68"/>
      <c r="AH49" s="68"/>
      <c r="AI49" s="68"/>
      <c r="AJ49" s="68"/>
      <c r="AK49" s="68"/>
      <c r="AL49" s="68"/>
      <c r="AM49" s="68"/>
      <c r="AN49" s="68"/>
      <c r="AO49" s="68"/>
    </row>
    <row r="50" spans="1:50" ht="26.25" customHeight="1" x14ac:dyDescent="0.15">
      <c r="A50" s="9"/>
      <c r="B50" s="50" t="s">
        <v>191</v>
      </c>
      <c r="C50" s="54"/>
      <c r="D50" s="54"/>
      <c r="E50" s="54"/>
      <c r="F50" s="54"/>
      <c r="G50" s="54"/>
      <c r="H50" s="54"/>
      <c r="I50" s="54"/>
      <c r="J50" s="54"/>
      <c r="K50" s="54"/>
      <c r="L50" s="54"/>
      <c r="M50" s="54"/>
      <c r="N50" s="54"/>
      <c r="O50" s="54"/>
      <c r="P50" s="59"/>
      <c r="Q50" s="59"/>
      <c r="R50" s="59"/>
      <c r="S50" s="59"/>
      <c r="T50" s="59"/>
      <c r="U50" s="59"/>
      <c r="V50" s="59"/>
      <c r="W50" s="59"/>
      <c r="X50" s="59"/>
      <c r="Y50" s="60"/>
      <c r="Z50" s="60"/>
      <c r="AA50" s="60"/>
      <c r="AB50" s="60"/>
      <c r="AC50" s="60"/>
      <c r="AD50" s="60"/>
      <c r="AE50" s="60"/>
      <c r="AF50" s="60"/>
      <c r="AG50" s="60"/>
      <c r="AH50" s="60"/>
      <c r="AI50" s="60"/>
      <c r="AJ50" s="60"/>
      <c r="AK50" s="60"/>
      <c r="AL50" s="60"/>
      <c r="AM50" s="60"/>
      <c r="AN50" s="60"/>
      <c r="AO50" s="60"/>
      <c r="AP50" s="59"/>
      <c r="AQ50" s="59"/>
      <c r="AR50" s="59"/>
      <c r="AS50" s="59"/>
      <c r="AT50" s="59"/>
      <c r="AU50" s="59"/>
      <c r="AV50" s="59"/>
      <c r="AW50" s="59"/>
      <c r="AX50" s="59"/>
    </row>
    <row r="51" spans="1:50" ht="53.25" customHeight="1" x14ac:dyDescent="0.15">
      <c r="A51" s="241"/>
      <c r="B51" s="241"/>
      <c r="C51" s="241" t="s">
        <v>26</v>
      </c>
      <c r="D51" s="241"/>
      <c r="E51" s="241"/>
      <c r="F51" s="241"/>
      <c r="G51" s="241"/>
      <c r="H51" s="241"/>
      <c r="I51" s="241"/>
      <c r="J51" s="196" t="s">
        <v>230</v>
      </c>
      <c r="K51" s="101"/>
      <c r="L51" s="101"/>
      <c r="M51" s="101"/>
      <c r="N51" s="101"/>
      <c r="O51" s="101"/>
      <c r="P51" s="229" t="s">
        <v>27</v>
      </c>
      <c r="Q51" s="229"/>
      <c r="R51" s="229"/>
      <c r="S51" s="229"/>
      <c r="T51" s="229"/>
      <c r="U51" s="229"/>
      <c r="V51" s="229"/>
      <c r="W51" s="229"/>
      <c r="X51" s="229"/>
      <c r="Y51" s="239" t="s">
        <v>269</v>
      </c>
      <c r="Z51" s="240"/>
      <c r="AA51" s="240"/>
      <c r="AB51" s="240"/>
      <c r="AC51" s="196" t="s">
        <v>259</v>
      </c>
      <c r="AD51" s="196"/>
      <c r="AE51" s="196"/>
      <c r="AF51" s="196"/>
      <c r="AG51" s="196"/>
      <c r="AH51" s="239" t="s">
        <v>225</v>
      </c>
      <c r="AI51" s="241"/>
      <c r="AJ51" s="241"/>
      <c r="AK51" s="241"/>
      <c r="AL51" s="241" t="s">
        <v>21</v>
      </c>
      <c r="AM51" s="241"/>
      <c r="AN51" s="241"/>
      <c r="AO51" s="299"/>
      <c r="AP51" s="300" t="s">
        <v>231</v>
      </c>
      <c r="AQ51" s="300"/>
      <c r="AR51" s="300"/>
      <c r="AS51" s="300"/>
      <c r="AT51" s="300"/>
      <c r="AU51" s="300"/>
      <c r="AV51" s="300"/>
      <c r="AW51" s="300"/>
      <c r="AX51" s="300"/>
    </row>
    <row r="52" spans="1:50" ht="26.25" customHeight="1" x14ac:dyDescent="0.15">
      <c r="A52" s="730">
        <v>1</v>
      </c>
      <c r="B52" s="730">
        <v>1</v>
      </c>
      <c r="C52" s="292" t="s">
        <v>740</v>
      </c>
      <c r="D52" s="292"/>
      <c r="E52" s="292"/>
      <c r="F52" s="292"/>
      <c r="G52" s="292"/>
      <c r="H52" s="292"/>
      <c r="I52" s="292"/>
      <c r="J52" s="293">
        <v>1010001143390</v>
      </c>
      <c r="K52" s="294"/>
      <c r="L52" s="294"/>
      <c r="M52" s="294"/>
      <c r="N52" s="294"/>
      <c r="O52" s="294"/>
      <c r="P52" s="214" t="s">
        <v>741</v>
      </c>
      <c r="Q52" s="214"/>
      <c r="R52" s="214"/>
      <c r="S52" s="214"/>
      <c r="T52" s="214"/>
      <c r="U52" s="214"/>
      <c r="V52" s="214"/>
      <c r="W52" s="214"/>
      <c r="X52" s="214"/>
      <c r="Y52" s="215">
        <v>0.1</v>
      </c>
      <c r="Z52" s="216"/>
      <c r="AA52" s="216"/>
      <c r="AB52" s="217"/>
      <c r="AC52" s="723" t="s">
        <v>285</v>
      </c>
      <c r="AD52" s="723"/>
      <c r="AE52" s="723"/>
      <c r="AF52" s="723"/>
      <c r="AG52" s="723"/>
      <c r="AH52" s="221" t="s">
        <v>690</v>
      </c>
      <c r="AI52" s="222"/>
      <c r="AJ52" s="222"/>
      <c r="AK52" s="222"/>
      <c r="AL52" s="223" t="s">
        <v>690</v>
      </c>
      <c r="AM52" s="224"/>
      <c r="AN52" s="224"/>
      <c r="AO52" s="225"/>
      <c r="AP52" s="218" t="s">
        <v>690</v>
      </c>
      <c r="AQ52" s="218"/>
      <c r="AR52" s="218"/>
      <c r="AS52" s="218"/>
      <c r="AT52" s="218"/>
      <c r="AU52" s="218"/>
      <c r="AV52" s="218"/>
      <c r="AW52" s="218"/>
      <c r="AX52" s="218"/>
    </row>
    <row r="53" spans="1:50" ht="26.25" customHeight="1" x14ac:dyDescent="0.15">
      <c r="P53" s="67"/>
      <c r="Q53" s="67"/>
      <c r="R53" s="67"/>
      <c r="S53" s="67"/>
      <c r="T53" s="67"/>
      <c r="U53" s="67"/>
      <c r="V53" s="67"/>
      <c r="W53" s="67"/>
      <c r="X53" s="67"/>
      <c r="Y53" s="68"/>
      <c r="Z53" s="68"/>
      <c r="AA53" s="68"/>
      <c r="AB53" s="68"/>
      <c r="AC53" s="68"/>
      <c r="AD53" s="68"/>
      <c r="AE53" s="68"/>
      <c r="AF53" s="68"/>
      <c r="AG53" s="68"/>
      <c r="AH53" s="68"/>
      <c r="AI53" s="68"/>
      <c r="AJ53" s="68"/>
      <c r="AK53" s="68"/>
      <c r="AL53" s="68"/>
      <c r="AM53" s="68"/>
      <c r="AN53" s="68"/>
      <c r="AO53" s="68"/>
    </row>
    <row r="54" spans="1:50" ht="26.25" customHeight="1" x14ac:dyDescent="0.15">
      <c r="A54" s="9"/>
      <c r="B54" s="50" t="s">
        <v>192</v>
      </c>
      <c r="C54" s="54"/>
      <c r="D54" s="54"/>
      <c r="E54" s="54"/>
      <c r="F54" s="54"/>
      <c r="G54" s="54"/>
      <c r="H54" s="54"/>
      <c r="I54" s="54"/>
      <c r="J54" s="54"/>
      <c r="K54" s="54"/>
      <c r="L54" s="54"/>
      <c r="M54" s="54"/>
      <c r="N54" s="54"/>
      <c r="O54" s="54"/>
      <c r="P54" s="59"/>
      <c r="Q54" s="59"/>
      <c r="R54" s="59"/>
      <c r="S54" s="59"/>
      <c r="T54" s="59"/>
      <c r="U54" s="59"/>
      <c r="V54" s="59"/>
      <c r="W54" s="59"/>
      <c r="X54" s="59"/>
      <c r="Y54" s="60"/>
      <c r="Z54" s="60"/>
      <c r="AA54" s="60"/>
      <c r="AB54" s="60"/>
      <c r="AC54" s="60"/>
      <c r="AD54" s="60"/>
      <c r="AE54" s="60"/>
      <c r="AF54" s="60"/>
      <c r="AG54" s="60"/>
      <c r="AH54" s="60"/>
      <c r="AI54" s="60"/>
      <c r="AJ54" s="60"/>
      <c r="AK54" s="60"/>
      <c r="AL54" s="60"/>
      <c r="AM54" s="60"/>
      <c r="AN54" s="60"/>
      <c r="AO54" s="60"/>
      <c r="AP54" s="59"/>
      <c r="AQ54" s="59"/>
      <c r="AR54" s="59"/>
      <c r="AS54" s="59"/>
      <c r="AT54" s="59"/>
      <c r="AU54" s="59"/>
      <c r="AV54" s="59"/>
      <c r="AW54" s="59"/>
      <c r="AX54" s="59"/>
    </row>
    <row r="55" spans="1:50" ht="53.25" customHeight="1" x14ac:dyDescent="0.15">
      <c r="A55" s="241"/>
      <c r="B55" s="241"/>
      <c r="C55" s="241" t="s">
        <v>26</v>
      </c>
      <c r="D55" s="241"/>
      <c r="E55" s="241"/>
      <c r="F55" s="241"/>
      <c r="G55" s="241"/>
      <c r="H55" s="241"/>
      <c r="I55" s="241"/>
      <c r="J55" s="196" t="s">
        <v>230</v>
      </c>
      <c r="K55" s="101"/>
      <c r="L55" s="101"/>
      <c r="M55" s="101"/>
      <c r="N55" s="101"/>
      <c r="O55" s="101"/>
      <c r="P55" s="229" t="s">
        <v>27</v>
      </c>
      <c r="Q55" s="229"/>
      <c r="R55" s="229"/>
      <c r="S55" s="229"/>
      <c r="T55" s="229"/>
      <c r="U55" s="229"/>
      <c r="V55" s="229"/>
      <c r="W55" s="229"/>
      <c r="X55" s="229"/>
      <c r="Y55" s="239" t="s">
        <v>269</v>
      </c>
      <c r="Z55" s="240"/>
      <c r="AA55" s="240"/>
      <c r="AB55" s="240"/>
      <c r="AC55" s="196" t="s">
        <v>259</v>
      </c>
      <c r="AD55" s="196"/>
      <c r="AE55" s="196"/>
      <c r="AF55" s="196"/>
      <c r="AG55" s="196"/>
      <c r="AH55" s="239" t="s">
        <v>225</v>
      </c>
      <c r="AI55" s="241"/>
      <c r="AJ55" s="241"/>
      <c r="AK55" s="241"/>
      <c r="AL55" s="241" t="s">
        <v>21</v>
      </c>
      <c r="AM55" s="241"/>
      <c r="AN55" s="241"/>
      <c r="AO55" s="299"/>
      <c r="AP55" s="300" t="s">
        <v>231</v>
      </c>
      <c r="AQ55" s="300"/>
      <c r="AR55" s="300"/>
      <c r="AS55" s="300"/>
      <c r="AT55" s="300"/>
      <c r="AU55" s="300"/>
      <c r="AV55" s="300"/>
      <c r="AW55" s="300"/>
      <c r="AX55" s="300"/>
    </row>
    <row r="56" spans="1:50" ht="26.25" customHeight="1" x14ac:dyDescent="0.15">
      <c r="A56" s="730">
        <v>1</v>
      </c>
      <c r="B56" s="730">
        <v>1</v>
      </c>
      <c r="C56" s="297" t="s">
        <v>742</v>
      </c>
      <c r="D56" s="292"/>
      <c r="E56" s="292"/>
      <c r="F56" s="292"/>
      <c r="G56" s="292"/>
      <c r="H56" s="292"/>
      <c r="I56" s="292"/>
      <c r="J56" s="293">
        <v>3013301015869</v>
      </c>
      <c r="K56" s="294"/>
      <c r="L56" s="294"/>
      <c r="M56" s="294"/>
      <c r="N56" s="294"/>
      <c r="O56" s="294"/>
      <c r="P56" s="214" t="s">
        <v>743</v>
      </c>
      <c r="Q56" s="214"/>
      <c r="R56" s="214"/>
      <c r="S56" s="214"/>
      <c r="T56" s="214"/>
      <c r="U56" s="214"/>
      <c r="V56" s="214"/>
      <c r="W56" s="214"/>
      <c r="X56" s="214"/>
      <c r="Y56" s="215">
        <v>0.2</v>
      </c>
      <c r="Z56" s="216"/>
      <c r="AA56" s="216"/>
      <c r="AB56" s="217"/>
      <c r="AC56" s="723" t="s">
        <v>285</v>
      </c>
      <c r="AD56" s="723"/>
      <c r="AE56" s="723"/>
      <c r="AF56" s="723"/>
      <c r="AG56" s="723"/>
      <c r="AH56" s="221" t="s">
        <v>690</v>
      </c>
      <c r="AI56" s="222"/>
      <c r="AJ56" s="222"/>
      <c r="AK56" s="222"/>
      <c r="AL56" s="223" t="s">
        <v>690</v>
      </c>
      <c r="AM56" s="224"/>
      <c r="AN56" s="224"/>
      <c r="AO56" s="225"/>
      <c r="AP56" s="218" t="s">
        <v>690</v>
      </c>
      <c r="AQ56" s="218"/>
      <c r="AR56" s="218"/>
      <c r="AS56" s="218"/>
      <c r="AT56" s="218"/>
      <c r="AU56" s="218"/>
      <c r="AV56" s="218"/>
      <c r="AW56" s="218"/>
      <c r="AX56" s="218"/>
    </row>
    <row r="57" spans="1:50" ht="26.25" customHeight="1" x14ac:dyDescent="0.15">
      <c r="P57" s="67"/>
      <c r="Q57" s="67"/>
      <c r="R57" s="67"/>
      <c r="S57" s="67"/>
      <c r="T57" s="67"/>
      <c r="U57" s="67"/>
      <c r="V57" s="67"/>
      <c r="W57" s="67"/>
      <c r="X57" s="67"/>
      <c r="Y57" s="68"/>
      <c r="Z57" s="68"/>
      <c r="AA57" s="68"/>
      <c r="AB57" s="68"/>
      <c r="AC57" s="68"/>
      <c r="AD57" s="68"/>
      <c r="AE57" s="68"/>
      <c r="AF57" s="68"/>
      <c r="AG57" s="68"/>
      <c r="AH57" s="68"/>
      <c r="AI57" s="68"/>
      <c r="AJ57" s="68"/>
      <c r="AK57" s="68"/>
      <c r="AL57" s="68"/>
      <c r="AM57" s="68"/>
      <c r="AN57" s="68"/>
      <c r="AO57" s="68"/>
    </row>
    <row r="58" spans="1:50" ht="26.25" customHeight="1" x14ac:dyDescent="0.15">
      <c r="A58" s="9"/>
      <c r="B58" s="50" t="s">
        <v>193</v>
      </c>
      <c r="C58" s="54"/>
      <c r="D58" s="54"/>
      <c r="E58" s="54"/>
      <c r="F58" s="54"/>
      <c r="G58" s="54"/>
      <c r="H58" s="54"/>
      <c r="I58" s="54"/>
      <c r="J58" s="54"/>
      <c r="K58" s="54"/>
      <c r="L58" s="54"/>
      <c r="M58" s="54"/>
      <c r="N58" s="54"/>
      <c r="O58" s="54"/>
      <c r="P58" s="59"/>
      <c r="Q58" s="59"/>
      <c r="R58" s="59"/>
      <c r="S58" s="59"/>
      <c r="T58" s="59"/>
      <c r="U58" s="59"/>
      <c r="V58" s="59"/>
      <c r="W58" s="59"/>
      <c r="X58" s="59"/>
      <c r="Y58" s="60"/>
      <c r="Z58" s="60"/>
      <c r="AA58" s="60"/>
      <c r="AB58" s="60"/>
      <c r="AC58" s="60"/>
      <c r="AD58" s="60"/>
      <c r="AE58" s="60"/>
      <c r="AF58" s="60"/>
      <c r="AG58" s="60"/>
      <c r="AH58" s="60"/>
      <c r="AI58" s="60"/>
      <c r="AJ58" s="60"/>
      <c r="AK58" s="60"/>
      <c r="AL58" s="60"/>
      <c r="AM58" s="60"/>
      <c r="AN58" s="60"/>
      <c r="AO58" s="60"/>
      <c r="AP58" s="59"/>
      <c r="AQ58" s="59"/>
      <c r="AR58" s="59"/>
      <c r="AS58" s="59"/>
      <c r="AT58" s="59"/>
      <c r="AU58" s="59"/>
      <c r="AV58" s="59"/>
      <c r="AW58" s="59"/>
      <c r="AX58" s="59"/>
    </row>
    <row r="59" spans="1:50" ht="53.25" customHeight="1" x14ac:dyDescent="0.15">
      <c r="A59" s="241"/>
      <c r="B59" s="241"/>
      <c r="C59" s="241" t="s">
        <v>26</v>
      </c>
      <c r="D59" s="241"/>
      <c r="E59" s="241"/>
      <c r="F59" s="241"/>
      <c r="G59" s="241"/>
      <c r="H59" s="241"/>
      <c r="I59" s="241"/>
      <c r="J59" s="196" t="s">
        <v>230</v>
      </c>
      <c r="K59" s="101"/>
      <c r="L59" s="101"/>
      <c r="M59" s="101"/>
      <c r="N59" s="101"/>
      <c r="O59" s="101"/>
      <c r="P59" s="229" t="s">
        <v>27</v>
      </c>
      <c r="Q59" s="229"/>
      <c r="R59" s="229"/>
      <c r="S59" s="229"/>
      <c r="T59" s="229"/>
      <c r="U59" s="229"/>
      <c r="V59" s="229"/>
      <c r="W59" s="229"/>
      <c r="X59" s="229"/>
      <c r="Y59" s="239" t="s">
        <v>269</v>
      </c>
      <c r="Z59" s="240"/>
      <c r="AA59" s="240"/>
      <c r="AB59" s="240"/>
      <c r="AC59" s="196" t="s">
        <v>259</v>
      </c>
      <c r="AD59" s="196"/>
      <c r="AE59" s="196"/>
      <c r="AF59" s="196"/>
      <c r="AG59" s="196"/>
      <c r="AH59" s="239" t="s">
        <v>225</v>
      </c>
      <c r="AI59" s="241"/>
      <c r="AJ59" s="241"/>
      <c r="AK59" s="241"/>
      <c r="AL59" s="241" t="s">
        <v>21</v>
      </c>
      <c r="AM59" s="241"/>
      <c r="AN59" s="241"/>
      <c r="AO59" s="299"/>
      <c r="AP59" s="300" t="s">
        <v>231</v>
      </c>
      <c r="AQ59" s="300"/>
      <c r="AR59" s="300"/>
      <c r="AS59" s="300"/>
      <c r="AT59" s="300"/>
      <c r="AU59" s="300"/>
      <c r="AV59" s="300"/>
      <c r="AW59" s="300"/>
      <c r="AX59" s="300"/>
    </row>
    <row r="60" spans="1:50" ht="26.25" customHeight="1" x14ac:dyDescent="0.15">
      <c r="A60" s="730">
        <v>1</v>
      </c>
      <c r="B60" s="730">
        <v>1</v>
      </c>
      <c r="C60" s="292" t="s">
        <v>744</v>
      </c>
      <c r="D60" s="292"/>
      <c r="E60" s="292"/>
      <c r="F60" s="292"/>
      <c r="G60" s="292"/>
      <c r="H60" s="292"/>
      <c r="I60" s="292"/>
      <c r="J60" s="293">
        <v>8011101028104</v>
      </c>
      <c r="K60" s="294"/>
      <c r="L60" s="294"/>
      <c r="M60" s="294"/>
      <c r="N60" s="294"/>
      <c r="O60" s="294"/>
      <c r="P60" s="298" t="s">
        <v>746</v>
      </c>
      <c r="Q60" s="214"/>
      <c r="R60" s="214"/>
      <c r="S60" s="214"/>
      <c r="T60" s="214"/>
      <c r="U60" s="214"/>
      <c r="V60" s="214"/>
      <c r="W60" s="214"/>
      <c r="X60" s="214"/>
      <c r="Y60" s="215">
        <v>0.4</v>
      </c>
      <c r="Z60" s="216"/>
      <c r="AA60" s="216"/>
      <c r="AB60" s="217"/>
      <c r="AC60" s="723" t="s">
        <v>285</v>
      </c>
      <c r="AD60" s="723"/>
      <c r="AE60" s="723"/>
      <c r="AF60" s="723"/>
      <c r="AG60" s="723"/>
      <c r="AH60" s="221" t="s">
        <v>690</v>
      </c>
      <c r="AI60" s="222"/>
      <c r="AJ60" s="222"/>
      <c r="AK60" s="222"/>
      <c r="AL60" s="223" t="s">
        <v>690</v>
      </c>
      <c r="AM60" s="224"/>
      <c r="AN60" s="224"/>
      <c r="AO60" s="225"/>
      <c r="AP60" s="218" t="s">
        <v>690</v>
      </c>
      <c r="AQ60" s="218"/>
      <c r="AR60" s="218"/>
      <c r="AS60" s="218"/>
      <c r="AT60" s="218"/>
      <c r="AU60" s="218"/>
      <c r="AV60" s="218"/>
      <c r="AW60" s="218"/>
      <c r="AX60" s="218"/>
    </row>
    <row r="61" spans="1:50" ht="26.25" customHeight="1" x14ac:dyDescent="0.15">
      <c r="P61" s="67"/>
      <c r="Q61" s="67"/>
      <c r="R61" s="67"/>
      <c r="S61" s="67"/>
      <c r="T61" s="67"/>
      <c r="U61" s="67"/>
      <c r="V61" s="67"/>
      <c r="W61" s="67"/>
      <c r="X61" s="67"/>
      <c r="Y61" s="68"/>
      <c r="Z61" s="68"/>
      <c r="AA61" s="68"/>
      <c r="AB61" s="68"/>
      <c r="AC61" s="68"/>
      <c r="AD61" s="68"/>
      <c r="AE61" s="68"/>
      <c r="AF61" s="68"/>
      <c r="AG61" s="68"/>
      <c r="AH61" s="68"/>
      <c r="AI61" s="68"/>
      <c r="AJ61" s="68"/>
      <c r="AK61" s="68"/>
      <c r="AL61" s="68"/>
      <c r="AM61" s="68"/>
      <c r="AN61" s="68"/>
      <c r="AO61" s="68"/>
    </row>
    <row r="62" spans="1:50" ht="26.25" customHeight="1" x14ac:dyDescent="0.15">
      <c r="A62" s="9"/>
      <c r="B62" s="50" t="s">
        <v>194</v>
      </c>
      <c r="C62" s="54"/>
      <c r="D62" s="54"/>
      <c r="E62" s="54"/>
      <c r="F62" s="54"/>
      <c r="G62" s="54"/>
      <c r="H62" s="54"/>
      <c r="I62" s="54"/>
      <c r="J62" s="54"/>
      <c r="K62" s="54"/>
      <c r="L62" s="54"/>
      <c r="M62" s="54"/>
      <c r="N62" s="54"/>
      <c r="O62" s="54"/>
      <c r="P62" s="59"/>
      <c r="Q62" s="59"/>
      <c r="R62" s="59"/>
      <c r="S62" s="59"/>
      <c r="T62" s="59"/>
      <c r="U62" s="59"/>
      <c r="V62" s="59"/>
      <c r="W62" s="59"/>
      <c r="X62" s="59"/>
      <c r="Y62" s="60"/>
      <c r="Z62" s="60"/>
      <c r="AA62" s="60"/>
      <c r="AB62" s="60"/>
      <c r="AC62" s="60"/>
      <c r="AD62" s="60"/>
      <c r="AE62" s="60"/>
      <c r="AF62" s="60"/>
      <c r="AG62" s="60"/>
      <c r="AH62" s="60"/>
      <c r="AI62" s="60"/>
      <c r="AJ62" s="60"/>
      <c r="AK62" s="60"/>
      <c r="AL62" s="60"/>
      <c r="AM62" s="60"/>
      <c r="AN62" s="60"/>
      <c r="AO62" s="60"/>
      <c r="AP62" s="59"/>
      <c r="AQ62" s="59"/>
      <c r="AR62" s="59"/>
      <c r="AS62" s="59"/>
      <c r="AT62" s="59"/>
      <c r="AU62" s="59"/>
      <c r="AV62" s="59"/>
      <c r="AW62" s="59"/>
      <c r="AX62" s="59"/>
    </row>
    <row r="63" spans="1:50" ht="53.25" customHeight="1" x14ac:dyDescent="0.15">
      <c r="A63" s="241"/>
      <c r="B63" s="241"/>
      <c r="C63" s="241" t="s">
        <v>26</v>
      </c>
      <c r="D63" s="241"/>
      <c r="E63" s="241"/>
      <c r="F63" s="241"/>
      <c r="G63" s="241"/>
      <c r="H63" s="241"/>
      <c r="I63" s="241"/>
      <c r="J63" s="196" t="s">
        <v>230</v>
      </c>
      <c r="K63" s="101"/>
      <c r="L63" s="101"/>
      <c r="M63" s="101"/>
      <c r="N63" s="101"/>
      <c r="O63" s="101"/>
      <c r="P63" s="229" t="s">
        <v>27</v>
      </c>
      <c r="Q63" s="229"/>
      <c r="R63" s="229"/>
      <c r="S63" s="229"/>
      <c r="T63" s="229"/>
      <c r="U63" s="229"/>
      <c r="V63" s="229"/>
      <c r="W63" s="229"/>
      <c r="X63" s="229"/>
      <c r="Y63" s="239" t="s">
        <v>269</v>
      </c>
      <c r="Z63" s="240"/>
      <c r="AA63" s="240"/>
      <c r="AB63" s="240"/>
      <c r="AC63" s="196" t="s">
        <v>259</v>
      </c>
      <c r="AD63" s="196"/>
      <c r="AE63" s="196"/>
      <c r="AF63" s="196"/>
      <c r="AG63" s="196"/>
      <c r="AH63" s="239" t="s">
        <v>225</v>
      </c>
      <c r="AI63" s="241"/>
      <c r="AJ63" s="241"/>
      <c r="AK63" s="241"/>
      <c r="AL63" s="241" t="s">
        <v>21</v>
      </c>
      <c r="AM63" s="241"/>
      <c r="AN63" s="241"/>
      <c r="AO63" s="299"/>
      <c r="AP63" s="300" t="s">
        <v>231</v>
      </c>
      <c r="AQ63" s="300"/>
      <c r="AR63" s="300"/>
      <c r="AS63" s="300"/>
      <c r="AT63" s="300"/>
      <c r="AU63" s="300"/>
      <c r="AV63" s="300"/>
      <c r="AW63" s="300"/>
      <c r="AX63" s="300"/>
    </row>
    <row r="64" spans="1:50" ht="26.25" customHeight="1" x14ac:dyDescent="0.15">
      <c r="A64" s="730">
        <v>1</v>
      </c>
      <c r="B64" s="730">
        <v>1</v>
      </c>
      <c r="C64" s="292" t="s">
        <v>747</v>
      </c>
      <c r="D64" s="292"/>
      <c r="E64" s="292"/>
      <c r="F64" s="292"/>
      <c r="G64" s="292"/>
      <c r="H64" s="292"/>
      <c r="I64" s="292"/>
      <c r="J64" s="293">
        <v>7120001077523</v>
      </c>
      <c r="K64" s="294"/>
      <c r="L64" s="294"/>
      <c r="M64" s="294"/>
      <c r="N64" s="294"/>
      <c r="O64" s="294"/>
      <c r="P64" s="214" t="s">
        <v>746</v>
      </c>
      <c r="Q64" s="214"/>
      <c r="R64" s="214"/>
      <c r="S64" s="214"/>
      <c r="T64" s="214"/>
      <c r="U64" s="214"/>
      <c r="V64" s="214"/>
      <c r="W64" s="214"/>
      <c r="X64" s="214"/>
      <c r="Y64" s="215">
        <v>0.2</v>
      </c>
      <c r="Z64" s="216"/>
      <c r="AA64" s="216"/>
      <c r="AB64" s="217"/>
      <c r="AC64" s="723" t="s">
        <v>285</v>
      </c>
      <c r="AD64" s="723"/>
      <c r="AE64" s="723"/>
      <c r="AF64" s="723"/>
      <c r="AG64" s="723"/>
      <c r="AH64" s="221" t="s">
        <v>690</v>
      </c>
      <c r="AI64" s="222"/>
      <c r="AJ64" s="222"/>
      <c r="AK64" s="222"/>
      <c r="AL64" s="223" t="s">
        <v>690</v>
      </c>
      <c r="AM64" s="224"/>
      <c r="AN64" s="224"/>
      <c r="AO64" s="225"/>
      <c r="AP64" s="218" t="s">
        <v>690</v>
      </c>
      <c r="AQ64" s="218"/>
      <c r="AR64" s="218"/>
      <c r="AS64" s="218"/>
      <c r="AT64" s="218"/>
      <c r="AU64" s="218"/>
      <c r="AV64" s="218"/>
      <c r="AW64" s="218"/>
      <c r="AX64" s="218"/>
    </row>
    <row r="65" spans="1:50" ht="26.25" customHeight="1" x14ac:dyDescent="0.15">
      <c r="P65" s="67"/>
      <c r="Q65" s="67"/>
      <c r="R65" s="67"/>
      <c r="S65" s="67"/>
      <c r="T65" s="67"/>
      <c r="U65" s="67"/>
      <c r="V65" s="67"/>
      <c r="W65" s="67"/>
      <c r="X65" s="67"/>
      <c r="Y65" s="68"/>
      <c r="Z65" s="68"/>
      <c r="AA65" s="68"/>
      <c r="AB65" s="68"/>
      <c r="AC65" s="68"/>
      <c r="AD65" s="68"/>
      <c r="AE65" s="68"/>
      <c r="AF65" s="68"/>
      <c r="AG65" s="68"/>
      <c r="AH65" s="68"/>
      <c r="AI65" s="68"/>
      <c r="AJ65" s="68"/>
      <c r="AK65" s="68"/>
      <c r="AL65" s="68"/>
      <c r="AM65" s="68"/>
      <c r="AN65" s="68"/>
      <c r="AO65" s="68"/>
    </row>
    <row r="66" spans="1:50" ht="26.25" customHeight="1" x14ac:dyDescent="0.15">
      <c r="A66" s="9"/>
      <c r="B66" s="50" t="s">
        <v>195</v>
      </c>
      <c r="C66" s="54"/>
      <c r="D66" s="54"/>
      <c r="E66" s="54"/>
      <c r="F66" s="54"/>
      <c r="G66" s="54"/>
      <c r="H66" s="54"/>
      <c r="I66" s="54"/>
      <c r="J66" s="54"/>
      <c r="K66" s="54"/>
      <c r="L66" s="54"/>
      <c r="M66" s="54"/>
      <c r="N66" s="54"/>
      <c r="O66" s="54"/>
      <c r="P66" s="59"/>
      <c r="Q66" s="59"/>
      <c r="R66" s="59"/>
      <c r="S66" s="59"/>
      <c r="T66" s="59"/>
      <c r="U66" s="59"/>
      <c r="V66" s="59"/>
      <c r="W66" s="59"/>
      <c r="X66" s="59"/>
      <c r="Y66" s="60"/>
      <c r="Z66" s="60"/>
      <c r="AA66" s="60"/>
      <c r="AB66" s="60"/>
      <c r="AC66" s="60"/>
      <c r="AD66" s="60"/>
      <c r="AE66" s="60"/>
      <c r="AF66" s="60"/>
      <c r="AG66" s="60"/>
      <c r="AH66" s="60"/>
      <c r="AI66" s="60"/>
      <c r="AJ66" s="60"/>
      <c r="AK66" s="60"/>
      <c r="AL66" s="60"/>
      <c r="AM66" s="60"/>
      <c r="AN66" s="60"/>
      <c r="AO66" s="60"/>
      <c r="AP66" s="59"/>
      <c r="AQ66" s="59"/>
      <c r="AR66" s="59"/>
      <c r="AS66" s="59"/>
      <c r="AT66" s="59"/>
      <c r="AU66" s="59"/>
      <c r="AV66" s="59"/>
      <c r="AW66" s="59"/>
      <c r="AX66" s="59"/>
    </row>
    <row r="67" spans="1:50" ht="53.25" customHeight="1" x14ac:dyDescent="0.15">
      <c r="A67" s="241"/>
      <c r="B67" s="241"/>
      <c r="C67" s="241" t="s">
        <v>26</v>
      </c>
      <c r="D67" s="241"/>
      <c r="E67" s="241"/>
      <c r="F67" s="241"/>
      <c r="G67" s="241"/>
      <c r="H67" s="241"/>
      <c r="I67" s="241"/>
      <c r="J67" s="196" t="s">
        <v>230</v>
      </c>
      <c r="K67" s="101"/>
      <c r="L67" s="101"/>
      <c r="M67" s="101"/>
      <c r="N67" s="101"/>
      <c r="O67" s="101"/>
      <c r="P67" s="229" t="s">
        <v>27</v>
      </c>
      <c r="Q67" s="229"/>
      <c r="R67" s="229"/>
      <c r="S67" s="229"/>
      <c r="T67" s="229"/>
      <c r="U67" s="229"/>
      <c r="V67" s="229"/>
      <c r="W67" s="229"/>
      <c r="X67" s="229"/>
      <c r="Y67" s="239" t="s">
        <v>269</v>
      </c>
      <c r="Z67" s="240"/>
      <c r="AA67" s="240"/>
      <c r="AB67" s="240"/>
      <c r="AC67" s="196" t="s">
        <v>259</v>
      </c>
      <c r="AD67" s="196"/>
      <c r="AE67" s="196"/>
      <c r="AF67" s="196"/>
      <c r="AG67" s="196"/>
      <c r="AH67" s="239" t="s">
        <v>225</v>
      </c>
      <c r="AI67" s="241"/>
      <c r="AJ67" s="241"/>
      <c r="AK67" s="241"/>
      <c r="AL67" s="241" t="s">
        <v>21</v>
      </c>
      <c r="AM67" s="241"/>
      <c r="AN67" s="241"/>
      <c r="AO67" s="299"/>
      <c r="AP67" s="300" t="s">
        <v>231</v>
      </c>
      <c r="AQ67" s="300"/>
      <c r="AR67" s="300"/>
      <c r="AS67" s="300"/>
      <c r="AT67" s="300"/>
      <c r="AU67" s="300"/>
      <c r="AV67" s="300"/>
      <c r="AW67" s="300"/>
      <c r="AX67" s="300"/>
    </row>
    <row r="68" spans="1:50" ht="26.25" customHeight="1" x14ac:dyDescent="0.15">
      <c r="A68" s="730">
        <v>1</v>
      </c>
      <c r="B68" s="730">
        <v>1</v>
      </c>
      <c r="C68" s="292" t="s">
        <v>748</v>
      </c>
      <c r="D68" s="292"/>
      <c r="E68" s="292"/>
      <c r="F68" s="292"/>
      <c r="G68" s="292"/>
      <c r="H68" s="292"/>
      <c r="I68" s="292"/>
      <c r="J68" s="293">
        <v>1010001067912</v>
      </c>
      <c r="K68" s="294"/>
      <c r="L68" s="294"/>
      <c r="M68" s="294"/>
      <c r="N68" s="294"/>
      <c r="O68" s="294"/>
      <c r="P68" s="214" t="s">
        <v>746</v>
      </c>
      <c r="Q68" s="214"/>
      <c r="R68" s="214"/>
      <c r="S68" s="214"/>
      <c r="T68" s="214"/>
      <c r="U68" s="214"/>
      <c r="V68" s="214"/>
      <c r="W68" s="214"/>
      <c r="X68" s="214"/>
      <c r="Y68" s="215">
        <v>0.3</v>
      </c>
      <c r="Z68" s="216"/>
      <c r="AA68" s="216"/>
      <c r="AB68" s="217"/>
      <c r="AC68" s="723" t="s">
        <v>285</v>
      </c>
      <c r="AD68" s="723"/>
      <c r="AE68" s="723"/>
      <c r="AF68" s="723"/>
      <c r="AG68" s="723"/>
      <c r="AH68" s="221" t="s">
        <v>690</v>
      </c>
      <c r="AI68" s="222"/>
      <c r="AJ68" s="222"/>
      <c r="AK68" s="222"/>
      <c r="AL68" s="223" t="s">
        <v>690</v>
      </c>
      <c r="AM68" s="224"/>
      <c r="AN68" s="224"/>
      <c r="AO68" s="225"/>
      <c r="AP68" s="218" t="s">
        <v>690</v>
      </c>
      <c r="AQ68" s="218"/>
      <c r="AR68" s="218"/>
      <c r="AS68" s="218"/>
      <c r="AT68" s="218"/>
      <c r="AU68" s="218"/>
      <c r="AV68" s="218"/>
      <c r="AW68" s="218"/>
      <c r="AX68" s="218"/>
    </row>
    <row r="69" spans="1:50" ht="26.25" customHeight="1" x14ac:dyDescent="0.15">
      <c r="A69" s="42"/>
      <c r="B69" s="42"/>
      <c r="P69" s="67"/>
      <c r="Q69" s="67"/>
      <c r="R69" s="67"/>
      <c r="S69" s="67"/>
      <c r="T69" s="67"/>
      <c r="U69" s="67"/>
      <c r="V69" s="67"/>
      <c r="W69" s="67"/>
      <c r="X69" s="67"/>
      <c r="Y69" s="68"/>
      <c r="Z69" s="68"/>
      <c r="AA69" s="68"/>
      <c r="AB69" s="68"/>
      <c r="AC69" s="68"/>
      <c r="AD69" s="68"/>
      <c r="AE69" s="68"/>
      <c r="AF69" s="68"/>
      <c r="AG69" s="68"/>
      <c r="AH69" s="68"/>
      <c r="AI69" s="68"/>
      <c r="AJ69" s="68"/>
      <c r="AK69" s="68"/>
      <c r="AL69" s="68"/>
      <c r="AM69" s="68"/>
      <c r="AN69" s="68"/>
      <c r="AO69" s="68"/>
    </row>
    <row r="70" spans="1:50" ht="26.25" customHeight="1" x14ac:dyDescent="0.15">
      <c r="A70" s="9"/>
      <c r="B70" s="50" t="s">
        <v>196</v>
      </c>
      <c r="C70" s="54"/>
      <c r="D70" s="54"/>
      <c r="E70" s="54"/>
      <c r="F70" s="54"/>
      <c r="G70" s="54"/>
      <c r="H70" s="54"/>
      <c r="I70" s="54"/>
      <c r="J70" s="54"/>
      <c r="K70" s="54"/>
      <c r="L70" s="54"/>
      <c r="M70" s="54"/>
      <c r="N70" s="54"/>
      <c r="O70" s="54"/>
      <c r="P70" s="59"/>
      <c r="Q70" s="59"/>
      <c r="R70" s="59"/>
      <c r="S70" s="59"/>
      <c r="T70" s="59"/>
      <c r="U70" s="59"/>
      <c r="V70" s="59"/>
      <c r="W70" s="59"/>
      <c r="X70" s="59"/>
      <c r="Y70" s="60"/>
      <c r="Z70" s="60"/>
      <c r="AA70" s="60"/>
      <c r="AB70" s="60"/>
      <c r="AC70" s="60"/>
      <c r="AD70" s="60"/>
      <c r="AE70" s="60"/>
      <c r="AF70" s="60"/>
      <c r="AG70" s="60"/>
      <c r="AH70" s="60"/>
      <c r="AI70" s="60"/>
      <c r="AJ70" s="60"/>
      <c r="AK70" s="60"/>
      <c r="AL70" s="60"/>
      <c r="AM70" s="60"/>
      <c r="AN70" s="60"/>
      <c r="AO70" s="60"/>
      <c r="AP70" s="59"/>
      <c r="AQ70" s="59"/>
      <c r="AR70" s="59"/>
      <c r="AS70" s="59"/>
      <c r="AT70" s="59"/>
      <c r="AU70" s="59"/>
      <c r="AV70" s="59"/>
      <c r="AW70" s="59"/>
      <c r="AX70" s="59"/>
    </row>
    <row r="71" spans="1:50" ht="53.25" customHeight="1" x14ac:dyDescent="0.15">
      <c r="A71" s="241"/>
      <c r="B71" s="241"/>
      <c r="C71" s="241" t="s">
        <v>26</v>
      </c>
      <c r="D71" s="241"/>
      <c r="E71" s="241"/>
      <c r="F71" s="241"/>
      <c r="G71" s="241"/>
      <c r="H71" s="241"/>
      <c r="I71" s="241"/>
      <c r="J71" s="196" t="s">
        <v>230</v>
      </c>
      <c r="K71" s="101"/>
      <c r="L71" s="101"/>
      <c r="M71" s="101"/>
      <c r="N71" s="101"/>
      <c r="O71" s="101"/>
      <c r="P71" s="229" t="s">
        <v>27</v>
      </c>
      <c r="Q71" s="229"/>
      <c r="R71" s="229"/>
      <c r="S71" s="229"/>
      <c r="T71" s="229"/>
      <c r="U71" s="229"/>
      <c r="V71" s="229"/>
      <c r="W71" s="229"/>
      <c r="X71" s="229"/>
      <c r="Y71" s="239" t="s">
        <v>269</v>
      </c>
      <c r="Z71" s="240"/>
      <c r="AA71" s="240"/>
      <c r="AB71" s="240"/>
      <c r="AC71" s="196" t="s">
        <v>259</v>
      </c>
      <c r="AD71" s="196"/>
      <c r="AE71" s="196"/>
      <c r="AF71" s="196"/>
      <c r="AG71" s="196"/>
      <c r="AH71" s="239" t="s">
        <v>225</v>
      </c>
      <c r="AI71" s="241"/>
      <c r="AJ71" s="241"/>
      <c r="AK71" s="241"/>
      <c r="AL71" s="241" t="s">
        <v>21</v>
      </c>
      <c r="AM71" s="241"/>
      <c r="AN71" s="241"/>
      <c r="AO71" s="299"/>
      <c r="AP71" s="300" t="s">
        <v>231</v>
      </c>
      <c r="AQ71" s="300"/>
      <c r="AR71" s="300"/>
      <c r="AS71" s="300"/>
      <c r="AT71" s="300"/>
      <c r="AU71" s="300"/>
      <c r="AV71" s="300"/>
      <c r="AW71" s="300"/>
      <c r="AX71" s="300"/>
    </row>
    <row r="72" spans="1:50" ht="26.25" customHeight="1" x14ac:dyDescent="0.15">
      <c r="A72" s="730">
        <v>1</v>
      </c>
      <c r="B72" s="730">
        <v>1</v>
      </c>
      <c r="C72" s="292" t="s">
        <v>749</v>
      </c>
      <c r="D72" s="292"/>
      <c r="E72" s="292"/>
      <c r="F72" s="292"/>
      <c r="G72" s="292"/>
      <c r="H72" s="292"/>
      <c r="I72" s="292"/>
      <c r="J72" s="293">
        <v>9010401052465</v>
      </c>
      <c r="K72" s="294"/>
      <c r="L72" s="294"/>
      <c r="M72" s="294"/>
      <c r="N72" s="294"/>
      <c r="O72" s="294"/>
      <c r="P72" s="214" t="s">
        <v>746</v>
      </c>
      <c r="Q72" s="214"/>
      <c r="R72" s="214"/>
      <c r="S72" s="214"/>
      <c r="T72" s="214"/>
      <c r="U72" s="214"/>
      <c r="V72" s="214"/>
      <c r="W72" s="214"/>
      <c r="X72" s="214"/>
      <c r="Y72" s="215">
        <v>0.4</v>
      </c>
      <c r="Z72" s="216"/>
      <c r="AA72" s="216"/>
      <c r="AB72" s="217"/>
      <c r="AC72" s="723" t="s">
        <v>285</v>
      </c>
      <c r="AD72" s="723"/>
      <c r="AE72" s="723"/>
      <c r="AF72" s="723"/>
      <c r="AG72" s="723"/>
      <c r="AH72" s="221" t="s">
        <v>690</v>
      </c>
      <c r="AI72" s="222"/>
      <c r="AJ72" s="222"/>
      <c r="AK72" s="222"/>
      <c r="AL72" s="223" t="s">
        <v>690</v>
      </c>
      <c r="AM72" s="224"/>
      <c r="AN72" s="224"/>
      <c r="AO72" s="225"/>
      <c r="AP72" s="218" t="s">
        <v>690</v>
      </c>
      <c r="AQ72" s="218"/>
      <c r="AR72" s="218"/>
      <c r="AS72" s="218"/>
      <c r="AT72" s="218"/>
      <c r="AU72" s="218"/>
      <c r="AV72" s="218"/>
      <c r="AW72" s="218"/>
      <c r="AX72" s="218"/>
    </row>
    <row r="73" spans="1:50" ht="26.25" customHeight="1" x14ac:dyDescent="0.15">
      <c r="P73" s="67"/>
      <c r="Q73" s="67"/>
      <c r="R73" s="67"/>
      <c r="S73" s="67"/>
      <c r="T73" s="67"/>
      <c r="U73" s="67"/>
      <c r="V73" s="67"/>
      <c r="W73" s="67"/>
      <c r="X73" s="67"/>
      <c r="Y73" s="68"/>
      <c r="Z73" s="68"/>
      <c r="AA73" s="68"/>
      <c r="AB73" s="68"/>
      <c r="AC73" s="68"/>
      <c r="AD73" s="68"/>
      <c r="AE73" s="68"/>
      <c r="AF73" s="68"/>
      <c r="AG73" s="68"/>
      <c r="AH73" s="68"/>
      <c r="AI73" s="68"/>
      <c r="AJ73" s="68"/>
      <c r="AK73" s="68"/>
      <c r="AL73" s="68"/>
      <c r="AM73" s="68"/>
      <c r="AN73" s="68"/>
      <c r="AO73" s="68"/>
    </row>
    <row r="74" spans="1:50" ht="26.25" customHeight="1" x14ac:dyDescent="0.15">
      <c r="A74" s="9"/>
      <c r="B74" s="50" t="s">
        <v>197</v>
      </c>
      <c r="C74" s="54"/>
      <c r="D74" s="54"/>
      <c r="E74" s="54"/>
      <c r="F74" s="54"/>
      <c r="G74" s="54"/>
      <c r="H74" s="54"/>
      <c r="I74" s="54"/>
      <c r="J74" s="54"/>
      <c r="K74" s="54"/>
      <c r="L74" s="54"/>
      <c r="M74" s="54"/>
      <c r="N74" s="54"/>
      <c r="O74" s="54"/>
      <c r="P74" s="59"/>
      <c r="Q74" s="59"/>
      <c r="R74" s="59"/>
      <c r="S74" s="59"/>
      <c r="T74" s="59"/>
      <c r="U74" s="59"/>
      <c r="V74" s="59"/>
      <c r="W74" s="59"/>
      <c r="X74" s="59"/>
      <c r="Y74" s="60"/>
      <c r="Z74" s="60"/>
      <c r="AA74" s="60"/>
      <c r="AB74" s="60"/>
      <c r="AC74" s="60"/>
      <c r="AD74" s="60"/>
      <c r="AE74" s="60"/>
      <c r="AF74" s="60"/>
      <c r="AG74" s="60"/>
      <c r="AH74" s="60"/>
      <c r="AI74" s="60"/>
      <c r="AJ74" s="60"/>
      <c r="AK74" s="60"/>
      <c r="AL74" s="60"/>
      <c r="AM74" s="60"/>
      <c r="AN74" s="60"/>
      <c r="AO74" s="60"/>
      <c r="AP74" s="59"/>
      <c r="AQ74" s="59"/>
      <c r="AR74" s="59"/>
      <c r="AS74" s="59"/>
      <c r="AT74" s="59"/>
      <c r="AU74" s="59"/>
      <c r="AV74" s="59"/>
      <c r="AW74" s="59"/>
      <c r="AX74" s="59"/>
    </row>
    <row r="75" spans="1:50" ht="53.25" customHeight="1" x14ac:dyDescent="0.15">
      <c r="A75" s="241"/>
      <c r="B75" s="241"/>
      <c r="C75" s="241" t="s">
        <v>26</v>
      </c>
      <c r="D75" s="241"/>
      <c r="E75" s="241"/>
      <c r="F75" s="241"/>
      <c r="G75" s="241"/>
      <c r="H75" s="241"/>
      <c r="I75" s="241"/>
      <c r="J75" s="196" t="s">
        <v>230</v>
      </c>
      <c r="K75" s="101"/>
      <c r="L75" s="101"/>
      <c r="M75" s="101"/>
      <c r="N75" s="101"/>
      <c r="O75" s="101"/>
      <c r="P75" s="229" t="s">
        <v>27</v>
      </c>
      <c r="Q75" s="229"/>
      <c r="R75" s="229"/>
      <c r="S75" s="229"/>
      <c r="T75" s="229"/>
      <c r="U75" s="229"/>
      <c r="V75" s="229"/>
      <c r="W75" s="229"/>
      <c r="X75" s="229"/>
      <c r="Y75" s="239" t="s">
        <v>269</v>
      </c>
      <c r="Z75" s="240"/>
      <c r="AA75" s="240"/>
      <c r="AB75" s="240"/>
      <c r="AC75" s="196" t="s">
        <v>259</v>
      </c>
      <c r="AD75" s="196"/>
      <c r="AE75" s="196"/>
      <c r="AF75" s="196"/>
      <c r="AG75" s="196"/>
      <c r="AH75" s="239" t="s">
        <v>225</v>
      </c>
      <c r="AI75" s="241"/>
      <c r="AJ75" s="241"/>
      <c r="AK75" s="241"/>
      <c r="AL75" s="241" t="s">
        <v>21</v>
      </c>
      <c r="AM75" s="241"/>
      <c r="AN75" s="241"/>
      <c r="AO75" s="299"/>
      <c r="AP75" s="300" t="s">
        <v>231</v>
      </c>
      <c r="AQ75" s="300"/>
      <c r="AR75" s="300"/>
      <c r="AS75" s="300"/>
      <c r="AT75" s="300"/>
      <c r="AU75" s="300"/>
      <c r="AV75" s="300"/>
      <c r="AW75" s="300"/>
      <c r="AX75" s="300"/>
    </row>
    <row r="76" spans="1:50" ht="38.25" customHeight="1" x14ac:dyDescent="0.15">
      <c r="A76" s="730">
        <v>1</v>
      </c>
      <c r="B76" s="730">
        <v>1</v>
      </c>
      <c r="C76" s="292" t="s">
        <v>750</v>
      </c>
      <c r="D76" s="292"/>
      <c r="E76" s="292"/>
      <c r="F76" s="292"/>
      <c r="G76" s="292"/>
      <c r="H76" s="292"/>
      <c r="I76" s="292"/>
      <c r="J76" s="293">
        <v>9011101031552</v>
      </c>
      <c r="K76" s="294"/>
      <c r="L76" s="294"/>
      <c r="M76" s="294"/>
      <c r="N76" s="294"/>
      <c r="O76" s="294"/>
      <c r="P76" s="214" t="s">
        <v>746</v>
      </c>
      <c r="Q76" s="214"/>
      <c r="R76" s="214"/>
      <c r="S76" s="214"/>
      <c r="T76" s="214"/>
      <c r="U76" s="214"/>
      <c r="V76" s="214"/>
      <c r="W76" s="214"/>
      <c r="X76" s="214"/>
      <c r="Y76" s="215">
        <v>0.3</v>
      </c>
      <c r="Z76" s="216"/>
      <c r="AA76" s="216"/>
      <c r="AB76" s="217"/>
      <c r="AC76" s="723" t="s">
        <v>285</v>
      </c>
      <c r="AD76" s="723"/>
      <c r="AE76" s="723"/>
      <c r="AF76" s="723"/>
      <c r="AG76" s="723"/>
      <c r="AH76" s="221" t="s">
        <v>690</v>
      </c>
      <c r="AI76" s="222"/>
      <c r="AJ76" s="222"/>
      <c r="AK76" s="222"/>
      <c r="AL76" s="223" t="s">
        <v>690</v>
      </c>
      <c r="AM76" s="224"/>
      <c r="AN76" s="224"/>
      <c r="AO76" s="225"/>
      <c r="AP76" s="218" t="s">
        <v>690</v>
      </c>
      <c r="AQ76" s="218"/>
      <c r="AR76" s="218"/>
      <c r="AS76" s="218"/>
      <c r="AT76" s="218"/>
      <c r="AU76" s="218"/>
      <c r="AV76" s="218"/>
      <c r="AW76" s="218"/>
      <c r="AX76" s="218"/>
    </row>
    <row r="77" spans="1:50" customFormat="1" ht="26.25" customHeight="1" x14ac:dyDescent="0.15">
      <c r="A77" s="34"/>
      <c r="B77" s="34"/>
      <c r="C77" s="66"/>
      <c r="D77" s="66"/>
      <c r="E77" s="66"/>
      <c r="F77" s="66"/>
      <c r="G77" s="66"/>
      <c r="H77" s="66"/>
      <c r="I77" s="66"/>
      <c r="J77" s="66"/>
      <c r="K77" s="66"/>
      <c r="L77" s="66"/>
      <c r="M77" s="66"/>
      <c r="N77" s="66"/>
      <c r="O77" s="66"/>
      <c r="P77" s="67"/>
      <c r="Q77" s="67"/>
      <c r="R77" s="67"/>
      <c r="S77" s="67"/>
      <c r="T77" s="67"/>
      <c r="U77" s="67"/>
      <c r="V77" s="67"/>
      <c r="W77" s="67"/>
      <c r="X77" s="67"/>
      <c r="Y77" s="68"/>
      <c r="Z77" s="68"/>
      <c r="AA77" s="68"/>
      <c r="AB77" s="68"/>
      <c r="AC77" s="68"/>
      <c r="AD77" s="68"/>
      <c r="AE77" s="68"/>
      <c r="AF77" s="68"/>
      <c r="AG77" s="68"/>
      <c r="AH77" s="68"/>
      <c r="AI77" s="68"/>
      <c r="AJ77" s="68"/>
      <c r="AK77" s="68"/>
      <c r="AL77" s="68"/>
      <c r="AM77" s="68"/>
      <c r="AN77" s="68"/>
      <c r="AO77" s="68"/>
      <c r="AP77" s="67"/>
      <c r="AQ77" s="67"/>
      <c r="AR77" s="67"/>
      <c r="AS77" s="67"/>
      <c r="AT77" s="67"/>
      <c r="AU77" s="67"/>
      <c r="AV77" s="67"/>
      <c r="AW77" s="67"/>
      <c r="AX77" s="67"/>
    </row>
    <row r="78" spans="1:50" ht="26.25" customHeight="1" x14ac:dyDescent="0.15">
      <c r="A78" s="9"/>
      <c r="B78" s="50" t="s">
        <v>164</v>
      </c>
      <c r="C78" s="54"/>
      <c r="D78" s="54"/>
      <c r="E78" s="54"/>
      <c r="F78" s="54"/>
      <c r="G78" s="54"/>
      <c r="H78" s="54"/>
      <c r="I78" s="54"/>
      <c r="J78" s="54"/>
      <c r="K78" s="54"/>
      <c r="L78" s="54"/>
      <c r="M78" s="54"/>
      <c r="N78" s="54"/>
      <c r="O78" s="54"/>
      <c r="P78" s="59"/>
      <c r="Q78" s="59"/>
      <c r="R78" s="59"/>
      <c r="S78" s="59"/>
      <c r="T78" s="59"/>
      <c r="U78" s="59"/>
      <c r="V78" s="59"/>
      <c r="W78" s="59"/>
      <c r="X78" s="59"/>
      <c r="Y78" s="60"/>
      <c r="Z78" s="60"/>
      <c r="AA78" s="60"/>
      <c r="AB78" s="60"/>
      <c r="AC78" s="60"/>
      <c r="AD78" s="60"/>
      <c r="AE78" s="60"/>
      <c r="AF78" s="60"/>
      <c r="AG78" s="60"/>
      <c r="AH78" s="60"/>
      <c r="AI78" s="60"/>
      <c r="AJ78" s="60"/>
      <c r="AK78" s="60"/>
      <c r="AL78" s="60"/>
      <c r="AM78" s="60"/>
      <c r="AN78" s="60"/>
      <c r="AO78" s="60"/>
      <c r="AP78" s="59"/>
      <c r="AQ78" s="59"/>
      <c r="AR78" s="59"/>
      <c r="AS78" s="59"/>
      <c r="AT78" s="59"/>
      <c r="AU78" s="59"/>
      <c r="AV78" s="59"/>
      <c r="AW78" s="59"/>
      <c r="AX78" s="59"/>
    </row>
    <row r="79" spans="1:50" ht="53.25" customHeight="1" x14ac:dyDescent="0.15">
      <c r="A79" s="241"/>
      <c r="B79" s="241"/>
      <c r="C79" s="241" t="s">
        <v>26</v>
      </c>
      <c r="D79" s="241"/>
      <c r="E79" s="241"/>
      <c r="F79" s="241"/>
      <c r="G79" s="241"/>
      <c r="H79" s="241"/>
      <c r="I79" s="241"/>
      <c r="J79" s="196" t="s">
        <v>230</v>
      </c>
      <c r="K79" s="101"/>
      <c r="L79" s="101"/>
      <c r="M79" s="101"/>
      <c r="N79" s="101"/>
      <c r="O79" s="101"/>
      <c r="P79" s="229" t="s">
        <v>27</v>
      </c>
      <c r="Q79" s="229"/>
      <c r="R79" s="229"/>
      <c r="S79" s="229"/>
      <c r="T79" s="229"/>
      <c r="U79" s="229"/>
      <c r="V79" s="229"/>
      <c r="W79" s="229"/>
      <c r="X79" s="229"/>
      <c r="Y79" s="239" t="s">
        <v>269</v>
      </c>
      <c r="Z79" s="240"/>
      <c r="AA79" s="240"/>
      <c r="AB79" s="240"/>
      <c r="AC79" s="196" t="s">
        <v>259</v>
      </c>
      <c r="AD79" s="196"/>
      <c r="AE79" s="196"/>
      <c r="AF79" s="196"/>
      <c r="AG79" s="196"/>
      <c r="AH79" s="239" t="s">
        <v>225</v>
      </c>
      <c r="AI79" s="241"/>
      <c r="AJ79" s="241"/>
      <c r="AK79" s="241"/>
      <c r="AL79" s="241" t="s">
        <v>21</v>
      </c>
      <c r="AM79" s="241"/>
      <c r="AN79" s="241"/>
      <c r="AO79" s="299"/>
      <c r="AP79" s="300" t="s">
        <v>231</v>
      </c>
      <c r="AQ79" s="300"/>
      <c r="AR79" s="300"/>
      <c r="AS79" s="300"/>
      <c r="AT79" s="300"/>
      <c r="AU79" s="300"/>
      <c r="AV79" s="300"/>
      <c r="AW79" s="300"/>
      <c r="AX79" s="300"/>
    </row>
    <row r="80" spans="1:50" ht="33" customHeight="1" x14ac:dyDescent="0.15">
      <c r="A80" s="730">
        <v>1</v>
      </c>
      <c r="B80" s="730">
        <v>1</v>
      </c>
      <c r="C80" s="297" t="s">
        <v>751</v>
      </c>
      <c r="D80" s="292"/>
      <c r="E80" s="292"/>
      <c r="F80" s="292"/>
      <c r="G80" s="292"/>
      <c r="H80" s="292"/>
      <c r="I80" s="292"/>
      <c r="J80" s="293">
        <v>1010401023102</v>
      </c>
      <c r="K80" s="294"/>
      <c r="L80" s="294"/>
      <c r="M80" s="294"/>
      <c r="N80" s="294"/>
      <c r="O80" s="294"/>
      <c r="P80" s="214" t="s">
        <v>752</v>
      </c>
      <c r="Q80" s="214"/>
      <c r="R80" s="214"/>
      <c r="S80" s="214"/>
      <c r="T80" s="214"/>
      <c r="U80" s="214"/>
      <c r="V80" s="214"/>
      <c r="W80" s="214"/>
      <c r="X80" s="214"/>
      <c r="Y80" s="215">
        <v>10</v>
      </c>
      <c r="Z80" s="216"/>
      <c r="AA80" s="216"/>
      <c r="AB80" s="217"/>
      <c r="AC80" s="723" t="s">
        <v>280</v>
      </c>
      <c r="AD80" s="723"/>
      <c r="AE80" s="723"/>
      <c r="AF80" s="723"/>
      <c r="AG80" s="723"/>
      <c r="AH80" s="221">
        <v>2</v>
      </c>
      <c r="AI80" s="222"/>
      <c r="AJ80" s="222"/>
      <c r="AK80" s="222"/>
      <c r="AL80" s="223" t="s">
        <v>690</v>
      </c>
      <c r="AM80" s="224"/>
      <c r="AN80" s="224"/>
      <c r="AO80" s="225"/>
      <c r="AP80" s="218" t="s">
        <v>690</v>
      </c>
      <c r="AQ80" s="218"/>
      <c r="AR80" s="218"/>
      <c r="AS80" s="218"/>
      <c r="AT80" s="218"/>
      <c r="AU80" s="218"/>
      <c r="AV80" s="218"/>
      <c r="AW80" s="218"/>
      <c r="AX80" s="218"/>
    </row>
    <row r="81" spans="1:50" customFormat="1" ht="23.25" customHeight="1" x14ac:dyDescent="0.15">
      <c r="A81" s="34"/>
      <c r="B81" s="34"/>
      <c r="C81" s="66"/>
      <c r="D81" s="66"/>
      <c r="E81" s="66"/>
      <c r="F81" s="66"/>
      <c r="G81" s="66"/>
      <c r="H81" s="66"/>
      <c r="I81" s="66"/>
      <c r="J81" s="66"/>
      <c r="K81" s="66"/>
      <c r="L81" s="66"/>
      <c r="M81" s="66"/>
      <c r="N81" s="66"/>
      <c r="O81" s="66"/>
      <c r="P81" s="67"/>
      <c r="Q81" s="67"/>
      <c r="R81" s="67"/>
      <c r="S81" s="67"/>
      <c r="T81" s="67"/>
      <c r="U81" s="67"/>
      <c r="V81" s="67"/>
      <c r="W81" s="67"/>
      <c r="X81" s="67"/>
      <c r="Y81" s="68"/>
      <c r="Z81" s="68"/>
      <c r="AA81" s="68"/>
      <c r="AB81" s="68"/>
      <c r="AC81" s="68"/>
      <c r="AD81" s="68"/>
      <c r="AE81" s="68"/>
      <c r="AF81" s="68"/>
      <c r="AG81" s="68"/>
      <c r="AH81" s="68"/>
      <c r="AI81" s="68"/>
      <c r="AJ81" s="68"/>
      <c r="AK81" s="68"/>
      <c r="AL81" s="68"/>
      <c r="AM81" s="68"/>
      <c r="AN81" s="68"/>
      <c r="AO81" s="68"/>
      <c r="AP81" s="67"/>
      <c r="AQ81" s="67"/>
      <c r="AR81" s="67"/>
      <c r="AS81" s="67"/>
      <c r="AT81" s="67"/>
      <c r="AU81" s="67"/>
      <c r="AV81" s="67"/>
      <c r="AW81" s="67"/>
      <c r="AX81" s="67"/>
    </row>
    <row r="82" spans="1:50" x14ac:dyDescent="0.15">
      <c r="A82" s="9"/>
      <c r="B82" s="50" t="s">
        <v>198</v>
      </c>
      <c r="C82" s="54"/>
      <c r="D82" s="54"/>
      <c r="E82" s="54"/>
      <c r="F82" s="54"/>
      <c r="G82" s="54"/>
      <c r="H82" s="54"/>
      <c r="I82" s="54"/>
      <c r="J82" s="54"/>
      <c r="K82" s="54"/>
      <c r="L82" s="54"/>
      <c r="M82" s="54"/>
      <c r="N82" s="54"/>
      <c r="O82" s="54"/>
      <c r="P82" s="59"/>
      <c r="Q82" s="59"/>
      <c r="R82" s="59"/>
      <c r="S82" s="59"/>
      <c r="T82" s="59"/>
      <c r="U82" s="59"/>
      <c r="V82" s="59"/>
      <c r="W82" s="59"/>
      <c r="X82" s="59"/>
      <c r="Y82" s="60"/>
      <c r="Z82" s="60"/>
      <c r="AA82" s="60"/>
      <c r="AB82" s="60"/>
      <c r="AC82" s="60"/>
      <c r="AD82" s="60"/>
      <c r="AE82" s="60"/>
      <c r="AF82" s="60"/>
      <c r="AG82" s="60"/>
      <c r="AH82" s="60"/>
      <c r="AI82" s="60"/>
      <c r="AJ82" s="60"/>
      <c r="AK82" s="60"/>
      <c r="AL82" s="60"/>
      <c r="AM82" s="60"/>
      <c r="AN82" s="60"/>
      <c r="AO82" s="60"/>
      <c r="AP82" s="59"/>
      <c r="AQ82" s="59"/>
      <c r="AR82" s="59"/>
      <c r="AS82" s="59"/>
      <c r="AT82" s="59"/>
      <c r="AU82" s="59"/>
      <c r="AV82" s="59"/>
      <c r="AW82" s="59"/>
      <c r="AX82" s="59"/>
    </row>
    <row r="83" spans="1:50" ht="56.25" customHeight="1" x14ac:dyDescent="0.15">
      <c r="A83" s="241"/>
      <c r="B83" s="241"/>
      <c r="C83" s="241" t="s">
        <v>26</v>
      </c>
      <c r="D83" s="241"/>
      <c r="E83" s="241"/>
      <c r="F83" s="241"/>
      <c r="G83" s="241"/>
      <c r="H83" s="241"/>
      <c r="I83" s="241"/>
      <c r="J83" s="196" t="s">
        <v>230</v>
      </c>
      <c r="K83" s="101"/>
      <c r="L83" s="101"/>
      <c r="M83" s="101"/>
      <c r="N83" s="101"/>
      <c r="O83" s="101"/>
      <c r="P83" s="229" t="s">
        <v>27</v>
      </c>
      <c r="Q83" s="229"/>
      <c r="R83" s="229"/>
      <c r="S83" s="229"/>
      <c r="T83" s="229"/>
      <c r="U83" s="229"/>
      <c r="V83" s="229"/>
      <c r="W83" s="229"/>
      <c r="X83" s="229"/>
      <c r="Y83" s="239" t="s">
        <v>269</v>
      </c>
      <c r="Z83" s="240"/>
      <c r="AA83" s="240"/>
      <c r="AB83" s="240"/>
      <c r="AC83" s="196" t="s">
        <v>259</v>
      </c>
      <c r="AD83" s="196"/>
      <c r="AE83" s="196"/>
      <c r="AF83" s="196"/>
      <c r="AG83" s="196"/>
      <c r="AH83" s="239" t="s">
        <v>225</v>
      </c>
      <c r="AI83" s="241"/>
      <c r="AJ83" s="241"/>
      <c r="AK83" s="241"/>
      <c r="AL83" s="241" t="s">
        <v>21</v>
      </c>
      <c r="AM83" s="241"/>
      <c r="AN83" s="241"/>
      <c r="AO83" s="299"/>
      <c r="AP83" s="300" t="s">
        <v>231</v>
      </c>
      <c r="AQ83" s="300"/>
      <c r="AR83" s="300"/>
      <c r="AS83" s="300"/>
      <c r="AT83" s="300"/>
      <c r="AU83" s="300"/>
      <c r="AV83" s="300"/>
      <c r="AW83" s="300"/>
      <c r="AX83" s="300"/>
    </row>
    <row r="84" spans="1:50" ht="42.75" customHeight="1" x14ac:dyDescent="0.15">
      <c r="A84" s="730">
        <v>1</v>
      </c>
      <c r="B84" s="730">
        <v>1</v>
      </c>
      <c r="C84" s="292" t="s">
        <v>753</v>
      </c>
      <c r="D84" s="292"/>
      <c r="E84" s="292"/>
      <c r="F84" s="292"/>
      <c r="G84" s="292"/>
      <c r="H84" s="292"/>
      <c r="I84" s="292"/>
      <c r="J84" s="293">
        <v>6240005014148</v>
      </c>
      <c r="K84" s="294"/>
      <c r="L84" s="294"/>
      <c r="M84" s="294"/>
      <c r="N84" s="294"/>
      <c r="O84" s="294"/>
      <c r="P84" s="214" t="s">
        <v>754</v>
      </c>
      <c r="Q84" s="214"/>
      <c r="R84" s="214"/>
      <c r="S84" s="214"/>
      <c r="T84" s="214"/>
      <c r="U84" s="214"/>
      <c r="V84" s="214"/>
      <c r="W84" s="214"/>
      <c r="X84" s="214"/>
      <c r="Y84" s="215">
        <v>0.2</v>
      </c>
      <c r="Z84" s="216"/>
      <c r="AA84" s="216"/>
      <c r="AB84" s="217"/>
      <c r="AC84" s="723" t="s">
        <v>286</v>
      </c>
      <c r="AD84" s="723"/>
      <c r="AE84" s="723"/>
      <c r="AF84" s="723"/>
      <c r="AG84" s="723"/>
      <c r="AH84" s="221" t="s">
        <v>690</v>
      </c>
      <c r="AI84" s="222"/>
      <c r="AJ84" s="222"/>
      <c r="AK84" s="222"/>
      <c r="AL84" s="223" t="s">
        <v>690</v>
      </c>
      <c r="AM84" s="224"/>
      <c r="AN84" s="224"/>
      <c r="AO84" s="225"/>
      <c r="AP84" s="218" t="s">
        <v>690</v>
      </c>
      <c r="AQ84" s="218"/>
      <c r="AR84" s="218"/>
      <c r="AS84" s="218"/>
      <c r="AT84" s="218"/>
      <c r="AU84" s="218"/>
      <c r="AV84" s="218"/>
      <c r="AW84" s="218"/>
      <c r="AX84" s="218"/>
    </row>
    <row r="85" spans="1:50" ht="26.25" customHeight="1" x14ac:dyDescent="0.15">
      <c r="P85" s="67"/>
      <c r="Q85" s="67"/>
      <c r="R85" s="67"/>
      <c r="S85" s="67"/>
      <c r="T85" s="67"/>
      <c r="U85" s="67"/>
      <c r="V85" s="67"/>
      <c r="W85" s="67"/>
      <c r="X85" s="67"/>
      <c r="Y85" s="68"/>
      <c r="Z85" s="68"/>
      <c r="AA85" s="68"/>
      <c r="AB85" s="68"/>
      <c r="AC85" s="68"/>
      <c r="AD85" s="68"/>
      <c r="AE85" s="68"/>
      <c r="AF85" s="68"/>
      <c r="AG85" s="68"/>
      <c r="AH85" s="68"/>
      <c r="AI85" s="68"/>
      <c r="AJ85" s="68"/>
      <c r="AK85" s="68"/>
      <c r="AL85" s="68"/>
      <c r="AM85" s="68"/>
      <c r="AN85" s="68"/>
      <c r="AO85" s="68"/>
    </row>
    <row r="86" spans="1:50" ht="26.25" customHeight="1" x14ac:dyDescent="0.15">
      <c r="A86" s="9"/>
      <c r="B86" s="50" t="s">
        <v>199</v>
      </c>
      <c r="C86" s="54"/>
      <c r="D86" s="54"/>
      <c r="E86" s="54"/>
      <c r="F86" s="54"/>
      <c r="G86" s="54"/>
      <c r="H86" s="54"/>
      <c r="I86" s="54"/>
      <c r="J86" s="54"/>
      <c r="K86" s="54"/>
      <c r="L86" s="54"/>
      <c r="M86" s="54"/>
      <c r="N86" s="54"/>
      <c r="O86" s="54"/>
      <c r="P86" s="59"/>
      <c r="Q86" s="59"/>
      <c r="R86" s="59"/>
      <c r="S86" s="59"/>
      <c r="T86" s="59"/>
      <c r="U86" s="59"/>
      <c r="V86" s="59"/>
      <c r="W86" s="59"/>
      <c r="X86" s="59"/>
      <c r="Y86" s="60"/>
      <c r="Z86" s="60"/>
      <c r="AA86" s="60"/>
      <c r="AB86" s="60"/>
      <c r="AC86" s="60"/>
      <c r="AD86" s="60"/>
      <c r="AE86" s="60"/>
      <c r="AF86" s="60"/>
      <c r="AG86" s="60"/>
      <c r="AH86" s="60"/>
      <c r="AI86" s="60"/>
      <c r="AJ86" s="60"/>
      <c r="AK86" s="60"/>
      <c r="AL86" s="60"/>
      <c r="AM86" s="60"/>
      <c r="AN86" s="60"/>
      <c r="AO86" s="60"/>
      <c r="AP86" s="59"/>
      <c r="AQ86" s="59"/>
      <c r="AR86" s="59"/>
      <c r="AS86" s="59"/>
      <c r="AT86" s="59"/>
      <c r="AU86" s="59"/>
      <c r="AV86" s="59"/>
      <c r="AW86" s="59"/>
      <c r="AX86" s="59"/>
    </row>
    <row r="87" spans="1:50" ht="56.25" customHeight="1" x14ac:dyDescent="0.15">
      <c r="A87" s="241"/>
      <c r="B87" s="241"/>
      <c r="C87" s="241" t="s">
        <v>26</v>
      </c>
      <c r="D87" s="241"/>
      <c r="E87" s="241"/>
      <c r="F87" s="241"/>
      <c r="G87" s="241"/>
      <c r="H87" s="241"/>
      <c r="I87" s="241"/>
      <c r="J87" s="196" t="s">
        <v>230</v>
      </c>
      <c r="K87" s="101"/>
      <c r="L87" s="101"/>
      <c r="M87" s="101"/>
      <c r="N87" s="101"/>
      <c r="O87" s="101"/>
      <c r="P87" s="229" t="s">
        <v>27</v>
      </c>
      <c r="Q87" s="229"/>
      <c r="R87" s="229"/>
      <c r="S87" s="229"/>
      <c r="T87" s="229"/>
      <c r="U87" s="229"/>
      <c r="V87" s="229"/>
      <c r="W87" s="229"/>
      <c r="X87" s="229"/>
      <c r="Y87" s="239" t="s">
        <v>269</v>
      </c>
      <c r="Z87" s="240"/>
      <c r="AA87" s="240"/>
      <c r="AB87" s="240"/>
      <c r="AC87" s="196" t="s">
        <v>259</v>
      </c>
      <c r="AD87" s="196"/>
      <c r="AE87" s="196"/>
      <c r="AF87" s="196"/>
      <c r="AG87" s="196"/>
      <c r="AH87" s="239" t="s">
        <v>225</v>
      </c>
      <c r="AI87" s="241"/>
      <c r="AJ87" s="241"/>
      <c r="AK87" s="241"/>
      <c r="AL87" s="241" t="s">
        <v>21</v>
      </c>
      <c r="AM87" s="241"/>
      <c r="AN87" s="241"/>
      <c r="AO87" s="299"/>
      <c r="AP87" s="300" t="s">
        <v>231</v>
      </c>
      <c r="AQ87" s="300"/>
      <c r="AR87" s="300"/>
      <c r="AS87" s="300"/>
      <c r="AT87" s="300"/>
      <c r="AU87" s="300"/>
      <c r="AV87" s="300"/>
      <c r="AW87" s="300"/>
      <c r="AX87" s="300"/>
    </row>
    <row r="88" spans="1:50" ht="44.25" customHeight="1" x14ac:dyDescent="0.15">
      <c r="A88" s="730">
        <v>1</v>
      </c>
      <c r="B88" s="730">
        <v>1</v>
      </c>
      <c r="C88" s="292" t="s">
        <v>755</v>
      </c>
      <c r="D88" s="292"/>
      <c r="E88" s="292"/>
      <c r="F88" s="292"/>
      <c r="G88" s="292"/>
      <c r="H88" s="292"/>
      <c r="I88" s="292"/>
      <c r="J88" s="293" t="s">
        <v>690</v>
      </c>
      <c r="K88" s="294"/>
      <c r="L88" s="294"/>
      <c r="M88" s="294"/>
      <c r="N88" s="294"/>
      <c r="O88" s="294"/>
      <c r="P88" s="214" t="s">
        <v>758</v>
      </c>
      <c r="Q88" s="214"/>
      <c r="R88" s="214"/>
      <c r="S88" s="214"/>
      <c r="T88" s="214"/>
      <c r="U88" s="214"/>
      <c r="V88" s="214"/>
      <c r="W88" s="214"/>
      <c r="X88" s="214"/>
      <c r="Y88" s="215">
        <v>0.2</v>
      </c>
      <c r="Z88" s="216"/>
      <c r="AA88" s="216"/>
      <c r="AB88" s="217"/>
      <c r="AC88" s="723" t="s">
        <v>77</v>
      </c>
      <c r="AD88" s="723"/>
      <c r="AE88" s="723"/>
      <c r="AF88" s="723"/>
      <c r="AG88" s="723"/>
      <c r="AH88" s="221" t="s">
        <v>690</v>
      </c>
      <c r="AI88" s="222"/>
      <c r="AJ88" s="222"/>
      <c r="AK88" s="222"/>
      <c r="AL88" s="223" t="s">
        <v>690</v>
      </c>
      <c r="AM88" s="224"/>
      <c r="AN88" s="224"/>
      <c r="AO88" s="225"/>
      <c r="AP88" s="218" t="s">
        <v>690</v>
      </c>
      <c r="AQ88" s="218"/>
      <c r="AR88" s="218"/>
      <c r="AS88" s="218"/>
      <c r="AT88" s="218"/>
      <c r="AU88" s="218"/>
      <c r="AV88" s="218"/>
      <c r="AW88" s="218"/>
      <c r="AX88" s="218"/>
    </row>
    <row r="89" spans="1:50" ht="44.25" customHeight="1" x14ac:dyDescent="0.15">
      <c r="A89" s="730">
        <v>2</v>
      </c>
      <c r="B89" s="730">
        <v>1</v>
      </c>
      <c r="C89" s="292" t="s">
        <v>756</v>
      </c>
      <c r="D89" s="292"/>
      <c r="E89" s="292"/>
      <c r="F89" s="292"/>
      <c r="G89" s="292"/>
      <c r="H89" s="292"/>
      <c r="I89" s="292"/>
      <c r="J89" s="293" t="s">
        <v>690</v>
      </c>
      <c r="K89" s="294"/>
      <c r="L89" s="294"/>
      <c r="M89" s="294"/>
      <c r="N89" s="294"/>
      <c r="O89" s="294"/>
      <c r="P89" s="214" t="s">
        <v>758</v>
      </c>
      <c r="Q89" s="214"/>
      <c r="R89" s="214"/>
      <c r="S89" s="214"/>
      <c r="T89" s="214"/>
      <c r="U89" s="214"/>
      <c r="V89" s="214"/>
      <c r="W89" s="214"/>
      <c r="X89" s="214"/>
      <c r="Y89" s="215">
        <v>0</v>
      </c>
      <c r="Z89" s="216"/>
      <c r="AA89" s="216"/>
      <c r="AB89" s="217"/>
      <c r="AC89" s="723" t="s">
        <v>77</v>
      </c>
      <c r="AD89" s="723"/>
      <c r="AE89" s="723"/>
      <c r="AF89" s="723"/>
      <c r="AG89" s="723"/>
      <c r="AH89" s="221" t="s">
        <v>690</v>
      </c>
      <c r="AI89" s="222"/>
      <c r="AJ89" s="222"/>
      <c r="AK89" s="222"/>
      <c r="AL89" s="223" t="s">
        <v>690</v>
      </c>
      <c r="AM89" s="224"/>
      <c r="AN89" s="224"/>
      <c r="AO89" s="225"/>
      <c r="AP89" s="218" t="s">
        <v>690</v>
      </c>
      <c r="AQ89" s="218"/>
      <c r="AR89" s="218"/>
      <c r="AS89" s="218"/>
      <c r="AT89" s="218"/>
      <c r="AU89" s="218"/>
      <c r="AV89" s="218"/>
      <c r="AW89" s="218"/>
      <c r="AX89" s="218"/>
    </row>
    <row r="90" spans="1:50" ht="44.25" customHeight="1" x14ac:dyDescent="0.15">
      <c r="A90" s="730">
        <v>3</v>
      </c>
      <c r="B90" s="730">
        <v>1</v>
      </c>
      <c r="C90" s="292" t="s">
        <v>757</v>
      </c>
      <c r="D90" s="292"/>
      <c r="E90" s="292"/>
      <c r="F90" s="292"/>
      <c r="G90" s="292"/>
      <c r="H90" s="292"/>
      <c r="I90" s="292"/>
      <c r="J90" s="293" t="s">
        <v>690</v>
      </c>
      <c r="K90" s="294"/>
      <c r="L90" s="294"/>
      <c r="M90" s="294"/>
      <c r="N90" s="294"/>
      <c r="O90" s="294"/>
      <c r="P90" s="214" t="s">
        <v>758</v>
      </c>
      <c r="Q90" s="214"/>
      <c r="R90" s="214"/>
      <c r="S90" s="214"/>
      <c r="T90" s="214"/>
      <c r="U90" s="214"/>
      <c r="V90" s="214"/>
      <c r="W90" s="214"/>
      <c r="X90" s="214"/>
      <c r="Y90" s="215">
        <v>0</v>
      </c>
      <c r="Z90" s="216"/>
      <c r="AA90" s="216"/>
      <c r="AB90" s="217"/>
      <c r="AC90" s="723" t="s">
        <v>77</v>
      </c>
      <c r="AD90" s="723"/>
      <c r="AE90" s="723"/>
      <c r="AF90" s="723"/>
      <c r="AG90" s="723"/>
      <c r="AH90" s="221" t="s">
        <v>690</v>
      </c>
      <c r="AI90" s="222"/>
      <c r="AJ90" s="222"/>
      <c r="AK90" s="222"/>
      <c r="AL90" s="223" t="s">
        <v>690</v>
      </c>
      <c r="AM90" s="224"/>
      <c r="AN90" s="224"/>
      <c r="AO90" s="225"/>
      <c r="AP90" s="218" t="s">
        <v>690</v>
      </c>
      <c r="AQ90" s="218"/>
      <c r="AR90" s="218"/>
      <c r="AS90" s="218"/>
      <c r="AT90" s="218"/>
      <c r="AU90" s="218"/>
      <c r="AV90" s="218"/>
      <c r="AW90" s="218"/>
      <c r="AX90" s="218"/>
    </row>
    <row r="91" spans="1:50" ht="26.25" customHeight="1" x14ac:dyDescent="0.15">
      <c r="P91" s="67"/>
      <c r="Q91" s="67"/>
      <c r="R91" s="67"/>
      <c r="S91" s="67"/>
      <c r="T91" s="67"/>
      <c r="U91" s="67"/>
      <c r="V91" s="67"/>
      <c r="W91" s="67"/>
      <c r="X91" s="67"/>
      <c r="Y91" s="68"/>
      <c r="Z91" s="68"/>
      <c r="AA91" s="68"/>
      <c r="AB91" s="68"/>
      <c r="AC91" s="68"/>
      <c r="AD91" s="68"/>
      <c r="AE91" s="68"/>
      <c r="AF91" s="68"/>
      <c r="AG91" s="68"/>
      <c r="AH91" s="68"/>
      <c r="AI91" s="68"/>
      <c r="AJ91" s="68"/>
      <c r="AK91" s="68"/>
      <c r="AL91" s="68"/>
      <c r="AM91" s="68"/>
      <c r="AN91" s="68"/>
      <c r="AO91" s="68"/>
    </row>
    <row r="92" spans="1:50" ht="26.25" customHeight="1" x14ac:dyDescent="0.15">
      <c r="A92" s="9"/>
      <c r="B92" s="50" t="s">
        <v>200</v>
      </c>
      <c r="C92" s="54"/>
      <c r="D92" s="54"/>
      <c r="E92" s="54"/>
      <c r="F92" s="54"/>
      <c r="G92" s="54"/>
      <c r="H92" s="54"/>
      <c r="I92" s="54"/>
      <c r="J92" s="54"/>
      <c r="K92" s="54"/>
      <c r="L92" s="54"/>
      <c r="M92" s="54"/>
      <c r="N92" s="54"/>
      <c r="O92" s="54"/>
      <c r="P92" s="59"/>
      <c r="Q92" s="59"/>
      <c r="R92" s="59"/>
      <c r="S92" s="59"/>
      <c r="T92" s="59"/>
      <c r="U92" s="59"/>
      <c r="V92" s="59"/>
      <c r="W92" s="59"/>
      <c r="X92" s="59"/>
      <c r="Y92" s="60"/>
      <c r="Z92" s="60"/>
      <c r="AA92" s="60"/>
      <c r="AB92" s="60"/>
      <c r="AC92" s="60"/>
      <c r="AD92" s="60"/>
      <c r="AE92" s="60"/>
      <c r="AF92" s="60"/>
      <c r="AG92" s="60"/>
      <c r="AH92" s="60"/>
      <c r="AI92" s="60"/>
      <c r="AJ92" s="60"/>
      <c r="AK92" s="60"/>
      <c r="AL92" s="60"/>
      <c r="AM92" s="60"/>
      <c r="AN92" s="60"/>
      <c r="AO92" s="60"/>
      <c r="AP92" s="59"/>
      <c r="AQ92" s="59"/>
      <c r="AR92" s="59"/>
      <c r="AS92" s="59"/>
      <c r="AT92" s="59"/>
      <c r="AU92" s="59"/>
      <c r="AV92" s="59"/>
      <c r="AW92" s="59"/>
      <c r="AX92" s="59"/>
    </row>
    <row r="93" spans="1:50" ht="56.25" customHeight="1" x14ac:dyDescent="0.15">
      <c r="A93" s="241"/>
      <c r="B93" s="241"/>
      <c r="C93" s="241" t="s">
        <v>26</v>
      </c>
      <c r="D93" s="241"/>
      <c r="E93" s="241"/>
      <c r="F93" s="241"/>
      <c r="G93" s="241"/>
      <c r="H93" s="241"/>
      <c r="I93" s="241"/>
      <c r="J93" s="196" t="s">
        <v>230</v>
      </c>
      <c r="K93" s="101"/>
      <c r="L93" s="101"/>
      <c r="M93" s="101"/>
      <c r="N93" s="101"/>
      <c r="O93" s="101"/>
      <c r="P93" s="229" t="s">
        <v>27</v>
      </c>
      <c r="Q93" s="229"/>
      <c r="R93" s="229"/>
      <c r="S93" s="229"/>
      <c r="T93" s="229"/>
      <c r="U93" s="229"/>
      <c r="V93" s="229"/>
      <c r="W93" s="229"/>
      <c r="X93" s="229"/>
      <c r="Y93" s="239" t="s">
        <v>269</v>
      </c>
      <c r="Z93" s="240"/>
      <c r="AA93" s="240"/>
      <c r="AB93" s="240"/>
      <c r="AC93" s="196" t="s">
        <v>259</v>
      </c>
      <c r="AD93" s="196"/>
      <c r="AE93" s="196"/>
      <c r="AF93" s="196"/>
      <c r="AG93" s="196"/>
      <c r="AH93" s="239" t="s">
        <v>225</v>
      </c>
      <c r="AI93" s="241"/>
      <c r="AJ93" s="241"/>
      <c r="AK93" s="241"/>
      <c r="AL93" s="241" t="s">
        <v>21</v>
      </c>
      <c r="AM93" s="241"/>
      <c r="AN93" s="241"/>
      <c r="AO93" s="299"/>
      <c r="AP93" s="300" t="s">
        <v>231</v>
      </c>
      <c r="AQ93" s="300"/>
      <c r="AR93" s="300"/>
      <c r="AS93" s="300"/>
      <c r="AT93" s="300"/>
      <c r="AU93" s="300"/>
      <c r="AV93" s="300"/>
      <c r="AW93" s="300"/>
      <c r="AX93" s="300"/>
    </row>
    <row r="94" spans="1:50" ht="36" customHeight="1" x14ac:dyDescent="0.15">
      <c r="A94" s="730">
        <v>1</v>
      </c>
      <c r="B94" s="730">
        <v>1</v>
      </c>
      <c r="C94" s="292" t="s">
        <v>759</v>
      </c>
      <c r="D94" s="292"/>
      <c r="E94" s="292"/>
      <c r="F94" s="292"/>
      <c r="G94" s="292"/>
      <c r="H94" s="292"/>
      <c r="I94" s="292"/>
      <c r="J94" s="293">
        <v>9010005018193</v>
      </c>
      <c r="K94" s="294"/>
      <c r="L94" s="294"/>
      <c r="M94" s="294"/>
      <c r="N94" s="294"/>
      <c r="O94" s="294"/>
      <c r="P94" s="298" t="s">
        <v>760</v>
      </c>
      <c r="Q94" s="214"/>
      <c r="R94" s="214"/>
      <c r="S94" s="214"/>
      <c r="T94" s="214"/>
      <c r="U94" s="214"/>
      <c r="V94" s="214"/>
      <c r="W94" s="214"/>
      <c r="X94" s="214"/>
      <c r="Y94" s="215">
        <v>18</v>
      </c>
      <c r="Z94" s="216"/>
      <c r="AA94" s="216"/>
      <c r="AB94" s="217"/>
      <c r="AC94" s="723" t="s">
        <v>279</v>
      </c>
      <c r="AD94" s="723"/>
      <c r="AE94" s="723"/>
      <c r="AF94" s="723"/>
      <c r="AG94" s="723"/>
      <c r="AH94" s="221">
        <v>1</v>
      </c>
      <c r="AI94" s="222"/>
      <c r="AJ94" s="222"/>
      <c r="AK94" s="222"/>
      <c r="AL94" s="223" t="s">
        <v>690</v>
      </c>
      <c r="AM94" s="224"/>
      <c r="AN94" s="224"/>
      <c r="AO94" s="225"/>
      <c r="AP94" s="218" t="s">
        <v>690</v>
      </c>
      <c r="AQ94" s="218"/>
      <c r="AR94" s="218"/>
      <c r="AS94" s="218"/>
      <c r="AT94" s="218"/>
      <c r="AU94" s="218"/>
      <c r="AV94" s="218"/>
      <c r="AW94" s="218"/>
      <c r="AX94" s="218"/>
    </row>
    <row r="95" spans="1:50" ht="26.25" customHeight="1" x14ac:dyDescent="0.15">
      <c r="P95" s="67"/>
      <c r="Q95" s="67"/>
      <c r="R95" s="67"/>
      <c r="S95" s="67"/>
      <c r="T95" s="67"/>
      <c r="U95" s="67"/>
      <c r="V95" s="67"/>
      <c r="W95" s="67"/>
      <c r="X95" s="67"/>
      <c r="Y95" s="68"/>
      <c r="Z95" s="68"/>
      <c r="AA95" s="68"/>
      <c r="AB95" s="68"/>
      <c r="AC95" s="68"/>
      <c r="AD95" s="68"/>
      <c r="AE95" s="68"/>
      <c r="AF95" s="68"/>
      <c r="AG95" s="68"/>
      <c r="AH95" s="68"/>
      <c r="AI95" s="68"/>
      <c r="AJ95" s="68"/>
      <c r="AK95" s="68"/>
      <c r="AL95" s="68"/>
      <c r="AM95" s="68"/>
      <c r="AN95" s="68"/>
      <c r="AO95" s="68"/>
    </row>
    <row r="96" spans="1:50" ht="26.25" customHeight="1" x14ac:dyDescent="0.15">
      <c r="A96" s="9"/>
      <c r="B96" s="50" t="s">
        <v>201</v>
      </c>
      <c r="C96" s="54"/>
      <c r="D96" s="54"/>
      <c r="E96" s="54"/>
      <c r="F96" s="54"/>
      <c r="G96" s="54"/>
      <c r="H96" s="54"/>
      <c r="I96" s="54"/>
      <c r="J96" s="54"/>
      <c r="K96" s="54"/>
      <c r="L96" s="54"/>
      <c r="M96" s="54"/>
      <c r="N96" s="54"/>
      <c r="O96" s="54"/>
      <c r="P96" s="59"/>
      <c r="Q96" s="59"/>
      <c r="R96" s="59"/>
      <c r="S96" s="59"/>
      <c r="T96" s="59"/>
      <c r="U96" s="59"/>
      <c r="V96" s="59"/>
      <c r="W96" s="59"/>
      <c r="X96" s="59"/>
      <c r="Y96" s="60"/>
      <c r="Z96" s="60"/>
      <c r="AA96" s="60"/>
      <c r="AB96" s="60"/>
      <c r="AC96" s="60"/>
      <c r="AD96" s="60"/>
      <c r="AE96" s="60"/>
      <c r="AF96" s="60"/>
      <c r="AG96" s="60"/>
      <c r="AH96" s="60"/>
      <c r="AI96" s="60"/>
      <c r="AJ96" s="60"/>
      <c r="AK96" s="60"/>
      <c r="AL96" s="60"/>
      <c r="AM96" s="60"/>
      <c r="AN96" s="60"/>
      <c r="AO96" s="60"/>
      <c r="AP96" s="59"/>
      <c r="AQ96" s="59"/>
      <c r="AR96" s="59"/>
      <c r="AS96" s="59"/>
      <c r="AT96" s="59"/>
      <c r="AU96" s="59"/>
      <c r="AV96" s="59"/>
      <c r="AW96" s="59"/>
      <c r="AX96" s="59"/>
    </row>
    <row r="97" spans="1:50" ht="56.25" customHeight="1" x14ac:dyDescent="0.15">
      <c r="A97" s="241"/>
      <c r="B97" s="241"/>
      <c r="C97" s="241" t="s">
        <v>26</v>
      </c>
      <c r="D97" s="241"/>
      <c r="E97" s="241"/>
      <c r="F97" s="241"/>
      <c r="G97" s="241"/>
      <c r="H97" s="241"/>
      <c r="I97" s="241"/>
      <c r="J97" s="196" t="s">
        <v>230</v>
      </c>
      <c r="K97" s="101"/>
      <c r="L97" s="101"/>
      <c r="M97" s="101"/>
      <c r="N97" s="101"/>
      <c r="O97" s="101"/>
      <c r="P97" s="229" t="s">
        <v>27</v>
      </c>
      <c r="Q97" s="229"/>
      <c r="R97" s="229"/>
      <c r="S97" s="229"/>
      <c r="T97" s="229"/>
      <c r="U97" s="229"/>
      <c r="V97" s="229"/>
      <c r="W97" s="229"/>
      <c r="X97" s="229"/>
      <c r="Y97" s="239" t="s">
        <v>269</v>
      </c>
      <c r="Z97" s="240"/>
      <c r="AA97" s="240"/>
      <c r="AB97" s="240"/>
      <c r="AC97" s="196" t="s">
        <v>259</v>
      </c>
      <c r="AD97" s="196"/>
      <c r="AE97" s="196"/>
      <c r="AF97" s="196"/>
      <c r="AG97" s="196"/>
      <c r="AH97" s="239" t="s">
        <v>225</v>
      </c>
      <c r="AI97" s="241"/>
      <c r="AJ97" s="241"/>
      <c r="AK97" s="241"/>
      <c r="AL97" s="241" t="s">
        <v>21</v>
      </c>
      <c r="AM97" s="241"/>
      <c r="AN97" s="241"/>
      <c r="AO97" s="299"/>
      <c r="AP97" s="300" t="s">
        <v>231</v>
      </c>
      <c r="AQ97" s="300"/>
      <c r="AR97" s="300"/>
      <c r="AS97" s="300"/>
      <c r="AT97" s="300"/>
      <c r="AU97" s="300"/>
      <c r="AV97" s="300"/>
      <c r="AW97" s="300"/>
      <c r="AX97" s="300"/>
    </row>
    <row r="98" spans="1:50" ht="38.25" customHeight="1" x14ac:dyDescent="0.15">
      <c r="A98" s="730">
        <v>1</v>
      </c>
      <c r="B98" s="730">
        <v>1</v>
      </c>
      <c r="C98" s="297" t="s">
        <v>761</v>
      </c>
      <c r="D98" s="292"/>
      <c r="E98" s="292"/>
      <c r="F98" s="292"/>
      <c r="G98" s="292"/>
      <c r="H98" s="292"/>
      <c r="I98" s="292"/>
      <c r="J98" s="293">
        <v>1010001004155</v>
      </c>
      <c r="K98" s="294"/>
      <c r="L98" s="294"/>
      <c r="M98" s="294"/>
      <c r="N98" s="294"/>
      <c r="O98" s="294"/>
      <c r="P98" s="214" t="s">
        <v>762</v>
      </c>
      <c r="Q98" s="214"/>
      <c r="R98" s="214"/>
      <c r="S98" s="214"/>
      <c r="T98" s="214"/>
      <c r="U98" s="214"/>
      <c r="V98" s="214"/>
      <c r="W98" s="214"/>
      <c r="X98" s="214"/>
      <c r="Y98" s="215">
        <v>1</v>
      </c>
      <c r="Z98" s="216"/>
      <c r="AA98" s="216"/>
      <c r="AB98" s="217"/>
      <c r="AC98" s="723" t="s">
        <v>285</v>
      </c>
      <c r="AD98" s="723"/>
      <c r="AE98" s="723"/>
      <c r="AF98" s="723"/>
      <c r="AG98" s="723"/>
      <c r="AH98" s="221" t="s">
        <v>690</v>
      </c>
      <c r="AI98" s="222"/>
      <c r="AJ98" s="222"/>
      <c r="AK98" s="222"/>
      <c r="AL98" s="223" t="s">
        <v>690</v>
      </c>
      <c r="AM98" s="224"/>
      <c r="AN98" s="224"/>
      <c r="AO98" s="225"/>
      <c r="AP98" s="218" t="s">
        <v>690</v>
      </c>
      <c r="AQ98" s="218"/>
      <c r="AR98" s="218"/>
      <c r="AS98" s="218"/>
      <c r="AT98" s="218"/>
      <c r="AU98" s="218"/>
      <c r="AV98" s="218"/>
      <c r="AW98" s="218"/>
      <c r="AX98" s="218"/>
    </row>
    <row r="99" spans="1:50" ht="26.25" customHeight="1" x14ac:dyDescent="0.15">
      <c r="P99" s="67"/>
      <c r="Q99" s="67"/>
      <c r="R99" s="67"/>
      <c r="S99" s="67"/>
      <c r="T99" s="67"/>
      <c r="U99" s="67"/>
      <c r="V99" s="67"/>
      <c r="W99" s="67"/>
      <c r="X99" s="67"/>
      <c r="Y99" s="68"/>
      <c r="Z99" s="68"/>
      <c r="AA99" s="68"/>
      <c r="AB99" s="68"/>
      <c r="AC99" s="68"/>
      <c r="AD99" s="68"/>
      <c r="AE99" s="68"/>
      <c r="AF99" s="68"/>
      <c r="AG99" s="68"/>
      <c r="AH99" s="68"/>
      <c r="AI99" s="68"/>
      <c r="AJ99" s="68"/>
      <c r="AK99" s="68"/>
      <c r="AL99" s="68"/>
      <c r="AM99" s="68"/>
      <c r="AN99" s="68"/>
      <c r="AO99" s="68"/>
    </row>
    <row r="100" spans="1:50" ht="26.25" customHeight="1" x14ac:dyDescent="0.15">
      <c r="A100" s="9"/>
      <c r="B100" s="50" t="s">
        <v>202</v>
      </c>
      <c r="C100" s="54"/>
      <c r="D100" s="54"/>
      <c r="E100" s="54"/>
      <c r="F100" s="54"/>
      <c r="G100" s="54"/>
      <c r="H100" s="54"/>
      <c r="I100" s="54"/>
      <c r="J100" s="54"/>
      <c r="K100" s="54"/>
      <c r="L100" s="54"/>
      <c r="M100" s="54"/>
      <c r="N100" s="54"/>
      <c r="O100" s="54"/>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P100" s="59"/>
      <c r="AQ100" s="59"/>
      <c r="AR100" s="59"/>
      <c r="AS100" s="59"/>
      <c r="AT100" s="59"/>
      <c r="AU100" s="59"/>
      <c r="AV100" s="59"/>
      <c r="AW100" s="59"/>
      <c r="AX100" s="59"/>
    </row>
    <row r="101" spans="1:50" ht="56.25" customHeight="1" x14ac:dyDescent="0.15">
      <c r="A101" s="241"/>
      <c r="B101" s="241"/>
      <c r="C101" s="241" t="s">
        <v>26</v>
      </c>
      <c r="D101" s="241"/>
      <c r="E101" s="241"/>
      <c r="F101" s="241"/>
      <c r="G101" s="241"/>
      <c r="H101" s="241"/>
      <c r="I101" s="241"/>
      <c r="J101" s="196" t="s">
        <v>230</v>
      </c>
      <c r="K101" s="101"/>
      <c r="L101" s="101"/>
      <c r="M101" s="101"/>
      <c r="N101" s="101"/>
      <c r="O101" s="101"/>
      <c r="P101" s="229" t="s">
        <v>27</v>
      </c>
      <c r="Q101" s="229"/>
      <c r="R101" s="229"/>
      <c r="S101" s="229"/>
      <c r="T101" s="229"/>
      <c r="U101" s="229"/>
      <c r="V101" s="229"/>
      <c r="W101" s="229"/>
      <c r="X101" s="229"/>
      <c r="Y101" s="239" t="s">
        <v>269</v>
      </c>
      <c r="Z101" s="240"/>
      <c r="AA101" s="240"/>
      <c r="AB101" s="240"/>
      <c r="AC101" s="196" t="s">
        <v>259</v>
      </c>
      <c r="AD101" s="196"/>
      <c r="AE101" s="196"/>
      <c r="AF101" s="196"/>
      <c r="AG101" s="196"/>
      <c r="AH101" s="239" t="s">
        <v>225</v>
      </c>
      <c r="AI101" s="241"/>
      <c r="AJ101" s="241"/>
      <c r="AK101" s="241"/>
      <c r="AL101" s="241" t="s">
        <v>21</v>
      </c>
      <c r="AM101" s="241"/>
      <c r="AN101" s="241"/>
      <c r="AO101" s="299"/>
      <c r="AP101" s="300" t="s">
        <v>231</v>
      </c>
      <c r="AQ101" s="300"/>
      <c r="AR101" s="300"/>
      <c r="AS101" s="300"/>
      <c r="AT101" s="300"/>
      <c r="AU101" s="300"/>
      <c r="AV101" s="300"/>
      <c r="AW101" s="300"/>
      <c r="AX101" s="300"/>
    </row>
    <row r="102" spans="1:50" ht="38.25" customHeight="1" x14ac:dyDescent="0.15">
      <c r="A102" s="730">
        <v>1</v>
      </c>
      <c r="B102" s="730">
        <v>1</v>
      </c>
      <c r="C102" s="297" t="s">
        <v>763</v>
      </c>
      <c r="D102" s="292"/>
      <c r="E102" s="292"/>
      <c r="F102" s="292"/>
      <c r="G102" s="292"/>
      <c r="H102" s="292"/>
      <c r="I102" s="292"/>
      <c r="J102" s="293">
        <v>8010401046583</v>
      </c>
      <c r="K102" s="294"/>
      <c r="L102" s="294"/>
      <c r="M102" s="294"/>
      <c r="N102" s="294"/>
      <c r="O102" s="294"/>
      <c r="P102" s="214" t="s">
        <v>764</v>
      </c>
      <c r="Q102" s="214"/>
      <c r="R102" s="214"/>
      <c r="S102" s="214"/>
      <c r="T102" s="214"/>
      <c r="U102" s="214"/>
      <c r="V102" s="214"/>
      <c r="W102" s="214"/>
      <c r="X102" s="214"/>
      <c r="Y102" s="215">
        <v>0.4</v>
      </c>
      <c r="Z102" s="216"/>
      <c r="AA102" s="216"/>
      <c r="AB102" s="217"/>
      <c r="AC102" s="723" t="s">
        <v>285</v>
      </c>
      <c r="AD102" s="723"/>
      <c r="AE102" s="723"/>
      <c r="AF102" s="723"/>
      <c r="AG102" s="723"/>
      <c r="AH102" s="221" t="s">
        <v>690</v>
      </c>
      <c r="AI102" s="222"/>
      <c r="AJ102" s="222"/>
      <c r="AK102" s="222"/>
      <c r="AL102" s="223" t="s">
        <v>690</v>
      </c>
      <c r="AM102" s="224"/>
      <c r="AN102" s="224"/>
      <c r="AO102" s="225"/>
      <c r="AP102" s="218" t="s">
        <v>690</v>
      </c>
      <c r="AQ102" s="218"/>
      <c r="AR102" s="218"/>
      <c r="AS102" s="218"/>
      <c r="AT102" s="218"/>
      <c r="AU102" s="218"/>
      <c r="AV102" s="218"/>
      <c r="AW102" s="218"/>
      <c r="AX102" s="218"/>
    </row>
    <row r="103" spans="1:50" ht="26.25" customHeight="1" x14ac:dyDescent="0.15">
      <c r="A103" s="42"/>
      <c r="B103" s="42"/>
      <c r="P103" s="67"/>
      <c r="Q103" s="67"/>
      <c r="R103" s="67"/>
      <c r="S103" s="67"/>
      <c r="T103" s="67"/>
      <c r="U103" s="67"/>
      <c r="V103" s="67"/>
      <c r="W103" s="67"/>
      <c r="X103" s="67"/>
      <c r="Y103" s="68"/>
      <c r="Z103" s="68"/>
      <c r="AA103" s="68"/>
      <c r="AB103" s="68"/>
      <c r="AC103" s="68"/>
      <c r="AD103" s="68"/>
      <c r="AE103" s="68"/>
      <c r="AF103" s="68"/>
      <c r="AG103" s="68"/>
      <c r="AH103" s="68"/>
      <c r="AI103" s="68"/>
      <c r="AJ103" s="68"/>
      <c r="AK103" s="68"/>
      <c r="AL103" s="68"/>
      <c r="AM103" s="68"/>
      <c r="AN103" s="68"/>
      <c r="AO103" s="68"/>
    </row>
    <row r="104" spans="1:50" ht="26.25" customHeight="1" x14ac:dyDescent="0.15">
      <c r="A104" s="9"/>
      <c r="B104" s="50" t="s">
        <v>203</v>
      </c>
      <c r="C104" s="54"/>
      <c r="D104" s="54"/>
      <c r="E104" s="54"/>
      <c r="F104" s="54"/>
      <c r="G104" s="54"/>
      <c r="H104" s="54"/>
      <c r="I104" s="54"/>
      <c r="J104" s="54"/>
      <c r="K104" s="54"/>
      <c r="L104" s="54"/>
      <c r="M104" s="54"/>
      <c r="N104" s="54"/>
      <c r="O104" s="54"/>
      <c r="P104" s="59"/>
      <c r="Q104" s="59"/>
      <c r="R104" s="59"/>
      <c r="S104" s="59"/>
      <c r="T104" s="59"/>
      <c r="U104" s="59"/>
      <c r="V104" s="59"/>
      <c r="W104" s="59"/>
      <c r="X104" s="59"/>
      <c r="Y104" s="60"/>
      <c r="Z104" s="60"/>
      <c r="AA104" s="60"/>
      <c r="AB104" s="60"/>
      <c r="AC104" s="60"/>
      <c r="AD104" s="60"/>
      <c r="AE104" s="60"/>
      <c r="AF104" s="60"/>
      <c r="AG104" s="60"/>
      <c r="AH104" s="60"/>
      <c r="AI104" s="60"/>
      <c r="AJ104" s="60"/>
      <c r="AK104" s="60"/>
      <c r="AL104" s="60"/>
      <c r="AM104" s="60"/>
      <c r="AN104" s="60"/>
      <c r="AO104" s="60"/>
      <c r="AP104" s="59"/>
      <c r="AQ104" s="59"/>
      <c r="AR104" s="59"/>
      <c r="AS104" s="59"/>
      <c r="AT104" s="59"/>
      <c r="AU104" s="59"/>
      <c r="AV104" s="59"/>
      <c r="AW104" s="59"/>
      <c r="AX104" s="59"/>
    </row>
    <row r="105" spans="1:50" ht="56.25" customHeight="1" x14ac:dyDescent="0.15">
      <c r="A105" s="241"/>
      <c r="B105" s="241"/>
      <c r="C105" s="241" t="s">
        <v>26</v>
      </c>
      <c r="D105" s="241"/>
      <c r="E105" s="241"/>
      <c r="F105" s="241"/>
      <c r="G105" s="241"/>
      <c r="H105" s="241"/>
      <c r="I105" s="241"/>
      <c r="J105" s="196" t="s">
        <v>230</v>
      </c>
      <c r="K105" s="101"/>
      <c r="L105" s="101"/>
      <c r="M105" s="101"/>
      <c r="N105" s="101"/>
      <c r="O105" s="101"/>
      <c r="P105" s="229" t="s">
        <v>27</v>
      </c>
      <c r="Q105" s="229"/>
      <c r="R105" s="229"/>
      <c r="S105" s="229"/>
      <c r="T105" s="229"/>
      <c r="U105" s="229"/>
      <c r="V105" s="229"/>
      <c r="W105" s="229"/>
      <c r="X105" s="229"/>
      <c r="Y105" s="239" t="s">
        <v>269</v>
      </c>
      <c r="Z105" s="240"/>
      <c r="AA105" s="240"/>
      <c r="AB105" s="240"/>
      <c r="AC105" s="196" t="s">
        <v>259</v>
      </c>
      <c r="AD105" s="196"/>
      <c r="AE105" s="196"/>
      <c r="AF105" s="196"/>
      <c r="AG105" s="196"/>
      <c r="AH105" s="239" t="s">
        <v>225</v>
      </c>
      <c r="AI105" s="241"/>
      <c r="AJ105" s="241"/>
      <c r="AK105" s="241"/>
      <c r="AL105" s="241" t="s">
        <v>21</v>
      </c>
      <c r="AM105" s="241"/>
      <c r="AN105" s="241"/>
      <c r="AO105" s="299"/>
      <c r="AP105" s="300" t="s">
        <v>231</v>
      </c>
      <c r="AQ105" s="300"/>
      <c r="AR105" s="300"/>
      <c r="AS105" s="300"/>
      <c r="AT105" s="300"/>
      <c r="AU105" s="300"/>
      <c r="AV105" s="300"/>
      <c r="AW105" s="300"/>
      <c r="AX105" s="300"/>
    </row>
    <row r="106" spans="1:50" ht="33" customHeight="1" x14ac:dyDescent="0.15">
      <c r="A106" s="730">
        <v>1</v>
      </c>
      <c r="B106" s="730">
        <v>1</v>
      </c>
      <c r="C106" s="292" t="s">
        <v>765</v>
      </c>
      <c r="D106" s="292"/>
      <c r="E106" s="292"/>
      <c r="F106" s="292"/>
      <c r="G106" s="292"/>
      <c r="H106" s="292"/>
      <c r="I106" s="292"/>
      <c r="J106" s="293">
        <v>7010001064648</v>
      </c>
      <c r="K106" s="294"/>
      <c r="L106" s="294"/>
      <c r="M106" s="294"/>
      <c r="N106" s="294"/>
      <c r="O106" s="294"/>
      <c r="P106" s="214" t="s">
        <v>766</v>
      </c>
      <c r="Q106" s="214"/>
      <c r="R106" s="214"/>
      <c r="S106" s="214"/>
      <c r="T106" s="214"/>
      <c r="U106" s="214"/>
      <c r="V106" s="214"/>
      <c r="W106" s="214"/>
      <c r="X106" s="214"/>
      <c r="Y106" s="215">
        <v>0.8</v>
      </c>
      <c r="Z106" s="216"/>
      <c r="AA106" s="216"/>
      <c r="AB106" s="217"/>
      <c r="AC106" s="723" t="s">
        <v>285</v>
      </c>
      <c r="AD106" s="723"/>
      <c r="AE106" s="723"/>
      <c r="AF106" s="723"/>
      <c r="AG106" s="723"/>
      <c r="AH106" s="221" t="s">
        <v>690</v>
      </c>
      <c r="AI106" s="222"/>
      <c r="AJ106" s="222"/>
      <c r="AK106" s="222"/>
      <c r="AL106" s="223" t="s">
        <v>690</v>
      </c>
      <c r="AM106" s="224"/>
      <c r="AN106" s="224"/>
      <c r="AO106" s="225"/>
      <c r="AP106" s="218" t="s">
        <v>690</v>
      </c>
      <c r="AQ106" s="218"/>
      <c r="AR106" s="218"/>
      <c r="AS106" s="218"/>
      <c r="AT106" s="218"/>
      <c r="AU106" s="218"/>
      <c r="AV106" s="218"/>
      <c r="AW106" s="218"/>
      <c r="AX106" s="218"/>
    </row>
    <row r="107" spans="1:50" ht="26.25" customHeight="1" x14ac:dyDescent="0.15">
      <c r="P107" s="67"/>
      <c r="Q107" s="67"/>
      <c r="R107" s="67"/>
      <c r="S107" s="67"/>
      <c r="T107" s="67"/>
      <c r="U107" s="67"/>
      <c r="V107" s="67"/>
      <c r="W107" s="67"/>
      <c r="X107" s="67"/>
      <c r="Y107" s="68"/>
      <c r="Z107" s="68"/>
      <c r="AA107" s="68"/>
      <c r="AB107" s="68"/>
      <c r="AC107" s="68"/>
      <c r="AD107" s="68"/>
      <c r="AE107" s="68"/>
      <c r="AF107" s="68"/>
      <c r="AG107" s="68"/>
      <c r="AH107" s="68"/>
      <c r="AI107" s="68"/>
      <c r="AJ107" s="68"/>
      <c r="AK107" s="68"/>
      <c r="AL107" s="68"/>
      <c r="AM107" s="68"/>
      <c r="AN107" s="68"/>
      <c r="AO107" s="68"/>
    </row>
    <row r="108" spans="1:50" ht="26.25" customHeight="1" x14ac:dyDescent="0.15">
      <c r="A108" s="9"/>
      <c r="B108" s="50" t="s">
        <v>204</v>
      </c>
      <c r="C108" s="54"/>
      <c r="D108" s="54"/>
      <c r="E108" s="54"/>
      <c r="F108" s="54"/>
      <c r="G108" s="54"/>
      <c r="H108" s="54"/>
      <c r="I108" s="54"/>
      <c r="J108" s="54"/>
      <c r="K108" s="54"/>
      <c r="L108" s="54"/>
      <c r="M108" s="54"/>
      <c r="N108" s="54"/>
      <c r="O108" s="54"/>
      <c r="P108" s="59"/>
      <c r="Q108" s="59"/>
      <c r="R108" s="59"/>
      <c r="S108" s="59"/>
      <c r="T108" s="59"/>
      <c r="U108" s="59"/>
      <c r="V108" s="59"/>
      <c r="W108" s="59"/>
      <c r="X108" s="59"/>
      <c r="Y108" s="60"/>
      <c r="Z108" s="60"/>
      <c r="AA108" s="60"/>
      <c r="AB108" s="60"/>
      <c r="AC108" s="60"/>
      <c r="AD108" s="60"/>
      <c r="AE108" s="60"/>
      <c r="AF108" s="60"/>
      <c r="AG108" s="60"/>
      <c r="AH108" s="60"/>
      <c r="AI108" s="60"/>
      <c r="AJ108" s="60"/>
      <c r="AK108" s="60"/>
      <c r="AL108" s="60"/>
      <c r="AM108" s="60"/>
      <c r="AN108" s="60"/>
      <c r="AO108" s="60"/>
      <c r="AP108" s="59"/>
      <c r="AQ108" s="59"/>
      <c r="AR108" s="59"/>
      <c r="AS108" s="59"/>
      <c r="AT108" s="59"/>
      <c r="AU108" s="59"/>
      <c r="AV108" s="59"/>
      <c r="AW108" s="59"/>
      <c r="AX108" s="59"/>
    </row>
    <row r="109" spans="1:50" ht="56.25" customHeight="1" x14ac:dyDescent="0.15">
      <c r="A109" s="241"/>
      <c r="B109" s="241"/>
      <c r="C109" s="241" t="s">
        <v>26</v>
      </c>
      <c r="D109" s="241"/>
      <c r="E109" s="241"/>
      <c r="F109" s="241"/>
      <c r="G109" s="241"/>
      <c r="H109" s="241"/>
      <c r="I109" s="241"/>
      <c r="J109" s="196" t="s">
        <v>230</v>
      </c>
      <c r="K109" s="101"/>
      <c r="L109" s="101"/>
      <c r="M109" s="101"/>
      <c r="N109" s="101"/>
      <c r="O109" s="101"/>
      <c r="P109" s="229" t="s">
        <v>27</v>
      </c>
      <c r="Q109" s="229"/>
      <c r="R109" s="229"/>
      <c r="S109" s="229"/>
      <c r="T109" s="229"/>
      <c r="U109" s="229"/>
      <c r="V109" s="229"/>
      <c r="W109" s="229"/>
      <c r="X109" s="229"/>
      <c r="Y109" s="239" t="s">
        <v>269</v>
      </c>
      <c r="Z109" s="240"/>
      <c r="AA109" s="240"/>
      <c r="AB109" s="240"/>
      <c r="AC109" s="196" t="s">
        <v>259</v>
      </c>
      <c r="AD109" s="196"/>
      <c r="AE109" s="196"/>
      <c r="AF109" s="196"/>
      <c r="AG109" s="196"/>
      <c r="AH109" s="239" t="s">
        <v>225</v>
      </c>
      <c r="AI109" s="241"/>
      <c r="AJ109" s="241"/>
      <c r="AK109" s="241"/>
      <c r="AL109" s="241" t="s">
        <v>21</v>
      </c>
      <c r="AM109" s="241"/>
      <c r="AN109" s="241"/>
      <c r="AO109" s="299"/>
      <c r="AP109" s="300" t="s">
        <v>231</v>
      </c>
      <c r="AQ109" s="300"/>
      <c r="AR109" s="300"/>
      <c r="AS109" s="300"/>
      <c r="AT109" s="300"/>
      <c r="AU109" s="300"/>
      <c r="AV109" s="300"/>
      <c r="AW109" s="300"/>
      <c r="AX109" s="300"/>
    </row>
    <row r="110" spans="1:50" ht="26.25" customHeight="1" x14ac:dyDescent="0.15">
      <c r="A110" s="730">
        <v>1</v>
      </c>
      <c r="B110" s="730">
        <v>1</v>
      </c>
      <c r="C110" s="292" t="s">
        <v>744</v>
      </c>
      <c r="D110" s="292"/>
      <c r="E110" s="292"/>
      <c r="F110" s="292"/>
      <c r="G110" s="292"/>
      <c r="H110" s="292"/>
      <c r="I110" s="292"/>
      <c r="J110" s="293">
        <v>8011101028104</v>
      </c>
      <c r="K110" s="294"/>
      <c r="L110" s="294"/>
      <c r="M110" s="294"/>
      <c r="N110" s="294"/>
      <c r="O110" s="294"/>
      <c r="P110" s="214" t="s">
        <v>745</v>
      </c>
      <c r="Q110" s="214"/>
      <c r="R110" s="214"/>
      <c r="S110" s="214"/>
      <c r="T110" s="214"/>
      <c r="U110" s="214"/>
      <c r="V110" s="214"/>
      <c r="W110" s="214"/>
      <c r="X110" s="214"/>
      <c r="Y110" s="215">
        <v>0.4</v>
      </c>
      <c r="Z110" s="216"/>
      <c r="AA110" s="216"/>
      <c r="AB110" s="217"/>
      <c r="AC110" s="723" t="s">
        <v>285</v>
      </c>
      <c r="AD110" s="723"/>
      <c r="AE110" s="723"/>
      <c r="AF110" s="723"/>
      <c r="AG110" s="723"/>
      <c r="AH110" s="221" t="s">
        <v>690</v>
      </c>
      <c r="AI110" s="222"/>
      <c r="AJ110" s="222"/>
      <c r="AK110" s="222"/>
      <c r="AL110" s="223" t="s">
        <v>690</v>
      </c>
      <c r="AM110" s="224"/>
      <c r="AN110" s="224"/>
      <c r="AO110" s="225"/>
      <c r="AP110" s="218" t="s">
        <v>690</v>
      </c>
      <c r="AQ110" s="218"/>
      <c r="AR110" s="218"/>
      <c r="AS110" s="218"/>
      <c r="AT110" s="218"/>
      <c r="AU110" s="218"/>
      <c r="AV110" s="218"/>
      <c r="AW110" s="218"/>
      <c r="AX110" s="218"/>
    </row>
    <row r="111" spans="1:50" ht="26.25" customHeight="1" x14ac:dyDescent="0.15">
      <c r="P111" s="67"/>
      <c r="Q111" s="67"/>
      <c r="R111" s="67"/>
      <c r="S111" s="67"/>
      <c r="T111" s="67"/>
      <c r="U111" s="67"/>
      <c r="V111" s="67"/>
      <c r="W111" s="67"/>
      <c r="X111" s="67"/>
      <c r="Y111" s="68"/>
      <c r="Z111" s="68"/>
      <c r="AA111" s="68"/>
      <c r="AB111" s="68"/>
      <c r="AC111" s="68"/>
      <c r="AD111" s="68"/>
      <c r="AE111" s="68"/>
      <c r="AF111" s="68"/>
      <c r="AG111" s="68"/>
      <c r="AH111" s="68"/>
      <c r="AI111" s="68"/>
      <c r="AJ111" s="68"/>
      <c r="AK111" s="68"/>
      <c r="AL111" s="68"/>
      <c r="AM111" s="68"/>
      <c r="AN111" s="68"/>
      <c r="AO111" s="68"/>
    </row>
    <row r="112" spans="1:50" x14ac:dyDescent="0.15">
      <c r="A112" s="9"/>
      <c r="B112" s="50" t="s">
        <v>205</v>
      </c>
      <c r="C112" s="54"/>
      <c r="D112" s="54"/>
      <c r="E112" s="54"/>
      <c r="F112" s="54"/>
      <c r="G112" s="54"/>
      <c r="H112" s="54"/>
      <c r="I112" s="54"/>
      <c r="J112" s="54"/>
      <c r="K112" s="54"/>
      <c r="L112" s="54"/>
      <c r="M112" s="54"/>
      <c r="N112" s="54"/>
      <c r="O112" s="54"/>
      <c r="P112" s="59"/>
      <c r="Q112" s="59"/>
      <c r="R112" s="59"/>
      <c r="S112" s="59"/>
      <c r="T112" s="59"/>
      <c r="U112" s="59"/>
      <c r="V112" s="59"/>
      <c r="W112" s="59"/>
      <c r="X112" s="59"/>
      <c r="Y112" s="60"/>
      <c r="Z112" s="60"/>
      <c r="AA112" s="60"/>
      <c r="AB112" s="60"/>
      <c r="AC112" s="60"/>
      <c r="AD112" s="60"/>
      <c r="AE112" s="60"/>
      <c r="AF112" s="60"/>
      <c r="AG112" s="60"/>
      <c r="AH112" s="60"/>
      <c r="AI112" s="60"/>
      <c r="AJ112" s="60"/>
      <c r="AK112" s="60"/>
      <c r="AL112" s="60"/>
      <c r="AM112" s="60"/>
      <c r="AN112" s="60"/>
      <c r="AO112" s="60"/>
      <c r="AP112" s="59"/>
      <c r="AQ112" s="59"/>
      <c r="AR112" s="59"/>
      <c r="AS112" s="59"/>
      <c r="AT112" s="59"/>
      <c r="AU112" s="59"/>
      <c r="AV112" s="59"/>
      <c r="AW112" s="59"/>
      <c r="AX112" s="59"/>
    </row>
    <row r="113" spans="1:50" ht="56.25" customHeight="1" x14ac:dyDescent="0.15">
      <c r="A113" s="241"/>
      <c r="B113" s="241"/>
      <c r="C113" s="241" t="s">
        <v>26</v>
      </c>
      <c r="D113" s="241"/>
      <c r="E113" s="241"/>
      <c r="F113" s="241"/>
      <c r="G113" s="241"/>
      <c r="H113" s="241"/>
      <c r="I113" s="241"/>
      <c r="J113" s="196" t="s">
        <v>230</v>
      </c>
      <c r="K113" s="101"/>
      <c r="L113" s="101"/>
      <c r="M113" s="101"/>
      <c r="N113" s="101"/>
      <c r="O113" s="101"/>
      <c r="P113" s="229" t="s">
        <v>27</v>
      </c>
      <c r="Q113" s="229"/>
      <c r="R113" s="229"/>
      <c r="S113" s="229"/>
      <c r="T113" s="229"/>
      <c r="U113" s="229"/>
      <c r="V113" s="229"/>
      <c r="W113" s="229"/>
      <c r="X113" s="229"/>
      <c r="Y113" s="239" t="s">
        <v>269</v>
      </c>
      <c r="Z113" s="240"/>
      <c r="AA113" s="240"/>
      <c r="AB113" s="240"/>
      <c r="AC113" s="196" t="s">
        <v>259</v>
      </c>
      <c r="AD113" s="196"/>
      <c r="AE113" s="196"/>
      <c r="AF113" s="196"/>
      <c r="AG113" s="196"/>
      <c r="AH113" s="239" t="s">
        <v>225</v>
      </c>
      <c r="AI113" s="241"/>
      <c r="AJ113" s="241"/>
      <c r="AK113" s="241"/>
      <c r="AL113" s="241" t="s">
        <v>21</v>
      </c>
      <c r="AM113" s="241"/>
      <c r="AN113" s="241"/>
      <c r="AO113" s="299"/>
      <c r="AP113" s="300" t="s">
        <v>231</v>
      </c>
      <c r="AQ113" s="300"/>
      <c r="AR113" s="300"/>
      <c r="AS113" s="300"/>
      <c r="AT113" s="300"/>
      <c r="AU113" s="300"/>
      <c r="AV113" s="300"/>
      <c r="AW113" s="300"/>
      <c r="AX113" s="300"/>
    </row>
    <row r="114" spans="1:50" customFormat="1" ht="59.25" customHeight="1" x14ac:dyDescent="0.15">
      <c r="A114" s="730">
        <v>1</v>
      </c>
      <c r="B114" s="730">
        <v>1</v>
      </c>
      <c r="C114" s="292" t="s">
        <v>747</v>
      </c>
      <c r="D114" s="292"/>
      <c r="E114" s="292"/>
      <c r="F114" s="292"/>
      <c r="G114" s="292"/>
      <c r="H114" s="292"/>
      <c r="I114" s="292"/>
      <c r="J114" s="293">
        <v>7120001077523</v>
      </c>
      <c r="K114" s="294"/>
      <c r="L114" s="294"/>
      <c r="M114" s="294"/>
      <c r="N114" s="294"/>
      <c r="O114" s="294"/>
      <c r="P114" s="214" t="s">
        <v>745</v>
      </c>
      <c r="Q114" s="214"/>
      <c r="R114" s="214"/>
      <c r="S114" s="214"/>
      <c r="T114" s="214"/>
      <c r="U114" s="214"/>
      <c r="V114" s="214"/>
      <c r="W114" s="214"/>
      <c r="X114" s="214"/>
      <c r="Y114" s="215">
        <v>0.2</v>
      </c>
      <c r="Z114" s="216"/>
      <c r="AA114" s="216"/>
      <c r="AB114" s="217"/>
      <c r="AC114" s="723" t="s">
        <v>285</v>
      </c>
      <c r="AD114" s="723"/>
      <c r="AE114" s="723"/>
      <c r="AF114" s="723"/>
      <c r="AG114" s="723"/>
      <c r="AH114" s="221" t="s">
        <v>690</v>
      </c>
      <c r="AI114" s="222"/>
      <c r="AJ114" s="222"/>
      <c r="AK114" s="222"/>
      <c r="AL114" s="223" t="s">
        <v>690</v>
      </c>
      <c r="AM114" s="224"/>
      <c r="AN114" s="224"/>
      <c r="AO114" s="225"/>
      <c r="AP114" s="218" t="s">
        <v>690</v>
      </c>
      <c r="AQ114" s="218"/>
      <c r="AR114" s="218"/>
      <c r="AS114" s="218"/>
      <c r="AT114" s="218"/>
      <c r="AU114" s="218"/>
      <c r="AV114" s="218"/>
      <c r="AW114" s="218"/>
      <c r="AX114" s="218"/>
    </row>
    <row r="115" spans="1:50" x14ac:dyDescent="0.15">
      <c r="P115" s="67"/>
      <c r="Q115" s="67"/>
      <c r="R115" s="67"/>
      <c r="S115" s="67"/>
      <c r="T115" s="67"/>
      <c r="U115" s="67"/>
      <c r="V115" s="67"/>
      <c r="W115" s="67"/>
      <c r="X115" s="67"/>
      <c r="Y115" s="68"/>
      <c r="Z115" s="68"/>
      <c r="AA115" s="68"/>
      <c r="AB115" s="68"/>
      <c r="AC115" s="68"/>
      <c r="AD115" s="68"/>
      <c r="AE115" s="68"/>
      <c r="AF115" s="68"/>
      <c r="AG115" s="68"/>
      <c r="AH115" s="68"/>
      <c r="AI115" s="68"/>
      <c r="AJ115" s="68"/>
      <c r="AK115" s="68"/>
      <c r="AL115" s="68"/>
      <c r="AM115" s="68"/>
      <c r="AN115" s="68"/>
      <c r="AO115" s="68"/>
    </row>
    <row r="116" spans="1:50" ht="26.25" customHeight="1" x14ac:dyDescent="0.15">
      <c r="A116" s="9"/>
      <c r="B116" s="50" t="s">
        <v>165</v>
      </c>
      <c r="C116" s="54"/>
      <c r="D116" s="54"/>
      <c r="E116" s="54"/>
      <c r="F116" s="54"/>
      <c r="G116" s="54"/>
      <c r="H116" s="54"/>
      <c r="I116" s="54"/>
      <c r="J116" s="54"/>
      <c r="K116" s="54"/>
      <c r="L116" s="54"/>
      <c r="M116" s="54"/>
      <c r="N116" s="54"/>
      <c r="O116" s="54"/>
      <c r="P116" s="59"/>
      <c r="Q116" s="59"/>
      <c r="R116" s="59"/>
      <c r="S116" s="59"/>
      <c r="T116" s="59"/>
      <c r="U116" s="59"/>
      <c r="V116" s="59"/>
      <c r="W116" s="59"/>
      <c r="X116" s="59"/>
      <c r="Y116" s="60"/>
      <c r="Z116" s="60"/>
      <c r="AA116" s="60"/>
      <c r="AB116" s="60"/>
      <c r="AC116" s="60"/>
      <c r="AD116" s="60"/>
      <c r="AE116" s="60"/>
      <c r="AF116" s="60"/>
      <c r="AG116" s="60"/>
      <c r="AH116" s="60"/>
      <c r="AI116" s="60"/>
      <c r="AJ116" s="60"/>
      <c r="AK116" s="60"/>
      <c r="AL116" s="60"/>
      <c r="AM116" s="60"/>
      <c r="AN116" s="60"/>
      <c r="AO116" s="60"/>
      <c r="AP116" s="59"/>
      <c r="AQ116" s="59"/>
      <c r="AR116" s="59"/>
      <c r="AS116" s="59"/>
      <c r="AT116" s="59"/>
      <c r="AU116" s="59"/>
      <c r="AV116" s="59"/>
      <c r="AW116" s="59"/>
      <c r="AX116" s="59"/>
    </row>
    <row r="117" spans="1:50" ht="56.25" customHeight="1" x14ac:dyDescent="0.15">
      <c r="A117" s="241"/>
      <c r="B117" s="241"/>
      <c r="C117" s="241" t="s">
        <v>26</v>
      </c>
      <c r="D117" s="241"/>
      <c r="E117" s="241"/>
      <c r="F117" s="241"/>
      <c r="G117" s="241"/>
      <c r="H117" s="241"/>
      <c r="I117" s="241"/>
      <c r="J117" s="196" t="s">
        <v>230</v>
      </c>
      <c r="K117" s="101"/>
      <c r="L117" s="101"/>
      <c r="M117" s="101"/>
      <c r="N117" s="101"/>
      <c r="O117" s="101"/>
      <c r="P117" s="229" t="s">
        <v>27</v>
      </c>
      <c r="Q117" s="229"/>
      <c r="R117" s="229"/>
      <c r="S117" s="229"/>
      <c r="T117" s="229"/>
      <c r="U117" s="229"/>
      <c r="V117" s="229"/>
      <c r="W117" s="229"/>
      <c r="X117" s="229"/>
      <c r="Y117" s="239" t="s">
        <v>269</v>
      </c>
      <c r="Z117" s="240"/>
      <c r="AA117" s="240"/>
      <c r="AB117" s="240"/>
      <c r="AC117" s="196" t="s">
        <v>259</v>
      </c>
      <c r="AD117" s="196"/>
      <c r="AE117" s="196"/>
      <c r="AF117" s="196"/>
      <c r="AG117" s="196"/>
      <c r="AH117" s="239" t="s">
        <v>225</v>
      </c>
      <c r="AI117" s="241"/>
      <c r="AJ117" s="241"/>
      <c r="AK117" s="241"/>
      <c r="AL117" s="241" t="s">
        <v>21</v>
      </c>
      <c r="AM117" s="241"/>
      <c r="AN117" s="241"/>
      <c r="AO117" s="299"/>
      <c r="AP117" s="300" t="s">
        <v>231</v>
      </c>
      <c r="AQ117" s="300"/>
      <c r="AR117" s="300"/>
      <c r="AS117" s="300"/>
      <c r="AT117" s="300"/>
      <c r="AU117" s="300"/>
      <c r="AV117" s="300"/>
      <c r="AW117" s="300"/>
      <c r="AX117" s="300"/>
    </row>
    <row r="118" spans="1:50" ht="35.25" customHeight="1" x14ac:dyDescent="0.15">
      <c r="A118" s="730">
        <v>1</v>
      </c>
      <c r="B118" s="730">
        <v>1</v>
      </c>
      <c r="C118" s="292" t="s">
        <v>748</v>
      </c>
      <c r="D118" s="292"/>
      <c r="E118" s="292"/>
      <c r="F118" s="292"/>
      <c r="G118" s="292"/>
      <c r="H118" s="292"/>
      <c r="I118" s="292"/>
      <c r="J118" s="293">
        <v>1010001067912</v>
      </c>
      <c r="K118" s="294"/>
      <c r="L118" s="294"/>
      <c r="M118" s="294"/>
      <c r="N118" s="294"/>
      <c r="O118" s="294"/>
      <c r="P118" s="214" t="s">
        <v>745</v>
      </c>
      <c r="Q118" s="214"/>
      <c r="R118" s="214"/>
      <c r="S118" s="214"/>
      <c r="T118" s="214"/>
      <c r="U118" s="214"/>
      <c r="V118" s="214"/>
      <c r="W118" s="214"/>
      <c r="X118" s="214"/>
      <c r="Y118" s="215">
        <v>0.3</v>
      </c>
      <c r="Z118" s="216"/>
      <c r="AA118" s="216"/>
      <c r="AB118" s="217"/>
      <c r="AC118" s="723" t="s">
        <v>285</v>
      </c>
      <c r="AD118" s="723"/>
      <c r="AE118" s="723"/>
      <c r="AF118" s="723"/>
      <c r="AG118" s="723"/>
      <c r="AH118" s="221" t="s">
        <v>690</v>
      </c>
      <c r="AI118" s="222"/>
      <c r="AJ118" s="222"/>
      <c r="AK118" s="222"/>
      <c r="AL118" s="223" t="s">
        <v>690</v>
      </c>
      <c r="AM118" s="224"/>
      <c r="AN118" s="224"/>
      <c r="AO118" s="225"/>
      <c r="AP118" s="218" t="s">
        <v>690</v>
      </c>
      <c r="AQ118" s="218"/>
      <c r="AR118" s="218"/>
      <c r="AS118" s="218"/>
      <c r="AT118" s="218"/>
      <c r="AU118" s="218"/>
      <c r="AV118" s="218"/>
      <c r="AW118" s="218"/>
      <c r="AX118" s="218"/>
    </row>
    <row r="119" spans="1:50" ht="26.25" customHeight="1" x14ac:dyDescent="0.15">
      <c r="P119" s="67"/>
      <c r="Q119" s="67"/>
      <c r="R119" s="67"/>
      <c r="S119" s="67"/>
      <c r="T119" s="67"/>
      <c r="U119" s="67"/>
      <c r="V119" s="67"/>
      <c r="W119" s="67"/>
      <c r="X119" s="67"/>
      <c r="Y119" s="68"/>
      <c r="Z119" s="68"/>
      <c r="AA119" s="68"/>
      <c r="AB119" s="68"/>
      <c r="AC119" s="68"/>
      <c r="AD119" s="68"/>
      <c r="AE119" s="68"/>
      <c r="AF119" s="68"/>
      <c r="AG119" s="68"/>
      <c r="AH119" s="68"/>
      <c r="AI119" s="68"/>
      <c r="AJ119" s="68"/>
      <c r="AK119" s="68"/>
      <c r="AL119" s="68"/>
      <c r="AM119" s="68"/>
      <c r="AN119" s="68"/>
      <c r="AO119" s="68"/>
    </row>
    <row r="120" spans="1:50" ht="26.25" customHeight="1" x14ac:dyDescent="0.15">
      <c r="A120" s="9"/>
      <c r="B120" s="50" t="s">
        <v>206</v>
      </c>
      <c r="C120" s="54"/>
      <c r="D120" s="54"/>
      <c r="E120" s="54"/>
      <c r="F120" s="54"/>
      <c r="G120" s="54"/>
      <c r="H120" s="54"/>
      <c r="I120" s="54"/>
      <c r="J120" s="54"/>
      <c r="K120" s="54"/>
      <c r="L120" s="54"/>
      <c r="M120" s="54"/>
      <c r="N120" s="54"/>
      <c r="O120" s="54"/>
      <c r="P120" s="59"/>
      <c r="Q120" s="59"/>
      <c r="R120" s="59"/>
      <c r="S120" s="59"/>
      <c r="T120" s="59"/>
      <c r="U120" s="59"/>
      <c r="V120" s="59"/>
      <c r="W120" s="59"/>
      <c r="X120" s="59"/>
      <c r="Y120" s="60"/>
      <c r="Z120" s="60"/>
      <c r="AA120" s="60"/>
      <c r="AB120" s="60"/>
      <c r="AC120" s="60"/>
      <c r="AD120" s="60"/>
      <c r="AE120" s="60"/>
      <c r="AF120" s="60"/>
      <c r="AG120" s="60"/>
      <c r="AH120" s="60"/>
      <c r="AI120" s="60"/>
      <c r="AJ120" s="60"/>
      <c r="AK120" s="60"/>
      <c r="AL120" s="60"/>
      <c r="AM120" s="60"/>
      <c r="AN120" s="60"/>
      <c r="AO120" s="60"/>
      <c r="AP120" s="59"/>
      <c r="AQ120" s="59"/>
      <c r="AR120" s="59"/>
      <c r="AS120" s="59"/>
      <c r="AT120" s="59"/>
      <c r="AU120" s="59"/>
      <c r="AV120" s="59"/>
      <c r="AW120" s="59"/>
      <c r="AX120" s="59"/>
    </row>
    <row r="121" spans="1:50" ht="56.25" customHeight="1" x14ac:dyDescent="0.15">
      <c r="A121" s="241"/>
      <c r="B121" s="241"/>
      <c r="C121" s="241" t="s">
        <v>26</v>
      </c>
      <c r="D121" s="241"/>
      <c r="E121" s="241"/>
      <c r="F121" s="241"/>
      <c r="G121" s="241"/>
      <c r="H121" s="241"/>
      <c r="I121" s="241"/>
      <c r="J121" s="196" t="s">
        <v>230</v>
      </c>
      <c r="K121" s="101"/>
      <c r="L121" s="101"/>
      <c r="M121" s="101"/>
      <c r="N121" s="101"/>
      <c r="O121" s="101"/>
      <c r="P121" s="229" t="s">
        <v>27</v>
      </c>
      <c r="Q121" s="229"/>
      <c r="R121" s="229"/>
      <c r="S121" s="229"/>
      <c r="T121" s="229"/>
      <c r="U121" s="229"/>
      <c r="V121" s="229"/>
      <c r="W121" s="229"/>
      <c r="X121" s="229"/>
      <c r="Y121" s="239" t="s">
        <v>269</v>
      </c>
      <c r="Z121" s="240"/>
      <c r="AA121" s="240"/>
      <c r="AB121" s="240"/>
      <c r="AC121" s="196" t="s">
        <v>259</v>
      </c>
      <c r="AD121" s="196"/>
      <c r="AE121" s="196"/>
      <c r="AF121" s="196"/>
      <c r="AG121" s="196"/>
      <c r="AH121" s="239" t="s">
        <v>225</v>
      </c>
      <c r="AI121" s="241"/>
      <c r="AJ121" s="241"/>
      <c r="AK121" s="241"/>
      <c r="AL121" s="241" t="s">
        <v>21</v>
      </c>
      <c r="AM121" s="241"/>
      <c r="AN121" s="241"/>
      <c r="AO121" s="299"/>
      <c r="AP121" s="300" t="s">
        <v>231</v>
      </c>
      <c r="AQ121" s="300"/>
      <c r="AR121" s="300"/>
      <c r="AS121" s="300"/>
      <c r="AT121" s="300"/>
      <c r="AU121" s="300"/>
      <c r="AV121" s="300"/>
      <c r="AW121" s="300"/>
      <c r="AX121" s="300"/>
    </row>
    <row r="122" spans="1:50" ht="35.25" customHeight="1" x14ac:dyDescent="0.15">
      <c r="A122" s="730">
        <v>1</v>
      </c>
      <c r="B122" s="730">
        <v>1</v>
      </c>
      <c r="C122" s="292" t="s">
        <v>749</v>
      </c>
      <c r="D122" s="292"/>
      <c r="E122" s="292"/>
      <c r="F122" s="292"/>
      <c r="G122" s="292"/>
      <c r="H122" s="292"/>
      <c r="I122" s="292"/>
      <c r="J122" s="293">
        <v>9010401052465</v>
      </c>
      <c r="K122" s="294"/>
      <c r="L122" s="294"/>
      <c r="M122" s="294"/>
      <c r="N122" s="294"/>
      <c r="O122" s="294"/>
      <c r="P122" s="214" t="s">
        <v>745</v>
      </c>
      <c r="Q122" s="214"/>
      <c r="R122" s="214"/>
      <c r="S122" s="214"/>
      <c r="T122" s="214"/>
      <c r="U122" s="214"/>
      <c r="V122" s="214"/>
      <c r="W122" s="214"/>
      <c r="X122" s="214"/>
      <c r="Y122" s="215">
        <v>0.4</v>
      </c>
      <c r="Z122" s="216"/>
      <c r="AA122" s="216"/>
      <c r="AB122" s="217"/>
      <c r="AC122" s="723" t="s">
        <v>285</v>
      </c>
      <c r="AD122" s="723"/>
      <c r="AE122" s="723"/>
      <c r="AF122" s="723"/>
      <c r="AG122" s="723"/>
      <c r="AH122" s="221" t="s">
        <v>690</v>
      </c>
      <c r="AI122" s="222"/>
      <c r="AJ122" s="222"/>
      <c r="AK122" s="222"/>
      <c r="AL122" s="223" t="s">
        <v>690</v>
      </c>
      <c r="AM122" s="224"/>
      <c r="AN122" s="224"/>
      <c r="AO122" s="225"/>
      <c r="AP122" s="218" t="s">
        <v>690</v>
      </c>
      <c r="AQ122" s="218"/>
      <c r="AR122" s="218"/>
      <c r="AS122" s="218"/>
      <c r="AT122" s="218"/>
      <c r="AU122" s="218"/>
      <c r="AV122" s="218"/>
      <c r="AW122" s="218"/>
      <c r="AX122" s="218"/>
    </row>
    <row r="123" spans="1:50" ht="26.25" customHeight="1" x14ac:dyDescent="0.15">
      <c r="P123" s="67"/>
      <c r="Q123" s="67"/>
      <c r="R123" s="67"/>
      <c r="S123" s="67"/>
      <c r="T123" s="67"/>
      <c r="U123" s="67"/>
      <c r="V123" s="67"/>
      <c r="W123" s="67"/>
      <c r="X123" s="67"/>
      <c r="Y123" s="68"/>
      <c r="Z123" s="68"/>
      <c r="AA123" s="68"/>
      <c r="AB123" s="68"/>
      <c r="AC123" s="68"/>
      <c r="AD123" s="68"/>
      <c r="AE123" s="68"/>
      <c r="AF123" s="68"/>
      <c r="AG123" s="68"/>
      <c r="AH123" s="68"/>
      <c r="AI123" s="68"/>
      <c r="AJ123" s="68"/>
      <c r="AK123" s="68"/>
      <c r="AL123" s="68"/>
      <c r="AM123" s="68"/>
      <c r="AN123" s="68"/>
      <c r="AO123" s="68"/>
    </row>
    <row r="124" spans="1:50" ht="26.25" customHeight="1" x14ac:dyDescent="0.15">
      <c r="A124" s="9"/>
      <c r="B124" s="50" t="s">
        <v>207</v>
      </c>
      <c r="C124" s="54"/>
      <c r="D124" s="54"/>
      <c r="E124" s="54"/>
      <c r="F124" s="54"/>
      <c r="G124" s="54"/>
      <c r="H124" s="54"/>
      <c r="I124" s="54"/>
      <c r="J124" s="54"/>
      <c r="K124" s="54"/>
      <c r="L124" s="54"/>
      <c r="M124" s="54"/>
      <c r="N124" s="54"/>
      <c r="O124" s="54"/>
      <c r="P124" s="59"/>
      <c r="Q124" s="59"/>
      <c r="R124" s="59"/>
      <c r="S124" s="59"/>
      <c r="T124" s="59"/>
      <c r="U124" s="59"/>
      <c r="V124" s="59"/>
      <c r="W124" s="59"/>
      <c r="X124" s="59"/>
      <c r="Y124" s="60"/>
      <c r="Z124" s="60"/>
      <c r="AA124" s="60"/>
      <c r="AB124" s="60"/>
      <c r="AC124" s="60"/>
      <c r="AD124" s="60"/>
      <c r="AE124" s="60"/>
      <c r="AF124" s="60"/>
      <c r="AG124" s="60"/>
      <c r="AH124" s="60"/>
      <c r="AI124" s="60"/>
      <c r="AJ124" s="60"/>
      <c r="AK124" s="60"/>
      <c r="AL124" s="60"/>
      <c r="AM124" s="60"/>
      <c r="AN124" s="60"/>
      <c r="AO124" s="60"/>
      <c r="AP124" s="59"/>
      <c r="AQ124" s="59"/>
      <c r="AR124" s="59"/>
      <c r="AS124" s="59"/>
      <c r="AT124" s="59"/>
      <c r="AU124" s="59"/>
      <c r="AV124" s="59"/>
      <c r="AW124" s="59"/>
      <c r="AX124" s="59"/>
    </row>
    <row r="125" spans="1:50" ht="56.25" customHeight="1" x14ac:dyDescent="0.15">
      <c r="A125" s="241"/>
      <c r="B125" s="241"/>
      <c r="C125" s="241" t="s">
        <v>26</v>
      </c>
      <c r="D125" s="241"/>
      <c r="E125" s="241"/>
      <c r="F125" s="241"/>
      <c r="G125" s="241"/>
      <c r="H125" s="241"/>
      <c r="I125" s="241"/>
      <c r="J125" s="196" t="s">
        <v>230</v>
      </c>
      <c r="K125" s="101"/>
      <c r="L125" s="101"/>
      <c r="M125" s="101"/>
      <c r="N125" s="101"/>
      <c r="O125" s="101"/>
      <c r="P125" s="229" t="s">
        <v>27</v>
      </c>
      <c r="Q125" s="229"/>
      <c r="R125" s="229"/>
      <c r="S125" s="229"/>
      <c r="T125" s="229"/>
      <c r="U125" s="229"/>
      <c r="V125" s="229"/>
      <c r="W125" s="229"/>
      <c r="X125" s="229"/>
      <c r="Y125" s="239" t="s">
        <v>269</v>
      </c>
      <c r="Z125" s="240"/>
      <c r="AA125" s="240"/>
      <c r="AB125" s="240"/>
      <c r="AC125" s="196" t="s">
        <v>259</v>
      </c>
      <c r="AD125" s="196"/>
      <c r="AE125" s="196"/>
      <c r="AF125" s="196"/>
      <c r="AG125" s="196"/>
      <c r="AH125" s="239" t="s">
        <v>225</v>
      </c>
      <c r="AI125" s="241"/>
      <c r="AJ125" s="241"/>
      <c r="AK125" s="241"/>
      <c r="AL125" s="241" t="s">
        <v>21</v>
      </c>
      <c r="AM125" s="241"/>
      <c r="AN125" s="241"/>
      <c r="AO125" s="299"/>
      <c r="AP125" s="300" t="s">
        <v>231</v>
      </c>
      <c r="AQ125" s="300"/>
      <c r="AR125" s="300"/>
      <c r="AS125" s="300"/>
      <c r="AT125" s="300"/>
      <c r="AU125" s="300"/>
      <c r="AV125" s="300"/>
      <c r="AW125" s="300"/>
      <c r="AX125" s="300"/>
    </row>
    <row r="126" spans="1:50" ht="35.25" customHeight="1" x14ac:dyDescent="0.15">
      <c r="A126" s="730">
        <v>1</v>
      </c>
      <c r="B126" s="730">
        <v>1</v>
      </c>
      <c r="C126" s="292" t="s">
        <v>750</v>
      </c>
      <c r="D126" s="292"/>
      <c r="E126" s="292"/>
      <c r="F126" s="292"/>
      <c r="G126" s="292"/>
      <c r="H126" s="292"/>
      <c r="I126" s="292"/>
      <c r="J126" s="293">
        <v>9011101031552</v>
      </c>
      <c r="K126" s="294"/>
      <c r="L126" s="294"/>
      <c r="M126" s="294"/>
      <c r="N126" s="294"/>
      <c r="O126" s="294"/>
      <c r="P126" s="214" t="s">
        <v>745</v>
      </c>
      <c r="Q126" s="214"/>
      <c r="R126" s="214"/>
      <c r="S126" s="214"/>
      <c r="T126" s="214"/>
      <c r="U126" s="214"/>
      <c r="V126" s="214"/>
      <c r="W126" s="214"/>
      <c r="X126" s="214"/>
      <c r="Y126" s="215">
        <v>0.3</v>
      </c>
      <c r="Z126" s="216"/>
      <c r="AA126" s="216"/>
      <c r="AB126" s="217"/>
      <c r="AC126" s="723" t="s">
        <v>285</v>
      </c>
      <c r="AD126" s="723"/>
      <c r="AE126" s="723"/>
      <c r="AF126" s="723"/>
      <c r="AG126" s="723"/>
      <c r="AH126" s="221" t="s">
        <v>690</v>
      </c>
      <c r="AI126" s="222"/>
      <c r="AJ126" s="222"/>
      <c r="AK126" s="222"/>
      <c r="AL126" s="223" t="s">
        <v>690</v>
      </c>
      <c r="AM126" s="224"/>
      <c r="AN126" s="224"/>
      <c r="AO126" s="225"/>
      <c r="AP126" s="218" t="s">
        <v>690</v>
      </c>
      <c r="AQ126" s="218"/>
      <c r="AR126" s="218"/>
      <c r="AS126" s="218"/>
      <c r="AT126" s="218"/>
      <c r="AU126" s="218"/>
      <c r="AV126" s="218"/>
      <c r="AW126" s="218"/>
      <c r="AX126" s="218"/>
    </row>
    <row r="127" spans="1:50" ht="26.25" customHeight="1" x14ac:dyDescent="0.15">
      <c r="P127" s="67"/>
      <c r="Q127" s="67"/>
      <c r="R127" s="67"/>
      <c r="S127" s="67"/>
      <c r="T127" s="67"/>
      <c r="U127" s="67"/>
      <c r="V127" s="67"/>
      <c r="W127" s="67"/>
      <c r="X127" s="67"/>
      <c r="Y127" s="68"/>
      <c r="Z127" s="68"/>
      <c r="AA127" s="68"/>
      <c r="AB127" s="68"/>
      <c r="AC127" s="68"/>
      <c r="AD127" s="68"/>
      <c r="AE127" s="68"/>
      <c r="AF127" s="68"/>
      <c r="AG127" s="68"/>
      <c r="AH127" s="68"/>
      <c r="AI127" s="68"/>
      <c r="AJ127" s="68"/>
      <c r="AK127" s="68"/>
      <c r="AL127" s="68"/>
      <c r="AM127" s="68"/>
      <c r="AN127" s="68"/>
      <c r="AO127" s="68"/>
    </row>
    <row r="128" spans="1:50" ht="26.25" customHeight="1" x14ac:dyDescent="0.15">
      <c r="A128" s="9"/>
      <c r="B128" s="50" t="s">
        <v>208</v>
      </c>
      <c r="C128" s="54"/>
      <c r="D128" s="54"/>
      <c r="E128" s="54"/>
      <c r="F128" s="54"/>
      <c r="G128" s="54"/>
      <c r="H128" s="54"/>
      <c r="I128" s="54"/>
      <c r="J128" s="54"/>
      <c r="K128" s="54"/>
      <c r="L128" s="54"/>
      <c r="M128" s="54"/>
      <c r="N128" s="54"/>
      <c r="O128" s="54"/>
      <c r="P128" s="59"/>
      <c r="Q128" s="59"/>
      <c r="R128" s="59"/>
      <c r="S128" s="59"/>
      <c r="T128" s="59"/>
      <c r="U128" s="59"/>
      <c r="V128" s="59"/>
      <c r="W128" s="59"/>
      <c r="X128" s="59"/>
      <c r="Y128" s="60"/>
      <c r="Z128" s="60"/>
      <c r="AA128" s="60"/>
      <c r="AB128" s="60"/>
      <c r="AC128" s="60"/>
      <c r="AD128" s="60"/>
      <c r="AE128" s="60"/>
      <c r="AF128" s="60"/>
      <c r="AG128" s="60"/>
      <c r="AH128" s="60"/>
      <c r="AI128" s="60"/>
      <c r="AJ128" s="60"/>
      <c r="AK128" s="60"/>
      <c r="AL128" s="60"/>
      <c r="AM128" s="60"/>
      <c r="AN128" s="60"/>
      <c r="AO128" s="60"/>
      <c r="AP128" s="59"/>
      <c r="AQ128" s="59"/>
      <c r="AR128" s="59"/>
      <c r="AS128" s="59"/>
      <c r="AT128" s="59"/>
      <c r="AU128" s="59"/>
      <c r="AV128" s="59"/>
      <c r="AW128" s="59"/>
      <c r="AX128" s="59"/>
    </row>
    <row r="129" spans="1:50" ht="56.25" customHeight="1" x14ac:dyDescent="0.15">
      <c r="A129" s="241"/>
      <c r="B129" s="241"/>
      <c r="C129" s="241" t="s">
        <v>26</v>
      </c>
      <c r="D129" s="241"/>
      <c r="E129" s="241"/>
      <c r="F129" s="241"/>
      <c r="G129" s="241"/>
      <c r="H129" s="241"/>
      <c r="I129" s="241"/>
      <c r="J129" s="196" t="s">
        <v>230</v>
      </c>
      <c r="K129" s="101"/>
      <c r="L129" s="101"/>
      <c r="M129" s="101"/>
      <c r="N129" s="101"/>
      <c r="O129" s="101"/>
      <c r="P129" s="229" t="s">
        <v>27</v>
      </c>
      <c r="Q129" s="229"/>
      <c r="R129" s="229"/>
      <c r="S129" s="229"/>
      <c r="T129" s="229"/>
      <c r="U129" s="229"/>
      <c r="V129" s="229"/>
      <c r="W129" s="229"/>
      <c r="X129" s="229"/>
      <c r="Y129" s="239" t="s">
        <v>269</v>
      </c>
      <c r="Z129" s="240"/>
      <c r="AA129" s="240"/>
      <c r="AB129" s="240"/>
      <c r="AC129" s="196" t="s">
        <v>259</v>
      </c>
      <c r="AD129" s="196"/>
      <c r="AE129" s="196"/>
      <c r="AF129" s="196"/>
      <c r="AG129" s="196"/>
      <c r="AH129" s="239" t="s">
        <v>225</v>
      </c>
      <c r="AI129" s="241"/>
      <c r="AJ129" s="241"/>
      <c r="AK129" s="241"/>
      <c r="AL129" s="241" t="s">
        <v>21</v>
      </c>
      <c r="AM129" s="241"/>
      <c r="AN129" s="241"/>
      <c r="AO129" s="299"/>
      <c r="AP129" s="300" t="s">
        <v>231</v>
      </c>
      <c r="AQ129" s="300"/>
      <c r="AR129" s="300"/>
      <c r="AS129" s="300"/>
      <c r="AT129" s="300"/>
      <c r="AU129" s="300"/>
      <c r="AV129" s="300"/>
      <c r="AW129" s="300"/>
      <c r="AX129" s="300"/>
    </row>
    <row r="130" spans="1:50" ht="35.25" customHeight="1" x14ac:dyDescent="0.15">
      <c r="A130" s="730">
        <v>1</v>
      </c>
      <c r="B130" s="730">
        <v>1</v>
      </c>
      <c r="C130" s="292" t="s">
        <v>767</v>
      </c>
      <c r="D130" s="292"/>
      <c r="E130" s="292"/>
      <c r="F130" s="292"/>
      <c r="G130" s="292"/>
      <c r="H130" s="292"/>
      <c r="I130" s="292"/>
      <c r="J130" s="293">
        <v>4010601038772</v>
      </c>
      <c r="K130" s="294"/>
      <c r="L130" s="294"/>
      <c r="M130" s="294"/>
      <c r="N130" s="294"/>
      <c r="O130" s="294"/>
      <c r="P130" s="214" t="s">
        <v>768</v>
      </c>
      <c r="Q130" s="214"/>
      <c r="R130" s="214"/>
      <c r="S130" s="214"/>
      <c r="T130" s="214"/>
      <c r="U130" s="214"/>
      <c r="V130" s="214"/>
      <c r="W130" s="214"/>
      <c r="X130" s="214"/>
      <c r="Y130" s="215">
        <v>2</v>
      </c>
      <c r="Z130" s="216"/>
      <c r="AA130" s="216"/>
      <c r="AB130" s="217"/>
      <c r="AC130" s="723" t="s">
        <v>285</v>
      </c>
      <c r="AD130" s="723"/>
      <c r="AE130" s="723"/>
      <c r="AF130" s="723"/>
      <c r="AG130" s="723"/>
      <c r="AH130" s="221" t="s">
        <v>690</v>
      </c>
      <c r="AI130" s="222"/>
      <c r="AJ130" s="222"/>
      <c r="AK130" s="222"/>
      <c r="AL130" s="223" t="s">
        <v>690</v>
      </c>
      <c r="AM130" s="224"/>
      <c r="AN130" s="224"/>
      <c r="AO130" s="225"/>
      <c r="AP130" s="218" t="s">
        <v>690</v>
      </c>
      <c r="AQ130" s="218"/>
      <c r="AR130" s="218"/>
      <c r="AS130" s="218"/>
      <c r="AT130" s="218"/>
      <c r="AU130" s="218"/>
      <c r="AV130" s="218"/>
      <c r="AW130" s="218"/>
      <c r="AX130" s="218"/>
    </row>
    <row r="131" spans="1:50" ht="26.25" customHeight="1" x14ac:dyDescent="0.15">
      <c r="P131" s="67"/>
      <c r="Q131" s="67"/>
      <c r="R131" s="67"/>
      <c r="S131" s="67"/>
      <c r="T131" s="67"/>
      <c r="U131" s="67"/>
      <c r="V131" s="67"/>
      <c r="W131" s="67"/>
      <c r="X131" s="67"/>
      <c r="Y131" s="68"/>
      <c r="Z131" s="68"/>
      <c r="AA131" s="68"/>
      <c r="AB131" s="68"/>
      <c r="AC131" s="68"/>
      <c r="AD131" s="68"/>
      <c r="AE131" s="68"/>
      <c r="AF131" s="68"/>
      <c r="AG131" s="68"/>
      <c r="AH131" s="68"/>
      <c r="AI131" s="68"/>
      <c r="AJ131" s="68"/>
      <c r="AK131" s="68"/>
      <c r="AL131" s="68"/>
      <c r="AM131" s="68"/>
      <c r="AN131" s="68"/>
      <c r="AO131" s="68"/>
    </row>
    <row r="132" spans="1:50" ht="26.25" customHeight="1" x14ac:dyDescent="0.15">
      <c r="A132" s="9"/>
      <c r="B132" s="50" t="s">
        <v>209</v>
      </c>
      <c r="C132" s="54"/>
      <c r="D132" s="54"/>
      <c r="E132" s="54"/>
      <c r="F132" s="54"/>
      <c r="G132" s="54"/>
      <c r="H132" s="54"/>
      <c r="I132" s="54"/>
      <c r="J132" s="54"/>
      <c r="K132" s="54"/>
      <c r="L132" s="54"/>
      <c r="M132" s="54"/>
      <c r="N132" s="54"/>
      <c r="O132" s="54"/>
      <c r="P132" s="59"/>
      <c r="Q132" s="59"/>
      <c r="R132" s="59"/>
      <c r="S132" s="59"/>
      <c r="T132" s="59"/>
      <c r="U132" s="59"/>
      <c r="V132" s="59"/>
      <c r="W132" s="59"/>
      <c r="X132" s="59"/>
      <c r="Y132" s="60"/>
      <c r="Z132" s="60"/>
      <c r="AA132" s="60"/>
      <c r="AB132" s="60"/>
      <c r="AC132" s="60"/>
      <c r="AD132" s="60"/>
      <c r="AE132" s="60"/>
      <c r="AF132" s="60"/>
      <c r="AG132" s="60"/>
      <c r="AH132" s="60"/>
      <c r="AI132" s="60"/>
      <c r="AJ132" s="60"/>
      <c r="AK132" s="60"/>
      <c r="AL132" s="60"/>
      <c r="AM132" s="60"/>
      <c r="AN132" s="60"/>
      <c r="AO132" s="60"/>
      <c r="AP132" s="59"/>
      <c r="AQ132" s="59"/>
      <c r="AR132" s="59"/>
      <c r="AS132" s="59"/>
      <c r="AT132" s="59"/>
      <c r="AU132" s="59"/>
      <c r="AV132" s="59"/>
      <c r="AW132" s="59"/>
      <c r="AX132" s="59"/>
    </row>
    <row r="133" spans="1:50" ht="56.25" customHeight="1" x14ac:dyDescent="0.15">
      <c r="A133" s="241"/>
      <c r="B133" s="241"/>
      <c r="C133" s="241" t="s">
        <v>26</v>
      </c>
      <c r="D133" s="241"/>
      <c r="E133" s="241"/>
      <c r="F133" s="241"/>
      <c r="G133" s="241"/>
      <c r="H133" s="241"/>
      <c r="I133" s="241"/>
      <c r="J133" s="196" t="s">
        <v>230</v>
      </c>
      <c r="K133" s="101"/>
      <c r="L133" s="101"/>
      <c r="M133" s="101"/>
      <c r="N133" s="101"/>
      <c r="O133" s="101"/>
      <c r="P133" s="229" t="s">
        <v>27</v>
      </c>
      <c r="Q133" s="229"/>
      <c r="R133" s="229"/>
      <c r="S133" s="229"/>
      <c r="T133" s="229"/>
      <c r="U133" s="229"/>
      <c r="V133" s="229"/>
      <c r="W133" s="229"/>
      <c r="X133" s="229"/>
      <c r="Y133" s="239" t="s">
        <v>269</v>
      </c>
      <c r="Z133" s="240"/>
      <c r="AA133" s="240"/>
      <c r="AB133" s="240"/>
      <c r="AC133" s="196" t="s">
        <v>259</v>
      </c>
      <c r="AD133" s="196"/>
      <c r="AE133" s="196"/>
      <c r="AF133" s="196"/>
      <c r="AG133" s="196"/>
      <c r="AH133" s="239" t="s">
        <v>225</v>
      </c>
      <c r="AI133" s="241"/>
      <c r="AJ133" s="241"/>
      <c r="AK133" s="241"/>
      <c r="AL133" s="241" t="s">
        <v>21</v>
      </c>
      <c r="AM133" s="241"/>
      <c r="AN133" s="241"/>
      <c r="AO133" s="299"/>
      <c r="AP133" s="300" t="s">
        <v>231</v>
      </c>
      <c r="AQ133" s="300"/>
      <c r="AR133" s="300"/>
      <c r="AS133" s="300"/>
      <c r="AT133" s="300"/>
      <c r="AU133" s="300"/>
      <c r="AV133" s="300"/>
      <c r="AW133" s="300"/>
      <c r="AX133" s="300"/>
    </row>
    <row r="134" spans="1:50" ht="46.5" customHeight="1" x14ac:dyDescent="0.15">
      <c r="A134" s="730">
        <v>1</v>
      </c>
      <c r="B134" s="730">
        <v>1</v>
      </c>
      <c r="C134" s="292" t="s">
        <v>769</v>
      </c>
      <c r="D134" s="292"/>
      <c r="E134" s="292"/>
      <c r="F134" s="292"/>
      <c r="G134" s="292"/>
      <c r="H134" s="292"/>
      <c r="I134" s="292"/>
      <c r="J134" s="293">
        <v>8010401046583</v>
      </c>
      <c r="K134" s="294"/>
      <c r="L134" s="294"/>
      <c r="M134" s="294"/>
      <c r="N134" s="294"/>
      <c r="O134" s="294"/>
      <c r="P134" s="214" t="s">
        <v>770</v>
      </c>
      <c r="Q134" s="214"/>
      <c r="R134" s="214"/>
      <c r="S134" s="214"/>
      <c r="T134" s="214"/>
      <c r="U134" s="214"/>
      <c r="V134" s="214"/>
      <c r="W134" s="214"/>
      <c r="X134" s="214"/>
      <c r="Y134" s="215">
        <v>0.3</v>
      </c>
      <c r="Z134" s="216"/>
      <c r="AA134" s="216"/>
      <c r="AB134" s="217"/>
      <c r="AC134" s="723" t="s">
        <v>285</v>
      </c>
      <c r="AD134" s="723"/>
      <c r="AE134" s="723"/>
      <c r="AF134" s="723"/>
      <c r="AG134" s="723"/>
      <c r="AH134" s="221" t="s">
        <v>690</v>
      </c>
      <c r="AI134" s="222"/>
      <c r="AJ134" s="222"/>
      <c r="AK134" s="222"/>
      <c r="AL134" s="223" t="s">
        <v>690</v>
      </c>
      <c r="AM134" s="224"/>
      <c r="AN134" s="224"/>
      <c r="AO134" s="225"/>
      <c r="AP134" s="218" t="s">
        <v>690</v>
      </c>
      <c r="AQ134" s="218"/>
      <c r="AR134" s="218"/>
      <c r="AS134" s="218"/>
      <c r="AT134" s="218"/>
      <c r="AU134" s="218"/>
      <c r="AV134" s="218"/>
      <c r="AW134" s="218"/>
      <c r="AX134" s="218"/>
    </row>
    <row r="135" spans="1:50" ht="26.25" customHeight="1" x14ac:dyDescent="0.15">
      <c r="A135" s="42"/>
      <c r="B135" s="42"/>
      <c r="P135" s="67"/>
      <c r="Q135" s="67"/>
      <c r="R135" s="67"/>
      <c r="S135" s="67"/>
      <c r="T135" s="67"/>
      <c r="U135" s="67"/>
      <c r="V135" s="67"/>
      <c r="W135" s="67"/>
      <c r="X135" s="67"/>
      <c r="Y135" s="68"/>
      <c r="Z135" s="68"/>
      <c r="AA135" s="68"/>
      <c r="AB135" s="68"/>
      <c r="AC135" s="68"/>
      <c r="AD135" s="68"/>
      <c r="AE135" s="68"/>
      <c r="AF135" s="68"/>
      <c r="AG135" s="68"/>
      <c r="AH135" s="68"/>
      <c r="AI135" s="68"/>
      <c r="AJ135" s="68"/>
      <c r="AK135" s="68"/>
      <c r="AL135" s="68"/>
      <c r="AM135" s="68"/>
      <c r="AN135" s="68"/>
      <c r="AO135" s="68"/>
    </row>
    <row r="136" spans="1:50" ht="26.25" customHeight="1" x14ac:dyDescent="0.15">
      <c r="A136" s="9"/>
      <c r="B136" s="50" t="s">
        <v>210</v>
      </c>
      <c r="C136" s="54"/>
      <c r="D136" s="54"/>
      <c r="E136" s="54"/>
      <c r="F136" s="54"/>
      <c r="G136" s="54"/>
      <c r="H136" s="54"/>
      <c r="I136" s="54"/>
      <c r="J136" s="54"/>
      <c r="K136" s="54"/>
      <c r="L136" s="54"/>
      <c r="M136" s="54"/>
      <c r="N136" s="54"/>
      <c r="O136" s="54"/>
      <c r="P136" s="59"/>
      <c r="Q136" s="59"/>
      <c r="R136" s="59"/>
      <c r="S136" s="59"/>
      <c r="T136" s="59"/>
      <c r="U136" s="59"/>
      <c r="V136" s="59"/>
      <c r="W136" s="59"/>
      <c r="X136" s="59"/>
      <c r="Y136" s="60"/>
      <c r="Z136" s="60"/>
      <c r="AA136" s="60"/>
      <c r="AB136" s="60"/>
      <c r="AC136" s="60"/>
      <c r="AD136" s="60"/>
      <c r="AE136" s="60"/>
      <c r="AF136" s="60"/>
      <c r="AG136" s="60"/>
      <c r="AH136" s="60"/>
      <c r="AI136" s="60"/>
      <c r="AJ136" s="60"/>
      <c r="AK136" s="60"/>
      <c r="AL136" s="60"/>
      <c r="AM136" s="60"/>
      <c r="AN136" s="60"/>
      <c r="AO136" s="60"/>
      <c r="AP136" s="59"/>
      <c r="AQ136" s="59"/>
      <c r="AR136" s="59"/>
      <c r="AS136" s="59"/>
      <c r="AT136" s="59"/>
      <c r="AU136" s="59"/>
      <c r="AV136" s="59"/>
      <c r="AW136" s="59"/>
      <c r="AX136" s="59"/>
    </row>
    <row r="137" spans="1:50" ht="56.25" customHeight="1" x14ac:dyDescent="0.15">
      <c r="A137" s="241"/>
      <c r="B137" s="241"/>
      <c r="C137" s="241" t="s">
        <v>26</v>
      </c>
      <c r="D137" s="241"/>
      <c r="E137" s="241"/>
      <c r="F137" s="241"/>
      <c r="G137" s="241"/>
      <c r="H137" s="241"/>
      <c r="I137" s="241"/>
      <c r="J137" s="196" t="s">
        <v>230</v>
      </c>
      <c r="K137" s="101"/>
      <c r="L137" s="101"/>
      <c r="M137" s="101"/>
      <c r="N137" s="101"/>
      <c r="O137" s="101"/>
      <c r="P137" s="229" t="s">
        <v>27</v>
      </c>
      <c r="Q137" s="229"/>
      <c r="R137" s="229"/>
      <c r="S137" s="229"/>
      <c r="T137" s="229"/>
      <c r="U137" s="229"/>
      <c r="V137" s="229"/>
      <c r="W137" s="229"/>
      <c r="X137" s="229"/>
      <c r="Y137" s="239" t="s">
        <v>269</v>
      </c>
      <c r="Z137" s="240"/>
      <c r="AA137" s="240"/>
      <c r="AB137" s="240"/>
      <c r="AC137" s="196" t="s">
        <v>259</v>
      </c>
      <c r="AD137" s="196"/>
      <c r="AE137" s="196"/>
      <c r="AF137" s="196"/>
      <c r="AG137" s="196"/>
      <c r="AH137" s="239" t="s">
        <v>225</v>
      </c>
      <c r="AI137" s="241"/>
      <c r="AJ137" s="241"/>
      <c r="AK137" s="241"/>
      <c r="AL137" s="241" t="s">
        <v>21</v>
      </c>
      <c r="AM137" s="241"/>
      <c r="AN137" s="241"/>
      <c r="AO137" s="299"/>
      <c r="AP137" s="300" t="s">
        <v>231</v>
      </c>
      <c r="AQ137" s="300"/>
      <c r="AR137" s="300"/>
      <c r="AS137" s="300"/>
      <c r="AT137" s="300"/>
      <c r="AU137" s="300"/>
      <c r="AV137" s="300"/>
      <c r="AW137" s="300"/>
      <c r="AX137" s="300"/>
    </row>
    <row r="138" spans="1:50" ht="46.5" customHeight="1" x14ac:dyDescent="0.15">
      <c r="A138" s="730">
        <v>1</v>
      </c>
      <c r="B138" s="730">
        <v>1</v>
      </c>
      <c r="C138" s="292" t="s">
        <v>771</v>
      </c>
      <c r="D138" s="292"/>
      <c r="E138" s="292"/>
      <c r="F138" s="292"/>
      <c r="G138" s="292"/>
      <c r="H138" s="292"/>
      <c r="I138" s="292"/>
      <c r="J138" s="293">
        <v>6010005017669</v>
      </c>
      <c r="K138" s="294"/>
      <c r="L138" s="294"/>
      <c r="M138" s="294"/>
      <c r="N138" s="294"/>
      <c r="O138" s="294"/>
      <c r="P138" s="214" t="s">
        <v>772</v>
      </c>
      <c r="Q138" s="214"/>
      <c r="R138" s="214"/>
      <c r="S138" s="214"/>
      <c r="T138" s="214"/>
      <c r="U138" s="214"/>
      <c r="V138" s="214"/>
      <c r="W138" s="214"/>
      <c r="X138" s="214"/>
      <c r="Y138" s="215">
        <v>235</v>
      </c>
      <c r="Z138" s="216"/>
      <c r="AA138" s="216"/>
      <c r="AB138" s="217"/>
      <c r="AC138" s="723" t="s">
        <v>286</v>
      </c>
      <c r="AD138" s="723"/>
      <c r="AE138" s="723"/>
      <c r="AF138" s="723"/>
      <c r="AG138" s="723"/>
      <c r="AH138" s="221" t="s">
        <v>690</v>
      </c>
      <c r="AI138" s="222"/>
      <c r="AJ138" s="222"/>
      <c r="AK138" s="222"/>
      <c r="AL138" s="223" t="s">
        <v>690</v>
      </c>
      <c r="AM138" s="224"/>
      <c r="AN138" s="224"/>
      <c r="AO138" s="225"/>
      <c r="AP138" s="218" t="s">
        <v>690</v>
      </c>
      <c r="AQ138" s="218"/>
      <c r="AR138" s="218"/>
      <c r="AS138" s="218"/>
      <c r="AT138" s="218"/>
      <c r="AU138" s="218"/>
      <c r="AV138" s="218"/>
      <c r="AW138" s="218"/>
      <c r="AX138" s="218"/>
    </row>
    <row r="139" spans="1:50" ht="26.25" customHeight="1" x14ac:dyDescent="0.15">
      <c r="P139" s="67"/>
      <c r="Q139" s="67"/>
      <c r="R139" s="67"/>
      <c r="S139" s="67"/>
      <c r="T139" s="67"/>
      <c r="U139" s="67"/>
      <c r="V139" s="67"/>
      <c r="W139" s="67"/>
      <c r="X139" s="67"/>
      <c r="Y139" s="68"/>
      <c r="Z139" s="68"/>
      <c r="AA139" s="68"/>
      <c r="AB139" s="68"/>
      <c r="AC139" s="68"/>
      <c r="AD139" s="68"/>
      <c r="AE139" s="68"/>
      <c r="AF139" s="68"/>
      <c r="AG139" s="68"/>
      <c r="AH139" s="68"/>
      <c r="AI139" s="68"/>
      <c r="AJ139" s="68"/>
      <c r="AK139" s="68"/>
      <c r="AL139" s="68"/>
      <c r="AM139" s="68"/>
      <c r="AN139" s="68"/>
      <c r="AO139" s="68"/>
    </row>
    <row r="140" spans="1:50" ht="26.25" customHeight="1" x14ac:dyDescent="0.15">
      <c r="A140" s="9"/>
      <c r="B140" s="50" t="s">
        <v>211</v>
      </c>
      <c r="C140" s="54"/>
      <c r="D140" s="54"/>
      <c r="E140" s="54"/>
      <c r="F140" s="54"/>
      <c r="G140" s="54"/>
      <c r="H140" s="54"/>
      <c r="I140" s="54"/>
      <c r="J140" s="54"/>
      <c r="K140" s="54"/>
      <c r="L140" s="54"/>
      <c r="M140" s="54"/>
      <c r="N140" s="54"/>
      <c r="O140" s="54"/>
      <c r="P140" s="59"/>
      <c r="Q140" s="59"/>
      <c r="R140" s="59"/>
      <c r="S140" s="59"/>
      <c r="T140" s="59"/>
      <c r="U140" s="59"/>
      <c r="V140" s="59"/>
      <c r="W140" s="59"/>
      <c r="X140" s="59"/>
      <c r="Y140" s="60"/>
      <c r="Z140" s="60"/>
      <c r="AA140" s="60"/>
      <c r="AB140" s="60"/>
      <c r="AC140" s="60"/>
      <c r="AD140" s="60"/>
      <c r="AE140" s="60"/>
      <c r="AF140" s="60"/>
      <c r="AG140" s="60"/>
      <c r="AH140" s="60"/>
      <c r="AI140" s="60"/>
      <c r="AJ140" s="60"/>
      <c r="AK140" s="60"/>
      <c r="AL140" s="60"/>
      <c r="AM140" s="60"/>
      <c r="AN140" s="60"/>
      <c r="AO140" s="60"/>
      <c r="AP140" s="59"/>
      <c r="AQ140" s="59"/>
      <c r="AR140" s="59"/>
      <c r="AS140" s="59"/>
      <c r="AT140" s="59"/>
      <c r="AU140" s="59"/>
      <c r="AV140" s="59"/>
      <c r="AW140" s="59"/>
      <c r="AX140" s="59"/>
    </row>
    <row r="141" spans="1:50" ht="56.25" customHeight="1" x14ac:dyDescent="0.15">
      <c r="A141" s="241"/>
      <c r="B141" s="241"/>
      <c r="C141" s="241" t="s">
        <v>26</v>
      </c>
      <c r="D141" s="241"/>
      <c r="E141" s="241"/>
      <c r="F141" s="241"/>
      <c r="G141" s="241"/>
      <c r="H141" s="241"/>
      <c r="I141" s="241"/>
      <c r="J141" s="196" t="s">
        <v>230</v>
      </c>
      <c r="K141" s="101"/>
      <c r="L141" s="101"/>
      <c r="M141" s="101"/>
      <c r="N141" s="101"/>
      <c r="O141" s="101"/>
      <c r="P141" s="229" t="s">
        <v>27</v>
      </c>
      <c r="Q141" s="229"/>
      <c r="R141" s="229"/>
      <c r="S141" s="229"/>
      <c r="T141" s="229"/>
      <c r="U141" s="229"/>
      <c r="V141" s="229"/>
      <c r="W141" s="229"/>
      <c r="X141" s="229"/>
      <c r="Y141" s="239" t="s">
        <v>269</v>
      </c>
      <c r="Z141" s="240"/>
      <c r="AA141" s="240"/>
      <c r="AB141" s="240"/>
      <c r="AC141" s="196" t="s">
        <v>259</v>
      </c>
      <c r="AD141" s="196"/>
      <c r="AE141" s="196"/>
      <c r="AF141" s="196"/>
      <c r="AG141" s="196"/>
      <c r="AH141" s="239" t="s">
        <v>225</v>
      </c>
      <c r="AI141" s="241"/>
      <c r="AJ141" s="241"/>
      <c r="AK141" s="241"/>
      <c r="AL141" s="241" t="s">
        <v>21</v>
      </c>
      <c r="AM141" s="241"/>
      <c r="AN141" s="241"/>
      <c r="AO141" s="299"/>
      <c r="AP141" s="300" t="s">
        <v>231</v>
      </c>
      <c r="AQ141" s="300"/>
      <c r="AR141" s="300"/>
      <c r="AS141" s="300"/>
      <c r="AT141" s="300"/>
      <c r="AU141" s="300"/>
      <c r="AV141" s="300"/>
      <c r="AW141" s="300"/>
      <c r="AX141" s="300"/>
    </row>
    <row r="142" spans="1:50" ht="46.5" customHeight="1" x14ac:dyDescent="0.15">
      <c r="A142" s="730">
        <v>1</v>
      </c>
      <c r="B142" s="730">
        <v>1</v>
      </c>
      <c r="C142" s="297" t="s">
        <v>773</v>
      </c>
      <c r="D142" s="292"/>
      <c r="E142" s="292"/>
      <c r="F142" s="292"/>
      <c r="G142" s="292"/>
      <c r="H142" s="292"/>
      <c r="I142" s="292"/>
      <c r="J142" s="293">
        <v>7010001012532</v>
      </c>
      <c r="K142" s="294"/>
      <c r="L142" s="294"/>
      <c r="M142" s="294"/>
      <c r="N142" s="294"/>
      <c r="O142" s="294"/>
      <c r="P142" s="214" t="s">
        <v>774</v>
      </c>
      <c r="Q142" s="214"/>
      <c r="R142" s="214"/>
      <c r="S142" s="214"/>
      <c r="T142" s="214"/>
      <c r="U142" s="214"/>
      <c r="V142" s="214"/>
      <c r="W142" s="214"/>
      <c r="X142" s="214"/>
      <c r="Y142" s="215">
        <v>9</v>
      </c>
      <c r="Z142" s="216"/>
      <c r="AA142" s="216"/>
      <c r="AB142" s="217"/>
      <c r="AC142" s="723" t="s">
        <v>280</v>
      </c>
      <c r="AD142" s="723"/>
      <c r="AE142" s="723"/>
      <c r="AF142" s="723"/>
      <c r="AG142" s="723"/>
      <c r="AH142" s="221">
        <v>3</v>
      </c>
      <c r="AI142" s="222"/>
      <c r="AJ142" s="222"/>
      <c r="AK142" s="222"/>
      <c r="AL142" s="223" t="s">
        <v>690</v>
      </c>
      <c r="AM142" s="224"/>
      <c r="AN142" s="224"/>
      <c r="AO142" s="225"/>
      <c r="AP142" s="218" t="s">
        <v>690</v>
      </c>
      <c r="AQ142" s="218"/>
      <c r="AR142" s="218"/>
      <c r="AS142" s="218"/>
      <c r="AT142" s="218"/>
      <c r="AU142" s="218"/>
      <c r="AV142" s="218"/>
      <c r="AW142" s="218"/>
      <c r="AX142" s="218"/>
    </row>
    <row r="143" spans="1:50" ht="26.25" customHeight="1" x14ac:dyDescent="0.15">
      <c r="P143" s="67"/>
      <c r="Q143" s="67"/>
      <c r="R143" s="67"/>
      <c r="S143" s="67"/>
      <c r="T143" s="67"/>
      <c r="U143" s="67"/>
      <c r="V143" s="67"/>
      <c r="W143" s="67"/>
      <c r="X143" s="67"/>
      <c r="Y143" s="68"/>
      <c r="Z143" s="68"/>
      <c r="AA143" s="68"/>
      <c r="AB143" s="68"/>
      <c r="AC143" s="68"/>
      <c r="AD143" s="68"/>
      <c r="AE143" s="68"/>
      <c r="AF143" s="68"/>
      <c r="AG143" s="68"/>
      <c r="AH143" s="68"/>
      <c r="AI143" s="68"/>
      <c r="AJ143" s="68"/>
      <c r="AK143" s="68"/>
      <c r="AL143" s="68"/>
      <c r="AM143" s="68"/>
      <c r="AN143" s="68"/>
      <c r="AO143" s="68"/>
    </row>
    <row r="144" spans="1:50" ht="26.25" customHeight="1" x14ac:dyDescent="0.15">
      <c r="A144" s="9"/>
      <c r="B144" s="50" t="s">
        <v>212</v>
      </c>
      <c r="C144" s="54"/>
      <c r="D144" s="54"/>
      <c r="E144" s="54"/>
      <c r="F144" s="54"/>
      <c r="G144" s="54"/>
      <c r="H144" s="54"/>
      <c r="I144" s="54"/>
      <c r="J144" s="54"/>
      <c r="K144" s="54"/>
      <c r="L144" s="54"/>
      <c r="M144" s="54"/>
      <c r="N144" s="54"/>
      <c r="O144" s="54"/>
      <c r="P144" s="59"/>
      <c r="Q144" s="59"/>
      <c r="R144" s="59"/>
      <c r="S144" s="59"/>
      <c r="T144" s="59"/>
      <c r="U144" s="59"/>
      <c r="V144" s="59"/>
      <c r="W144" s="59"/>
      <c r="X144" s="59"/>
      <c r="Y144" s="60"/>
      <c r="Z144" s="60"/>
      <c r="AA144" s="60"/>
      <c r="AB144" s="60"/>
      <c r="AC144" s="60"/>
      <c r="AD144" s="60"/>
      <c r="AE144" s="60"/>
      <c r="AF144" s="60"/>
      <c r="AG144" s="60"/>
      <c r="AH144" s="60"/>
      <c r="AI144" s="60"/>
      <c r="AJ144" s="60"/>
      <c r="AK144" s="60"/>
      <c r="AL144" s="60"/>
      <c r="AM144" s="60"/>
      <c r="AN144" s="60"/>
      <c r="AO144" s="60"/>
      <c r="AP144" s="59"/>
      <c r="AQ144" s="59"/>
      <c r="AR144" s="59"/>
      <c r="AS144" s="59"/>
      <c r="AT144" s="59"/>
      <c r="AU144" s="59"/>
      <c r="AV144" s="59"/>
      <c r="AW144" s="59"/>
      <c r="AX144" s="59"/>
    </row>
    <row r="145" spans="1:50" ht="56.25" customHeight="1" x14ac:dyDescent="0.15">
      <c r="A145" s="241"/>
      <c r="B145" s="241"/>
      <c r="C145" s="241" t="s">
        <v>26</v>
      </c>
      <c r="D145" s="241"/>
      <c r="E145" s="241"/>
      <c r="F145" s="241"/>
      <c r="G145" s="241"/>
      <c r="H145" s="241"/>
      <c r="I145" s="241"/>
      <c r="J145" s="196" t="s">
        <v>230</v>
      </c>
      <c r="K145" s="101"/>
      <c r="L145" s="101"/>
      <c r="M145" s="101"/>
      <c r="N145" s="101"/>
      <c r="O145" s="101"/>
      <c r="P145" s="229" t="s">
        <v>27</v>
      </c>
      <c r="Q145" s="229"/>
      <c r="R145" s="229"/>
      <c r="S145" s="229"/>
      <c r="T145" s="229"/>
      <c r="U145" s="229"/>
      <c r="V145" s="229"/>
      <c r="W145" s="229"/>
      <c r="X145" s="229"/>
      <c r="Y145" s="239" t="s">
        <v>269</v>
      </c>
      <c r="Z145" s="240"/>
      <c r="AA145" s="240"/>
      <c r="AB145" s="240"/>
      <c r="AC145" s="196" t="s">
        <v>259</v>
      </c>
      <c r="AD145" s="196"/>
      <c r="AE145" s="196"/>
      <c r="AF145" s="196"/>
      <c r="AG145" s="196"/>
      <c r="AH145" s="239" t="s">
        <v>225</v>
      </c>
      <c r="AI145" s="241"/>
      <c r="AJ145" s="241"/>
      <c r="AK145" s="241"/>
      <c r="AL145" s="241" t="s">
        <v>21</v>
      </c>
      <c r="AM145" s="241"/>
      <c r="AN145" s="241"/>
      <c r="AO145" s="299"/>
      <c r="AP145" s="300" t="s">
        <v>231</v>
      </c>
      <c r="AQ145" s="300"/>
      <c r="AR145" s="300"/>
      <c r="AS145" s="300"/>
      <c r="AT145" s="300"/>
      <c r="AU145" s="300"/>
      <c r="AV145" s="300"/>
      <c r="AW145" s="300"/>
      <c r="AX145" s="300"/>
    </row>
    <row r="146" spans="1:50" ht="69" customHeight="1" x14ac:dyDescent="0.15">
      <c r="A146" s="730">
        <v>1</v>
      </c>
      <c r="B146" s="730">
        <v>1</v>
      </c>
      <c r="C146" s="292" t="s">
        <v>783</v>
      </c>
      <c r="D146" s="292"/>
      <c r="E146" s="292"/>
      <c r="F146" s="292"/>
      <c r="G146" s="292"/>
      <c r="H146" s="292"/>
      <c r="I146" s="292"/>
      <c r="J146" s="293">
        <v>1000020470007</v>
      </c>
      <c r="K146" s="294"/>
      <c r="L146" s="294"/>
      <c r="M146" s="294"/>
      <c r="N146" s="294"/>
      <c r="O146" s="294"/>
      <c r="P146" s="214" t="s">
        <v>793</v>
      </c>
      <c r="Q146" s="214"/>
      <c r="R146" s="214"/>
      <c r="S146" s="214"/>
      <c r="T146" s="214"/>
      <c r="U146" s="214"/>
      <c r="V146" s="214"/>
      <c r="W146" s="214"/>
      <c r="X146" s="214"/>
      <c r="Y146" s="215">
        <v>10</v>
      </c>
      <c r="Z146" s="216"/>
      <c r="AA146" s="216"/>
      <c r="AB146" s="217"/>
      <c r="AC146" s="723" t="s">
        <v>794</v>
      </c>
      <c r="AD146" s="723"/>
      <c r="AE146" s="723"/>
      <c r="AF146" s="723"/>
      <c r="AG146" s="723"/>
      <c r="AH146" s="221" t="s">
        <v>690</v>
      </c>
      <c r="AI146" s="222"/>
      <c r="AJ146" s="222"/>
      <c r="AK146" s="222"/>
      <c r="AL146" s="223" t="s">
        <v>690</v>
      </c>
      <c r="AM146" s="224"/>
      <c r="AN146" s="224"/>
      <c r="AO146" s="225"/>
      <c r="AP146" s="218" t="s">
        <v>690</v>
      </c>
      <c r="AQ146" s="218"/>
      <c r="AR146" s="218"/>
      <c r="AS146" s="218"/>
      <c r="AT146" s="218"/>
      <c r="AU146" s="218"/>
      <c r="AV146" s="218"/>
      <c r="AW146" s="218"/>
      <c r="AX146" s="218"/>
    </row>
    <row r="147" spans="1:50" customFormat="1" ht="69" customHeight="1" x14ac:dyDescent="0.15">
      <c r="A147" s="730">
        <v>2</v>
      </c>
      <c r="B147" s="730">
        <v>1</v>
      </c>
      <c r="C147" s="292" t="s">
        <v>784</v>
      </c>
      <c r="D147" s="292"/>
      <c r="E147" s="292"/>
      <c r="F147" s="292"/>
      <c r="G147" s="292"/>
      <c r="H147" s="292"/>
      <c r="I147" s="292"/>
      <c r="J147" s="293">
        <v>7000020340006</v>
      </c>
      <c r="K147" s="294"/>
      <c r="L147" s="294"/>
      <c r="M147" s="294"/>
      <c r="N147" s="294"/>
      <c r="O147" s="294"/>
      <c r="P147" s="214" t="s">
        <v>793</v>
      </c>
      <c r="Q147" s="214"/>
      <c r="R147" s="214"/>
      <c r="S147" s="214"/>
      <c r="T147" s="214"/>
      <c r="U147" s="214"/>
      <c r="V147" s="214"/>
      <c r="W147" s="214"/>
      <c r="X147" s="214"/>
      <c r="Y147" s="215">
        <v>10</v>
      </c>
      <c r="Z147" s="216"/>
      <c r="AA147" s="216"/>
      <c r="AB147" s="217"/>
      <c r="AC147" s="723" t="s">
        <v>794</v>
      </c>
      <c r="AD147" s="723"/>
      <c r="AE147" s="723"/>
      <c r="AF147" s="723"/>
      <c r="AG147" s="723"/>
      <c r="AH147" s="221" t="s">
        <v>690</v>
      </c>
      <c r="AI147" s="222"/>
      <c r="AJ147" s="222"/>
      <c r="AK147" s="222"/>
      <c r="AL147" s="223" t="s">
        <v>690</v>
      </c>
      <c r="AM147" s="224"/>
      <c r="AN147" s="224"/>
      <c r="AO147" s="225"/>
      <c r="AP147" s="218" t="s">
        <v>690</v>
      </c>
      <c r="AQ147" s="218"/>
      <c r="AR147" s="218"/>
      <c r="AS147" s="218"/>
      <c r="AT147" s="218"/>
      <c r="AU147" s="218"/>
      <c r="AV147" s="218"/>
      <c r="AW147" s="218"/>
      <c r="AX147" s="218"/>
    </row>
    <row r="148" spans="1:50" ht="69" customHeight="1" x14ac:dyDescent="0.15">
      <c r="A148" s="730">
        <v>3</v>
      </c>
      <c r="B148" s="730">
        <v>1</v>
      </c>
      <c r="C148" s="292" t="s">
        <v>785</v>
      </c>
      <c r="D148" s="292"/>
      <c r="E148" s="292"/>
      <c r="F148" s="292"/>
      <c r="G148" s="292"/>
      <c r="H148" s="292"/>
      <c r="I148" s="292"/>
      <c r="J148" s="293">
        <v>4000020120006</v>
      </c>
      <c r="K148" s="294"/>
      <c r="L148" s="294"/>
      <c r="M148" s="294"/>
      <c r="N148" s="294"/>
      <c r="O148" s="294"/>
      <c r="P148" s="214" t="s">
        <v>793</v>
      </c>
      <c r="Q148" s="214"/>
      <c r="R148" s="214"/>
      <c r="S148" s="214"/>
      <c r="T148" s="214"/>
      <c r="U148" s="214"/>
      <c r="V148" s="214"/>
      <c r="W148" s="214"/>
      <c r="X148" s="214"/>
      <c r="Y148" s="215">
        <v>10</v>
      </c>
      <c r="Z148" s="216"/>
      <c r="AA148" s="216"/>
      <c r="AB148" s="217"/>
      <c r="AC148" s="723" t="s">
        <v>794</v>
      </c>
      <c r="AD148" s="723"/>
      <c r="AE148" s="723"/>
      <c r="AF148" s="723"/>
      <c r="AG148" s="723"/>
      <c r="AH148" s="221" t="s">
        <v>690</v>
      </c>
      <c r="AI148" s="222"/>
      <c r="AJ148" s="222"/>
      <c r="AK148" s="222"/>
      <c r="AL148" s="223" t="s">
        <v>690</v>
      </c>
      <c r="AM148" s="224"/>
      <c r="AN148" s="224"/>
      <c r="AO148" s="225"/>
      <c r="AP148" s="218" t="s">
        <v>690</v>
      </c>
      <c r="AQ148" s="218"/>
      <c r="AR148" s="218"/>
      <c r="AS148" s="218"/>
      <c r="AT148" s="218"/>
      <c r="AU148" s="218"/>
      <c r="AV148" s="218"/>
      <c r="AW148" s="218"/>
      <c r="AX148" s="218"/>
    </row>
    <row r="149" spans="1:50" ht="69" customHeight="1" x14ac:dyDescent="0.15">
      <c r="A149" s="730">
        <v>4</v>
      </c>
      <c r="B149" s="730">
        <v>1</v>
      </c>
      <c r="C149" s="292" t="s">
        <v>786</v>
      </c>
      <c r="D149" s="292"/>
      <c r="E149" s="292"/>
      <c r="F149" s="292"/>
      <c r="G149" s="292"/>
      <c r="H149" s="292"/>
      <c r="I149" s="292"/>
      <c r="J149" s="293">
        <v>4000020210005</v>
      </c>
      <c r="K149" s="294"/>
      <c r="L149" s="294"/>
      <c r="M149" s="294"/>
      <c r="N149" s="294"/>
      <c r="O149" s="294"/>
      <c r="P149" s="214" t="s">
        <v>793</v>
      </c>
      <c r="Q149" s="214"/>
      <c r="R149" s="214"/>
      <c r="S149" s="214"/>
      <c r="T149" s="214"/>
      <c r="U149" s="214"/>
      <c r="V149" s="214"/>
      <c r="W149" s="214"/>
      <c r="X149" s="214"/>
      <c r="Y149" s="215">
        <v>9</v>
      </c>
      <c r="Z149" s="216"/>
      <c r="AA149" s="216"/>
      <c r="AB149" s="217"/>
      <c r="AC149" s="723" t="s">
        <v>794</v>
      </c>
      <c r="AD149" s="723"/>
      <c r="AE149" s="723"/>
      <c r="AF149" s="723"/>
      <c r="AG149" s="723"/>
      <c r="AH149" s="221" t="s">
        <v>690</v>
      </c>
      <c r="AI149" s="222"/>
      <c r="AJ149" s="222"/>
      <c r="AK149" s="222"/>
      <c r="AL149" s="223" t="s">
        <v>690</v>
      </c>
      <c r="AM149" s="224"/>
      <c r="AN149" s="224"/>
      <c r="AO149" s="225"/>
      <c r="AP149" s="218" t="s">
        <v>690</v>
      </c>
      <c r="AQ149" s="218"/>
      <c r="AR149" s="218"/>
      <c r="AS149" s="218"/>
      <c r="AT149" s="218"/>
      <c r="AU149" s="218"/>
      <c r="AV149" s="218"/>
      <c r="AW149" s="218"/>
      <c r="AX149" s="218"/>
    </row>
    <row r="150" spans="1:50" ht="69" customHeight="1" x14ac:dyDescent="0.15">
      <c r="A150" s="730">
        <v>5</v>
      </c>
      <c r="B150" s="730">
        <v>1</v>
      </c>
      <c r="C150" s="292" t="s">
        <v>787</v>
      </c>
      <c r="D150" s="292"/>
      <c r="E150" s="292"/>
      <c r="F150" s="292"/>
      <c r="G150" s="292"/>
      <c r="H150" s="292"/>
      <c r="I150" s="292"/>
      <c r="J150" s="293">
        <v>8000020130001</v>
      </c>
      <c r="K150" s="294"/>
      <c r="L150" s="294"/>
      <c r="M150" s="294"/>
      <c r="N150" s="294"/>
      <c r="O150" s="294"/>
      <c r="P150" s="214" t="s">
        <v>793</v>
      </c>
      <c r="Q150" s="214"/>
      <c r="R150" s="214"/>
      <c r="S150" s="214"/>
      <c r="T150" s="214"/>
      <c r="U150" s="214"/>
      <c r="V150" s="214"/>
      <c r="W150" s="214"/>
      <c r="X150" s="214"/>
      <c r="Y150" s="215">
        <v>9</v>
      </c>
      <c r="Z150" s="216"/>
      <c r="AA150" s="216"/>
      <c r="AB150" s="217"/>
      <c r="AC150" s="723" t="s">
        <v>794</v>
      </c>
      <c r="AD150" s="723"/>
      <c r="AE150" s="723"/>
      <c r="AF150" s="723"/>
      <c r="AG150" s="723"/>
      <c r="AH150" s="221" t="s">
        <v>690</v>
      </c>
      <c r="AI150" s="222"/>
      <c r="AJ150" s="222"/>
      <c r="AK150" s="222"/>
      <c r="AL150" s="223" t="s">
        <v>690</v>
      </c>
      <c r="AM150" s="224"/>
      <c r="AN150" s="224"/>
      <c r="AO150" s="225"/>
      <c r="AP150" s="218" t="s">
        <v>690</v>
      </c>
      <c r="AQ150" s="218"/>
      <c r="AR150" s="218"/>
      <c r="AS150" s="218"/>
      <c r="AT150" s="218"/>
      <c r="AU150" s="218"/>
      <c r="AV150" s="218"/>
      <c r="AW150" s="218"/>
      <c r="AX150" s="218"/>
    </row>
    <row r="151" spans="1:50" ht="69" customHeight="1" x14ac:dyDescent="0.15">
      <c r="A151" s="730">
        <v>6</v>
      </c>
      <c r="B151" s="730">
        <v>1</v>
      </c>
      <c r="C151" s="292" t="s">
        <v>788</v>
      </c>
      <c r="D151" s="292"/>
      <c r="E151" s="292"/>
      <c r="F151" s="292"/>
      <c r="G151" s="292"/>
      <c r="H151" s="292"/>
      <c r="I151" s="292"/>
      <c r="J151" s="293">
        <v>7000020220001</v>
      </c>
      <c r="K151" s="294"/>
      <c r="L151" s="294"/>
      <c r="M151" s="294"/>
      <c r="N151" s="294"/>
      <c r="O151" s="294"/>
      <c r="P151" s="214" t="s">
        <v>793</v>
      </c>
      <c r="Q151" s="214"/>
      <c r="R151" s="214"/>
      <c r="S151" s="214"/>
      <c r="T151" s="214"/>
      <c r="U151" s="214"/>
      <c r="V151" s="214"/>
      <c r="W151" s="214"/>
      <c r="X151" s="214"/>
      <c r="Y151" s="215">
        <v>9</v>
      </c>
      <c r="Z151" s="216"/>
      <c r="AA151" s="216"/>
      <c r="AB151" s="217"/>
      <c r="AC151" s="723" t="s">
        <v>794</v>
      </c>
      <c r="AD151" s="723"/>
      <c r="AE151" s="723"/>
      <c r="AF151" s="723"/>
      <c r="AG151" s="723"/>
      <c r="AH151" s="221" t="s">
        <v>690</v>
      </c>
      <c r="AI151" s="222"/>
      <c r="AJ151" s="222"/>
      <c r="AK151" s="222"/>
      <c r="AL151" s="223" t="s">
        <v>690</v>
      </c>
      <c r="AM151" s="224"/>
      <c r="AN151" s="224"/>
      <c r="AO151" s="225"/>
      <c r="AP151" s="218" t="s">
        <v>690</v>
      </c>
      <c r="AQ151" s="218"/>
      <c r="AR151" s="218"/>
      <c r="AS151" s="218"/>
      <c r="AT151" s="218"/>
      <c r="AU151" s="218"/>
      <c r="AV151" s="218"/>
      <c r="AW151" s="218"/>
      <c r="AX151" s="218"/>
    </row>
    <row r="152" spans="1:50" ht="69" customHeight="1" x14ac:dyDescent="0.15">
      <c r="A152" s="730">
        <v>7</v>
      </c>
      <c r="B152" s="730">
        <v>1</v>
      </c>
      <c r="C152" s="292" t="s">
        <v>789</v>
      </c>
      <c r="D152" s="292"/>
      <c r="E152" s="292"/>
      <c r="F152" s="292"/>
      <c r="G152" s="292"/>
      <c r="H152" s="292"/>
      <c r="I152" s="292"/>
      <c r="J152" s="293">
        <v>6000020400009</v>
      </c>
      <c r="K152" s="294"/>
      <c r="L152" s="294"/>
      <c r="M152" s="294"/>
      <c r="N152" s="294"/>
      <c r="O152" s="294"/>
      <c r="P152" s="214" t="s">
        <v>793</v>
      </c>
      <c r="Q152" s="214"/>
      <c r="R152" s="214"/>
      <c r="S152" s="214"/>
      <c r="T152" s="214"/>
      <c r="U152" s="214"/>
      <c r="V152" s="214"/>
      <c r="W152" s="214"/>
      <c r="X152" s="214"/>
      <c r="Y152" s="215">
        <v>9</v>
      </c>
      <c r="Z152" s="216"/>
      <c r="AA152" s="216"/>
      <c r="AB152" s="217"/>
      <c r="AC152" s="723" t="s">
        <v>794</v>
      </c>
      <c r="AD152" s="723"/>
      <c r="AE152" s="723"/>
      <c r="AF152" s="723"/>
      <c r="AG152" s="723"/>
      <c r="AH152" s="221" t="s">
        <v>690</v>
      </c>
      <c r="AI152" s="222"/>
      <c r="AJ152" s="222"/>
      <c r="AK152" s="222"/>
      <c r="AL152" s="223" t="s">
        <v>690</v>
      </c>
      <c r="AM152" s="224"/>
      <c r="AN152" s="224"/>
      <c r="AO152" s="225"/>
      <c r="AP152" s="218" t="s">
        <v>690</v>
      </c>
      <c r="AQ152" s="218"/>
      <c r="AR152" s="218"/>
      <c r="AS152" s="218"/>
      <c r="AT152" s="218"/>
      <c r="AU152" s="218"/>
      <c r="AV152" s="218"/>
      <c r="AW152" s="218"/>
      <c r="AX152" s="218"/>
    </row>
    <row r="153" spans="1:50" ht="69" customHeight="1" x14ac:dyDescent="0.15">
      <c r="A153" s="730">
        <v>8</v>
      </c>
      <c r="B153" s="730">
        <v>1</v>
      </c>
      <c r="C153" s="292" t="s">
        <v>790</v>
      </c>
      <c r="D153" s="292"/>
      <c r="E153" s="292"/>
      <c r="F153" s="292"/>
      <c r="G153" s="292"/>
      <c r="H153" s="292"/>
      <c r="I153" s="292"/>
      <c r="J153" s="293">
        <v>1000020140007</v>
      </c>
      <c r="K153" s="294"/>
      <c r="L153" s="294"/>
      <c r="M153" s="294"/>
      <c r="N153" s="294"/>
      <c r="O153" s="294"/>
      <c r="P153" s="214" t="s">
        <v>793</v>
      </c>
      <c r="Q153" s="214"/>
      <c r="R153" s="214"/>
      <c r="S153" s="214"/>
      <c r="T153" s="214"/>
      <c r="U153" s="214"/>
      <c r="V153" s="214"/>
      <c r="W153" s="214"/>
      <c r="X153" s="214"/>
      <c r="Y153" s="215">
        <v>9</v>
      </c>
      <c r="Z153" s="216"/>
      <c r="AA153" s="216"/>
      <c r="AB153" s="217"/>
      <c r="AC153" s="723" t="s">
        <v>794</v>
      </c>
      <c r="AD153" s="723"/>
      <c r="AE153" s="723"/>
      <c r="AF153" s="723"/>
      <c r="AG153" s="723"/>
      <c r="AH153" s="221" t="s">
        <v>690</v>
      </c>
      <c r="AI153" s="222"/>
      <c r="AJ153" s="222"/>
      <c r="AK153" s="222"/>
      <c r="AL153" s="223" t="s">
        <v>690</v>
      </c>
      <c r="AM153" s="224"/>
      <c r="AN153" s="224"/>
      <c r="AO153" s="225"/>
      <c r="AP153" s="218" t="s">
        <v>690</v>
      </c>
      <c r="AQ153" s="218"/>
      <c r="AR153" s="218"/>
      <c r="AS153" s="218"/>
      <c r="AT153" s="218"/>
      <c r="AU153" s="218"/>
      <c r="AV153" s="218"/>
      <c r="AW153" s="218"/>
      <c r="AX153" s="218"/>
    </row>
    <row r="154" spans="1:50" ht="69" customHeight="1" x14ac:dyDescent="0.15">
      <c r="A154" s="730">
        <v>9</v>
      </c>
      <c r="B154" s="730">
        <v>1</v>
      </c>
      <c r="C154" s="292" t="s">
        <v>791</v>
      </c>
      <c r="D154" s="292"/>
      <c r="E154" s="292"/>
      <c r="F154" s="292"/>
      <c r="G154" s="292"/>
      <c r="H154" s="292"/>
      <c r="I154" s="292"/>
      <c r="J154" s="293">
        <v>7000020430005</v>
      </c>
      <c r="K154" s="294"/>
      <c r="L154" s="294"/>
      <c r="M154" s="294"/>
      <c r="N154" s="294"/>
      <c r="O154" s="294"/>
      <c r="P154" s="214" t="s">
        <v>793</v>
      </c>
      <c r="Q154" s="214"/>
      <c r="R154" s="214"/>
      <c r="S154" s="214"/>
      <c r="T154" s="214"/>
      <c r="U154" s="214"/>
      <c r="V154" s="214"/>
      <c r="W154" s="214"/>
      <c r="X154" s="214"/>
      <c r="Y154" s="215">
        <v>9</v>
      </c>
      <c r="Z154" s="216"/>
      <c r="AA154" s="216"/>
      <c r="AB154" s="217"/>
      <c r="AC154" s="723" t="s">
        <v>794</v>
      </c>
      <c r="AD154" s="723"/>
      <c r="AE154" s="723"/>
      <c r="AF154" s="723"/>
      <c r="AG154" s="723"/>
      <c r="AH154" s="221" t="s">
        <v>690</v>
      </c>
      <c r="AI154" s="222"/>
      <c r="AJ154" s="222"/>
      <c r="AK154" s="222"/>
      <c r="AL154" s="223" t="s">
        <v>690</v>
      </c>
      <c r="AM154" s="224"/>
      <c r="AN154" s="224"/>
      <c r="AO154" s="225"/>
      <c r="AP154" s="218" t="s">
        <v>690</v>
      </c>
      <c r="AQ154" s="218"/>
      <c r="AR154" s="218"/>
      <c r="AS154" s="218"/>
      <c r="AT154" s="218"/>
      <c r="AU154" s="218"/>
      <c r="AV154" s="218"/>
      <c r="AW154" s="218"/>
      <c r="AX154" s="218"/>
    </row>
    <row r="155" spans="1:50" ht="69" customHeight="1" x14ac:dyDescent="0.15">
      <c r="A155" s="730">
        <v>10</v>
      </c>
      <c r="B155" s="730">
        <v>1</v>
      </c>
      <c r="C155" s="292" t="s">
        <v>792</v>
      </c>
      <c r="D155" s="292"/>
      <c r="E155" s="292"/>
      <c r="F155" s="292"/>
      <c r="G155" s="292"/>
      <c r="H155" s="292"/>
      <c r="I155" s="292"/>
      <c r="J155" s="293">
        <v>1000020110001</v>
      </c>
      <c r="K155" s="294"/>
      <c r="L155" s="294"/>
      <c r="M155" s="294"/>
      <c r="N155" s="294"/>
      <c r="O155" s="294"/>
      <c r="P155" s="214" t="s">
        <v>793</v>
      </c>
      <c r="Q155" s="214"/>
      <c r="R155" s="214"/>
      <c r="S155" s="214"/>
      <c r="T155" s="214"/>
      <c r="U155" s="214"/>
      <c r="V155" s="214"/>
      <c r="W155" s="214"/>
      <c r="X155" s="214"/>
      <c r="Y155" s="215">
        <v>8</v>
      </c>
      <c r="Z155" s="216"/>
      <c r="AA155" s="216"/>
      <c r="AB155" s="217"/>
      <c r="AC155" s="723" t="s">
        <v>794</v>
      </c>
      <c r="AD155" s="723"/>
      <c r="AE155" s="723"/>
      <c r="AF155" s="723"/>
      <c r="AG155" s="723"/>
      <c r="AH155" s="221" t="s">
        <v>690</v>
      </c>
      <c r="AI155" s="222"/>
      <c r="AJ155" s="222"/>
      <c r="AK155" s="222"/>
      <c r="AL155" s="223" t="s">
        <v>690</v>
      </c>
      <c r="AM155" s="224"/>
      <c r="AN155" s="224"/>
      <c r="AO155" s="225"/>
      <c r="AP155" s="218" t="s">
        <v>690</v>
      </c>
      <c r="AQ155" s="218"/>
      <c r="AR155" s="218"/>
      <c r="AS155" s="218"/>
      <c r="AT155" s="218"/>
      <c r="AU155" s="218"/>
      <c r="AV155" s="218"/>
      <c r="AW155" s="218"/>
      <c r="AX155" s="218"/>
    </row>
    <row r="156" spans="1:50" ht="26.25" customHeight="1" x14ac:dyDescent="0.15">
      <c r="P156" s="67"/>
      <c r="Q156" s="67"/>
      <c r="R156" s="67"/>
      <c r="S156" s="67"/>
      <c r="T156" s="67"/>
      <c r="U156" s="67"/>
      <c r="V156" s="67"/>
      <c r="W156" s="67"/>
      <c r="X156" s="67"/>
      <c r="Y156" s="68"/>
      <c r="Z156" s="68"/>
      <c r="AA156" s="68"/>
      <c r="AB156" s="68"/>
      <c r="AC156" s="68"/>
      <c r="AD156" s="68"/>
      <c r="AE156" s="68"/>
      <c r="AF156" s="68"/>
      <c r="AG156" s="68"/>
      <c r="AH156" s="68"/>
      <c r="AI156" s="68"/>
      <c r="AJ156" s="68"/>
      <c r="AK156" s="68"/>
      <c r="AL156" s="68"/>
      <c r="AM156" s="68"/>
      <c r="AN156" s="68"/>
      <c r="AO156" s="68"/>
    </row>
    <row r="157" spans="1:50" ht="26.25" customHeight="1" x14ac:dyDescent="0.15">
      <c r="A157" s="9"/>
      <c r="B157" s="50" t="s">
        <v>213</v>
      </c>
      <c r="C157" s="54"/>
      <c r="D157" s="54"/>
      <c r="E157" s="54"/>
      <c r="F157" s="54"/>
      <c r="G157" s="54"/>
      <c r="H157" s="54"/>
      <c r="I157" s="54"/>
      <c r="J157" s="54"/>
      <c r="K157" s="54"/>
      <c r="L157" s="54"/>
      <c r="M157" s="54"/>
      <c r="N157" s="54"/>
      <c r="O157" s="54"/>
      <c r="P157" s="59"/>
      <c r="Q157" s="59"/>
      <c r="R157" s="59"/>
      <c r="S157" s="59"/>
      <c r="T157" s="59"/>
      <c r="U157" s="59"/>
      <c r="V157" s="59"/>
      <c r="W157" s="59"/>
      <c r="X157" s="59"/>
      <c r="Y157" s="60"/>
      <c r="Z157" s="60"/>
      <c r="AA157" s="60"/>
      <c r="AB157" s="60"/>
      <c r="AC157" s="60"/>
      <c r="AD157" s="60"/>
      <c r="AE157" s="60"/>
      <c r="AF157" s="60"/>
      <c r="AG157" s="60"/>
      <c r="AH157" s="60"/>
      <c r="AI157" s="60"/>
      <c r="AJ157" s="60"/>
      <c r="AK157" s="60"/>
      <c r="AL157" s="60"/>
      <c r="AM157" s="60"/>
      <c r="AN157" s="60"/>
      <c r="AO157" s="60"/>
      <c r="AP157" s="59"/>
      <c r="AQ157" s="59"/>
      <c r="AR157" s="59"/>
      <c r="AS157" s="59"/>
      <c r="AT157" s="59"/>
      <c r="AU157" s="59"/>
      <c r="AV157" s="59"/>
      <c r="AW157" s="59"/>
      <c r="AX157" s="59"/>
    </row>
    <row r="158" spans="1:50" ht="56.25" customHeight="1" x14ac:dyDescent="0.15">
      <c r="A158" s="241"/>
      <c r="B158" s="241"/>
      <c r="C158" s="241" t="s">
        <v>26</v>
      </c>
      <c r="D158" s="241"/>
      <c r="E158" s="241"/>
      <c r="F158" s="241"/>
      <c r="G158" s="241"/>
      <c r="H158" s="241"/>
      <c r="I158" s="241"/>
      <c r="J158" s="196" t="s">
        <v>230</v>
      </c>
      <c r="K158" s="101"/>
      <c r="L158" s="101"/>
      <c r="M158" s="101"/>
      <c r="N158" s="101"/>
      <c r="O158" s="101"/>
      <c r="P158" s="229" t="s">
        <v>27</v>
      </c>
      <c r="Q158" s="229"/>
      <c r="R158" s="229"/>
      <c r="S158" s="229"/>
      <c r="T158" s="229"/>
      <c r="U158" s="229"/>
      <c r="V158" s="229"/>
      <c r="W158" s="229"/>
      <c r="X158" s="229"/>
      <c r="Y158" s="239" t="s">
        <v>269</v>
      </c>
      <c r="Z158" s="240"/>
      <c r="AA158" s="240"/>
      <c r="AB158" s="240"/>
      <c r="AC158" s="196" t="s">
        <v>259</v>
      </c>
      <c r="AD158" s="196"/>
      <c r="AE158" s="196"/>
      <c r="AF158" s="196"/>
      <c r="AG158" s="196"/>
      <c r="AH158" s="239" t="s">
        <v>225</v>
      </c>
      <c r="AI158" s="241"/>
      <c r="AJ158" s="241"/>
      <c r="AK158" s="241"/>
      <c r="AL158" s="241" t="s">
        <v>21</v>
      </c>
      <c r="AM158" s="241"/>
      <c r="AN158" s="241"/>
      <c r="AO158" s="299"/>
      <c r="AP158" s="300" t="s">
        <v>231</v>
      </c>
      <c r="AQ158" s="300"/>
      <c r="AR158" s="300"/>
      <c r="AS158" s="300"/>
      <c r="AT158" s="300"/>
      <c r="AU158" s="300"/>
      <c r="AV158" s="300"/>
      <c r="AW158" s="300"/>
      <c r="AX158" s="300"/>
    </row>
    <row r="159" spans="1:50" ht="78.75" customHeight="1" x14ac:dyDescent="0.15">
      <c r="A159" s="730">
        <v>1</v>
      </c>
      <c r="B159" s="730">
        <v>1</v>
      </c>
      <c r="C159" s="292" t="s">
        <v>796</v>
      </c>
      <c r="D159" s="292"/>
      <c r="E159" s="292"/>
      <c r="F159" s="292"/>
      <c r="G159" s="292"/>
      <c r="H159" s="292"/>
      <c r="I159" s="292"/>
      <c r="J159" s="293">
        <v>7000020010006</v>
      </c>
      <c r="K159" s="294"/>
      <c r="L159" s="294"/>
      <c r="M159" s="294"/>
      <c r="N159" s="294"/>
      <c r="O159" s="294"/>
      <c r="P159" s="214" t="s">
        <v>806</v>
      </c>
      <c r="Q159" s="214"/>
      <c r="R159" s="214"/>
      <c r="S159" s="214"/>
      <c r="T159" s="214"/>
      <c r="U159" s="214"/>
      <c r="V159" s="214"/>
      <c r="W159" s="214"/>
      <c r="X159" s="214"/>
      <c r="Y159" s="215">
        <v>38</v>
      </c>
      <c r="Z159" s="216"/>
      <c r="AA159" s="216"/>
      <c r="AB159" s="217"/>
      <c r="AC159" s="723" t="s">
        <v>794</v>
      </c>
      <c r="AD159" s="723"/>
      <c r="AE159" s="723"/>
      <c r="AF159" s="723"/>
      <c r="AG159" s="723"/>
      <c r="AH159" s="221" t="s">
        <v>689</v>
      </c>
      <c r="AI159" s="222"/>
      <c r="AJ159" s="222"/>
      <c r="AK159" s="222"/>
      <c r="AL159" s="223" t="s">
        <v>689</v>
      </c>
      <c r="AM159" s="224"/>
      <c r="AN159" s="224"/>
      <c r="AO159" s="225"/>
      <c r="AP159" s="218" t="s">
        <v>689</v>
      </c>
      <c r="AQ159" s="218"/>
      <c r="AR159" s="218"/>
      <c r="AS159" s="218"/>
      <c r="AT159" s="218"/>
      <c r="AU159" s="218"/>
      <c r="AV159" s="218"/>
      <c r="AW159" s="218"/>
      <c r="AX159" s="218"/>
    </row>
    <row r="160" spans="1:50" ht="78.75" customHeight="1" x14ac:dyDescent="0.15">
      <c r="A160" s="730">
        <v>2</v>
      </c>
      <c r="B160" s="730">
        <v>1</v>
      </c>
      <c r="C160" s="292" t="s">
        <v>797</v>
      </c>
      <c r="D160" s="292"/>
      <c r="E160" s="292"/>
      <c r="F160" s="292"/>
      <c r="G160" s="292"/>
      <c r="H160" s="292"/>
      <c r="I160" s="292"/>
      <c r="J160" s="293">
        <v>8000020130001</v>
      </c>
      <c r="K160" s="294"/>
      <c r="L160" s="294"/>
      <c r="M160" s="294"/>
      <c r="N160" s="294"/>
      <c r="O160" s="294"/>
      <c r="P160" s="214" t="s">
        <v>806</v>
      </c>
      <c r="Q160" s="214"/>
      <c r="R160" s="214"/>
      <c r="S160" s="214"/>
      <c r="T160" s="214"/>
      <c r="U160" s="214"/>
      <c r="V160" s="214"/>
      <c r="W160" s="214"/>
      <c r="X160" s="214"/>
      <c r="Y160" s="215">
        <v>34</v>
      </c>
      <c r="Z160" s="216"/>
      <c r="AA160" s="216"/>
      <c r="AB160" s="217"/>
      <c r="AC160" s="723" t="s">
        <v>794</v>
      </c>
      <c r="AD160" s="723"/>
      <c r="AE160" s="723"/>
      <c r="AF160" s="723"/>
      <c r="AG160" s="723"/>
      <c r="AH160" s="221" t="s">
        <v>689</v>
      </c>
      <c r="AI160" s="222"/>
      <c r="AJ160" s="222"/>
      <c r="AK160" s="222"/>
      <c r="AL160" s="223" t="s">
        <v>689</v>
      </c>
      <c r="AM160" s="224"/>
      <c r="AN160" s="224"/>
      <c r="AO160" s="225"/>
      <c r="AP160" s="218" t="s">
        <v>689</v>
      </c>
      <c r="AQ160" s="218"/>
      <c r="AR160" s="218"/>
      <c r="AS160" s="218"/>
      <c r="AT160" s="218"/>
      <c r="AU160" s="218"/>
      <c r="AV160" s="218"/>
      <c r="AW160" s="218"/>
      <c r="AX160" s="218"/>
    </row>
    <row r="161" spans="1:50" ht="78.75" customHeight="1" x14ac:dyDescent="0.15">
      <c r="A161" s="730">
        <v>3</v>
      </c>
      <c r="B161" s="730">
        <v>1</v>
      </c>
      <c r="C161" s="292" t="s">
        <v>798</v>
      </c>
      <c r="D161" s="292"/>
      <c r="E161" s="292"/>
      <c r="F161" s="292"/>
      <c r="G161" s="292"/>
      <c r="H161" s="292"/>
      <c r="I161" s="292"/>
      <c r="J161" s="293">
        <v>4000020270008</v>
      </c>
      <c r="K161" s="294"/>
      <c r="L161" s="294"/>
      <c r="M161" s="294"/>
      <c r="N161" s="294"/>
      <c r="O161" s="294"/>
      <c r="P161" s="214" t="s">
        <v>806</v>
      </c>
      <c r="Q161" s="214"/>
      <c r="R161" s="214"/>
      <c r="S161" s="214"/>
      <c r="T161" s="214"/>
      <c r="U161" s="214"/>
      <c r="V161" s="214"/>
      <c r="W161" s="214"/>
      <c r="X161" s="214"/>
      <c r="Y161" s="215">
        <v>20</v>
      </c>
      <c r="Z161" s="216"/>
      <c r="AA161" s="216"/>
      <c r="AB161" s="217"/>
      <c r="AC161" s="723" t="s">
        <v>794</v>
      </c>
      <c r="AD161" s="723"/>
      <c r="AE161" s="723"/>
      <c r="AF161" s="723"/>
      <c r="AG161" s="723"/>
      <c r="AH161" s="221" t="s">
        <v>689</v>
      </c>
      <c r="AI161" s="222"/>
      <c r="AJ161" s="222"/>
      <c r="AK161" s="222"/>
      <c r="AL161" s="223" t="s">
        <v>689</v>
      </c>
      <c r="AM161" s="224"/>
      <c r="AN161" s="224"/>
      <c r="AO161" s="225"/>
      <c r="AP161" s="218" t="s">
        <v>689</v>
      </c>
      <c r="AQ161" s="218"/>
      <c r="AR161" s="218"/>
      <c r="AS161" s="218"/>
      <c r="AT161" s="218"/>
      <c r="AU161" s="218"/>
      <c r="AV161" s="218"/>
      <c r="AW161" s="218"/>
      <c r="AX161" s="218"/>
    </row>
    <row r="162" spans="1:50" ht="78.75" customHeight="1" x14ac:dyDescent="0.15">
      <c r="A162" s="730">
        <v>4</v>
      </c>
      <c r="B162" s="730">
        <v>1</v>
      </c>
      <c r="C162" s="292" t="s">
        <v>799</v>
      </c>
      <c r="D162" s="292"/>
      <c r="E162" s="292"/>
      <c r="F162" s="292"/>
      <c r="G162" s="292"/>
      <c r="H162" s="292"/>
      <c r="I162" s="292"/>
      <c r="J162" s="293">
        <v>5000020390003</v>
      </c>
      <c r="K162" s="294"/>
      <c r="L162" s="294"/>
      <c r="M162" s="294"/>
      <c r="N162" s="294"/>
      <c r="O162" s="294"/>
      <c r="P162" s="214" t="s">
        <v>806</v>
      </c>
      <c r="Q162" s="214"/>
      <c r="R162" s="214"/>
      <c r="S162" s="214"/>
      <c r="T162" s="214"/>
      <c r="U162" s="214"/>
      <c r="V162" s="214"/>
      <c r="W162" s="214"/>
      <c r="X162" s="214"/>
      <c r="Y162" s="215">
        <v>10</v>
      </c>
      <c r="Z162" s="216"/>
      <c r="AA162" s="216"/>
      <c r="AB162" s="217"/>
      <c r="AC162" s="723" t="s">
        <v>794</v>
      </c>
      <c r="AD162" s="723"/>
      <c r="AE162" s="723"/>
      <c r="AF162" s="723"/>
      <c r="AG162" s="723"/>
      <c r="AH162" s="221" t="s">
        <v>689</v>
      </c>
      <c r="AI162" s="222"/>
      <c r="AJ162" s="222"/>
      <c r="AK162" s="222"/>
      <c r="AL162" s="223" t="s">
        <v>689</v>
      </c>
      <c r="AM162" s="224"/>
      <c r="AN162" s="224"/>
      <c r="AO162" s="225"/>
      <c r="AP162" s="218" t="s">
        <v>689</v>
      </c>
      <c r="AQ162" s="218"/>
      <c r="AR162" s="218"/>
      <c r="AS162" s="218"/>
      <c r="AT162" s="218"/>
      <c r="AU162" s="218"/>
      <c r="AV162" s="218"/>
      <c r="AW162" s="218"/>
      <c r="AX162" s="218"/>
    </row>
    <row r="163" spans="1:50" ht="78.75" customHeight="1" x14ac:dyDescent="0.15">
      <c r="A163" s="730">
        <v>5</v>
      </c>
      <c r="B163" s="730">
        <v>1</v>
      </c>
      <c r="C163" s="292" t="s">
        <v>800</v>
      </c>
      <c r="D163" s="292"/>
      <c r="E163" s="292"/>
      <c r="F163" s="292"/>
      <c r="G163" s="292"/>
      <c r="H163" s="292"/>
      <c r="I163" s="292"/>
      <c r="J163" s="293">
        <v>4000020120006</v>
      </c>
      <c r="K163" s="294"/>
      <c r="L163" s="294"/>
      <c r="M163" s="294"/>
      <c r="N163" s="294"/>
      <c r="O163" s="294"/>
      <c r="P163" s="214" t="s">
        <v>806</v>
      </c>
      <c r="Q163" s="214"/>
      <c r="R163" s="214"/>
      <c r="S163" s="214"/>
      <c r="T163" s="214"/>
      <c r="U163" s="214"/>
      <c r="V163" s="214"/>
      <c r="W163" s="214"/>
      <c r="X163" s="214"/>
      <c r="Y163" s="215">
        <v>10</v>
      </c>
      <c r="Z163" s="216"/>
      <c r="AA163" s="216"/>
      <c r="AB163" s="217"/>
      <c r="AC163" s="723" t="s">
        <v>794</v>
      </c>
      <c r="AD163" s="723"/>
      <c r="AE163" s="723"/>
      <c r="AF163" s="723"/>
      <c r="AG163" s="723"/>
      <c r="AH163" s="221" t="s">
        <v>689</v>
      </c>
      <c r="AI163" s="222"/>
      <c r="AJ163" s="222"/>
      <c r="AK163" s="222"/>
      <c r="AL163" s="223" t="s">
        <v>689</v>
      </c>
      <c r="AM163" s="224"/>
      <c r="AN163" s="224"/>
      <c r="AO163" s="225"/>
      <c r="AP163" s="218" t="s">
        <v>689</v>
      </c>
      <c r="AQ163" s="218"/>
      <c r="AR163" s="218"/>
      <c r="AS163" s="218"/>
      <c r="AT163" s="218"/>
      <c r="AU163" s="218"/>
      <c r="AV163" s="218"/>
      <c r="AW163" s="218"/>
      <c r="AX163" s="218"/>
    </row>
    <row r="164" spans="1:50" ht="78.75" customHeight="1" x14ac:dyDescent="0.15">
      <c r="A164" s="730">
        <v>6</v>
      </c>
      <c r="B164" s="730">
        <v>1</v>
      </c>
      <c r="C164" s="292" t="s">
        <v>801</v>
      </c>
      <c r="D164" s="292"/>
      <c r="E164" s="292"/>
      <c r="F164" s="292"/>
      <c r="G164" s="292"/>
      <c r="H164" s="292"/>
      <c r="I164" s="292"/>
      <c r="J164" s="293">
        <v>1000020140007</v>
      </c>
      <c r="K164" s="294"/>
      <c r="L164" s="294"/>
      <c r="M164" s="294"/>
      <c r="N164" s="294"/>
      <c r="O164" s="294"/>
      <c r="P164" s="214" t="s">
        <v>806</v>
      </c>
      <c r="Q164" s="214"/>
      <c r="R164" s="214"/>
      <c r="S164" s="214"/>
      <c r="T164" s="214"/>
      <c r="U164" s="214"/>
      <c r="V164" s="214"/>
      <c r="W164" s="214"/>
      <c r="X164" s="214"/>
      <c r="Y164" s="215">
        <v>10</v>
      </c>
      <c r="Z164" s="216"/>
      <c r="AA164" s="216"/>
      <c r="AB164" s="217"/>
      <c r="AC164" s="723" t="s">
        <v>794</v>
      </c>
      <c r="AD164" s="723"/>
      <c r="AE164" s="723"/>
      <c r="AF164" s="723"/>
      <c r="AG164" s="723"/>
      <c r="AH164" s="221" t="s">
        <v>689</v>
      </c>
      <c r="AI164" s="222"/>
      <c r="AJ164" s="222"/>
      <c r="AK164" s="222"/>
      <c r="AL164" s="223" t="s">
        <v>689</v>
      </c>
      <c r="AM164" s="224"/>
      <c r="AN164" s="224"/>
      <c r="AO164" s="225"/>
      <c r="AP164" s="218" t="s">
        <v>689</v>
      </c>
      <c r="AQ164" s="218"/>
      <c r="AR164" s="218"/>
      <c r="AS164" s="218"/>
      <c r="AT164" s="218"/>
      <c r="AU164" s="218"/>
      <c r="AV164" s="218"/>
      <c r="AW164" s="218"/>
      <c r="AX164" s="218"/>
    </row>
    <row r="165" spans="1:50" ht="78.75" customHeight="1" x14ac:dyDescent="0.15">
      <c r="A165" s="730">
        <v>7</v>
      </c>
      <c r="B165" s="730">
        <v>1</v>
      </c>
      <c r="C165" s="292" t="s">
        <v>802</v>
      </c>
      <c r="D165" s="292"/>
      <c r="E165" s="292"/>
      <c r="F165" s="292"/>
      <c r="G165" s="292"/>
      <c r="H165" s="292"/>
      <c r="I165" s="292"/>
      <c r="J165" s="293">
        <v>5000020150002</v>
      </c>
      <c r="K165" s="294"/>
      <c r="L165" s="294"/>
      <c r="M165" s="294"/>
      <c r="N165" s="294"/>
      <c r="O165" s="294"/>
      <c r="P165" s="214" t="s">
        <v>806</v>
      </c>
      <c r="Q165" s="214"/>
      <c r="R165" s="214"/>
      <c r="S165" s="214"/>
      <c r="T165" s="214"/>
      <c r="U165" s="214"/>
      <c r="V165" s="214"/>
      <c r="W165" s="214"/>
      <c r="X165" s="214"/>
      <c r="Y165" s="215">
        <v>9</v>
      </c>
      <c r="Z165" s="216"/>
      <c r="AA165" s="216"/>
      <c r="AB165" s="217"/>
      <c r="AC165" s="723" t="s">
        <v>794</v>
      </c>
      <c r="AD165" s="723"/>
      <c r="AE165" s="723"/>
      <c r="AF165" s="723"/>
      <c r="AG165" s="723"/>
      <c r="AH165" s="221" t="s">
        <v>689</v>
      </c>
      <c r="AI165" s="222"/>
      <c r="AJ165" s="222"/>
      <c r="AK165" s="222"/>
      <c r="AL165" s="223" t="s">
        <v>689</v>
      </c>
      <c r="AM165" s="224"/>
      <c r="AN165" s="224"/>
      <c r="AO165" s="225"/>
      <c r="AP165" s="218" t="s">
        <v>689</v>
      </c>
      <c r="AQ165" s="218"/>
      <c r="AR165" s="218"/>
      <c r="AS165" s="218"/>
      <c r="AT165" s="218"/>
      <c r="AU165" s="218"/>
      <c r="AV165" s="218"/>
      <c r="AW165" s="218"/>
      <c r="AX165" s="218"/>
    </row>
    <row r="166" spans="1:50" ht="78.75" customHeight="1" x14ac:dyDescent="0.15">
      <c r="A166" s="730">
        <v>8</v>
      </c>
      <c r="B166" s="730">
        <v>1</v>
      </c>
      <c r="C166" s="292" t="s">
        <v>803</v>
      </c>
      <c r="D166" s="292"/>
      <c r="E166" s="292"/>
      <c r="F166" s="292"/>
      <c r="G166" s="292"/>
      <c r="H166" s="292"/>
      <c r="I166" s="292"/>
      <c r="J166" s="293">
        <v>3000020141003</v>
      </c>
      <c r="K166" s="294"/>
      <c r="L166" s="294"/>
      <c r="M166" s="294"/>
      <c r="N166" s="294"/>
      <c r="O166" s="294"/>
      <c r="P166" s="214" t="s">
        <v>806</v>
      </c>
      <c r="Q166" s="214"/>
      <c r="R166" s="214"/>
      <c r="S166" s="214"/>
      <c r="T166" s="214"/>
      <c r="U166" s="214"/>
      <c r="V166" s="214"/>
      <c r="W166" s="214"/>
      <c r="X166" s="214"/>
      <c r="Y166" s="215">
        <v>8</v>
      </c>
      <c r="Z166" s="216"/>
      <c r="AA166" s="216"/>
      <c r="AB166" s="217"/>
      <c r="AC166" s="723" t="s">
        <v>794</v>
      </c>
      <c r="AD166" s="723"/>
      <c r="AE166" s="723"/>
      <c r="AF166" s="723"/>
      <c r="AG166" s="723"/>
      <c r="AH166" s="221" t="s">
        <v>689</v>
      </c>
      <c r="AI166" s="222"/>
      <c r="AJ166" s="222"/>
      <c r="AK166" s="222"/>
      <c r="AL166" s="223" t="s">
        <v>689</v>
      </c>
      <c r="AM166" s="224"/>
      <c r="AN166" s="224"/>
      <c r="AO166" s="225"/>
      <c r="AP166" s="218" t="s">
        <v>689</v>
      </c>
      <c r="AQ166" s="218"/>
      <c r="AR166" s="218"/>
      <c r="AS166" s="218"/>
      <c r="AT166" s="218"/>
      <c r="AU166" s="218"/>
      <c r="AV166" s="218"/>
      <c r="AW166" s="218"/>
      <c r="AX166" s="218"/>
    </row>
    <row r="167" spans="1:50" ht="78.75" customHeight="1" x14ac:dyDescent="0.15">
      <c r="A167" s="730">
        <v>9</v>
      </c>
      <c r="B167" s="730">
        <v>1</v>
      </c>
      <c r="C167" s="292" t="s">
        <v>804</v>
      </c>
      <c r="D167" s="292"/>
      <c r="E167" s="292"/>
      <c r="F167" s="292"/>
      <c r="G167" s="292"/>
      <c r="H167" s="292"/>
      <c r="I167" s="292"/>
      <c r="J167" s="293">
        <v>4000020420000</v>
      </c>
      <c r="K167" s="294"/>
      <c r="L167" s="294"/>
      <c r="M167" s="294"/>
      <c r="N167" s="294"/>
      <c r="O167" s="294"/>
      <c r="P167" s="214" t="s">
        <v>806</v>
      </c>
      <c r="Q167" s="214"/>
      <c r="R167" s="214"/>
      <c r="S167" s="214"/>
      <c r="T167" s="214"/>
      <c r="U167" s="214"/>
      <c r="V167" s="214"/>
      <c r="W167" s="214"/>
      <c r="X167" s="214"/>
      <c r="Y167" s="215">
        <v>7</v>
      </c>
      <c r="Z167" s="216"/>
      <c r="AA167" s="216"/>
      <c r="AB167" s="217"/>
      <c r="AC167" s="723" t="s">
        <v>794</v>
      </c>
      <c r="AD167" s="723"/>
      <c r="AE167" s="723"/>
      <c r="AF167" s="723"/>
      <c r="AG167" s="723"/>
      <c r="AH167" s="221" t="s">
        <v>689</v>
      </c>
      <c r="AI167" s="222"/>
      <c r="AJ167" s="222"/>
      <c r="AK167" s="222"/>
      <c r="AL167" s="223" t="s">
        <v>689</v>
      </c>
      <c r="AM167" s="224"/>
      <c r="AN167" s="224"/>
      <c r="AO167" s="225"/>
      <c r="AP167" s="218" t="s">
        <v>689</v>
      </c>
      <c r="AQ167" s="218"/>
      <c r="AR167" s="218"/>
      <c r="AS167" s="218"/>
      <c r="AT167" s="218"/>
      <c r="AU167" s="218"/>
      <c r="AV167" s="218"/>
      <c r="AW167" s="218"/>
      <c r="AX167" s="218"/>
    </row>
    <row r="168" spans="1:50" ht="78.75" customHeight="1" x14ac:dyDescent="0.15">
      <c r="A168" s="730">
        <v>10</v>
      </c>
      <c r="B168" s="730">
        <v>1</v>
      </c>
      <c r="C168" s="292" t="s">
        <v>805</v>
      </c>
      <c r="D168" s="292"/>
      <c r="E168" s="292"/>
      <c r="F168" s="292"/>
      <c r="G168" s="292"/>
      <c r="H168" s="292"/>
      <c r="I168" s="292"/>
      <c r="J168" s="293">
        <v>1000020110001</v>
      </c>
      <c r="K168" s="294"/>
      <c r="L168" s="294"/>
      <c r="M168" s="294"/>
      <c r="N168" s="294"/>
      <c r="O168" s="294"/>
      <c r="P168" s="214" t="s">
        <v>806</v>
      </c>
      <c r="Q168" s="214"/>
      <c r="R168" s="214"/>
      <c r="S168" s="214"/>
      <c r="T168" s="214"/>
      <c r="U168" s="214"/>
      <c r="V168" s="214"/>
      <c r="W168" s="214"/>
      <c r="X168" s="214"/>
      <c r="Y168" s="215">
        <v>6</v>
      </c>
      <c r="Z168" s="216"/>
      <c r="AA168" s="216"/>
      <c r="AB168" s="217"/>
      <c r="AC168" s="723" t="s">
        <v>794</v>
      </c>
      <c r="AD168" s="723"/>
      <c r="AE168" s="723"/>
      <c r="AF168" s="723"/>
      <c r="AG168" s="723"/>
      <c r="AH168" s="221" t="s">
        <v>689</v>
      </c>
      <c r="AI168" s="222"/>
      <c r="AJ168" s="222"/>
      <c r="AK168" s="222"/>
      <c r="AL168" s="223" t="s">
        <v>689</v>
      </c>
      <c r="AM168" s="224"/>
      <c r="AN168" s="224"/>
      <c r="AO168" s="225"/>
      <c r="AP168" s="218" t="s">
        <v>689</v>
      </c>
      <c r="AQ168" s="218"/>
      <c r="AR168" s="218"/>
      <c r="AS168" s="218"/>
      <c r="AT168" s="218"/>
      <c r="AU168" s="218"/>
      <c r="AV168" s="218"/>
      <c r="AW168" s="218"/>
      <c r="AX168" s="218"/>
    </row>
    <row r="169" spans="1:50" ht="26.25" customHeight="1" x14ac:dyDescent="0.15">
      <c r="P169" s="67"/>
      <c r="Q169" s="67"/>
      <c r="R169" s="67"/>
      <c r="S169" s="67"/>
      <c r="T169" s="67"/>
      <c r="U169" s="67"/>
      <c r="V169" s="67"/>
      <c r="W169" s="67"/>
      <c r="X169" s="67"/>
      <c r="Y169" s="68"/>
      <c r="Z169" s="68"/>
      <c r="AA169" s="68"/>
      <c r="AB169" s="68"/>
      <c r="AC169" s="68"/>
      <c r="AD169" s="68"/>
      <c r="AE169" s="68"/>
      <c r="AF169" s="68"/>
      <c r="AG169" s="68"/>
      <c r="AH169" s="68"/>
      <c r="AI169" s="68"/>
      <c r="AJ169" s="68"/>
      <c r="AK169" s="68"/>
      <c r="AL169" s="68"/>
      <c r="AM169" s="68"/>
      <c r="AN169" s="68"/>
      <c r="AO169" s="68"/>
    </row>
    <row r="170" spans="1:50" ht="26.25" customHeight="1" x14ac:dyDescent="0.15">
      <c r="A170" s="9"/>
      <c r="B170" s="50" t="s">
        <v>166</v>
      </c>
      <c r="C170" s="54"/>
      <c r="D170" s="54"/>
      <c r="E170" s="54"/>
      <c r="F170" s="54"/>
      <c r="G170" s="54"/>
      <c r="H170" s="54"/>
      <c r="I170" s="54"/>
      <c r="J170" s="54"/>
      <c r="K170" s="54"/>
      <c r="L170" s="54"/>
      <c r="M170" s="54"/>
      <c r="N170" s="54"/>
      <c r="O170" s="54"/>
      <c r="P170" s="59"/>
      <c r="Q170" s="59"/>
      <c r="R170" s="59"/>
      <c r="S170" s="59"/>
      <c r="T170" s="59"/>
      <c r="U170" s="59"/>
      <c r="V170" s="59"/>
      <c r="W170" s="59"/>
      <c r="X170" s="59"/>
      <c r="Y170" s="60"/>
      <c r="Z170" s="60"/>
      <c r="AA170" s="60"/>
      <c r="AB170" s="60"/>
      <c r="AC170" s="60"/>
      <c r="AD170" s="60"/>
      <c r="AE170" s="60"/>
      <c r="AF170" s="60"/>
      <c r="AG170" s="60"/>
      <c r="AH170" s="60"/>
      <c r="AI170" s="60"/>
      <c r="AJ170" s="60"/>
      <c r="AK170" s="60"/>
      <c r="AL170" s="60"/>
      <c r="AM170" s="60"/>
      <c r="AN170" s="60"/>
      <c r="AO170" s="60"/>
      <c r="AP170" s="59"/>
      <c r="AQ170" s="59"/>
      <c r="AR170" s="59"/>
      <c r="AS170" s="59"/>
      <c r="AT170" s="59"/>
      <c r="AU170" s="59"/>
      <c r="AV170" s="59"/>
      <c r="AW170" s="59"/>
      <c r="AX170" s="59"/>
    </row>
    <row r="171" spans="1:50" ht="56.25" customHeight="1" x14ac:dyDescent="0.15">
      <c r="A171" s="241"/>
      <c r="B171" s="241"/>
      <c r="C171" s="241" t="s">
        <v>26</v>
      </c>
      <c r="D171" s="241"/>
      <c r="E171" s="241"/>
      <c r="F171" s="241"/>
      <c r="G171" s="241"/>
      <c r="H171" s="241"/>
      <c r="I171" s="241"/>
      <c r="J171" s="196" t="s">
        <v>230</v>
      </c>
      <c r="K171" s="101"/>
      <c r="L171" s="101"/>
      <c r="M171" s="101"/>
      <c r="N171" s="101"/>
      <c r="O171" s="101"/>
      <c r="P171" s="229" t="s">
        <v>27</v>
      </c>
      <c r="Q171" s="229"/>
      <c r="R171" s="229"/>
      <c r="S171" s="229"/>
      <c r="T171" s="229"/>
      <c r="U171" s="229"/>
      <c r="V171" s="229"/>
      <c r="W171" s="229"/>
      <c r="X171" s="229"/>
      <c r="Y171" s="239" t="s">
        <v>269</v>
      </c>
      <c r="Z171" s="240"/>
      <c r="AA171" s="240"/>
      <c r="AB171" s="240"/>
      <c r="AC171" s="196" t="s">
        <v>259</v>
      </c>
      <c r="AD171" s="196"/>
      <c r="AE171" s="196"/>
      <c r="AF171" s="196"/>
      <c r="AG171" s="196"/>
      <c r="AH171" s="239" t="s">
        <v>225</v>
      </c>
      <c r="AI171" s="241"/>
      <c r="AJ171" s="241"/>
      <c r="AK171" s="241"/>
      <c r="AL171" s="241" t="s">
        <v>21</v>
      </c>
      <c r="AM171" s="241"/>
      <c r="AN171" s="241"/>
      <c r="AO171" s="299"/>
      <c r="AP171" s="300" t="s">
        <v>231</v>
      </c>
      <c r="AQ171" s="300"/>
      <c r="AR171" s="300"/>
      <c r="AS171" s="300"/>
      <c r="AT171" s="300"/>
      <c r="AU171" s="300"/>
      <c r="AV171" s="300"/>
      <c r="AW171" s="300"/>
      <c r="AX171" s="300"/>
    </row>
    <row r="172" spans="1:50" ht="34.5" customHeight="1" x14ac:dyDescent="0.15">
      <c r="A172" s="730">
        <v>1</v>
      </c>
      <c r="B172" s="730">
        <v>1</v>
      </c>
      <c r="C172" s="292" t="s">
        <v>807</v>
      </c>
      <c r="D172" s="292"/>
      <c r="E172" s="292"/>
      <c r="F172" s="292"/>
      <c r="G172" s="292"/>
      <c r="H172" s="292"/>
      <c r="I172" s="292"/>
      <c r="J172" s="293" t="s">
        <v>690</v>
      </c>
      <c r="K172" s="294"/>
      <c r="L172" s="294"/>
      <c r="M172" s="294"/>
      <c r="N172" s="294"/>
      <c r="O172" s="294"/>
      <c r="P172" s="214" t="s">
        <v>810</v>
      </c>
      <c r="Q172" s="214"/>
      <c r="R172" s="214"/>
      <c r="S172" s="214"/>
      <c r="T172" s="214"/>
      <c r="U172" s="214"/>
      <c r="V172" s="214"/>
      <c r="W172" s="214"/>
      <c r="X172" s="214"/>
      <c r="Y172" s="215">
        <v>0</v>
      </c>
      <c r="Z172" s="216"/>
      <c r="AA172" s="216"/>
      <c r="AB172" s="217"/>
      <c r="AC172" s="723" t="s">
        <v>77</v>
      </c>
      <c r="AD172" s="723"/>
      <c r="AE172" s="723"/>
      <c r="AF172" s="723"/>
      <c r="AG172" s="723"/>
      <c r="AH172" s="221" t="s">
        <v>690</v>
      </c>
      <c r="AI172" s="222"/>
      <c r="AJ172" s="222"/>
      <c r="AK172" s="222"/>
      <c r="AL172" s="223" t="s">
        <v>690</v>
      </c>
      <c r="AM172" s="224"/>
      <c r="AN172" s="224"/>
      <c r="AO172" s="225"/>
      <c r="AP172" s="218" t="s">
        <v>690</v>
      </c>
      <c r="AQ172" s="218"/>
      <c r="AR172" s="218"/>
      <c r="AS172" s="218"/>
      <c r="AT172" s="218"/>
      <c r="AU172" s="218"/>
      <c r="AV172" s="218"/>
      <c r="AW172" s="218"/>
      <c r="AX172" s="218"/>
    </row>
    <row r="173" spans="1:50" ht="34.5" customHeight="1" x14ac:dyDescent="0.15">
      <c r="A173" s="730">
        <v>2</v>
      </c>
      <c r="B173" s="730">
        <v>1</v>
      </c>
      <c r="C173" s="292" t="s">
        <v>808</v>
      </c>
      <c r="D173" s="292"/>
      <c r="E173" s="292"/>
      <c r="F173" s="292"/>
      <c r="G173" s="292"/>
      <c r="H173" s="292"/>
      <c r="I173" s="292"/>
      <c r="J173" s="293" t="s">
        <v>690</v>
      </c>
      <c r="K173" s="294"/>
      <c r="L173" s="294"/>
      <c r="M173" s="294"/>
      <c r="N173" s="294"/>
      <c r="O173" s="294"/>
      <c r="P173" s="214" t="s">
        <v>810</v>
      </c>
      <c r="Q173" s="214"/>
      <c r="R173" s="214"/>
      <c r="S173" s="214"/>
      <c r="T173" s="214"/>
      <c r="U173" s="214"/>
      <c r="V173" s="214"/>
      <c r="W173" s="214"/>
      <c r="X173" s="214"/>
      <c r="Y173" s="215">
        <v>0</v>
      </c>
      <c r="Z173" s="216"/>
      <c r="AA173" s="216"/>
      <c r="AB173" s="217"/>
      <c r="AC173" s="723" t="s">
        <v>77</v>
      </c>
      <c r="AD173" s="723"/>
      <c r="AE173" s="723"/>
      <c r="AF173" s="723"/>
      <c r="AG173" s="723"/>
      <c r="AH173" s="221" t="s">
        <v>690</v>
      </c>
      <c r="AI173" s="222"/>
      <c r="AJ173" s="222"/>
      <c r="AK173" s="222"/>
      <c r="AL173" s="223" t="s">
        <v>690</v>
      </c>
      <c r="AM173" s="224"/>
      <c r="AN173" s="224"/>
      <c r="AO173" s="225"/>
      <c r="AP173" s="218" t="s">
        <v>690</v>
      </c>
      <c r="AQ173" s="218"/>
      <c r="AR173" s="218"/>
      <c r="AS173" s="218"/>
      <c r="AT173" s="218"/>
      <c r="AU173" s="218"/>
      <c r="AV173" s="218"/>
      <c r="AW173" s="218"/>
      <c r="AX173" s="218"/>
    </row>
    <row r="174" spans="1:50" ht="34.5" customHeight="1" x14ac:dyDescent="0.15">
      <c r="A174" s="730">
        <v>3</v>
      </c>
      <c r="B174" s="730">
        <v>1</v>
      </c>
      <c r="C174" s="292" t="s">
        <v>809</v>
      </c>
      <c r="D174" s="292"/>
      <c r="E174" s="292"/>
      <c r="F174" s="292"/>
      <c r="G174" s="292"/>
      <c r="H174" s="292"/>
      <c r="I174" s="292"/>
      <c r="J174" s="293" t="s">
        <v>690</v>
      </c>
      <c r="K174" s="294"/>
      <c r="L174" s="294"/>
      <c r="M174" s="294"/>
      <c r="N174" s="294"/>
      <c r="O174" s="294"/>
      <c r="P174" s="214" t="s">
        <v>810</v>
      </c>
      <c r="Q174" s="214"/>
      <c r="R174" s="214"/>
      <c r="S174" s="214"/>
      <c r="T174" s="214"/>
      <c r="U174" s="214"/>
      <c r="V174" s="214"/>
      <c r="W174" s="214"/>
      <c r="X174" s="214"/>
      <c r="Y174" s="215">
        <v>0</v>
      </c>
      <c r="Z174" s="216"/>
      <c r="AA174" s="216"/>
      <c r="AB174" s="217"/>
      <c r="AC174" s="723" t="s">
        <v>77</v>
      </c>
      <c r="AD174" s="723"/>
      <c r="AE174" s="723"/>
      <c r="AF174" s="723"/>
      <c r="AG174" s="723"/>
      <c r="AH174" s="221" t="s">
        <v>690</v>
      </c>
      <c r="AI174" s="222"/>
      <c r="AJ174" s="222"/>
      <c r="AK174" s="222"/>
      <c r="AL174" s="223" t="s">
        <v>690</v>
      </c>
      <c r="AM174" s="224"/>
      <c r="AN174" s="224"/>
      <c r="AO174" s="225"/>
      <c r="AP174" s="218" t="s">
        <v>690</v>
      </c>
      <c r="AQ174" s="218"/>
      <c r="AR174" s="218"/>
      <c r="AS174" s="218"/>
      <c r="AT174" s="218"/>
      <c r="AU174" s="218"/>
      <c r="AV174" s="218"/>
      <c r="AW174" s="218"/>
      <c r="AX174" s="218"/>
    </row>
    <row r="175" spans="1:50" ht="26.25" customHeight="1" x14ac:dyDescent="0.15">
      <c r="P175" s="67"/>
      <c r="Q175" s="67"/>
      <c r="R175" s="67"/>
      <c r="S175" s="67"/>
      <c r="T175" s="67"/>
      <c r="U175" s="67"/>
      <c r="V175" s="67"/>
      <c r="W175" s="67"/>
      <c r="X175" s="67"/>
      <c r="Y175" s="68"/>
      <c r="Z175" s="68"/>
      <c r="AA175" s="68"/>
      <c r="AB175" s="68"/>
      <c r="AC175" s="68"/>
      <c r="AD175" s="68"/>
      <c r="AE175" s="68"/>
      <c r="AF175" s="68"/>
      <c r="AG175" s="68"/>
      <c r="AH175" s="68"/>
      <c r="AI175" s="68"/>
      <c r="AJ175" s="68"/>
      <c r="AK175" s="68"/>
      <c r="AL175" s="68"/>
      <c r="AM175" s="68"/>
      <c r="AN175" s="68"/>
      <c r="AO175" s="68"/>
    </row>
    <row r="176" spans="1:50" ht="26.25" customHeight="1" x14ac:dyDescent="0.15">
      <c r="A176" s="9"/>
      <c r="B176" s="50" t="s">
        <v>214</v>
      </c>
      <c r="C176" s="54"/>
      <c r="D176" s="54"/>
      <c r="E176" s="54"/>
      <c r="F176" s="54"/>
      <c r="G176" s="54"/>
      <c r="H176" s="54"/>
      <c r="I176" s="54"/>
      <c r="J176" s="54"/>
      <c r="K176" s="54"/>
      <c r="L176" s="54"/>
      <c r="M176" s="54"/>
      <c r="N176" s="54"/>
      <c r="O176" s="54"/>
      <c r="P176" s="59"/>
      <c r="Q176" s="59"/>
      <c r="R176" s="59"/>
      <c r="S176" s="59"/>
      <c r="T176" s="59"/>
      <c r="U176" s="59"/>
      <c r="V176" s="59"/>
      <c r="W176" s="59"/>
      <c r="X176" s="59"/>
      <c r="Y176" s="60"/>
      <c r="Z176" s="60"/>
      <c r="AA176" s="60"/>
      <c r="AB176" s="60"/>
      <c r="AC176" s="60"/>
      <c r="AD176" s="60"/>
      <c r="AE176" s="60"/>
      <c r="AF176" s="60"/>
      <c r="AG176" s="60"/>
      <c r="AH176" s="60"/>
      <c r="AI176" s="60"/>
      <c r="AJ176" s="60"/>
      <c r="AK176" s="60"/>
      <c r="AL176" s="60"/>
      <c r="AM176" s="60"/>
      <c r="AN176" s="60"/>
      <c r="AO176" s="60"/>
      <c r="AP176" s="59"/>
      <c r="AQ176" s="59"/>
      <c r="AR176" s="59"/>
      <c r="AS176" s="59"/>
      <c r="AT176" s="59"/>
      <c r="AU176" s="59"/>
      <c r="AV176" s="59"/>
      <c r="AW176" s="59"/>
      <c r="AX176" s="59"/>
    </row>
    <row r="177" spans="1:50" ht="56.25" customHeight="1" x14ac:dyDescent="0.15">
      <c r="A177" s="241"/>
      <c r="B177" s="241"/>
      <c r="C177" s="241" t="s">
        <v>26</v>
      </c>
      <c r="D177" s="241"/>
      <c r="E177" s="241"/>
      <c r="F177" s="241"/>
      <c r="G177" s="241"/>
      <c r="H177" s="241"/>
      <c r="I177" s="241"/>
      <c r="J177" s="196" t="s">
        <v>230</v>
      </c>
      <c r="K177" s="101"/>
      <c r="L177" s="101"/>
      <c r="M177" s="101"/>
      <c r="N177" s="101"/>
      <c r="O177" s="101"/>
      <c r="P177" s="229" t="s">
        <v>27</v>
      </c>
      <c r="Q177" s="229"/>
      <c r="R177" s="229"/>
      <c r="S177" s="229"/>
      <c r="T177" s="229"/>
      <c r="U177" s="229"/>
      <c r="V177" s="229"/>
      <c r="W177" s="229"/>
      <c r="X177" s="229"/>
      <c r="Y177" s="239" t="s">
        <v>269</v>
      </c>
      <c r="Z177" s="240"/>
      <c r="AA177" s="240"/>
      <c r="AB177" s="240"/>
      <c r="AC177" s="196" t="s">
        <v>259</v>
      </c>
      <c r="AD177" s="196"/>
      <c r="AE177" s="196"/>
      <c r="AF177" s="196"/>
      <c r="AG177" s="196"/>
      <c r="AH177" s="239" t="s">
        <v>225</v>
      </c>
      <c r="AI177" s="241"/>
      <c r="AJ177" s="241"/>
      <c r="AK177" s="241"/>
      <c r="AL177" s="241" t="s">
        <v>21</v>
      </c>
      <c r="AM177" s="241"/>
      <c r="AN177" s="241"/>
      <c r="AO177" s="299"/>
      <c r="AP177" s="300" t="s">
        <v>231</v>
      </c>
      <c r="AQ177" s="300"/>
      <c r="AR177" s="300"/>
      <c r="AS177" s="300"/>
      <c r="AT177" s="300"/>
      <c r="AU177" s="300"/>
      <c r="AV177" s="300"/>
      <c r="AW177" s="300"/>
      <c r="AX177" s="300"/>
    </row>
    <row r="178" spans="1:50" ht="55.5" customHeight="1" x14ac:dyDescent="0.15">
      <c r="A178" s="730">
        <v>1</v>
      </c>
      <c r="B178" s="730">
        <v>1</v>
      </c>
      <c r="C178" s="292" t="s">
        <v>811</v>
      </c>
      <c r="D178" s="292"/>
      <c r="E178" s="292"/>
      <c r="F178" s="292"/>
      <c r="G178" s="292"/>
      <c r="H178" s="292"/>
      <c r="I178" s="292"/>
      <c r="J178" s="293">
        <v>5010405001703</v>
      </c>
      <c r="K178" s="294"/>
      <c r="L178" s="294"/>
      <c r="M178" s="294"/>
      <c r="N178" s="294"/>
      <c r="O178" s="294"/>
      <c r="P178" s="214" t="s">
        <v>781</v>
      </c>
      <c r="Q178" s="214"/>
      <c r="R178" s="214"/>
      <c r="S178" s="214"/>
      <c r="T178" s="214"/>
      <c r="U178" s="214"/>
      <c r="V178" s="214"/>
      <c r="W178" s="214"/>
      <c r="X178" s="214"/>
      <c r="Y178" s="215">
        <v>8</v>
      </c>
      <c r="Z178" s="216"/>
      <c r="AA178" s="216"/>
      <c r="AB178" s="217"/>
      <c r="AC178" s="723" t="s">
        <v>280</v>
      </c>
      <c r="AD178" s="723"/>
      <c r="AE178" s="723"/>
      <c r="AF178" s="723"/>
      <c r="AG178" s="723"/>
      <c r="AH178" s="221">
        <v>3</v>
      </c>
      <c r="AI178" s="222"/>
      <c r="AJ178" s="222"/>
      <c r="AK178" s="222"/>
      <c r="AL178" s="223" t="s">
        <v>690</v>
      </c>
      <c r="AM178" s="224"/>
      <c r="AN178" s="224"/>
      <c r="AO178" s="225"/>
      <c r="AP178" s="218" t="s">
        <v>690</v>
      </c>
      <c r="AQ178" s="218"/>
      <c r="AR178" s="218"/>
      <c r="AS178" s="218"/>
      <c r="AT178" s="218"/>
      <c r="AU178" s="218"/>
      <c r="AV178" s="218"/>
      <c r="AW178" s="218"/>
      <c r="AX178" s="218"/>
    </row>
    <row r="180" spans="1:50" customFormat="1" ht="59.25" customHeight="1" x14ac:dyDescent="0.15">
      <c r="A180" s="34"/>
      <c r="B180" s="34"/>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7"/>
      <c r="AQ180" s="67"/>
      <c r="AR180" s="67"/>
      <c r="AS180" s="67"/>
      <c r="AT180" s="67"/>
      <c r="AU180" s="67"/>
      <c r="AV180" s="67"/>
      <c r="AW180" s="67"/>
      <c r="AX180" s="67"/>
    </row>
    <row r="181" spans="1:50" ht="60" customHeight="1" x14ac:dyDescent="0.15"/>
    <row r="182" spans="1:50" ht="26.25" customHeight="1" x14ac:dyDescent="0.15"/>
    <row r="183" spans="1:50" ht="26.25" customHeight="1" x14ac:dyDescent="0.15"/>
    <row r="184" spans="1:50" ht="26.25" customHeight="1" x14ac:dyDescent="0.15"/>
    <row r="185" spans="1:50" ht="26.25" customHeight="1" x14ac:dyDescent="0.15"/>
    <row r="186" spans="1:50" ht="26.25" customHeight="1" x14ac:dyDescent="0.15"/>
    <row r="187" spans="1:50" ht="26.25" customHeight="1" x14ac:dyDescent="0.15"/>
    <row r="188" spans="1:50" ht="26.25" customHeight="1" x14ac:dyDescent="0.15"/>
    <row r="189" spans="1:50" ht="26.25" customHeight="1" x14ac:dyDescent="0.15"/>
    <row r="190" spans="1:50" ht="26.25" customHeight="1" x14ac:dyDescent="0.15"/>
    <row r="191" spans="1:50" ht="26.25" customHeight="1" x14ac:dyDescent="0.15"/>
    <row r="192" spans="1:50"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spans="1:50" ht="26.25" customHeight="1" x14ac:dyDescent="0.15"/>
    <row r="210" spans="1:50" ht="26.25" customHeight="1" x14ac:dyDescent="0.15"/>
    <row r="213" spans="1:50" customFormat="1" ht="59.25" customHeight="1" x14ac:dyDescent="0.15">
      <c r="A213" s="34"/>
      <c r="B213" s="34"/>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7"/>
      <c r="AQ213" s="67"/>
      <c r="AR213" s="67"/>
      <c r="AS213" s="67"/>
      <c r="AT213" s="67"/>
      <c r="AU213" s="67"/>
      <c r="AV213" s="67"/>
      <c r="AW213" s="67"/>
      <c r="AX213" s="67"/>
    </row>
    <row r="214" spans="1:50" ht="60" customHeight="1" x14ac:dyDescent="0.15"/>
    <row r="215" spans="1:50" ht="26.25" customHeight="1" x14ac:dyDescent="0.15"/>
    <row r="216" spans="1:50" ht="26.25" customHeight="1" x14ac:dyDescent="0.15"/>
    <row r="217" spans="1:50" ht="26.25" customHeight="1" x14ac:dyDescent="0.15"/>
    <row r="218" spans="1:50" ht="26.25" customHeight="1" x14ac:dyDescent="0.15"/>
    <row r="219" spans="1:50" ht="26.25" customHeight="1" x14ac:dyDescent="0.15"/>
    <row r="220" spans="1:50" ht="26.25" customHeight="1" x14ac:dyDescent="0.15"/>
    <row r="221" spans="1:50" ht="26.25" customHeight="1" x14ac:dyDescent="0.15"/>
    <row r="222" spans="1:50" ht="26.25" customHeight="1" x14ac:dyDescent="0.15"/>
    <row r="223" spans="1:50" ht="26.25" customHeight="1" x14ac:dyDescent="0.15"/>
    <row r="224" spans="1:50"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spans="1:50" ht="26.25" customHeight="1" x14ac:dyDescent="0.15"/>
    <row r="242" spans="1:50" ht="26.25" customHeight="1" x14ac:dyDescent="0.15"/>
    <row r="243" spans="1:50" ht="26.25" customHeight="1" x14ac:dyDescent="0.15"/>
    <row r="246" spans="1:50" customFormat="1" ht="59.25" customHeight="1" x14ac:dyDescent="0.15">
      <c r="A246" s="34"/>
      <c r="B246" s="34"/>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7"/>
      <c r="AQ246" s="67"/>
      <c r="AR246" s="67"/>
      <c r="AS246" s="67"/>
      <c r="AT246" s="67"/>
      <c r="AU246" s="67"/>
      <c r="AV246" s="67"/>
      <c r="AW246" s="67"/>
      <c r="AX246" s="67"/>
    </row>
    <row r="247" spans="1:50" ht="60" customHeight="1" x14ac:dyDescent="0.15"/>
    <row r="248" spans="1:50" ht="26.25" customHeight="1" x14ac:dyDescent="0.15"/>
    <row r="249" spans="1:50" ht="26.25" customHeight="1" x14ac:dyDescent="0.15"/>
    <row r="250" spans="1:50" ht="26.25" customHeight="1" x14ac:dyDescent="0.15"/>
    <row r="251" spans="1:50" ht="26.25" customHeight="1" x14ac:dyDescent="0.15"/>
    <row r="252" spans="1:50" ht="26.25" customHeight="1" x14ac:dyDescent="0.15"/>
    <row r="253" spans="1:50" ht="26.25" customHeight="1" x14ac:dyDescent="0.15"/>
    <row r="254" spans="1:50" ht="26.25" customHeight="1" x14ac:dyDescent="0.15"/>
    <row r="255" spans="1:50" ht="26.25" customHeight="1" x14ac:dyDescent="0.15"/>
    <row r="256" spans="1:50"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spans="1:50" ht="26.25" customHeight="1" x14ac:dyDescent="0.15"/>
    <row r="274" spans="1:50" ht="26.25" customHeight="1" x14ac:dyDescent="0.15"/>
    <row r="275" spans="1:50" ht="26.25" customHeight="1" x14ac:dyDescent="0.15"/>
    <row r="276" spans="1:50" ht="26.25" customHeight="1" x14ac:dyDescent="0.15"/>
    <row r="279" spans="1:50" customFormat="1" ht="59.25" customHeight="1" x14ac:dyDescent="0.15">
      <c r="A279" s="34"/>
      <c r="B279" s="34"/>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7"/>
      <c r="AQ279" s="67"/>
      <c r="AR279" s="67"/>
      <c r="AS279" s="67"/>
      <c r="AT279" s="67"/>
      <c r="AU279" s="67"/>
      <c r="AV279" s="67"/>
      <c r="AW279" s="67"/>
      <c r="AX279" s="67"/>
    </row>
    <row r="280" spans="1:50" ht="90" customHeight="1" x14ac:dyDescent="0.15"/>
    <row r="281" spans="1:50" ht="26.25" customHeight="1" x14ac:dyDescent="0.15"/>
    <row r="282" spans="1:50" ht="26.25" customHeight="1" x14ac:dyDescent="0.15"/>
    <row r="283" spans="1:50" ht="26.25" customHeight="1" x14ac:dyDescent="0.15"/>
    <row r="284" spans="1:50" ht="26.25" customHeight="1" x14ac:dyDescent="0.15"/>
    <row r="285" spans="1:50" ht="26.25" customHeight="1" x14ac:dyDescent="0.15"/>
    <row r="286" spans="1:50" ht="26.25" customHeight="1" x14ac:dyDescent="0.15"/>
    <row r="287" spans="1:50" ht="26.25" customHeight="1" x14ac:dyDescent="0.15"/>
    <row r="288" spans="1:50"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spans="1:50" ht="26.25" customHeight="1" x14ac:dyDescent="0.15"/>
    <row r="306" spans="1:50" ht="26.25" customHeight="1" x14ac:dyDescent="0.15"/>
    <row r="307" spans="1:50" ht="26.25" customHeight="1" x14ac:dyDescent="0.15"/>
    <row r="308" spans="1:50" ht="26.25" customHeight="1" x14ac:dyDescent="0.15"/>
    <row r="309" spans="1:50" ht="26.25" customHeight="1" x14ac:dyDescent="0.15"/>
    <row r="312" spans="1:50" customFormat="1" ht="59.25" customHeight="1" x14ac:dyDescent="0.15">
      <c r="A312" s="34"/>
      <c r="B312" s="34"/>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7"/>
      <c r="AQ312" s="67"/>
      <c r="AR312" s="67"/>
      <c r="AS312" s="67"/>
      <c r="AT312" s="67"/>
      <c r="AU312" s="67"/>
      <c r="AV312" s="67"/>
      <c r="AW312" s="67"/>
      <c r="AX312" s="67"/>
    </row>
    <row r="313" spans="1:50" ht="60" customHeight="1" x14ac:dyDescent="0.15"/>
    <row r="314" spans="1:50" ht="26.25" customHeight="1" x14ac:dyDescent="0.15"/>
    <row r="315" spans="1:50" ht="26.25" customHeight="1" x14ac:dyDescent="0.15"/>
    <row r="316" spans="1:50" ht="26.25" customHeight="1" x14ac:dyDescent="0.15"/>
    <row r="317" spans="1:50" ht="26.25" customHeight="1" x14ac:dyDescent="0.15"/>
    <row r="318" spans="1:50" ht="26.25" customHeight="1" x14ac:dyDescent="0.15"/>
    <row r="319" spans="1:50" ht="26.25" customHeight="1" x14ac:dyDescent="0.15"/>
    <row r="320" spans="1:5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spans="1:50" ht="26.25" customHeight="1" x14ac:dyDescent="0.15"/>
    <row r="338" spans="1:50" ht="26.25" customHeight="1" x14ac:dyDescent="0.15"/>
    <row r="339" spans="1:50" ht="26.25" customHeight="1" x14ac:dyDescent="0.15"/>
    <row r="340" spans="1:50" ht="26.25" customHeight="1" x14ac:dyDescent="0.15"/>
    <row r="341" spans="1:50" ht="26.25" customHeight="1" x14ac:dyDescent="0.15"/>
    <row r="342" spans="1:50" ht="26.25" customHeight="1" x14ac:dyDescent="0.15"/>
    <row r="345" spans="1:50" customFormat="1" ht="59.25" customHeight="1" x14ac:dyDescent="0.15">
      <c r="A345" s="34"/>
      <c r="B345" s="34"/>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7"/>
      <c r="AQ345" s="67"/>
      <c r="AR345" s="67"/>
      <c r="AS345" s="67"/>
      <c r="AT345" s="67"/>
      <c r="AU345" s="67"/>
      <c r="AV345" s="67"/>
      <c r="AW345" s="67"/>
      <c r="AX345" s="67"/>
    </row>
    <row r="346" spans="1:50" ht="60" customHeight="1" x14ac:dyDescent="0.15"/>
    <row r="347" spans="1:50" ht="26.25" customHeight="1" x14ac:dyDescent="0.15"/>
    <row r="348" spans="1:50" ht="26.25" customHeight="1" x14ac:dyDescent="0.15"/>
    <row r="349" spans="1:50" ht="26.25" customHeight="1" x14ac:dyDescent="0.15"/>
    <row r="350" spans="1:50" ht="26.25" customHeight="1" x14ac:dyDescent="0.15"/>
    <row r="351" spans="1:50" ht="26.25" customHeight="1" x14ac:dyDescent="0.15"/>
    <row r="352" spans="1:50"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spans="1:50" ht="26.25" customHeight="1" x14ac:dyDescent="0.15"/>
    <row r="370" spans="1:50" ht="26.25" customHeight="1" x14ac:dyDescent="0.15"/>
    <row r="371" spans="1:50" ht="26.25" customHeight="1" x14ac:dyDescent="0.15"/>
    <row r="372" spans="1:50" ht="26.25" customHeight="1" x14ac:dyDescent="0.15"/>
    <row r="373" spans="1:50" ht="26.25" customHeight="1" x14ac:dyDescent="0.15"/>
    <row r="374" spans="1:50" ht="26.25" customHeight="1" x14ac:dyDescent="0.15"/>
    <row r="375" spans="1:50" ht="26.25" customHeight="1" x14ac:dyDescent="0.15"/>
    <row r="378" spans="1:50" customFormat="1" ht="59.25" customHeight="1" x14ac:dyDescent="0.15">
      <c r="A378" s="34"/>
      <c r="B378" s="34"/>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7"/>
      <c r="AQ378" s="67"/>
      <c r="AR378" s="67"/>
      <c r="AS378" s="67"/>
      <c r="AT378" s="67"/>
      <c r="AU378" s="67"/>
      <c r="AV378" s="67"/>
      <c r="AW378" s="67"/>
      <c r="AX378" s="67"/>
    </row>
    <row r="379" spans="1:50" ht="60" customHeight="1" x14ac:dyDescent="0.15"/>
    <row r="380" spans="1:50" ht="26.25" customHeight="1" x14ac:dyDescent="0.15"/>
    <row r="381" spans="1:50" ht="26.25" customHeight="1" x14ac:dyDescent="0.15"/>
    <row r="382" spans="1:50" ht="26.25" customHeight="1" x14ac:dyDescent="0.15"/>
    <row r="383" spans="1:50" ht="26.25" customHeight="1" x14ac:dyDescent="0.15"/>
    <row r="384" spans="1:50"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spans="1:50" ht="26.25" customHeight="1" x14ac:dyDescent="0.15"/>
    <row r="402" spans="1:50" ht="26.25" customHeight="1" x14ac:dyDescent="0.15"/>
    <row r="403" spans="1:50" ht="26.25" customHeight="1" x14ac:dyDescent="0.15"/>
    <row r="404" spans="1:50" ht="26.25" customHeight="1" x14ac:dyDescent="0.15"/>
    <row r="405" spans="1:50" ht="26.25" customHeight="1" x14ac:dyDescent="0.15"/>
    <row r="406" spans="1:50" ht="26.25" customHeight="1" x14ac:dyDescent="0.15"/>
    <row r="407" spans="1:50" ht="26.25" customHeight="1" x14ac:dyDescent="0.15"/>
    <row r="408" spans="1:50" ht="26.25" customHeight="1" x14ac:dyDescent="0.15"/>
    <row r="411" spans="1:50" customFormat="1" ht="59.25" customHeight="1" x14ac:dyDescent="0.15">
      <c r="A411" s="34"/>
      <c r="B411" s="34"/>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7"/>
      <c r="AQ411" s="67"/>
      <c r="AR411" s="67"/>
      <c r="AS411" s="67"/>
      <c r="AT411" s="67"/>
      <c r="AU411" s="67"/>
      <c r="AV411" s="67"/>
      <c r="AW411" s="67"/>
      <c r="AX411" s="67"/>
    </row>
    <row r="412" spans="1:50" ht="60" customHeight="1" x14ac:dyDescent="0.15"/>
    <row r="413" spans="1:50" ht="26.25" customHeight="1" x14ac:dyDescent="0.15"/>
    <row r="414" spans="1:50" ht="26.25" customHeight="1" x14ac:dyDescent="0.15"/>
    <row r="415" spans="1:50" ht="26.25" customHeight="1" x14ac:dyDescent="0.15"/>
    <row r="416" spans="1:50"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spans="1:50" ht="26.25" customHeight="1" x14ac:dyDescent="0.15"/>
    <row r="434" spans="1:50" ht="26.25" customHeight="1" x14ac:dyDescent="0.15"/>
    <row r="435" spans="1:50" ht="26.25" customHeight="1" x14ac:dyDescent="0.15"/>
    <row r="436" spans="1:50" ht="26.25" customHeight="1" x14ac:dyDescent="0.15"/>
    <row r="437" spans="1:50" ht="26.25" customHeight="1" x14ac:dyDescent="0.15"/>
    <row r="438" spans="1:50" ht="26.25" customHeight="1" x14ac:dyDescent="0.15"/>
    <row r="439" spans="1:50" ht="26.25" customHeight="1" x14ac:dyDescent="0.15"/>
    <row r="440" spans="1:50" ht="26.25" customHeight="1" x14ac:dyDescent="0.15"/>
    <row r="441" spans="1:50" ht="26.25" customHeight="1" x14ac:dyDescent="0.15"/>
    <row r="444" spans="1:50" customFormat="1" ht="59.25" customHeight="1" x14ac:dyDescent="0.15">
      <c r="A444" s="34"/>
      <c r="B444" s="34"/>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7"/>
      <c r="AQ444" s="67"/>
      <c r="AR444" s="67"/>
      <c r="AS444" s="67"/>
      <c r="AT444" s="67"/>
      <c r="AU444" s="67"/>
      <c r="AV444" s="67"/>
      <c r="AW444" s="67"/>
      <c r="AX444" s="67"/>
    </row>
    <row r="445" spans="1:50" ht="60" customHeight="1" x14ac:dyDescent="0.15"/>
    <row r="446" spans="1:50" ht="26.25" customHeight="1" x14ac:dyDescent="0.15"/>
    <row r="447" spans="1:50" ht="26.25" customHeight="1" x14ac:dyDescent="0.15"/>
    <row r="448" spans="1:50"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spans="1:50" ht="26.25" customHeight="1" x14ac:dyDescent="0.15"/>
    <row r="466" spans="1:50" ht="26.25" customHeight="1" x14ac:dyDescent="0.15"/>
    <row r="467" spans="1:50" ht="26.25" customHeight="1" x14ac:dyDescent="0.15"/>
    <row r="468" spans="1:50" ht="26.25" customHeight="1" x14ac:dyDescent="0.15"/>
    <row r="469" spans="1:50" ht="26.25" customHeight="1" x14ac:dyDescent="0.15"/>
    <row r="470" spans="1:50" ht="26.25" customHeight="1" x14ac:dyDescent="0.15"/>
    <row r="471" spans="1:50" ht="26.25" customHeight="1" x14ac:dyDescent="0.15"/>
    <row r="472" spans="1:50" ht="26.25" customHeight="1" x14ac:dyDescent="0.15"/>
    <row r="473" spans="1:50" ht="26.25" customHeight="1" x14ac:dyDescent="0.15"/>
    <row r="474" spans="1:50" ht="26.25" customHeight="1" x14ac:dyDescent="0.15"/>
    <row r="477" spans="1:50" customFormat="1" ht="59.25" customHeight="1" x14ac:dyDescent="0.15">
      <c r="A477" s="34"/>
      <c r="B477" s="34"/>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7"/>
      <c r="AQ477" s="67"/>
      <c r="AR477" s="67"/>
      <c r="AS477" s="67"/>
      <c r="AT477" s="67"/>
      <c r="AU477" s="67"/>
      <c r="AV477" s="67"/>
      <c r="AW477" s="67"/>
      <c r="AX477" s="67"/>
    </row>
    <row r="478" spans="1:50" ht="60" customHeight="1" x14ac:dyDescent="0.15"/>
    <row r="479" spans="1:50" ht="26.25" customHeight="1" x14ac:dyDescent="0.15"/>
    <row r="480" spans="1:50" ht="26.25" customHeight="1" x14ac:dyDescent="0.15"/>
    <row r="481" ht="26.25" customHeight="1" x14ac:dyDescent="0.15"/>
    <row r="482" ht="26.25" customHeight="1" x14ac:dyDescent="0.15"/>
    <row r="483" ht="26.25" customHeight="1" x14ac:dyDescent="0.15"/>
    <row r="484" ht="26.25" customHeight="1" x14ac:dyDescent="0.15"/>
    <row r="485" ht="26.25" customHeight="1" x14ac:dyDescent="0.15"/>
    <row r="486" ht="26.25" customHeight="1" x14ac:dyDescent="0.15"/>
    <row r="487" ht="26.25" customHeight="1" x14ac:dyDescent="0.15"/>
    <row r="488" ht="26.25" customHeight="1" x14ac:dyDescent="0.15"/>
    <row r="489" ht="26.25" customHeight="1" x14ac:dyDescent="0.15"/>
    <row r="490" ht="26.25" customHeight="1" x14ac:dyDescent="0.15"/>
    <row r="491" ht="26.25" customHeight="1" x14ac:dyDescent="0.15"/>
    <row r="492" ht="26.25" customHeight="1" x14ac:dyDescent="0.15"/>
    <row r="493" ht="26.25" customHeight="1" x14ac:dyDescent="0.15"/>
    <row r="494" ht="26.25" customHeight="1" x14ac:dyDescent="0.15"/>
    <row r="495" ht="26.25" customHeight="1" x14ac:dyDescent="0.15"/>
    <row r="496" ht="26.25" customHeight="1" x14ac:dyDescent="0.15"/>
    <row r="497" spans="1:50" ht="26.25" customHeight="1" x14ac:dyDescent="0.15"/>
    <row r="498" spans="1:50" ht="26.25" customHeight="1" x14ac:dyDescent="0.15"/>
    <row r="499" spans="1:50" ht="26.25" customHeight="1" x14ac:dyDescent="0.15"/>
    <row r="500" spans="1:50" ht="26.25" customHeight="1" x14ac:dyDescent="0.15"/>
    <row r="501" spans="1:50" ht="26.25" customHeight="1" x14ac:dyDescent="0.15"/>
    <row r="502" spans="1:50" ht="26.25" customHeight="1" x14ac:dyDescent="0.15"/>
    <row r="503" spans="1:50" ht="26.25" customHeight="1" x14ac:dyDescent="0.15"/>
    <row r="504" spans="1:50" ht="26.25" customHeight="1" x14ac:dyDescent="0.15"/>
    <row r="505" spans="1:50" ht="26.25" customHeight="1" x14ac:dyDescent="0.15"/>
    <row r="506" spans="1:50" ht="26.25" customHeight="1" x14ac:dyDescent="0.15"/>
    <row r="507" spans="1:50" ht="26.25" customHeight="1" x14ac:dyDescent="0.15"/>
    <row r="510" spans="1:50" customFormat="1" ht="59.25" customHeight="1" x14ac:dyDescent="0.15">
      <c r="A510" s="34"/>
      <c r="B510" s="34"/>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7"/>
      <c r="AQ510" s="67"/>
      <c r="AR510" s="67"/>
      <c r="AS510" s="67"/>
      <c r="AT510" s="67"/>
      <c r="AU510" s="67"/>
      <c r="AV510" s="67"/>
      <c r="AW510" s="67"/>
      <c r="AX510" s="67"/>
    </row>
    <row r="511" spans="1:50" ht="60" customHeight="1" x14ac:dyDescent="0.15"/>
    <row r="512" spans="1:50" ht="26.25" customHeight="1" x14ac:dyDescent="0.15"/>
    <row r="513" ht="26.25" customHeight="1" x14ac:dyDescent="0.15"/>
    <row r="514" ht="26.25" customHeight="1" x14ac:dyDescent="0.15"/>
    <row r="515" ht="26.25" customHeight="1" x14ac:dyDescent="0.15"/>
    <row r="516" ht="26.25" customHeight="1" x14ac:dyDescent="0.15"/>
    <row r="517" ht="26.25" customHeight="1" x14ac:dyDescent="0.15"/>
    <row r="518" ht="26.25" customHeight="1" x14ac:dyDescent="0.15"/>
    <row r="519" ht="26.25" customHeight="1" x14ac:dyDescent="0.15"/>
    <row r="520" ht="26.25" customHeight="1" x14ac:dyDescent="0.15"/>
    <row r="521" ht="26.25" customHeight="1" x14ac:dyDescent="0.15"/>
    <row r="522" ht="26.25" customHeight="1" x14ac:dyDescent="0.15"/>
    <row r="523" ht="26.25" customHeight="1" x14ac:dyDescent="0.15"/>
    <row r="524" ht="26.25" customHeight="1" x14ac:dyDescent="0.15"/>
    <row r="525" ht="26.25" customHeight="1" x14ac:dyDescent="0.15"/>
    <row r="526" ht="26.25" customHeight="1" x14ac:dyDescent="0.15"/>
    <row r="527" ht="26.25" customHeight="1" x14ac:dyDescent="0.15"/>
    <row r="528" ht="26.25" customHeight="1" x14ac:dyDescent="0.15"/>
    <row r="529" spans="1:50" ht="26.25" customHeight="1" x14ac:dyDescent="0.15"/>
    <row r="530" spans="1:50" ht="26.25" customHeight="1" x14ac:dyDescent="0.15"/>
    <row r="531" spans="1:50" ht="26.25" customHeight="1" x14ac:dyDescent="0.15"/>
    <row r="532" spans="1:50" ht="26.25" customHeight="1" x14ac:dyDescent="0.15"/>
    <row r="533" spans="1:50" ht="26.25" customHeight="1" x14ac:dyDescent="0.15"/>
    <row r="534" spans="1:50" ht="26.25" customHeight="1" x14ac:dyDescent="0.15"/>
    <row r="535" spans="1:50" ht="26.25" customHeight="1" x14ac:dyDescent="0.15"/>
    <row r="536" spans="1:50" ht="26.25" customHeight="1" x14ac:dyDescent="0.15"/>
    <row r="537" spans="1:50" ht="26.25" customHeight="1" x14ac:dyDescent="0.15"/>
    <row r="538" spans="1:50" ht="26.25" customHeight="1" x14ac:dyDescent="0.15"/>
    <row r="539" spans="1:50" ht="26.25" customHeight="1" x14ac:dyDescent="0.15"/>
    <row r="540" spans="1:50" ht="26.25" customHeight="1" x14ac:dyDescent="0.15"/>
    <row r="543" spans="1:50" customFormat="1" ht="59.25" customHeight="1" x14ac:dyDescent="0.15">
      <c r="A543" s="34"/>
      <c r="B543" s="34"/>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7"/>
      <c r="AQ543" s="67"/>
      <c r="AR543" s="67"/>
      <c r="AS543" s="67"/>
      <c r="AT543" s="67"/>
      <c r="AU543" s="67"/>
      <c r="AV543" s="67"/>
      <c r="AW543" s="67"/>
      <c r="AX543" s="67"/>
    </row>
    <row r="544" spans="1:50" ht="60" customHeight="1" x14ac:dyDescent="0.15"/>
    <row r="545" ht="26.25" customHeight="1" x14ac:dyDescent="0.15"/>
    <row r="546" ht="26.25" customHeight="1" x14ac:dyDescent="0.15"/>
    <row r="547" ht="26.25" customHeight="1" x14ac:dyDescent="0.15"/>
    <row r="548" ht="26.25" customHeight="1" x14ac:dyDescent="0.15"/>
    <row r="549" ht="26.25" customHeight="1" x14ac:dyDescent="0.15"/>
    <row r="550" ht="26.25" customHeight="1" x14ac:dyDescent="0.15"/>
    <row r="551" ht="26.25" customHeight="1" x14ac:dyDescent="0.15"/>
    <row r="552" ht="26.25" customHeight="1" x14ac:dyDescent="0.15"/>
    <row r="553" ht="26.25" customHeight="1" x14ac:dyDescent="0.15"/>
    <row r="554" ht="26.25" customHeight="1" x14ac:dyDescent="0.15"/>
    <row r="555" ht="26.25" customHeight="1" x14ac:dyDescent="0.15"/>
    <row r="556" ht="26.25" customHeight="1" x14ac:dyDescent="0.15"/>
    <row r="557" ht="26.25" customHeight="1" x14ac:dyDescent="0.15"/>
    <row r="558" ht="26.25" customHeight="1" x14ac:dyDescent="0.15"/>
    <row r="559" ht="26.25" customHeight="1" x14ac:dyDescent="0.15"/>
    <row r="560" ht="26.25" customHeight="1" x14ac:dyDescent="0.15"/>
    <row r="561" spans="1:50" ht="26.25" customHeight="1" x14ac:dyDescent="0.15"/>
    <row r="562" spans="1:50" ht="26.25" customHeight="1" x14ac:dyDescent="0.15"/>
    <row r="563" spans="1:50" ht="26.25" customHeight="1" x14ac:dyDescent="0.15"/>
    <row r="564" spans="1:50" ht="26.25" customHeight="1" x14ac:dyDescent="0.15"/>
    <row r="565" spans="1:50" ht="26.25" customHeight="1" x14ac:dyDescent="0.15"/>
    <row r="566" spans="1:50" ht="26.25" customHeight="1" x14ac:dyDescent="0.15"/>
    <row r="567" spans="1:50" ht="26.25" customHeight="1" x14ac:dyDescent="0.15"/>
    <row r="568" spans="1:50" ht="26.25" customHeight="1" x14ac:dyDescent="0.15"/>
    <row r="569" spans="1:50" ht="26.25" customHeight="1" x14ac:dyDescent="0.15"/>
    <row r="570" spans="1:50" ht="26.25" customHeight="1" x14ac:dyDescent="0.15"/>
    <row r="571" spans="1:50" ht="26.25" customHeight="1" x14ac:dyDescent="0.15"/>
    <row r="572" spans="1:50" ht="26.25" customHeight="1" x14ac:dyDescent="0.15"/>
    <row r="573" spans="1:50" ht="26.25" customHeight="1" x14ac:dyDescent="0.15"/>
    <row r="576" spans="1:50" customFormat="1" ht="59.25" customHeight="1" x14ac:dyDescent="0.15">
      <c r="A576" s="34"/>
      <c r="B576" s="34"/>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7"/>
      <c r="AQ576" s="67"/>
      <c r="AR576" s="67"/>
      <c r="AS576" s="67"/>
      <c r="AT576" s="67"/>
      <c r="AU576" s="67"/>
      <c r="AV576" s="67"/>
      <c r="AW576" s="67"/>
      <c r="AX576" s="67"/>
    </row>
    <row r="577" ht="60" customHeight="1" x14ac:dyDescent="0.15"/>
    <row r="578" ht="26.25" customHeight="1" x14ac:dyDescent="0.15"/>
    <row r="579" ht="26.25" customHeight="1" x14ac:dyDescent="0.15"/>
    <row r="580" ht="26.25" customHeight="1" x14ac:dyDescent="0.15"/>
    <row r="581" ht="26.25" customHeight="1" x14ac:dyDescent="0.15"/>
    <row r="582" ht="26.25" customHeight="1" x14ac:dyDescent="0.15"/>
    <row r="583" ht="26.25" customHeight="1" x14ac:dyDescent="0.15"/>
    <row r="584" ht="26.25" customHeight="1" x14ac:dyDescent="0.15"/>
    <row r="585" ht="26.25" customHeight="1" x14ac:dyDescent="0.15"/>
    <row r="586" ht="26.25" customHeight="1" x14ac:dyDescent="0.15"/>
    <row r="587" ht="26.25" customHeight="1" x14ac:dyDescent="0.15"/>
    <row r="588" ht="26.25" customHeight="1" x14ac:dyDescent="0.15"/>
    <row r="589" ht="26.25" customHeight="1" x14ac:dyDescent="0.15"/>
    <row r="590" ht="26.25" customHeight="1" x14ac:dyDescent="0.15"/>
    <row r="591" ht="26.25" customHeight="1" x14ac:dyDescent="0.15"/>
    <row r="592" ht="26.25" customHeight="1" x14ac:dyDescent="0.15"/>
    <row r="593" ht="26.25" customHeight="1" x14ac:dyDescent="0.15"/>
    <row r="594" ht="26.25" customHeight="1" x14ac:dyDescent="0.15"/>
    <row r="595" ht="26.25" customHeight="1" x14ac:dyDescent="0.15"/>
    <row r="596" ht="26.25" customHeight="1" x14ac:dyDescent="0.15"/>
    <row r="597" ht="26.25" customHeight="1" x14ac:dyDescent="0.15"/>
    <row r="598" ht="26.25" customHeight="1" x14ac:dyDescent="0.15"/>
    <row r="599" ht="26.25" customHeight="1" x14ac:dyDescent="0.15"/>
    <row r="600" ht="26.25" customHeight="1" x14ac:dyDescent="0.15"/>
    <row r="601" ht="26.25" customHeight="1" x14ac:dyDescent="0.15"/>
    <row r="602" ht="26.25" customHeight="1" x14ac:dyDescent="0.15"/>
    <row r="603" ht="26.25" customHeight="1" x14ac:dyDescent="0.15"/>
    <row r="604" ht="26.25" customHeight="1" x14ac:dyDescent="0.15"/>
    <row r="605" ht="26.25" customHeight="1" x14ac:dyDescent="0.15"/>
    <row r="606" ht="26.25" customHeight="1" x14ac:dyDescent="0.15"/>
    <row r="609" spans="1:50" customFormat="1" ht="59.25" customHeight="1" x14ac:dyDescent="0.15">
      <c r="A609" s="34"/>
      <c r="B609" s="34"/>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7"/>
      <c r="AQ609" s="67"/>
      <c r="AR609" s="67"/>
      <c r="AS609" s="67"/>
      <c r="AT609" s="67"/>
      <c r="AU609" s="67"/>
      <c r="AV609" s="67"/>
      <c r="AW609" s="67"/>
      <c r="AX609" s="67"/>
    </row>
    <row r="610" spans="1:50" ht="60" customHeight="1" x14ac:dyDescent="0.15"/>
    <row r="611" spans="1:50" ht="60" customHeight="1" x14ac:dyDescent="0.15"/>
    <row r="612" spans="1:50" ht="60" customHeight="1" x14ac:dyDescent="0.15"/>
    <row r="613" spans="1:50" ht="26.25" customHeight="1" x14ac:dyDescent="0.15"/>
    <row r="614" spans="1:50" ht="26.25" customHeight="1" x14ac:dyDescent="0.15"/>
    <row r="615" spans="1:50" ht="26.25" customHeight="1" x14ac:dyDescent="0.15"/>
    <row r="616" spans="1:50" ht="26.25" customHeight="1" x14ac:dyDescent="0.15"/>
    <row r="617" spans="1:50" ht="26.25" customHeight="1" x14ac:dyDescent="0.15"/>
    <row r="618" spans="1:50" ht="26.25" customHeight="1" x14ac:dyDescent="0.15"/>
    <row r="619" spans="1:50" ht="26.25" customHeight="1" x14ac:dyDescent="0.15"/>
    <row r="620" spans="1:50" ht="26.25" customHeight="1" x14ac:dyDescent="0.15"/>
    <row r="621" spans="1:50" ht="26.25" customHeight="1" x14ac:dyDescent="0.15"/>
    <row r="622" spans="1:50" ht="26.25" customHeight="1" x14ac:dyDescent="0.15"/>
    <row r="623" spans="1:50" ht="26.25" customHeight="1" x14ac:dyDescent="0.15"/>
    <row r="624" spans="1:50" ht="26.25" customHeight="1" x14ac:dyDescent="0.15"/>
    <row r="625" ht="26.25" customHeight="1" x14ac:dyDescent="0.15"/>
    <row r="626" ht="26.25" customHeight="1" x14ac:dyDescent="0.15"/>
    <row r="627" ht="26.25" customHeight="1" x14ac:dyDescent="0.15"/>
    <row r="628" ht="26.25" customHeight="1" x14ac:dyDescent="0.15"/>
    <row r="629" ht="26.25" customHeight="1" x14ac:dyDescent="0.15"/>
    <row r="630" ht="26.25" customHeight="1" x14ac:dyDescent="0.15"/>
    <row r="631" ht="26.25" customHeight="1" x14ac:dyDescent="0.15"/>
    <row r="632" ht="26.25" customHeight="1" x14ac:dyDescent="0.15"/>
    <row r="633" ht="26.25" customHeight="1" x14ac:dyDescent="0.15"/>
    <row r="634" ht="26.25" customHeight="1" x14ac:dyDescent="0.15"/>
    <row r="635" ht="26.25" customHeight="1" x14ac:dyDescent="0.15"/>
    <row r="636" ht="26.25" customHeight="1" x14ac:dyDescent="0.15"/>
    <row r="637" ht="26.25" customHeight="1" x14ac:dyDescent="0.15"/>
    <row r="638" ht="26.25" customHeight="1" x14ac:dyDescent="0.15"/>
    <row r="639" ht="26.25" customHeight="1" x14ac:dyDescent="0.15"/>
    <row r="642" spans="1:50" customFormat="1" ht="59.25" customHeight="1" x14ac:dyDescent="0.15">
      <c r="A642" s="34"/>
      <c r="B642" s="34"/>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7"/>
      <c r="AQ642" s="67"/>
      <c r="AR642" s="67"/>
      <c r="AS642" s="67"/>
      <c r="AT642" s="67"/>
      <c r="AU642" s="67"/>
      <c r="AV642" s="67"/>
      <c r="AW642" s="67"/>
      <c r="AX642" s="67"/>
    </row>
    <row r="643" spans="1:50" ht="60" customHeight="1" x14ac:dyDescent="0.15"/>
    <row r="644" spans="1:50" ht="26.25" customHeight="1" x14ac:dyDescent="0.15"/>
    <row r="645" spans="1:50" ht="26.25" customHeight="1" x14ac:dyDescent="0.15"/>
    <row r="646" spans="1:50" ht="26.25" customHeight="1" x14ac:dyDescent="0.15"/>
    <row r="647" spans="1:50" ht="26.25" customHeight="1" x14ac:dyDescent="0.15"/>
    <row r="648" spans="1:50" ht="26.25" customHeight="1" x14ac:dyDescent="0.15"/>
    <row r="649" spans="1:50" ht="26.25" customHeight="1" x14ac:dyDescent="0.15"/>
    <row r="650" spans="1:50" ht="26.25" customHeight="1" x14ac:dyDescent="0.15"/>
    <row r="651" spans="1:50" ht="26.25" customHeight="1" x14ac:dyDescent="0.15"/>
    <row r="652" spans="1:50" ht="26.25" customHeight="1" x14ac:dyDescent="0.15"/>
    <row r="653" spans="1:50" ht="26.25" customHeight="1" x14ac:dyDescent="0.15"/>
    <row r="654" spans="1:50" ht="26.25" customHeight="1" x14ac:dyDescent="0.15"/>
    <row r="655" spans="1:50" ht="26.25" customHeight="1" x14ac:dyDescent="0.15"/>
    <row r="656" spans="1:50"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5" spans="1:50" customFormat="1" ht="59.25" customHeight="1" x14ac:dyDescent="0.15">
      <c r="A675" s="34"/>
      <c r="B675" s="34"/>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7"/>
      <c r="AQ675" s="67"/>
      <c r="AR675" s="67"/>
      <c r="AS675" s="67"/>
      <c r="AT675" s="67"/>
      <c r="AU675" s="67"/>
      <c r="AV675" s="67"/>
      <c r="AW675" s="67"/>
      <c r="AX675" s="67"/>
    </row>
    <row r="676" spans="1:50" ht="60" customHeight="1" x14ac:dyDescent="0.15"/>
    <row r="677" spans="1:50" ht="26.25" customHeight="1" x14ac:dyDescent="0.15"/>
    <row r="678" spans="1:50" ht="26.25" customHeight="1" x14ac:dyDescent="0.15"/>
    <row r="679" spans="1:50" ht="26.25" customHeight="1" x14ac:dyDescent="0.15"/>
    <row r="680" spans="1:50" ht="26.25" customHeight="1" x14ac:dyDescent="0.15"/>
    <row r="681" spans="1:50" ht="26.25" customHeight="1" x14ac:dyDescent="0.15"/>
    <row r="682" spans="1:50" ht="26.25" customHeight="1" x14ac:dyDescent="0.15"/>
    <row r="683" spans="1:50" ht="26.25" customHeight="1" x14ac:dyDescent="0.15"/>
    <row r="684" spans="1:50" ht="26.25" customHeight="1" x14ac:dyDescent="0.15"/>
    <row r="685" spans="1:50" ht="26.25" customHeight="1" x14ac:dyDescent="0.15"/>
    <row r="686" spans="1:50" ht="26.25" customHeight="1" x14ac:dyDescent="0.15"/>
    <row r="687" spans="1:50" ht="26.25" customHeight="1" x14ac:dyDescent="0.15"/>
    <row r="688" spans="1:50"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spans="1:50" ht="26.25" customHeight="1" x14ac:dyDescent="0.15"/>
    <row r="708" spans="1:50" customFormat="1" ht="59.25" customHeight="1" x14ac:dyDescent="0.15">
      <c r="A708" s="34"/>
      <c r="B708" s="34"/>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7"/>
      <c r="AQ708" s="67"/>
      <c r="AR708" s="67"/>
      <c r="AS708" s="67"/>
      <c r="AT708" s="67"/>
      <c r="AU708" s="67"/>
      <c r="AV708" s="67"/>
      <c r="AW708" s="67"/>
      <c r="AX708" s="67"/>
    </row>
    <row r="709" spans="1:50" ht="60" customHeight="1" x14ac:dyDescent="0.15"/>
    <row r="710" spans="1:50" ht="26.25" customHeight="1" x14ac:dyDescent="0.15"/>
    <row r="711" spans="1:50" ht="26.25" customHeight="1" x14ac:dyDescent="0.15"/>
    <row r="712" spans="1:50" ht="26.25" customHeight="1" x14ac:dyDescent="0.15"/>
    <row r="713" spans="1:50" ht="26.25" customHeight="1" x14ac:dyDescent="0.15"/>
    <row r="714" spans="1:50" ht="26.25" customHeight="1" x14ac:dyDescent="0.15"/>
    <row r="715" spans="1:50" ht="26.25" customHeight="1" x14ac:dyDescent="0.15"/>
    <row r="716" spans="1:50" ht="26.25" customHeight="1" x14ac:dyDescent="0.15"/>
    <row r="717" spans="1:50" ht="26.25" customHeight="1" x14ac:dyDescent="0.15"/>
    <row r="718" spans="1:50" ht="26.25" customHeight="1" x14ac:dyDescent="0.15"/>
    <row r="719" spans="1:50" ht="26.25" customHeight="1" x14ac:dyDescent="0.15"/>
    <row r="720" spans="1:5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spans="1:50" ht="26.25" customHeight="1" x14ac:dyDescent="0.15"/>
    <row r="738" spans="1:50" ht="26.25" customHeight="1" x14ac:dyDescent="0.15"/>
    <row r="741" spans="1:50" customFormat="1" ht="59.25" customHeight="1" x14ac:dyDescent="0.15">
      <c r="A741" s="34"/>
      <c r="B741" s="34"/>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7"/>
      <c r="AQ741" s="67"/>
      <c r="AR741" s="67"/>
      <c r="AS741" s="67"/>
      <c r="AT741" s="67"/>
      <c r="AU741" s="67"/>
      <c r="AV741" s="67"/>
      <c r="AW741" s="67"/>
      <c r="AX741" s="67"/>
    </row>
    <row r="742" spans="1:50" ht="60" customHeight="1" x14ac:dyDescent="0.15"/>
    <row r="743" spans="1:50" ht="26.25" customHeight="1" x14ac:dyDescent="0.15"/>
    <row r="744" spans="1:50" ht="26.25" customHeight="1" x14ac:dyDescent="0.15"/>
    <row r="745" spans="1:50" ht="26.25" customHeight="1" x14ac:dyDescent="0.15"/>
    <row r="746" spans="1:50" ht="26.25" customHeight="1" x14ac:dyDescent="0.15"/>
    <row r="747" spans="1:50" ht="26.25" customHeight="1" x14ac:dyDescent="0.15"/>
    <row r="748" spans="1:50" ht="26.25" customHeight="1" x14ac:dyDescent="0.15"/>
    <row r="749" spans="1:50" ht="26.25" customHeight="1" x14ac:dyDescent="0.15"/>
    <row r="750" spans="1:50" ht="26.25" customHeight="1" x14ac:dyDescent="0.15"/>
    <row r="751" spans="1:50" ht="26.25" customHeight="1" x14ac:dyDescent="0.15"/>
    <row r="752" spans="1:50"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spans="1:50" ht="26.25" customHeight="1" x14ac:dyDescent="0.15"/>
    <row r="770" spans="1:50" ht="26.25" customHeight="1" x14ac:dyDescent="0.15"/>
    <row r="771" spans="1:50" ht="26.25" customHeight="1" x14ac:dyDescent="0.15"/>
    <row r="774" spans="1:50" customFormat="1" ht="59.25" customHeight="1" x14ac:dyDescent="0.15">
      <c r="A774" s="34"/>
      <c r="B774" s="34"/>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7"/>
      <c r="AQ774" s="67"/>
      <c r="AR774" s="67"/>
      <c r="AS774" s="67"/>
      <c r="AT774" s="67"/>
      <c r="AU774" s="67"/>
      <c r="AV774" s="67"/>
      <c r="AW774" s="67"/>
      <c r="AX774" s="67"/>
    </row>
    <row r="775" spans="1:50" ht="60" customHeight="1" x14ac:dyDescent="0.15"/>
    <row r="776" spans="1:50" ht="26.25" customHeight="1" x14ac:dyDescent="0.15"/>
    <row r="777" spans="1:50" ht="26.25" customHeight="1" x14ac:dyDescent="0.15"/>
    <row r="778" spans="1:50" ht="26.25" customHeight="1" x14ac:dyDescent="0.15"/>
    <row r="779" spans="1:50" ht="26.25" customHeight="1" x14ac:dyDescent="0.15"/>
    <row r="780" spans="1:50" ht="26.25" customHeight="1" x14ac:dyDescent="0.15"/>
    <row r="781" spans="1:50" ht="26.25" customHeight="1" x14ac:dyDescent="0.15"/>
    <row r="782" spans="1:50" ht="26.25" customHeight="1" x14ac:dyDescent="0.15"/>
    <row r="783" spans="1:50" ht="26.25" customHeight="1" x14ac:dyDescent="0.15"/>
    <row r="784" spans="1:50"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spans="1:50" ht="26.25" customHeight="1" x14ac:dyDescent="0.15"/>
    <row r="802" spans="1:50" ht="26.25" customHeight="1" x14ac:dyDescent="0.15"/>
    <row r="803" spans="1:50" ht="26.25" customHeight="1" x14ac:dyDescent="0.15"/>
    <row r="804" spans="1:50" ht="26.25" customHeight="1" x14ac:dyDescent="0.15"/>
    <row r="807" spans="1:50" customFormat="1" ht="59.25" customHeight="1" x14ac:dyDescent="0.15">
      <c r="A807" s="34"/>
      <c r="B807" s="34"/>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c r="AP807" s="67"/>
      <c r="AQ807" s="67"/>
      <c r="AR807" s="67"/>
      <c r="AS807" s="67"/>
      <c r="AT807" s="67"/>
      <c r="AU807" s="67"/>
      <c r="AV807" s="67"/>
      <c r="AW807" s="67"/>
      <c r="AX807" s="67"/>
    </row>
    <row r="808" spans="1:50" ht="60" customHeight="1" x14ac:dyDescent="0.15"/>
    <row r="809" spans="1:50" ht="26.25" customHeight="1" x14ac:dyDescent="0.15"/>
    <row r="810" spans="1:50" ht="26.25" customHeight="1" x14ac:dyDescent="0.15"/>
    <row r="811" spans="1:50" ht="26.25" customHeight="1" x14ac:dyDescent="0.15"/>
    <row r="812" spans="1:50" ht="26.25" customHeight="1" x14ac:dyDescent="0.15"/>
    <row r="813" spans="1:50" ht="26.25" customHeight="1" x14ac:dyDescent="0.15"/>
    <row r="814" spans="1:50" ht="26.25" customHeight="1" x14ac:dyDescent="0.15"/>
    <row r="815" spans="1:50" ht="26.25" customHeight="1" x14ac:dyDescent="0.15"/>
    <row r="816" spans="1:50"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row r="833" spans="1:50" ht="26.25" customHeight="1" x14ac:dyDescent="0.15"/>
    <row r="834" spans="1:50" ht="26.25" customHeight="1" x14ac:dyDescent="0.15"/>
    <row r="835" spans="1:50" ht="26.25" customHeight="1" x14ac:dyDescent="0.15"/>
    <row r="836" spans="1:50" ht="26.25" customHeight="1" x14ac:dyDescent="0.15"/>
    <row r="837" spans="1:50" ht="26.25" customHeight="1" x14ac:dyDescent="0.15"/>
    <row r="840" spans="1:50" customFormat="1" ht="59.25" customHeight="1" x14ac:dyDescent="0.15">
      <c r="A840" s="34"/>
      <c r="B840" s="34"/>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c r="AP840" s="67"/>
      <c r="AQ840" s="67"/>
      <c r="AR840" s="67"/>
      <c r="AS840" s="67"/>
      <c r="AT840" s="67"/>
      <c r="AU840" s="67"/>
      <c r="AV840" s="67"/>
      <c r="AW840" s="67"/>
      <c r="AX840" s="67"/>
    </row>
    <row r="841" spans="1:50" ht="60" customHeight="1" x14ac:dyDescent="0.15"/>
    <row r="842" spans="1:50" ht="26.25" customHeight="1" x14ac:dyDescent="0.15"/>
    <row r="843" spans="1:50" ht="26.25" customHeight="1" x14ac:dyDescent="0.15"/>
    <row r="844" spans="1:50" ht="26.25" customHeight="1" x14ac:dyDescent="0.15"/>
    <row r="845" spans="1:50" ht="26.25" customHeight="1" x14ac:dyDescent="0.15"/>
    <row r="846" spans="1:50" ht="26.25" customHeight="1" x14ac:dyDescent="0.15"/>
    <row r="847" spans="1:50" ht="26.25" customHeight="1" x14ac:dyDescent="0.15"/>
    <row r="848" spans="1:50" ht="26.25" customHeight="1" x14ac:dyDescent="0.15"/>
    <row r="849" ht="26.25" customHeight="1" x14ac:dyDescent="0.15"/>
    <row r="850" ht="26.25" customHeight="1" x14ac:dyDescent="0.15"/>
    <row r="851" ht="26.25" customHeight="1" x14ac:dyDescent="0.15"/>
    <row r="852" ht="26.25" customHeight="1" x14ac:dyDescent="0.15"/>
    <row r="853" ht="26.25" customHeight="1" x14ac:dyDescent="0.15"/>
    <row r="854" ht="26.25" customHeight="1" x14ac:dyDescent="0.15"/>
    <row r="855" ht="26.25" customHeight="1" x14ac:dyDescent="0.15"/>
    <row r="856" ht="26.25" customHeight="1" x14ac:dyDescent="0.15"/>
    <row r="857" ht="26.25" customHeight="1" x14ac:dyDescent="0.15"/>
    <row r="858" ht="26.25" customHeight="1" x14ac:dyDescent="0.15"/>
    <row r="859" ht="26.25" customHeight="1" x14ac:dyDescent="0.15"/>
    <row r="860" ht="26.25" customHeight="1" x14ac:dyDescent="0.15"/>
    <row r="861" ht="26.25" customHeight="1" x14ac:dyDescent="0.15"/>
    <row r="862" ht="26.25" customHeight="1" x14ac:dyDescent="0.15"/>
    <row r="863" ht="26.25" customHeight="1" x14ac:dyDescent="0.15"/>
    <row r="864" ht="26.25" customHeight="1" x14ac:dyDescent="0.15"/>
    <row r="865" spans="1:50" ht="26.25" customHeight="1" x14ac:dyDescent="0.15"/>
    <row r="866" spans="1:50" ht="26.25" customHeight="1" x14ac:dyDescent="0.15"/>
    <row r="867" spans="1:50" ht="26.25" customHeight="1" x14ac:dyDescent="0.15"/>
    <row r="868" spans="1:50" ht="26.25" customHeight="1" x14ac:dyDescent="0.15"/>
    <row r="869" spans="1:50" ht="26.25" customHeight="1" x14ac:dyDescent="0.15"/>
    <row r="870" spans="1:50" ht="26.25" customHeight="1" x14ac:dyDescent="0.15"/>
    <row r="873" spans="1:50" customFormat="1" ht="59.25" customHeight="1" x14ac:dyDescent="0.15">
      <c r="A873" s="34"/>
      <c r="B873" s="34"/>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c r="AP873" s="67"/>
      <c r="AQ873" s="67"/>
      <c r="AR873" s="67"/>
      <c r="AS873" s="67"/>
      <c r="AT873" s="67"/>
      <c r="AU873" s="67"/>
      <c r="AV873" s="67"/>
      <c r="AW873" s="67"/>
      <c r="AX873" s="67"/>
    </row>
    <row r="874" spans="1:50" ht="60" customHeight="1" x14ac:dyDescent="0.15"/>
    <row r="875" spans="1:50" ht="26.25" customHeight="1" x14ac:dyDescent="0.15"/>
    <row r="876" spans="1:50" ht="26.25" customHeight="1" x14ac:dyDescent="0.15"/>
    <row r="877" spans="1:50" ht="26.25" customHeight="1" x14ac:dyDescent="0.15"/>
    <row r="878" spans="1:50" ht="26.25" customHeight="1" x14ac:dyDescent="0.15"/>
    <row r="879" spans="1:50" ht="26.25" customHeight="1" x14ac:dyDescent="0.15"/>
    <row r="880" spans="1:50" ht="26.25" customHeight="1" x14ac:dyDescent="0.15"/>
    <row r="881" ht="26.25" customHeight="1" x14ac:dyDescent="0.15"/>
    <row r="882" ht="26.25" customHeight="1" x14ac:dyDescent="0.15"/>
    <row r="883" ht="26.25" customHeight="1" x14ac:dyDescent="0.15"/>
    <row r="884" ht="26.25" customHeight="1" x14ac:dyDescent="0.15"/>
    <row r="885" ht="26.25" customHeight="1" x14ac:dyDescent="0.15"/>
    <row r="886" ht="26.25" customHeight="1" x14ac:dyDescent="0.15"/>
    <row r="887" ht="26.25" customHeight="1" x14ac:dyDescent="0.15"/>
    <row r="888" ht="26.25" customHeight="1" x14ac:dyDescent="0.15"/>
    <row r="889" ht="26.25" customHeight="1" x14ac:dyDescent="0.15"/>
    <row r="890" ht="26.25" customHeight="1" x14ac:dyDescent="0.15"/>
    <row r="891" ht="26.25" customHeight="1" x14ac:dyDescent="0.15"/>
    <row r="892" ht="26.25" customHeight="1" x14ac:dyDescent="0.15"/>
    <row r="893" ht="26.25" customHeight="1" x14ac:dyDescent="0.15"/>
    <row r="894" ht="26.25" customHeight="1" x14ac:dyDescent="0.15"/>
    <row r="895" ht="26.25" customHeight="1" x14ac:dyDescent="0.15"/>
    <row r="896" ht="26.25" customHeight="1" x14ac:dyDescent="0.15"/>
    <row r="897" spans="1:50" ht="26.25" customHeight="1" x14ac:dyDescent="0.15"/>
    <row r="898" spans="1:50" ht="26.25" customHeight="1" x14ac:dyDescent="0.15"/>
    <row r="899" spans="1:50" ht="26.25" customHeight="1" x14ac:dyDescent="0.15"/>
    <row r="900" spans="1:50" ht="26.25" customHeight="1" x14ac:dyDescent="0.15"/>
    <row r="901" spans="1:50" ht="26.25" customHeight="1" x14ac:dyDescent="0.15"/>
    <row r="902" spans="1:50" ht="26.25" customHeight="1" x14ac:dyDescent="0.15"/>
    <row r="903" spans="1:50" ht="26.25" customHeight="1" x14ac:dyDescent="0.15"/>
    <row r="906" spans="1:50" customFormat="1" ht="59.25" customHeight="1" x14ac:dyDescent="0.15">
      <c r="A906" s="34"/>
      <c r="B906" s="34"/>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c r="AP906" s="67"/>
      <c r="AQ906" s="67"/>
      <c r="AR906" s="67"/>
      <c r="AS906" s="67"/>
      <c r="AT906" s="67"/>
      <c r="AU906" s="67"/>
      <c r="AV906" s="67"/>
      <c r="AW906" s="67"/>
      <c r="AX906" s="67"/>
    </row>
    <row r="907" spans="1:50" ht="60" customHeight="1" x14ac:dyDescent="0.15"/>
    <row r="910" spans="1:50" customFormat="1" ht="59.25" customHeight="1" x14ac:dyDescent="0.15">
      <c r="A910" s="34"/>
      <c r="B910" s="34"/>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c r="AP910" s="67"/>
      <c r="AQ910" s="67"/>
      <c r="AR910" s="67"/>
      <c r="AS910" s="67"/>
      <c r="AT910" s="67"/>
      <c r="AU910" s="67"/>
      <c r="AV910" s="67"/>
      <c r="AW910" s="67"/>
      <c r="AX910" s="67"/>
    </row>
    <row r="911" spans="1:50" ht="60" customHeight="1" x14ac:dyDescent="0.15"/>
    <row r="912" spans="1:50" ht="26.25" customHeight="1" x14ac:dyDescent="0.15"/>
    <row r="913" ht="26.25" customHeight="1" x14ac:dyDescent="0.15"/>
    <row r="914" ht="26.25" customHeight="1" x14ac:dyDescent="0.15"/>
    <row r="915" ht="26.25" customHeight="1" x14ac:dyDescent="0.15"/>
    <row r="916" ht="26.25" customHeight="1" x14ac:dyDescent="0.15"/>
    <row r="917" ht="26.25" customHeight="1" x14ac:dyDescent="0.15"/>
    <row r="918" ht="26.25" customHeight="1" x14ac:dyDescent="0.15"/>
    <row r="919" ht="26.25" customHeight="1" x14ac:dyDescent="0.15"/>
    <row r="920" ht="26.25" customHeight="1" x14ac:dyDescent="0.15"/>
    <row r="921" ht="26.25" customHeight="1" x14ac:dyDescent="0.15"/>
    <row r="922" ht="26.25" customHeight="1" x14ac:dyDescent="0.15"/>
    <row r="923" ht="26.25" customHeight="1" x14ac:dyDescent="0.15"/>
    <row r="924" ht="26.25" customHeight="1" x14ac:dyDescent="0.15"/>
    <row r="925" ht="26.25" customHeight="1" x14ac:dyDescent="0.15"/>
    <row r="926" ht="26.25" customHeight="1" x14ac:dyDescent="0.15"/>
    <row r="927" ht="26.25" customHeight="1" x14ac:dyDescent="0.15"/>
    <row r="928" ht="26.25" customHeight="1" x14ac:dyDescent="0.15"/>
    <row r="929" spans="1:50" ht="26.25" customHeight="1" x14ac:dyDescent="0.15"/>
    <row r="930" spans="1:50" ht="26.25" customHeight="1" x14ac:dyDescent="0.15"/>
    <row r="931" spans="1:50" ht="26.25" customHeight="1" x14ac:dyDescent="0.15"/>
    <row r="932" spans="1:50" ht="26.25" customHeight="1" x14ac:dyDescent="0.15"/>
    <row r="933" spans="1:50" ht="26.25" customHeight="1" x14ac:dyDescent="0.15"/>
    <row r="934" spans="1:50" ht="26.25" customHeight="1" x14ac:dyDescent="0.15"/>
    <row r="935" spans="1:50" ht="26.25" customHeight="1" x14ac:dyDescent="0.15"/>
    <row r="936" spans="1:50" ht="26.25" customHeight="1" x14ac:dyDescent="0.15"/>
    <row r="937" spans="1:50" ht="26.25" customHeight="1" x14ac:dyDescent="0.15"/>
    <row r="938" spans="1:50" ht="26.25" customHeight="1" x14ac:dyDescent="0.15"/>
    <row r="939" spans="1:50" ht="26.25" customHeight="1" x14ac:dyDescent="0.15"/>
    <row r="940" spans="1:50" ht="26.25" customHeight="1" x14ac:dyDescent="0.15"/>
    <row r="943" spans="1:50" customFormat="1" ht="59.25" customHeight="1" x14ac:dyDescent="0.15">
      <c r="A943" s="34"/>
      <c r="B943" s="34"/>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c r="AP943" s="67"/>
      <c r="AQ943" s="67"/>
      <c r="AR943" s="67"/>
      <c r="AS943" s="67"/>
      <c r="AT943" s="67"/>
      <c r="AU943" s="67"/>
      <c r="AV943" s="67"/>
      <c r="AW943" s="67"/>
      <c r="AX943" s="67"/>
    </row>
    <row r="944" spans="1:50" ht="60" customHeight="1" x14ac:dyDescent="0.15"/>
    <row r="945" ht="26.25" customHeight="1" x14ac:dyDescent="0.15"/>
    <row r="946" ht="26.25" customHeight="1" x14ac:dyDescent="0.15"/>
    <row r="947" ht="26.25" customHeight="1" x14ac:dyDescent="0.15"/>
    <row r="948" ht="26.25" customHeight="1" x14ac:dyDescent="0.15"/>
    <row r="949" ht="26.25" customHeight="1" x14ac:dyDescent="0.15"/>
    <row r="950" ht="26.25" customHeight="1" x14ac:dyDescent="0.15"/>
    <row r="951" ht="26.25" customHeight="1" x14ac:dyDescent="0.15"/>
    <row r="952" ht="26.25" customHeight="1" x14ac:dyDescent="0.15"/>
    <row r="953" ht="26.25" customHeight="1" x14ac:dyDescent="0.15"/>
    <row r="954" ht="26.25" customHeight="1" x14ac:dyDescent="0.15"/>
    <row r="955" ht="26.25" customHeight="1" x14ac:dyDescent="0.15"/>
    <row r="956" ht="26.25" customHeight="1" x14ac:dyDescent="0.15"/>
    <row r="957" ht="26.25" customHeight="1" x14ac:dyDescent="0.15"/>
    <row r="958" ht="26.25" customHeight="1" x14ac:dyDescent="0.15"/>
    <row r="959" ht="26.25" customHeight="1" x14ac:dyDescent="0.15"/>
    <row r="960" ht="26.25" customHeight="1" x14ac:dyDescent="0.15"/>
    <row r="961" spans="1:50" ht="26.25" customHeight="1" x14ac:dyDescent="0.15"/>
    <row r="962" spans="1:50" ht="26.25" customHeight="1" x14ac:dyDescent="0.15"/>
    <row r="963" spans="1:50" ht="26.25" customHeight="1" x14ac:dyDescent="0.15"/>
    <row r="964" spans="1:50" ht="26.25" customHeight="1" x14ac:dyDescent="0.15"/>
    <row r="965" spans="1:50" ht="26.25" customHeight="1" x14ac:dyDescent="0.15"/>
    <row r="966" spans="1:50" ht="26.25" customHeight="1" x14ac:dyDescent="0.15"/>
    <row r="967" spans="1:50" ht="26.25" customHeight="1" x14ac:dyDescent="0.15"/>
    <row r="968" spans="1:50" ht="26.25" customHeight="1" x14ac:dyDescent="0.15"/>
    <row r="969" spans="1:50" ht="26.25" customHeight="1" x14ac:dyDescent="0.15"/>
    <row r="970" spans="1:50" ht="26.25" customHeight="1" x14ac:dyDescent="0.15"/>
    <row r="971" spans="1:50" ht="26.25" customHeight="1" x14ac:dyDescent="0.15"/>
    <row r="972" spans="1:50" ht="26.25" customHeight="1" x14ac:dyDescent="0.15"/>
    <row r="973" spans="1:50" ht="26.25" customHeight="1" x14ac:dyDescent="0.15"/>
    <row r="976" spans="1:50" customFormat="1" ht="59.25" customHeight="1" x14ac:dyDescent="0.15">
      <c r="A976" s="34"/>
      <c r="B976" s="34"/>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c r="AP976" s="67"/>
      <c r="AQ976" s="67"/>
      <c r="AR976" s="67"/>
      <c r="AS976" s="67"/>
      <c r="AT976" s="67"/>
      <c r="AU976" s="67"/>
      <c r="AV976" s="67"/>
      <c r="AW976" s="67"/>
      <c r="AX976" s="67"/>
    </row>
    <row r="977" spans="1:50" ht="60" customHeight="1" x14ac:dyDescent="0.15"/>
    <row r="980" spans="1:50" customFormat="1" ht="59.25" customHeight="1" x14ac:dyDescent="0.15">
      <c r="A980" s="34"/>
      <c r="B980" s="34"/>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c r="AP980" s="67"/>
      <c r="AQ980" s="67"/>
      <c r="AR980" s="67"/>
      <c r="AS980" s="67"/>
      <c r="AT980" s="67"/>
      <c r="AU980" s="67"/>
      <c r="AV980" s="67"/>
      <c r="AW980" s="67"/>
      <c r="AX980" s="67"/>
    </row>
    <row r="981" spans="1:50" ht="60" customHeight="1" x14ac:dyDescent="0.15"/>
    <row r="982" spans="1:50" ht="26.25" customHeight="1" x14ac:dyDescent="0.15"/>
    <row r="983" spans="1:50" ht="26.25" customHeight="1" x14ac:dyDescent="0.15"/>
    <row r="984" spans="1:50" ht="26.25" customHeight="1" x14ac:dyDescent="0.15"/>
    <row r="985" spans="1:50" ht="26.25" customHeight="1" x14ac:dyDescent="0.15"/>
    <row r="986" spans="1:50" ht="26.25" customHeight="1" x14ac:dyDescent="0.15"/>
    <row r="987" spans="1:50" ht="26.25" customHeight="1" x14ac:dyDescent="0.15"/>
    <row r="988" spans="1:50" ht="26.25" customHeight="1" x14ac:dyDescent="0.15"/>
    <row r="989" spans="1:50" ht="26.25" customHeight="1" x14ac:dyDescent="0.15"/>
    <row r="990" spans="1:50" ht="26.25" customHeight="1" x14ac:dyDescent="0.15"/>
    <row r="991" spans="1:50" ht="26.25" customHeight="1" x14ac:dyDescent="0.15"/>
    <row r="992" spans="1:50" ht="26.25" customHeight="1" x14ac:dyDescent="0.15"/>
    <row r="993" ht="26.25" customHeight="1" x14ac:dyDescent="0.15"/>
    <row r="994" ht="26.25" customHeight="1" x14ac:dyDescent="0.15"/>
    <row r="995" ht="26.25" customHeight="1" x14ac:dyDescent="0.15"/>
    <row r="996" ht="26.25" customHeight="1" x14ac:dyDescent="0.15"/>
    <row r="997" ht="26.25" customHeight="1" x14ac:dyDescent="0.15"/>
    <row r="998" ht="26.25" customHeight="1" x14ac:dyDescent="0.15"/>
    <row r="999" ht="26.25" customHeight="1" x14ac:dyDescent="0.15"/>
    <row r="1000" ht="26.25" customHeight="1" x14ac:dyDescent="0.15"/>
    <row r="1001" ht="26.25" customHeight="1" x14ac:dyDescent="0.15"/>
    <row r="1002" ht="26.25" customHeight="1" x14ac:dyDescent="0.15"/>
    <row r="1003" ht="26.25" customHeight="1" x14ac:dyDescent="0.15"/>
    <row r="1004" ht="26.25" customHeight="1" x14ac:dyDescent="0.15"/>
    <row r="1005" ht="26.25" customHeight="1" x14ac:dyDescent="0.15"/>
    <row r="1006" ht="26.25" customHeight="1" x14ac:dyDescent="0.15"/>
    <row r="1007" ht="26.25" customHeight="1" x14ac:dyDescent="0.15"/>
    <row r="1008" ht="26.25" customHeight="1" x14ac:dyDescent="0.15"/>
    <row r="1009" spans="1:50" ht="26.25" customHeight="1" x14ac:dyDescent="0.15"/>
    <row r="1010" spans="1:50" ht="26.25" customHeight="1" x14ac:dyDescent="0.15"/>
    <row r="1013" spans="1:50" customFormat="1" ht="59.25" customHeight="1" x14ac:dyDescent="0.15">
      <c r="A1013" s="34"/>
      <c r="B1013" s="34"/>
      <c r="C1013" s="66"/>
      <c r="D1013" s="66"/>
      <c r="E1013" s="66"/>
      <c r="F1013" s="66"/>
      <c r="G1013" s="66"/>
      <c r="H1013" s="66"/>
      <c r="I1013" s="66"/>
      <c r="J1013" s="66"/>
      <c r="K1013" s="66"/>
      <c r="L1013" s="66"/>
      <c r="M1013" s="66"/>
      <c r="N1013" s="66"/>
      <c r="O1013" s="66"/>
      <c r="P1013" s="66"/>
      <c r="Q1013" s="66"/>
      <c r="R1013" s="66"/>
      <c r="S1013" s="66"/>
      <c r="T1013" s="66"/>
      <c r="U1013" s="66"/>
      <c r="V1013" s="66"/>
      <c r="W1013" s="66"/>
      <c r="X1013" s="66"/>
      <c r="Y1013" s="66"/>
      <c r="Z1013" s="66"/>
      <c r="AA1013" s="66"/>
      <c r="AB1013" s="66"/>
      <c r="AC1013" s="66"/>
      <c r="AD1013" s="66"/>
      <c r="AE1013" s="66"/>
      <c r="AF1013" s="66"/>
      <c r="AG1013" s="66"/>
      <c r="AH1013" s="66"/>
      <c r="AI1013" s="66"/>
      <c r="AJ1013" s="66"/>
      <c r="AK1013" s="66"/>
      <c r="AL1013" s="66"/>
      <c r="AM1013" s="66"/>
      <c r="AN1013" s="66"/>
      <c r="AO1013" s="66"/>
      <c r="AP1013" s="67"/>
      <c r="AQ1013" s="67"/>
      <c r="AR1013" s="67"/>
      <c r="AS1013" s="67"/>
      <c r="AT1013" s="67"/>
      <c r="AU1013" s="67"/>
      <c r="AV1013" s="67"/>
      <c r="AW1013" s="67"/>
      <c r="AX1013" s="67"/>
    </row>
    <row r="1014" spans="1:50" ht="90" customHeight="1" x14ac:dyDescent="0.15"/>
    <row r="1015" spans="1:50" ht="90" customHeight="1" x14ac:dyDescent="0.15"/>
    <row r="1016" spans="1:50" ht="90" customHeight="1" x14ac:dyDescent="0.15"/>
    <row r="1017" spans="1:50" ht="90" customHeight="1" x14ac:dyDescent="0.15"/>
    <row r="1018" spans="1:50" ht="90" customHeight="1" x14ac:dyDescent="0.15"/>
    <row r="1019" spans="1:50" ht="90" customHeight="1" x14ac:dyDescent="0.15"/>
    <row r="1020" spans="1:50" ht="90" customHeight="1" x14ac:dyDescent="0.15"/>
    <row r="1021" spans="1:50" ht="90" customHeight="1" x14ac:dyDescent="0.15"/>
    <row r="1022" spans="1:50" ht="90" customHeight="1" x14ac:dyDescent="0.15"/>
    <row r="1023" spans="1:50" ht="90" customHeight="1" x14ac:dyDescent="0.15"/>
    <row r="1024" spans="1:50" ht="26.25" customHeight="1" x14ac:dyDescent="0.15"/>
    <row r="1025" ht="26.25" customHeight="1" x14ac:dyDescent="0.15"/>
    <row r="1026" ht="26.25" customHeight="1" x14ac:dyDescent="0.15"/>
    <row r="1027" ht="26.25" customHeight="1" x14ac:dyDescent="0.15"/>
    <row r="1028" ht="26.25" customHeight="1" x14ac:dyDescent="0.15"/>
    <row r="1029" ht="26.25" customHeight="1" x14ac:dyDescent="0.15"/>
    <row r="1030" ht="26.25" customHeight="1" x14ac:dyDescent="0.15"/>
    <row r="1031" ht="26.25" customHeight="1" x14ac:dyDescent="0.15"/>
    <row r="1032" ht="26.25" customHeight="1" x14ac:dyDescent="0.15"/>
    <row r="1033" ht="26.25" customHeight="1" x14ac:dyDescent="0.15"/>
    <row r="1034" ht="26.25" customHeight="1" x14ac:dyDescent="0.15"/>
    <row r="1035" ht="26.25" customHeight="1" x14ac:dyDescent="0.15"/>
    <row r="1036" ht="26.25" customHeight="1" x14ac:dyDescent="0.15"/>
    <row r="1037" ht="26.25" customHeight="1" x14ac:dyDescent="0.15"/>
    <row r="1038" ht="26.25" customHeight="1" x14ac:dyDescent="0.15"/>
    <row r="1039" ht="26.25" customHeight="1" x14ac:dyDescent="0.15"/>
    <row r="1040" ht="26.25" customHeight="1" x14ac:dyDescent="0.15"/>
    <row r="1041" spans="1:50" ht="26.25" customHeight="1" x14ac:dyDescent="0.15"/>
    <row r="1042" spans="1:50" ht="26.25" customHeight="1" x14ac:dyDescent="0.15"/>
    <row r="1043" spans="1:50" ht="26.25" customHeight="1" x14ac:dyDescent="0.15"/>
    <row r="1046" spans="1:50" customFormat="1" ht="59.25" customHeight="1" x14ac:dyDescent="0.15">
      <c r="A1046" s="34"/>
      <c r="B1046" s="34"/>
      <c r="C1046" s="66"/>
      <c r="D1046" s="66"/>
      <c r="E1046" s="66"/>
      <c r="F1046" s="66"/>
      <c r="G1046" s="66"/>
      <c r="H1046" s="66"/>
      <c r="I1046" s="66"/>
      <c r="J1046" s="66"/>
      <c r="K1046" s="66"/>
      <c r="L1046" s="66"/>
      <c r="M1046" s="66"/>
      <c r="N1046" s="66"/>
      <c r="O1046" s="66"/>
      <c r="P1046" s="66"/>
      <c r="Q1046" s="66"/>
      <c r="R1046" s="66"/>
      <c r="S1046" s="66"/>
      <c r="T1046" s="66"/>
      <c r="U1046" s="66"/>
      <c r="V1046" s="66"/>
      <c r="W1046" s="66"/>
      <c r="X1046" s="66"/>
      <c r="Y1046" s="66"/>
      <c r="Z1046" s="66"/>
      <c r="AA1046" s="66"/>
      <c r="AB1046" s="66"/>
      <c r="AC1046" s="66"/>
      <c r="AD1046" s="66"/>
      <c r="AE1046" s="66"/>
      <c r="AF1046" s="66"/>
      <c r="AG1046" s="66"/>
      <c r="AH1046" s="66"/>
      <c r="AI1046" s="66"/>
      <c r="AJ1046" s="66"/>
      <c r="AK1046" s="66"/>
      <c r="AL1046" s="66"/>
      <c r="AM1046" s="66"/>
      <c r="AN1046" s="66"/>
      <c r="AO1046" s="66"/>
      <c r="AP1046" s="67"/>
      <c r="AQ1046" s="67"/>
      <c r="AR1046" s="67"/>
      <c r="AS1046" s="67"/>
      <c r="AT1046" s="67"/>
      <c r="AU1046" s="67"/>
      <c r="AV1046" s="67"/>
      <c r="AW1046" s="67"/>
      <c r="AX1046" s="67"/>
    </row>
    <row r="1047" spans="1:50" ht="90" customHeight="1" x14ac:dyDescent="0.15"/>
    <row r="1048" spans="1:50" ht="90" customHeight="1" x14ac:dyDescent="0.15"/>
    <row r="1049" spans="1:50" ht="90" customHeight="1" x14ac:dyDescent="0.15"/>
    <row r="1050" spans="1:50" ht="90" customHeight="1" x14ac:dyDescent="0.15"/>
    <row r="1051" spans="1:50" ht="90" customHeight="1" x14ac:dyDescent="0.15"/>
    <row r="1052" spans="1:50" ht="90" customHeight="1" x14ac:dyDescent="0.15"/>
    <row r="1053" spans="1:50" ht="90" customHeight="1" x14ac:dyDescent="0.15"/>
    <row r="1054" spans="1:50" ht="90" customHeight="1" x14ac:dyDescent="0.15"/>
    <row r="1055" spans="1:50" ht="90" customHeight="1" x14ac:dyDescent="0.15"/>
    <row r="1056" spans="1:50" ht="90" customHeight="1" x14ac:dyDescent="0.15"/>
    <row r="1057" ht="26.25" customHeight="1" x14ac:dyDescent="0.15"/>
    <row r="1058" ht="26.25" customHeight="1" x14ac:dyDescent="0.15"/>
    <row r="1059" ht="26.25" customHeight="1" x14ac:dyDescent="0.15"/>
    <row r="1060" ht="26.25" customHeight="1" x14ac:dyDescent="0.15"/>
    <row r="1061" ht="26.25" customHeight="1" x14ac:dyDescent="0.15"/>
    <row r="1062" ht="26.25" customHeight="1" x14ac:dyDescent="0.15"/>
    <row r="1063" ht="26.25" customHeight="1" x14ac:dyDescent="0.15"/>
    <row r="1064" ht="26.25" customHeight="1" x14ac:dyDescent="0.15"/>
    <row r="1065" ht="26.25" customHeight="1" x14ac:dyDescent="0.15"/>
    <row r="1066" ht="26.25" customHeight="1" x14ac:dyDescent="0.15"/>
    <row r="1067" ht="26.25" customHeight="1" x14ac:dyDescent="0.15"/>
    <row r="1068" ht="26.25" customHeight="1" x14ac:dyDescent="0.15"/>
    <row r="1069" ht="26.25" customHeight="1" x14ac:dyDescent="0.15"/>
    <row r="1070" ht="26.25" customHeight="1" x14ac:dyDescent="0.15"/>
    <row r="1071" ht="26.25" customHeight="1" x14ac:dyDescent="0.15"/>
    <row r="1072" ht="26.25" customHeight="1" x14ac:dyDescent="0.15"/>
    <row r="1073" spans="1:50" ht="26.25" customHeight="1" x14ac:dyDescent="0.15"/>
    <row r="1074" spans="1:50" ht="26.25" customHeight="1" x14ac:dyDescent="0.15"/>
    <row r="1075" spans="1:50" ht="26.25" customHeight="1" x14ac:dyDescent="0.15"/>
    <row r="1076" spans="1:50" ht="26.25" customHeight="1" x14ac:dyDescent="0.15"/>
    <row r="1079" spans="1:50" customFormat="1" ht="59.25" customHeight="1" x14ac:dyDescent="0.15">
      <c r="A1079" s="34"/>
      <c r="B1079" s="34"/>
      <c r="C1079" s="66"/>
      <c r="D1079" s="66"/>
      <c r="E1079" s="66"/>
      <c r="F1079" s="66"/>
      <c r="G1079" s="66"/>
      <c r="H1079" s="66"/>
      <c r="I1079" s="66"/>
      <c r="J1079" s="66"/>
      <c r="K1079" s="66"/>
      <c r="L1079" s="66"/>
      <c r="M1079" s="66"/>
      <c r="N1079" s="66"/>
      <c r="O1079" s="66"/>
      <c r="P1079" s="66"/>
      <c r="Q1079" s="66"/>
      <c r="R1079" s="66"/>
      <c r="S1079" s="66"/>
      <c r="T1079" s="66"/>
      <c r="U1079" s="66"/>
      <c r="V1079" s="66"/>
      <c r="W1079" s="66"/>
      <c r="X1079" s="66"/>
      <c r="Y1079" s="66"/>
      <c r="Z1079" s="66"/>
      <c r="AA1079" s="66"/>
      <c r="AB1079" s="66"/>
      <c r="AC1079" s="66"/>
      <c r="AD1079" s="66"/>
      <c r="AE1079" s="66"/>
      <c r="AF1079" s="66"/>
      <c r="AG1079" s="66"/>
      <c r="AH1079" s="66"/>
      <c r="AI1079" s="66"/>
      <c r="AJ1079" s="66"/>
      <c r="AK1079" s="66"/>
      <c r="AL1079" s="66"/>
      <c r="AM1079" s="66"/>
      <c r="AN1079" s="66"/>
      <c r="AO1079" s="66"/>
      <c r="AP1079" s="67"/>
      <c r="AQ1079" s="67"/>
      <c r="AR1079" s="67"/>
      <c r="AS1079" s="67"/>
      <c r="AT1079" s="67"/>
      <c r="AU1079" s="67"/>
      <c r="AV1079" s="67"/>
      <c r="AW1079" s="67"/>
      <c r="AX1079" s="67"/>
    </row>
    <row r="1080" spans="1:50" ht="60" customHeight="1" x14ac:dyDescent="0.15"/>
    <row r="1081" spans="1:50" ht="60" customHeight="1" x14ac:dyDescent="0.15"/>
    <row r="1082" spans="1:50" ht="60" customHeight="1" x14ac:dyDescent="0.15"/>
    <row r="1083" spans="1:50" ht="26.25" customHeight="1" x14ac:dyDescent="0.15"/>
    <row r="1084" spans="1:50" ht="26.25" customHeight="1" x14ac:dyDescent="0.15"/>
    <row r="1085" spans="1:50" ht="26.25" customHeight="1" x14ac:dyDescent="0.15"/>
    <row r="1086" spans="1:50" ht="26.25" customHeight="1" x14ac:dyDescent="0.15"/>
    <row r="1087" spans="1:50" ht="26.25" customHeight="1" x14ac:dyDescent="0.15"/>
    <row r="1088" spans="1:50" ht="26.25" customHeight="1" x14ac:dyDescent="0.15"/>
    <row r="1089" ht="26.25" customHeight="1" x14ac:dyDescent="0.15"/>
    <row r="1090" ht="26.25" customHeight="1" x14ac:dyDescent="0.15"/>
    <row r="1091" ht="26.25" customHeight="1" x14ac:dyDescent="0.15"/>
    <row r="1092" ht="26.25" customHeight="1" x14ac:dyDescent="0.15"/>
    <row r="1093" ht="26.25" customHeight="1" x14ac:dyDescent="0.15"/>
    <row r="1094" ht="26.25" customHeight="1" x14ac:dyDescent="0.15"/>
    <row r="1095" ht="26.25" customHeight="1" x14ac:dyDescent="0.15"/>
    <row r="1096" ht="26.25" customHeight="1" x14ac:dyDescent="0.15"/>
    <row r="1097" ht="26.25" customHeight="1" x14ac:dyDescent="0.15"/>
    <row r="1098" ht="26.25" customHeight="1" x14ac:dyDescent="0.15"/>
    <row r="1099" ht="26.25" customHeight="1" x14ac:dyDescent="0.15"/>
    <row r="1100" ht="26.25" customHeight="1" x14ac:dyDescent="0.15"/>
    <row r="1101" ht="26.25" customHeight="1" x14ac:dyDescent="0.15"/>
    <row r="1102" ht="26.25" customHeight="1" x14ac:dyDescent="0.15"/>
    <row r="1103" ht="26.25" customHeight="1" x14ac:dyDescent="0.15"/>
    <row r="1104" ht="26.25" customHeight="1" x14ac:dyDescent="0.15"/>
    <row r="1105" spans="1:50" ht="26.25" customHeight="1" x14ac:dyDescent="0.15"/>
    <row r="1106" spans="1:50" ht="26.25" customHeight="1" x14ac:dyDescent="0.15"/>
    <row r="1107" spans="1:50" ht="26.25" customHeight="1" x14ac:dyDescent="0.15"/>
    <row r="1108" spans="1:50" ht="26.25" customHeight="1" x14ac:dyDescent="0.15"/>
    <row r="1109" spans="1:50" ht="26.25" customHeight="1" x14ac:dyDescent="0.15"/>
    <row r="1112" spans="1:50" customFormat="1" ht="59.25" customHeight="1" x14ac:dyDescent="0.15">
      <c r="A1112" s="34"/>
      <c r="B1112" s="34"/>
      <c r="C1112" s="66"/>
      <c r="D1112" s="66"/>
      <c r="E1112" s="66"/>
      <c r="F1112" s="66"/>
      <c r="G1112" s="66"/>
      <c r="H1112" s="66"/>
      <c r="I1112" s="66"/>
      <c r="J1112" s="66"/>
      <c r="K1112" s="66"/>
      <c r="L1112" s="66"/>
      <c r="M1112" s="66"/>
      <c r="N1112" s="66"/>
      <c r="O1112" s="66"/>
      <c r="P1112" s="66"/>
      <c r="Q1112" s="66"/>
      <c r="R1112" s="66"/>
      <c r="S1112" s="66"/>
      <c r="T1112" s="66"/>
      <c r="U1112" s="66"/>
      <c r="V1112" s="66"/>
      <c r="W1112" s="66"/>
      <c r="X1112" s="66"/>
      <c r="Y1112" s="66"/>
      <c r="Z1112" s="66"/>
      <c r="AA1112" s="66"/>
      <c r="AB1112" s="66"/>
      <c r="AC1112" s="66"/>
      <c r="AD1112" s="66"/>
      <c r="AE1112" s="66"/>
      <c r="AF1112" s="66"/>
      <c r="AG1112" s="66"/>
      <c r="AH1112" s="66"/>
      <c r="AI1112" s="66"/>
      <c r="AJ1112" s="66"/>
      <c r="AK1112" s="66"/>
      <c r="AL1112" s="66"/>
      <c r="AM1112" s="66"/>
      <c r="AN1112" s="66"/>
      <c r="AO1112" s="66"/>
      <c r="AP1112" s="67"/>
      <c r="AQ1112" s="67"/>
      <c r="AR1112" s="67"/>
      <c r="AS1112" s="67"/>
      <c r="AT1112" s="67"/>
      <c r="AU1112" s="67"/>
      <c r="AV1112" s="67"/>
      <c r="AW1112" s="67"/>
      <c r="AX1112" s="67"/>
    </row>
    <row r="1113" spans="1:50" ht="60" customHeight="1" x14ac:dyDescent="0.15"/>
  </sheetData>
  <sheetProtection formatRows="0"/>
  <mergeCells count="900">
    <mergeCell ref="A178:B178"/>
    <mergeCell ref="A177:B177"/>
    <mergeCell ref="C177:I177"/>
    <mergeCell ref="J177:O177"/>
    <mergeCell ref="P177:X177"/>
    <mergeCell ref="Y177:AB177"/>
    <mergeCell ref="AC177:AG177"/>
    <mergeCell ref="AH177:AK177"/>
    <mergeCell ref="AL177:AO177"/>
    <mergeCell ref="AP177:AX177"/>
    <mergeCell ref="C178:I178"/>
    <mergeCell ref="J178:O178"/>
    <mergeCell ref="P178:X178"/>
    <mergeCell ref="Y178:AB178"/>
    <mergeCell ref="AC178:AG178"/>
    <mergeCell ref="AH178:AK178"/>
    <mergeCell ref="A173:B173"/>
    <mergeCell ref="A172:B172"/>
    <mergeCell ref="A171:B171"/>
    <mergeCell ref="C171:I171"/>
    <mergeCell ref="J171:O171"/>
    <mergeCell ref="P171:X171"/>
    <mergeCell ref="Y171:AB171"/>
    <mergeCell ref="AC171:AG171"/>
    <mergeCell ref="AH171:AK171"/>
    <mergeCell ref="AL171:AO171"/>
    <mergeCell ref="AP171:AX171"/>
    <mergeCell ref="C172:I172"/>
    <mergeCell ref="J172:O172"/>
    <mergeCell ref="P172:X172"/>
    <mergeCell ref="Y172:AB172"/>
    <mergeCell ref="AC172:AG172"/>
    <mergeCell ref="AH172:AK172"/>
    <mergeCell ref="A174:B174"/>
    <mergeCell ref="AL172:AO172"/>
    <mergeCell ref="AP172:AX172"/>
    <mergeCell ref="C173:I173"/>
    <mergeCell ref="J173:O173"/>
    <mergeCell ref="P173:X173"/>
    <mergeCell ref="Y173:AB173"/>
    <mergeCell ref="AC173:AG173"/>
    <mergeCell ref="AH173:AK173"/>
    <mergeCell ref="AL173:AO173"/>
    <mergeCell ref="AP173:AX173"/>
    <mergeCell ref="C174:I174"/>
    <mergeCell ref="J174:O174"/>
    <mergeCell ref="P174:X174"/>
    <mergeCell ref="Y174:AB174"/>
    <mergeCell ref="AC174:AG174"/>
    <mergeCell ref="AH174:AK174"/>
    <mergeCell ref="AL174:AO174"/>
    <mergeCell ref="A168:B168"/>
    <mergeCell ref="A161:B161"/>
    <mergeCell ref="A160:B160"/>
    <mergeCell ref="A159:B159"/>
    <mergeCell ref="C161:I161"/>
    <mergeCell ref="J161:O161"/>
    <mergeCell ref="P161:X161"/>
    <mergeCell ref="Y161:AB161"/>
    <mergeCell ref="AC161:AG161"/>
    <mergeCell ref="AH161:AK161"/>
    <mergeCell ref="AL161:AO161"/>
    <mergeCell ref="AP161:AX161"/>
    <mergeCell ref="A164:B164"/>
    <mergeCell ref="A163:B163"/>
    <mergeCell ref="A162:B162"/>
    <mergeCell ref="C162:I162"/>
    <mergeCell ref="J162:O162"/>
    <mergeCell ref="P162:X162"/>
    <mergeCell ref="Y162:AB162"/>
    <mergeCell ref="AC162:AG162"/>
    <mergeCell ref="AH162:AK162"/>
    <mergeCell ref="AL162:AO162"/>
    <mergeCell ref="AP162:AX162"/>
    <mergeCell ref="C163:I163"/>
    <mergeCell ref="J163:O163"/>
    <mergeCell ref="P163:X163"/>
    <mergeCell ref="Y163:AB163"/>
    <mergeCell ref="AC163:AG163"/>
    <mergeCell ref="AH163:AK163"/>
    <mergeCell ref="A167:B167"/>
    <mergeCell ref="A166:B166"/>
    <mergeCell ref="A165:B165"/>
    <mergeCell ref="C166:I166"/>
    <mergeCell ref="J166:O166"/>
    <mergeCell ref="P166:X166"/>
    <mergeCell ref="Y166:AB166"/>
    <mergeCell ref="AC166:AG166"/>
    <mergeCell ref="AH166:AK166"/>
    <mergeCell ref="AL166:AO166"/>
    <mergeCell ref="AP166:AX166"/>
    <mergeCell ref="C167:I167"/>
    <mergeCell ref="J167:O167"/>
    <mergeCell ref="P167:X167"/>
    <mergeCell ref="Y167:AB167"/>
    <mergeCell ref="AC167:AG167"/>
    <mergeCell ref="AH167:AK167"/>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L160:AO160"/>
    <mergeCell ref="AP160:AX160"/>
    <mergeCell ref="A158:B158"/>
    <mergeCell ref="C158:I158"/>
    <mergeCell ref="J158:O158"/>
    <mergeCell ref="P158:X158"/>
    <mergeCell ref="Y158:AB158"/>
    <mergeCell ref="AC158:AG158"/>
    <mergeCell ref="AH158:AK158"/>
    <mergeCell ref="AL158:AO158"/>
    <mergeCell ref="AP158:AX158"/>
    <mergeCell ref="A152:B152"/>
    <mergeCell ref="A151:B151"/>
    <mergeCell ref="A150:B150"/>
    <mergeCell ref="C152:I152"/>
    <mergeCell ref="J152:O152"/>
    <mergeCell ref="P152:X152"/>
    <mergeCell ref="Y152:AB152"/>
    <mergeCell ref="AC152:AG152"/>
    <mergeCell ref="AH152:AK152"/>
    <mergeCell ref="AL152:AO152"/>
    <mergeCell ref="AP152:AX152"/>
    <mergeCell ref="A155:B155"/>
    <mergeCell ref="A154:B154"/>
    <mergeCell ref="A153:B153"/>
    <mergeCell ref="C153:I153"/>
    <mergeCell ref="J153:O153"/>
    <mergeCell ref="P153:X153"/>
    <mergeCell ref="Y153:AB153"/>
    <mergeCell ref="AC153:AG153"/>
    <mergeCell ref="AH153:AK153"/>
    <mergeCell ref="AL153:AO153"/>
    <mergeCell ref="AP153:AX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146:B146"/>
    <mergeCell ref="A145:B145"/>
    <mergeCell ref="C145:I145"/>
    <mergeCell ref="J145:O145"/>
    <mergeCell ref="P145:X145"/>
    <mergeCell ref="Y145:AB145"/>
    <mergeCell ref="AC145:AG145"/>
    <mergeCell ref="AH145:AK145"/>
    <mergeCell ref="A149:B149"/>
    <mergeCell ref="A148:B148"/>
    <mergeCell ref="A147:B147"/>
    <mergeCell ref="C148:I148"/>
    <mergeCell ref="J148:O148"/>
    <mergeCell ref="P148:X148"/>
    <mergeCell ref="Y148:AB148"/>
    <mergeCell ref="AC148:AG148"/>
    <mergeCell ref="AH148:AK148"/>
    <mergeCell ref="AL148:AO148"/>
    <mergeCell ref="AP148:AX148"/>
    <mergeCell ref="C149:I149"/>
    <mergeCell ref="J149:O149"/>
    <mergeCell ref="P149:X149"/>
    <mergeCell ref="Y149:AB149"/>
    <mergeCell ref="AC149:AG149"/>
    <mergeCell ref="AH149:AK149"/>
    <mergeCell ref="A142:B142"/>
    <mergeCell ref="A141:B141"/>
    <mergeCell ref="A137:B137"/>
    <mergeCell ref="A138:B138"/>
    <mergeCell ref="C137:I137"/>
    <mergeCell ref="J137:O137"/>
    <mergeCell ref="P137:X137"/>
    <mergeCell ref="Y137:AB137"/>
    <mergeCell ref="AC137:AG137"/>
    <mergeCell ref="AH137:AK137"/>
    <mergeCell ref="AL137:AO137"/>
    <mergeCell ref="AP137:AX137"/>
    <mergeCell ref="C138:I138"/>
    <mergeCell ref="J138:O138"/>
    <mergeCell ref="P138:X138"/>
    <mergeCell ref="Y138:AB138"/>
    <mergeCell ref="AC138:AG138"/>
    <mergeCell ref="AH138:AK138"/>
    <mergeCell ref="AL138:AO138"/>
    <mergeCell ref="A134:B134"/>
    <mergeCell ref="A133:B133"/>
    <mergeCell ref="C134:I134"/>
    <mergeCell ref="J134:O134"/>
    <mergeCell ref="P134:X134"/>
    <mergeCell ref="Y134:AB134"/>
    <mergeCell ref="AC134:AG134"/>
    <mergeCell ref="AH134:AK134"/>
    <mergeCell ref="AL134:AO134"/>
    <mergeCell ref="AP134:AX134"/>
    <mergeCell ref="C133:I133"/>
    <mergeCell ref="J133:O133"/>
    <mergeCell ref="P133:X133"/>
    <mergeCell ref="Y133:AB133"/>
    <mergeCell ref="AC133:AG133"/>
    <mergeCell ref="AH133:AK133"/>
    <mergeCell ref="AL133:AO133"/>
    <mergeCell ref="AP133:AX133"/>
    <mergeCell ref="A130:B130"/>
    <mergeCell ref="A129:B129"/>
    <mergeCell ref="C130:I130"/>
    <mergeCell ref="J130:O130"/>
    <mergeCell ref="P130:X130"/>
    <mergeCell ref="Y130:AB130"/>
    <mergeCell ref="AC130:AG130"/>
    <mergeCell ref="AH130:AK130"/>
    <mergeCell ref="AL130:AO130"/>
    <mergeCell ref="AP130:AX130"/>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L122:AO122"/>
    <mergeCell ref="AP122:AX122"/>
    <mergeCell ref="A118:B118"/>
    <mergeCell ref="A117:B117"/>
    <mergeCell ref="C117:I117"/>
    <mergeCell ref="J117:O117"/>
    <mergeCell ref="P117:X117"/>
    <mergeCell ref="Y117:AB117"/>
    <mergeCell ref="AC117:AG117"/>
    <mergeCell ref="AH117:AK117"/>
    <mergeCell ref="AL117:AO117"/>
    <mergeCell ref="AP117:AX117"/>
    <mergeCell ref="C118:I118"/>
    <mergeCell ref="J118:O118"/>
    <mergeCell ref="P118:X118"/>
    <mergeCell ref="Y118:AB118"/>
    <mergeCell ref="AC118:AG118"/>
    <mergeCell ref="AH118:AK118"/>
    <mergeCell ref="A114:B114"/>
    <mergeCell ref="A113:B113"/>
    <mergeCell ref="C113:I113"/>
    <mergeCell ref="J113:O113"/>
    <mergeCell ref="P113:X113"/>
    <mergeCell ref="Y113:AB113"/>
    <mergeCell ref="AC113:AG113"/>
    <mergeCell ref="AH113:AK113"/>
    <mergeCell ref="A110:B110"/>
    <mergeCell ref="A109:B109"/>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106:B106"/>
    <mergeCell ref="A105:B105"/>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101:B101"/>
    <mergeCell ref="A102:B102"/>
    <mergeCell ref="A98:B98"/>
    <mergeCell ref="A97:B97"/>
    <mergeCell ref="C98:I98"/>
    <mergeCell ref="J98:O98"/>
    <mergeCell ref="P98:X98"/>
    <mergeCell ref="Y98:AB98"/>
    <mergeCell ref="AC98:AG98"/>
    <mergeCell ref="AH98:AK98"/>
    <mergeCell ref="AL98:AO98"/>
    <mergeCell ref="AP98:AX98"/>
    <mergeCell ref="A94:B94"/>
    <mergeCell ref="A93:B93"/>
    <mergeCell ref="C94:I94"/>
    <mergeCell ref="J94:O94"/>
    <mergeCell ref="P94:X94"/>
    <mergeCell ref="Y94:AB94"/>
    <mergeCell ref="AC94:AG94"/>
    <mergeCell ref="AH94:AK94"/>
    <mergeCell ref="AL94:AO94"/>
    <mergeCell ref="AP94:AX94"/>
    <mergeCell ref="C93:I93"/>
    <mergeCell ref="J93:O93"/>
    <mergeCell ref="P93:X93"/>
    <mergeCell ref="Y93:AB93"/>
    <mergeCell ref="AC93:AG93"/>
    <mergeCell ref="AH93:AK93"/>
    <mergeCell ref="AL93:AO93"/>
    <mergeCell ref="A87:B87"/>
    <mergeCell ref="C87:I87"/>
    <mergeCell ref="J87:O87"/>
    <mergeCell ref="P87:X87"/>
    <mergeCell ref="Y87:AB87"/>
    <mergeCell ref="AC87:AG87"/>
    <mergeCell ref="AH87:AK87"/>
    <mergeCell ref="AL87:AO87"/>
    <mergeCell ref="AP87:AX87"/>
    <mergeCell ref="A90:B90"/>
    <mergeCell ref="A89:B89"/>
    <mergeCell ref="A88:B88"/>
    <mergeCell ref="C88:I88"/>
    <mergeCell ref="J88:O88"/>
    <mergeCell ref="P88:X88"/>
    <mergeCell ref="Y88:AB88"/>
    <mergeCell ref="AC88:AG88"/>
    <mergeCell ref="AH88:AK88"/>
    <mergeCell ref="AL88:AO88"/>
    <mergeCell ref="AP88:AX88"/>
    <mergeCell ref="C89:I89"/>
    <mergeCell ref="J89:O89"/>
    <mergeCell ref="P89:X89"/>
    <mergeCell ref="Y89:AB89"/>
    <mergeCell ref="AC89:AG89"/>
    <mergeCell ref="AH89:AK89"/>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0:B80"/>
    <mergeCell ref="A79:B79"/>
    <mergeCell ref="C79:I79"/>
    <mergeCell ref="J79:O79"/>
    <mergeCell ref="P79:X79"/>
    <mergeCell ref="Y79:AB79"/>
    <mergeCell ref="AC79:AG79"/>
    <mergeCell ref="AH79:AK79"/>
    <mergeCell ref="AL79:AO79"/>
    <mergeCell ref="AP79:AX79"/>
    <mergeCell ref="C80:I80"/>
    <mergeCell ref="J80:O80"/>
    <mergeCell ref="P80:X80"/>
    <mergeCell ref="Y80:AB80"/>
    <mergeCell ref="AC80:AG80"/>
    <mergeCell ref="AH80:AK80"/>
    <mergeCell ref="AL80:AO80"/>
    <mergeCell ref="AP80:AX80"/>
    <mergeCell ref="A76:B76"/>
    <mergeCell ref="C76:I76"/>
    <mergeCell ref="J76:O76"/>
    <mergeCell ref="P76:X76"/>
    <mergeCell ref="Y76:AB76"/>
    <mergeCell ref="AC76:AG76"/>
    <mergeCell ref="AH76:AK76"/>
    <mergeCell ref="AL76:AO76"/>
    <mergeCell ref="AP76:AX76"/>
    <mergeCell ref="A75:B75"/>
    <mergeCell ref="C75:I75"/>
    <mergeCell ref="J75:O75"/>
    <mergeCell ref="P75:X75"/>
    <mergeCell ref="Y75:AB75"/>
    <mergeCell ref="AC75:AG75"/>
    <mergeCell ref="AH75:AK75"/>
    <mergeCell ref="AL75:AO75"/>
    <mergeCell ref="AP75:AX75"/>
    <mergeCell ref="A72:B72"/>
    <mergeCell ref="A71:B71"/>
    <mergeCell ref="C71:I71"/>
    <mergeCell ref="J71:O71"/>
    <mergeCell ref="P71:X71"/>
    <mergeCell ref="Y71:AB71"/>
    <mergeCell ref="AC71:AG71"/>
    <mergeCell ref="AH71:AK71"/>
    <mergeCell ref="A68:B68"/>
    <mergeCell ref="A67:B67"/>
    <mergeCell ref="A63:B63"/>
    <mergeCell ref="A64:B64"/>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L64:AO64"/>
    <mergeCell ref="A60:B60"/>
    <mergeCell ref="A59:B59"/>
    <mergeCell ref="C60:I60"/>
    <mergeCell ref="J60:O60"/>
    <mergeCell ref="P60:X60"/>
    <mergeCell ref="Y60:AB60"/>
    <mergeCell ref="AC60:AG60"/>
    <mergeCell ref="AH60:AK60"/>
    <mergeCell ref="AL60:AO60"/>
    <mergeCell ref="AP60:AX60"/>
    <mergeCell ref="C59:I59"/>
    <mergeCell ref="J59:O59"/>
    <mergeCell ref="P59:X59"/>
    <mergeCell ref="Y59:AB59"/>
    <mergeCell ref="AC59:AG59"/>
    <mergeCell ref="AH59:AK59"/>
    <mergeCell ref="AL59:AO59"/>
    <mergeCell ref="AP59:AX59"/>
    <mergeCell ref="A56:B56"/>
    <mergeCell ref="A55:B55"/>
    <mergeCell ref="C56:I56"/>
    <mergeCell ref="J56:O56"/>
    <mergeCell ref="P56:X56"/>
    <mergeCell ref="Y56:AB56"/>
    <mergeCell ref="AC56:AG56"/>
    <mergeCell ref="AH56:AK56"/>
    <mergeCell ref="AL56:AO56"/>
    <mergeCell ref="AP56:AX56"/>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8:B48"/>
    <mergeCell ref="A47:B47"/>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44:B44"/>
    <mergeCell ref="A43:B43"/>
    <mergeCell ref="C43:I43"/>
    <mergeCell ref="J43:O43"/>
    <mergeCell ref="P43:X43"/>
    <mergeCell ref="Y43:AB43"/>
    <mergeCell ref="AC43:AG43"/>
    <mergeCell ref="AH43:AK43"/>
    <mergeCell ref="AL43:AO43"/>
    <mergeCell ref="AP43:AX43"/>
    <mergeCell ref="C44:I44"/>
    <mergeCell ref="J44:O44"/>
    <mergeCell ref="P44:X44"/>
    <mergeCell ref="Y44:AB44"/>
    <mergeCell ref="AC44:AG44"/>
    <mergeCell ref="AH44:AK44"/>
    <mergeCell ref="A40:B40"/>
    <mergeCell ref="A39:B39"/>
    <mergeCell ref="C39:I39"/>
    <mergeCell ref="J39:O39"/>
    <mergeCell ref="P39:X39"/>
    <mergeCell ref="Y39:AB39"/>
    <mergeCell ref="AC39:AG39"/>
    <mergeCell ref="AH39:AK39"/>
    <mergeCell ref="A36:B36"/>
    <mergeCell ref="A35:B35"/>
    <mergeCell ref="C35:I35"/>
    <mergeCell ref="J35:O35"/>
    <mergeCell ref="P35:X35"/>
    <mergeCell ref="Y35:AB35"/>
    <mergeCell ref="AC35:AG35"/>
    <mergeCell ref="AH35:AK35"/>
    <mergeCell ref="AL35:AO35"/>
    <mergeCell ref="AP35:AX35"/>
    <mergeCell ref="C36:I36"/>
    <mergeCell ref="J36:O36"/>
    <mergeCell ref="P36:X36"/>
    <mergeCell ref="Y36:AB36"/>
    <mergeCell ref="AC36:AG36"/>
    <mergeCell ref="AH36:AK36"/>
    <mergeCell ref="AL36:AO36"/>
    <mergeCell ref="AP36:AX36"/>
    <mergeCell ref="A32:B32"/>
    <mergeCell ref="A31:B31"/>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27:B27"/>
    <mergeCell ref="A28:B28"/>
    <mergeCell ref="A24:B24"/>
    <mergeCell ref="A23:B23"/>
    <mergeCell ref="C24:I24"/>
    <mergeCell ref="J24:O24"/>
    <mergeCell ref="P24:X24"/>
    <mergeCell ref="Y24:AB24"/>
    <mergeCell ref="AC24:AG24"/>
    <mergeCell ref="AH24:AK24"/>
    <mergeCell ref="AL24:AO24"/>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L12:AO12"/>
    <mergeCell ref="AP12:AX12"/>
    <mergeCell ref="AP19:AX19"/>
    <mergeCell ref="C23:I23"/>
    <mergeCell ref="J23:O23"/>
    <mergeCell ref="P23:X23"/>
    <mergeCell ref="Y23:AB23"/>
    <mergeCell ref="AC23:AG23"/>
    <mergeCell ref="AH23:AK23"/>
    <mergeCell ref="AL23:AO23"/>
    <mergeCell ref="AP23:AX23"/>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L39:AO39"/>
    <mergeCell ref="AP39:AX39"/>
    <mergeCell ref="C40:I40"/>
    <mergeCell ref="J40:O40"/>
    <mergeCell ref="P40:X40"/>
    <mergeCell ref="Y40:AB40"/>
    <mergeCell ref="AC40:AG40"/>
    <mergeCell ref="AH40:AK40"/>
    <mergeCell ref="AL40:AO40"/>
    <mergeCell ref="AP40:AX40"/>
    <mergeCell ref="AL44:AO44"/>
    <mergeCell ref="AP44:AX44"/>
    <mergeCell ref="C55:I55"/>
    <mergeCell ref="J55:O55"/>
    <mergeCell ref="P55:X55"/>
    <mergeCell ref="Y55:AB55"/>
    <mergeCell ref="AC55:AG55"/>
    <mergeCell ref="AH55:AK55"/>
    <mergeCell ref="AL55:AO55"/>
    <mergeCell ref="AP55:AX55"/>
    <mergeCell ref="AP64:AX64"/>
    <mergeCell ref="C67:I67"/>
    <mergeCell ref="J67:O67"/>
    <mergeCell ref="P67:X67"/>
    <mergeCell ref="Y67:AB67"/>
    <mergeCell ref="AC67:AG67"/>
    <mergeCell ref="AH67:AK67"/>
    <mergeCell ref="AL67:AO67"/>
    <mergeCell ref="AP67:AX67"/>
    <mergeCell ref="C68:I68"/>
    <mergeCell ref="J68:O68"/>
    <mergeCell ref="P68:X68"/>
    <mergeCell ref="Y68:AB68"/>
    <mergeCell ref="AC68:AG68"/>
    <mergeCell ref="AH68:AK68"/>
    <mergeCell ref="AL68:AO68"/>
    <mergeCell ref="AP68:AX68"/>
    <mergeCell ref="AL71:AO71"/>
    <mergeCell ref="AP71:AX71"/>
    <mergeCell ref="C72:I72"/>
    <mergeCell ref="J72:O72"/>
    <mergeCell ref="P72:X72"/>
    <mergeCell ref="Y72:AB72"/>
    <mergeCell ref="AC72:AG72"/>
    <mergeCell ref="AH72:AK72"/>
    <mergeCell ref="AL72:AO72"/>
    <mergeCell ref="AP72:AX72"/>
    <mergeCell ref="AL84:AO84"/>
    <mergeCell ref="AP84:AX84"/>
    <mergeCell ref="AL89:AO89"/>
    <mergeCell ref="AP89:AX89"/>
    <mergeCell ref="C90:I90"/>
    <mergeCell ref="J90:O90"/>
    <mergeCell ref="P90:X90"/>
    <mergeCell ref="Y90:AB90"/>
    <mergeCell ref="AC90:AG90"/>
    <mergeCell ref="AH90:AK90"/>
    <mergeCell ref="AL90:AO90"/>
    <mergeCell ref="AP90:AX90"/>
    <mergeCell ref="AP93:AX93"/>
    <mergeCell ref="C97:I97"/>
    <mergeCell ref="J97:O97"/>
    <mergeCell ref="P97:X97"/>
    <mergeCell ref="Y97:AB97"/>
    <mergeCell ref="AC97:AG97"/>
    <mergeCell ref="AH97:AK97"/>
    <mergeCell ref="AL97:AO97"/>
    <mergeCell ref="AP97:AX97"/>
    <mergeCell ref="C101:I101"/>
    <mergeCell ref="J101:O101"/>
    <mergeCell ref="P101:X101"/>
    <mergeCell ref="Y101:AB101"/>
    <mergeCell ref="AC101:AG101"/>
    <mergeCell ref="AH101:AK101"/>
    <mergeCell ref="AL101:AO101"/>
    <mergeCell ref="AP101:AX101"/>
    <mergeCell ref="C102:I102"/>
    <mergeCell ref="J102:O102"/>
    <mergeCell ref="P102:X102"/>
    <mergeCell ref="Y102:AB102"/>
    <mergeCell ref="AC102:AG102"/>
    <mergeCell ref="AH102:AK102"/>
    <mergeCell ref="AL102:AO102"/>
    <mergeCell ref="AP102:AX102"/>
    <mergeCell ref="AL113:AO113"/>
    <mergeCell ref="AP113:AX113"/>
    <mergeCell ref="C114:I114"/>
    <mergeCell ref="J114:O114"/>
    <mergeCell ref="P114:X114"/>
    <mergeCell ref="Y114:AB114"/>
    <mergeCell ref="AC114:AG114"/>
    <mergeCell ref="AH114:AK114"/>
    <mergeCell ref="AL114:AO114"/>
    <mergeCell ref="AP114:AX114"/>
    <mergeCell ref="AL118:AO118"/>
    <mergeCell ref="AP118:AX118"/>
    <mergeCell ref="C129:I129"/>
    <mergeCell ref="J129:O129"/>
    <mergeCell ref="P129:X129"/>
    <mergeCell ref="Y129:AB129"/>
    <mergeCell ref="AC129:AG129"/>
    <mergeCell ref="AH129:AK129"/>
    <mergeCell ref="AL129:AO129"/>
    <mergeCell ref="AP129:AX129"/>
    <mergeCell ref="AP138:AX138"/>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L142:AO142"/>
    <mergeCell ref="AP142:AX142"/>
    <mergeCell ref="AL149:AO149"/>
    <mergeCell ref="AP149:AX149"/>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L151:AO151"/>
    <mergeCell ref="AP151:AX151"/>
    <mergeCell ref="AL145:AO145"/>
    <mergeCell ref="AP145:AX145"/>
    <mergeCell ref="C146:I146"/>
    <mergeCell ref="J146:O146"/>
    <mergeCell ref="P146:X146"/>
    <mergeCell ref="Y146:AB146"/>
    <mergeCell ref="AC146:AG146"/>
    <mergeCell ref="AH146:AK146"/>
    <mergeCell ref="AL146:AO146"/>
    <mergeCell ref="AP146:AX146"/>
    <mergeCell ref="C147:I147"/>
    <mergeCell ref="J147:O147"/>
    <mergeCell ref="P147:X147"/>
    <mergeCell ref="Y147:AB147"/>
    <mergeCell ref="AC147:AG147"/>
    <mergeCell ref="AH147:AK147"/>
    <mergeCell ref="AL147:AO147"/>
    <mergeCell ref="AP147:AX147"/>
    <mergeCell ref="AL167:AO167"/>
    <mergeCell ref="AP167:AX167"/>
    <mergeCell ref="C168:I168"/>
    <mergeCell ref="J168:O168"/>
    <mergeCell ref="P168:X168"/>
    <mergeCell ref="Y168:AB168"/>
    <mergeCell ref="AC168:AG168"/>
    <mergeCell ref="AH168:AK168"/>
    <mergeCell ref="AL168:AO168"/>
    <mergeCell ref="AP168:AX168"/>
    <mergeCell ref="AL163:AO163"/>
    <mergeCell ref="AP163:AX163"/>
    <mergeCell ref="C164:I164"/>
    <mergeCell ref="J164:O164"/>
    <mergeCell ref="P164:X164"/>
    <mergeCell ref="Y164:AB164"/>
    <mergeCell ref="AC164:AG164"/>
    <mergeCell ref="AH164:AK164"/>
    <mergeCell ref="AL164:AO164"/>
    <mergeCell ref="AP164:AX164"/>
    <mergeCell ref="C165:I165"/>
    <mergeCell ref="J165:O165"/>
    <mergeCell ref="P165:X165"/>
    <mergeCell ref="Y165:AB165"/>
    <mergeCell ref="AC165:AG165"/>
    <mergeCell ref="AH165:AK165"/>
    <mergeCell ref="AL165:AO165"/>
    <mergeCell ref="AP165:AX165"/>
    <mergeCell ref="AP174:AX174"/>
    <mergeCell ref="AL178:AO178"/>
    <mergeCell ref="AP178:AX178"/>
  </mergeCells>
  <phoneticPr fontId="5"/>
  <conditionalFormatting sqref="AL4:AO4">
    <cfRule type="expression" dxfId="237" priority="247">
      <formula>IF(AND(AL4&gt;=0, RIGHT(TEXT(AL4,"0.#"),1)&lt;&gt;"."),TRUE,FALSE)</formula>
    </cfRule>
    <cfRule type="expression" dxfId="236" priority="248">
      <formula>IF(AND(AL4&gt;=0, RIGHT(TEXT(AL4,"0.#"),1)="."),TRUE,FALSE)</formula>
    </cfRule>
    <cfRule type="expression" dxfId="235" priority="249">
      <formula>IF(AND(AL4&lt;0, RIGHT(TEXT(AL4,"0.#"),1)&lt;&gt;"."),TRUE,FALSE)</formula>
    </cfRule>
    <cfRule type="expression" dxfId="234" priority="250">
      <formula>IF(AND(AL4&lt;0, RIGHT(TEXT(AL4,"0.#"),1)="."),TRUE,FALSE)</formula>
    </cfRule>
  </conditionalFormatting>
  <conditionalFormatting sqref="Y4">
    <cfRule type="expression" dxfId="233" priority="245">
      <formula>IF(RIGHT(TEXT(Y4,"0.#"),1)=".",FALSE,TRUE)</formula>
    </cfRule>
    <cfRule type="expression" dxfId="232" priority="246">
      <formula>IF(RIGHT(TEXT(Y4,"0.#"),1)=".",TRUE,FALSE)</formula>
    </cfRule>
  </conditionalFormatting>
  <conditionalFormatting sqref="AL8:AO8">
    <cfRule type="expression" dxfId="231" priority="241">
      <formula>IF(AND(AL8&gt;=0, RIGHT(TEXT(AL8,"0.#"),1)&lt;&gt;"."),TRUE,FALSE)</formula>
    </cfRule>
    <cfRule type="expression" dxfId="230" priority="242">
      <formula>IF(AND(AL8&gt;=0, RIGHT(TEXT(AL8,"0.#"),1)="."),TRUE,FALSE)</formula>
    </cfRule>
    <cfRule type="expression" dxfId="229" priority="243">
      <formula>IF(AND(AL8&lt;0, RIGHT(TEXT(AL8,"0.#"),1)&lt;&gt;"."),TRUE,FALSE)</formula>
    </cfRule>
    <cfRule type="expression" dxfId="228" priority="244">
      <formula>IF(AND(AL8&lt;0, RIGHT(TEXT(AL8,"0.#"),1)="."),TRUE,FALSE)</formula>
    </cfRule>
  </conditionalFormatting>
  <conditionalFormatting sqref="Y8">
    <cfRule type="expression" dxfId="227" priority="239">
      <formula>IF(RIGHT(TEXT(Y8,"0.#"),1)=".",FALSE,TRUE)</formula>
    </cfRule>
    <cfRule type="expression" dxfId="226" priority="240">
      <formula>IF(RIGHT(TEXT(Y8,"0.#"),1)=".",TRUE,FALSE)</formula>
    </cfRule>
  </conditionalFormatting>
  <conditionalFormatting sqref="AL12:AO12">
    <cfRule type="expression" dxfId="225" priority="235">
      <formula>IF(AND(AL12&gt;=0, RIGHT(TEXT(AL12,"0.#"),1)&lt;&gt;"."),TRUE,FALSE)</formula>
    </cfRule>
    <cfRule type="expression" dxfId="224" priority="236">
      <formula>IF(AND(AL12&gt;=0, RIGHT(TEXT(AL12,"0.#"),1)="."),TRUE,FALSE)</formula>
    </cfRule>
    <cfRule type="expression" dxfId="223" priority="237">
      <formula>IF(AND(AL12&lt;0, RIGHT(TEXT(AL12,"0.#"),1)&lt;&gt;"."),TRUE,FALSE)</formula>
    </cfRule>
    <cfRule type="expression" dxfId="222" priority="238">
      <formula>IF(AND(AL12&lt;0, RIGHT(TEXT(AL12,"0.#"),1)="."),TRUE,FALSE)</formula>
    </cfRule>
  </conditionalFormatting>
  <conditionalFormatting sqref="Y12">
    <cfRule type="expression" dxfId="221" priority="233">
      <formula>IF(RIGHT(TEXT(Y12,"0.#"),1)=".",FALSE,TRUE)</formula>
    </cfRule>
    <cfRule type="expression" dxfId="220" priority="234">
      <formula>IF(RIGHT(TEXT(Y12,"0.#"),1)=".",TRUE,FALSE)</formula>
    </cfRule>
  </conditionalFormatting>
  <conditionalFormatting sqref="AL16:AO16">
    <cfRule type="expression" dxfId="219" priority="229">
      <formula>IF(AND(AL16&gt;=0, RIGHT(TEXT(AL16,"0.#"),1)&lt;&gt;"."),TRUE,FALSE)</formula>
    </cfRule>
    <cfRule type="expression" dxfId="218" priority="230">
      <formula>IF(AND(AL16&gt;=0, RIGHT(TEXT(AL16,"0.#"),1)="."),TRUE,FALSE)</formula>
    </cfRule>
    <cfRule type="expression" dxfId="217" priority="231">
      <formula>IF(AND(AL16&lt;0, RIGHT(TEXT(AL16,"0.#"),1)&lt;&gt;"."),TRUE,FALSE)</formula>
    </cfRule>
    <cfRule type="expression" dxfId="216" priority="232">
      <formula>IF(AND(AL16&lt;0, RIGHT(TEXT(AL16,"0.#"),1)="."),TRUE,FALSE)</formula>
    </cfRule>
  </conditionalFormatting>
  <conditionalFormatting sqref="Y16">
    <cfRule type="expression" dxfId="215" priority="227">
      <formula>IF(RIGHT(TEXT(Y16,"0.#"),1)=".",FALSE,TRUE)</formula>
    </cfRule>
    <cfRule type="expression" dxfId="214" priority="228">
      <formula>IF(RIGHT(TEXT(Y16,"0.#"),1)=".",TRUE,FALSE)</formula>
    </cfRule>
  </conditionalFormatting>
  <conditionalFormatting sqref="AL20:AO20">
    <cfRule type="expression" dxfId="213" priority="223">
      <formula>IF(AND(AL20&gt;=0, RIGHT(TEXT(AL20,"0.#"),1)&lt;&gt;"."),TRUE,FALSE)</formula>
    </cfRule>
    <cfRule type="expression" dxfId="212" priority="224">
      <formula>IF(AND(AL20&gt;=0, RIGHT(TEXT(AL20,"0.#"),1)="."),TRUE,FALSE)</formula>
    </cfRule>
    <cfRule type="expression" dxfId="211" priority="225">
      <formula>IF(AND(AL20&lt;0, RIGHT(TEXT(AL20,"0.#"),1)&lt;&gt;"."),TRUE,FALSE)</formula>
    </cfRule>
    <cfRule type="expression" dxfId="210" priority="226">
      <formula>IF(AND(AL20&lt;0, RIGHT(TEXT(AL20,"0.#"),1)="."),TRUE,FALSE)</formula>
    </cfRule>
  </conditionalFormatting>
  <conditionalFormatting sqref="Y20">
    <cfRule type="expression" dxfId="209" priority="221">
      <formula>IF(RIGHT(TEXT(Y20,"0.#"),1)=".",FALSE,TRUE)</formula>
    </cfRule>
    <cfRule type="expression" dxfId="208" priority="222">
      <formula>IF(RIGHT(TEXT(Y20,"0.#"),1)=".",TRUE,FALSE)</formula>
    </cfRule>
  </conditionalFormatting>
  <conditionalFormatting sqref="AL24:AO24">
    <cfRule type="expression" dxfId="207" priority="217">
      <formula>IF(AND(AL24&gt;=0, RIGHT(TEXT(AL24,"0.#"),1)&lt;&gt;"."),TRUE,FALSE)</formula>
    </cfRule>
    <cfRule type="expression" dxfId="206" priority="218">
      <formula>IF(AND(AL24&gt;=0, RIGHT(TEXT(AL24,"0.#"),1)="."),TRUE,FALSE)</formula>
    </cfRule>
    <cfRule type="expression" dxfId="205" priority="219">
      <formula>IF(AND(AL24&lt;0, RIGHT(TEXT(AL24,"0.#"),1)&lt;&gt;"."),TRUE,FALSE)</formula>
    </cfRule>
    <cfRule type="expression" dxfId="204" priority="220">
      <formula>IF(AND(AL24&lt;0, RIGHT(TEXT(AL24,"0.#"),1)="."),TRUE,FALSE)</formula>
    </cfRule>
  </conditionalFormatting>
  <conditionalFormatting sqref="Y24">
    <cfRule type="expression" dxfId="203" priority="215">
      <formula>IF(RIGHT(TEXT(Y24,"0.#"),1)=".",FALSE,TRUE)</formula>
    </cfRule>
    <cfRule type="expression" dxfId="202" priority="216">
      <formula>IF(RIGHT(TEXT(Y24,"0.#"),1)=".",TRUE,FALSE)</formula>
    </cfRule>
  </conditionalFormatting>
  <conditionalFormatting sqref="AL28:AO28">
    <cfRule type="expression" dxfId="201" priority="211">
      <formula>IF(AND(AL28&gt;=0, RIGHT(TEXT(AL28,"0.#"),1)&lt;&gt;"."),TRUE,FALSE)</formula>
    </cfRule>
    <cfRule type="expression" dxfId="200" priority="212">
      <formula>IF(AND(AL28&gt;=0, RIGHT(TEXT(AL28,"0.#"),1)="."),TRUE,FALSE)</formula>
    </cfRule>
    <cfRule type="expression" dxfId="199" priority="213">
      <formula>IF(AND(AL28&lt;0, RIGHT(TEXT(AL28,"0.#"),1)&lt;&gt;"."),TRUE,FALSE)</formula>
    </cfRule>
    <cfRule type="expression" dxfId="198" priority="214">
      <formula>IF(AND(AL28&lt;0, RIGHT(TEXT(AL28,"0.#"),1)="."),TRUE,FALSE)</formula>
    </cfRule>
  </conditionalFormatting>
  <conditionalFormatting sqref="Y28">
    <cfRule type="expression" dxfId="197" priority="209">
      <formula>IF(RIGHT(TEXT(Y28,"0.#"),1)=".",FALSE,TRUE)</formula>
    </cfRule>
    <cfRule type="expression" dxfId="196" priority="210">
      <formula>IF(RIGHT(TEXT(Y28,"0.#"),1)=".",TRUE,FALSE)</formula>
    </cfRule>
  </conditionalFormatting>
  <conditionalFormatting sqref="AL32:AO32">
    <cfRule type="expression" dxfId="195" priority="205">
      <formula>IF(AND(AL32&gt;=0, RIGHT(TEXT(AL32,"0.#"),1)&lt;&gt;"."),TRUE,FALSE)</formula>
    </cfRule>
    <cfRule type="expression" dxfId="194" priority="206">
      <formula>IF(AND(AL32&gt;=0, RIGHT(TEXT(AL32,"0.#"),1)="."),TRUE,FALSE)</formula>
    </cfRule>
    <cfRule type="expression" dxfId="193" priority="207">
      <formula>IF(AND(AL32&lt;0, RIGHT(TEXT(AL32,"0.#"),1)&lt;&gt;"."),TRUE,FALSE)</formula>
    </cfRule>
    <cfRule type="expression" dxfId="192" priority="208">
      <formula>IF(AND(AL32&lt;0, RIGHT(TEXT(AL32,"0.#"),1)="."),TRUE,FALSE)</formula>
    </cfRule>
  </conditionalFormatting>
  <conditionalFormatting sqref="Y32">
    <cfRule type="expression" dxfId="191" priority="203">
      <formula>IF(RIGHT(TEXT(Y32,"0.#"),1)=".",FALSE,TRUE)</formula>
    </cfRule>
    <cfRule type="expression" dxfId="190" priority="204">
      <formula>IF(RIGHT(TEXT(Y32,"0.#"),1)=".",TRUE,FALSE)</formula>
    </cfRule>
  </conditionalFormatting>
  <conditionalFormatting sqref="AL36:AO36">
    <cfRule type="expression" dxfId="189" priority="199">
      <formula>IF(AND(AL36&gt;=0, RIGHT(TEXT(AL36,"0.#"),1)&lt;&gt;"."),TRUE,FALSE)</formula>
    </cfRule>
    <cfRule type="expression" dxfId="188" priority="200">
      <formula>IF(AND(AL36&gt;=0, RIGHT(TEXT(AL36,"0.#"),1)="."),TRUE,FALSE)</formula>
    </cfRule>
    <cfRule type="expression" dxfId="187" priority="201">
      <formula>IF(AND(AL36&lt;0, RIGHT(TEXT(AL36,"0.#"),1)&lt;&gt;"."),TRUE,FALSE)</formula>
    </cfRule>
    <cfRule type="expression" dxfId="186" priority="202">
      <formula>IF(AND(AL36&lt;0, RIGHT(TEXT(AL36,"0.#"),1)="."),TRUE,FALSE)</formula>
    </cfRule>
  </conditionalFormatting>
  <conditionalFormatting sqref="Y36">
    <cfRule type="expression" dxfId="185" priority="197">
      <formula>IF(RIGHT(TEXT(Y36,"0.#"),1)=".",FALSE,TRUE)</formula>
    </cfRule>
    <cfRule type="expression" dxfId="184" priority="198">
      <formula>IF(RIGHT(TEXT(Y36,"0.#"),1)=".",TRUE,FALSE)</formula>
    </cfRule>
  </conditionalFormatting>
  <conditionalFormatting sqref="AL40:AO40">
    <cfRule type="expression" dxfId="183" priority="193">
      <formula>IF(AND(AL40&gt;=0, RIGHT(TEXT(AL40,"0.#"),1)&lt;&gt;"."),TRUE,FALSE)</formula>
    </cfRule>
    <cfRule type="expression" dxfId="182" priority="194">
      <formula>IF(AND(AL40&gt;=0, RIGHT(TEXT(AL40,"0.#"),1)="."),TRUE,FALSE)</formula>
    </cfRule>
    <cfRule type="expression" dxfId="181" priority="195">
      <formula>IF(AND(AL40&lt;0, RIGHT(TEXT(AL40,"0.#"),1)&lt;&gt;"."),TRUE,FALSE)</formula>
    </cfRule>
    <cfRule type="expression" dxfId="180" priority="196">
      <formula>IF(AND(AL40&lt;0, RIGHT(TEXT(AL40,"0.#"),1)="."),TRUE,FALSE)</formula>
    </cfRule>
  </conditionalFormatting>
  <conditionalFormatting sqref="Y40">
    <cfRule type="expression" dxfId="179" priority="191">
      <formula>IF(RIGHT(TEXT(Y40,"0.#"),1)=".",FALSE,TRUE)</formula>
    </cfRule>
    <cfRule type="expression" dxfId="178" priority="192">
      <formula>IF(RIGHT(TEXT(Y40,"0.#"),1)=".",TRUE,FALSE)</formula>
    </cfRule>
  </conditionalFormatting>
  <conditionalFormatting sqref="AL44:AO44">
    <cfRule type="expression" dxfId="177" priority="187">
      <formula>IF(AND(AL44&gt;=0, RIGHT(TEXT(AL44,"0.#"),1)&lt;&gt;"."),TRUE,FALSE)</formula>
    </cfRule>
    <cfRule type="expression" dxfId="176" priority="188">
      <formula>IF(AND(AL44&gt;=0, RIGHT(TEXT(AL44,"0.#"),1)="."),TRUE,FALSE)</formula>
    </cfRule>
    <cfRule type="expression" dxfId="175" priority="189">
      <formula>IF(AND(AL44&lt;0, RIGHT(TEXT(AL44,"0.#"),1)&lt;&gt;"."),TRUE,FALSE)</formula>
    </cfRule>
    <cfRule type="expression" dxfId="174" priority="190">
      <formula>IF(AND(AL44&lt;0, RIGHT(TEXT(AL44,"0.#"),1)="."),TRUE,FALSE)</formula>
    </cfRule>
  </conditionalFormatting>
  <conditionalFormatting sqref="Y44">
    <cfRule type="expression" dxfId="173" priority="185">
      <formula>IF(RIGHT(TEXT(Y44,"0.#"),1)=".",FALSE,TRUE)</formula>
    </cfRule>
    <cfRule type="expression" dxfId="172" priority="186">
      <formula>IF(RIGHT(TEXT(Y44,"0.#"),1)=".",TRUE,FALSE)</formula>
    </cfRule>
  </conditionalFormatting>
  <conditionalFormatting sqref="AL48:AO48">
    <cfRule type="expression" dxfId="171" priority="181">
      <formula>IF(AND(AL48&gt;=0, RIGHT(TEXT(AL48,"0.#"),1)&lt;&gt;"."),TRUE,FALSE)</formula>
    </cfRule>
    <cfRule type="expression" dxfId="170" priority="182">
      <formula>IF(AND(AL48&gt;=0, RIGHT(TEXT(AL48,"0.#"),1)="."),TRUE,FALSE)</formula>
    </cfRule>
    <cfRule type="expression" dxfId="169" priority="183">
      <formula>IF(AND(AL48&lt;0, RIGHT(TEXT(AL48,"0.#"),1)&lt;&gt;"."),TRUE,FALSE)</formula>
    </cfRule>
    <cfRule type="expression" dxfId="168" priority="184">
      <formula>IF(AND(AL48&lt;0, RIGHT(TEXT(AL48,"0.#"),1)="."),TRUE,FALSE)</formula>
    </cfRule>
  </conditionalFormatting>
  <conditionalFormatting sqref="Y48">
    <cfRule type="expression" dxfId="167" priority="179">
      <formula>IF(RIGHT(TEXT(Y48,"0.#"),1)=".",FALSE,TRUE)</formula>
    </cfRule>
    <cfRule type="expression" dxfId="166" priority="180">
      <formula>IF(RIGHT(TEXT(Y48,"0.#"),1)=".",TRUE,FALSE)</formula>
    </cfRule>
  </conditionalFormatting>
  <conditionalFormatting sqref="AL52:AO52">
    <cfRule type="expression" dxfId="165" priority="175">
      <formula>IF(AND(AL52&gt;=0, RIGHT(TEXT(AL52,"0.#"),1)&lt;&gt;"."),TRUE,FALSE)</formula>
    </cfRule>
    <cfRule type="expression" dxfId="164" priority="176">
      <formula>IF(AND(AL52&gt;=0, RIGHT(TEXT(AL52,"0.#"),1)="."),TRUE,FALSE)</formula>
    </cfRule>
    <cfRule type="expression" dxfId="163" priority="177">
      <formula>IF(AND(AL52&lt;0, RIGHT(TEXT(AL52,"0.#"),1)&lt;&gt;"."),TRUE,FALSE)</formula>
    </cfRule>
    <cfRule type="expression" dxfId="162" priority="178">
      <formula>IF(AND(AL52&lt;0, RIGHT(TEXT(AL52,"0.#"),1)="."),TRUE,FALSE)</formula>
    </cfRule>
  </conditionalFormatting>
  <conditionalFormatting sqref="Y52">
    <cfRule type="expression" dxfId="161" priority="173">
      <formula>IF(RIGHT(TEXT(Y52,"0.#"),1)=".",FALSE,TRUE)</formula>
    </cfRule>
    <cfRule type="expression" dxfId="160" priority="174">
      <formula>IF(RIGHT(TEXT(Y52,"0.#"),1)=".",TRUE,FALSE)</formula>
    </cfRule>
  </conditionalFormatting>
  <conditionalFormatting sqref="AL56:AO56">
    <cfRule type="expression" dxfId="159" priority="169">
      <formula>IF(AND(AL56&gt;=0, RIGHT(TEXT(AL56,"0.#"),1)&lt;&gt;"."),TRUE,FALSE)</formula>
    </cfRule>
    <cfRule type="expression" dxfId="158" priority="170">
      <formula>IF(AND(AL56&gt;=0, RIGHT(TEXT(AL56,"0.#"),1)="."),TRUE,FALSE)</formula>
    </cfRule>
    <cfRule type="expression" dxfId="157" priority="171">
      <formula>IF(AND(AL56&lt;0, RIGHT(TEXT(AL56,"0.#"),1)&lt;&gt;"."),TRUE,FALSE)</formula>
    </cfRule>
    <cfRule type="expression" dxfId="156" priority="172">
      <formula>IF(AND(AL56&lt;0, RIGHT(TEXT(AL56,"0.#"),1)="."),TRUE,FALSE)</formula>
    </cfRule>
  </conditionalFormatting>
  <conditionalFormatting sqref="Y56">
    <cfRule type="expression" dxfId="155" priority="167">
      <formula>IF(RIGHT(TEXT(Y56,"0.#"),1)=".",FALSE,TRUE)</formula>
    </cfRule>
    <cfRule type="expression" dxfId="154" priority="168">
      <formula>IF(RIGHT(TEXT(Y56,"0.#"),1)=".",TRUE,FALSE)</formula>
    </cfRule>
  </conditionalFormatting>
  <conditionalFormatting sqref="AL60:AO60">
    <cfRule type="expression" dxfId="153" priority="163">
      <formula>IF(AND(AL60&gt;=0, RIGHT(TEXT(AL60,"0.#"),1)&lt;&gt;"."),TRUE,FALSE)</formula>
    </cfRule>
    <cfRule type="expression" dxfId="152" priority="164">
      <formula>IF(AND(AL60&gt;=0, RIGHT(TEXT(AL60,"0.#"),1)="."),TRUE,FALSE)</formula>
    </cfRule>
    <cfRule type="expression" dxfId="151" priority="165">
      <formula>IF(AND(AL60&lt;0, RIGHT(TEXT(AL60,"0.#"),1)&lt;&gt;"."),TRUE,FALSE)</formula>
    </cfRule>
    <cfRule type="expression" dxfId="150" priority="166">
      <formula>IF(AND(AL60&lt;0, RIGHT(TEXT(AL60,"0.#"),1)="."),TRUE,FALSE)</formula>
    </cfRule>
  </conditionalFormatting>
  <conditionalFormatting sqref="Y60">
    <cfRule type="expression" dxfId="149" priority="161">
      <formula>IF(RIGHT(TEXT(Y60,"0.#"),1)=".",FALSE,TRUE)</formula>
    </cfRule>
    <cfRule type="expression" dxfId="148" priority="162">
      <formula>IF(RIGHT(TEXT(Y60,"0.#"),1)=".",TRUE,FALSE)</formula>
    </cfRule>
  </conditionalFormatting>
  <conditionalFormatting sqref="AL64:AO64">
    <cfRule type="expression" dxfId="147" priority="157">
      <formula>IF(AND(AL64&gt;=0, RIGHT(TEXT(AL64,"0.#"),1)&lt;&gt;"."),TRUE,FALSE)</formula>
    </cfRule>
    <cfRule type="expression" dxfId="146" priority="158">
      <formula>IF(AND(AL64&gt;=0, RIGHT(TEXT(AL64,"0.#"),1)="."),TRUE,FALSE)</formula>
    </cfRule>
    <cfRule type="expression" dxfId="145" priority="159">
      <formula>IF(AND(AL64&lt;0, RIGHT(TEXT(AL64,"0.#"),1)&lt;&gt;"."),TRUE,FALSE)</formula>
    </cfRule>
    <cfRule type="expression" dxfId="144" priority="160">
      <formula>IF(AND(AL64&lt;0, RIGHT(TEXT(AL64,"0.#"),1)="."),TRUE,FALSE)</formula>
    </cfRule>
  </conditionalFormatting>
  <conditionalFormatting sqref="Y64">
    <cfRule type="expression" dxfId="143" priority="155">
      <formula>IF(RIGHT(TEXT(Y64,"0.#"),1)=".",FALSE,TRUE)</formula>
    </cfRule>
    <cfRule type="expression" dxfId="142" priority="156">
      <formula>IF(RIGHT(TEXT(Y64,"0.#"),1)=".",TRUE,FALSE)</formula>
    </cfRule>
  </conditionalFormatting>
  <conditionalFormatting sqref="AL68:AO68">
    <cfRule type="expression" dxfId="141" priority="151">
      <formula>IF(AND(AL68&gt;=0, RIGHT(TEXT(AL68,"0.#"),1)&lt;&gt;"."),TRUE,FALSE)</formula>
    </cfRule>
    <cfRule type="expression" dxfId="140" priority="152">
      <formula>IF(AND(AL68&gt;=0, RIGHT(TEXT(AL68,"0.#"),1)="."),TRUE,FALSE)</formula>
    </cfRule>
    <cfRule type="expression" dxfId="139" priority="153">
      <formula>IF(AND(AL68&lt;0, RIGHT(TEXT(AL68,"0.#"),1)&lt;&gt;"."),TRUE,FALSE)</formula>
    </cfRule>
    <cfRule type="expression" dxfId="138" priority="154">
      <formula>IF(AND(AL68&lt;0, RIGHT(TEXT(AL68,"0.#"),1)="."),TRUE,FALSE)</formula>
    </cfRule>
  </conditionalFormatting>
  <conditionalFormatting sqref="Y68">
    <cfRule type="expression" dxfId="137" priority="149">
      <formula>IF(RIGHT(TEXT(Y68,"0.#"),1)=".",FALSE,TRUE)</formula>
    </cfRule>
    <cfRule type="expression" dxfId="136" priority="150">
      <formula>IF(RIGHT(TEXT(Y68,"0.#"),1)=".",TRUE,FALSE)</formula>
    </cfRule>
  </conditionalFormatting>
  <conditionalFormatting sqref="AL72:AO72">
    <cfRule type="expression" dxfId="135" priority="145">
      <formula>IF(AND(AL72&gt;=0, RIGHT(TEXT(AL72,"0.#"),1)&lt;&gt;"."),TRUE,FALSE)</formula>
    </cfRule>
    <cfRule type="expression" dxfId="134" priority="146">
      <formula>IF(AND(AL72&gt;=0, RIGHT(TEXT(AL72,"0.#"),1)="."),TRUE,FALSE)</formula>
    </cfRule>
    <cfRule type="expression" dxfId="133" priority="147">
      <formula>IF(AND(AL72&lt;0, RIGHT(TEXT(AL72,"0.#"),1)&lt;&gt;"."),TRUE,FALSE)</formula>
    </cfRule>
    <cfRule type="expression" dxfId="132" priority="148">
      <formula>IF(AND(AL72&lt;0, RIGHT(TEXT(AL72,"0.#"),1)="."),TRUE,FALSE)</formula>
    </cfRule>
  </conditionalFormatting>
  <conditionalFormatting sqref="Y72">
    <cfRule type="expression" dxfId="131" priority="143">
      <formula>IF(RIGHT(TEXT(Y72,"0.#"),1)=".",FALSE,TRUE)</formula>
    </cfRule>
    <cfRule type="expression" dxfId="130" priority="144">
      <formula>IF(RIGHT(TEXT(Y72,"0.#"),1)=".",TRUE,FALSE)</formula>
    </cfRule>
  </conditionalFormatting>
  <conditionalFormatting sqref="AL76:AO76">
    <cfRule type="expression" dxfId="129" priority="139">
      <formula>IF(AND(AL76&gt;=0, RIGHT(TEXT(AL76,"0.#"),1)&lt;&gt;"."),TRUE,FALSE)</formula>
    </cfRule>
    <cfRule type="expression" dxfId="128" priority="140">
      <formula>IF(AND(AL76&gt;=0, RIGHT(TEXT(AL76,"0.#"),1)="."),TRUE,FALSE)</formula>
    </cfRule>
    <cfRule type="expression" dxfId="127" priority="141">
      <formula>IF(AND(AL76&lt;0, RIGHT(TEXT(AL76,"0.#"),1)&lt;&gt;"."),TRUE,FALSE)</formula>
    </cfRule>
    <cfRule type="expression" dxfId="126" priority="142">
      <formula>IF(AND(AL76&lt;0, RIGHT(TEXT(AL76,"0.#"),1)="."),TRUE,FALSE)</formula>
    </cfRule>
  </conditionalFormatting>
  <conditionalFormatting sqref="Y76">
    <cfRule type="expression" dxfId="125" priority="137">
      <formula>IF(RIGHT(TEXT(Y76,"0.#"),1)=".",FALSE,TRUE)</formula>
    </cfRule>
    <cfRule type="expression" dxfId="124" priority="138">
      <formula>IF(RIGHT(TEXT(Y76,"0.#"),1)=".",TRUE,FALSE)</formula>
    </cfRule>
  </conditionalFormatting>
  <conditionalFormatting sqref="AL80:AO80">
    <cfRule type="expression" dxfId="123" priority="133">
      <formula>IF(AND(AL80&gt;=0, RIGHT(TEXT(AL80,"0.#"),1)&lt;&gt;"."),TRUE,FALSE)</formula>
    </cfRule>
    <cfRule type="expression" dxfId="122" priority="134">
      <formula>IF(AND(AL80&gt;=0, RIGHT(TEXT(AL80,"0.#"),1)="."),TRUE,FALSE)</formula>
    </cfRule>
    <cfRule type="expression" dxfId="121" priority="135">
      <formula>IF(AND(AL80&lt;0, RIGHT(TEXT(AL80,"0.#"),1)&lt;&gt;"."),TRUE,FALSE)</formula>
    </cfRule>
    <cfRule type="expression" dxfId="120" priority="136">
      <formula>IF(AND(AL80&lt;0, RIGHT(TEXT(AL80,"0.#"),1)="."),TRUE,FALSE)</formula>
    </cfRule>
  </conditionalFormatting>
  <conditionalFormatting sqref="Y80">
    <cfRule type="expression" dxfId="119" priority="131">
      <formula>IF(RIGHT(TEXT(Y80,"0.#"),1)=".",FALSE,TRUE)</formula>
    </cfRule>
    <cfRule type="expression" dxfId="118" priority="132">
      <formula>IF(RIGHT(TEXT(Y80,"0.#"),1)=".",TRUE,FALSE)</formula>
    </cfRule>
  </conditionalFormatting>
  <conditionalFormatting sqref="AL84:AO84">
    <cfRule type="expression" dxfId="117" priority="127">
      <formula>IF(AND(AL84&gt;=0, RIGHT(TEXT(AL84,"0.#"),1)&lt;&gt;"."),TRUE,FALSE)</formula>
    </cfRule>
    <cfRule type="expression" dxfId="116" priority="128">
      <formula>IF(AND(AL84&gt;=0, RIGHT(TEXT(AL84,"0.#"),1)="."),TRUE,FALSE)</formula>
    </cfRule>
    <cfRule type="expression" dxfId="115" priority="129">
      <formula>IF(AND(AL84&lt;0, RIGHT(TEXT(AL84,"0.#"),1)&lt;&gt;"."),TRUE,FALSE)</formula>
    </cfRule>
    <cfRule type="expression" dxfId="114" priority="130">
      <formula>IF(AND(AL84&lt;0, RIGHT(TEXT(AL84,"0.#"),1)="."),TRUE,FALSE)</formula>
    </cfRule>
  </conditionalFormatting>
  <conditionalFormatting sqref="Y84">
    <cfRule type="expression" dxfId="113" priority="125">
      <formula>IF(RIGHT(TEXT(Y84,"0.#"),1)=".",FALSE,TRUE)</formula>
    </cfRule>
    <cfRule type="expression" dxfId="112" priority="126">
      <formula>IF(RIGHT(TEXT(Y84,"0.#"),1)=".",TRUE,FALSE)</formula>
    </cfRule>
  </conditionalFormatting>
  <conditionalFormatting sqref="AL88:AO90">
    <cfRule type="expression" dxfId="111" priority="121">
      <formula>IF(AND(AL88&gt;=0, RIGHT(TEXT(AL88,"0.#"),1)&lt;&gt;"."),TRUE,FALSE)</formula>
    </cfRule>
    <cfRule type="expression" dxfId="110" priority="122">
      <formula>IF(AND(AL88&gt;=0, RIGHT(TEXT(AL88,"0.#"),1)="."),TRUE,FALSE)</formula>
    </cfRule>
    <cfRule type="expression" dxfId="109" priority="123">
      <formula>IF(AND(AL88&lt;0, RIGHT(TEXT(AL88,"0.#"),1)&lt;&gt;"."),TRUE,FALSE)</formula>
    </cfRule>
    <cfRule type="expression" dxfId="108" priority="124">
      <formula>IF(AND(AL88&lt;0, RIGHT(TEXT(AL88,"0.#"),1)="."),TRUE,FALSE)</formula>
    </cfRule>
  </conditionalFormatting>
  <conditionalFormatting sqref="Y88:Y90">
    <cfRule type="expression" dxfId="107" priority="119">
      <formula>IF(RIGHT(TEXT(Y88,"0.#"),1)=".",FALSE,TRUE)</formula>
    </cfRule>
    <cfRule type="expression" dxfId="106" priority="120">
      <formula>IF(RIGHT(TEXT(Y88,"0.#"),1)=".",TRUE,FALSE)</formula>
    </cfRule>
  </conditionalFormatting>
  <conditionalFormatting sqref="AL94:AO94">
    <cfRule type="expression" dxfId="105" priority="115">
      <formula>IF(AND(AL94&gt;=0, RIGHT(TEXT(AL94,"0.#"),1)&lt;&gt;"."),TRUE,FALSE)</formula>
    </cfRule>
    <cfRule type="expression" dxfId="104" priority="116">
      <formula>IF(AND(AL94&gt;=0, RIGHT(TEXT(AL94,"0.#"),1)="."),TRUE,FALSE)</formula>
    </cfRule>
    <cfRule type="expression" dxfId="103" priority="117">
      <formula>IF(AND(AL94&lt;0, RIGHT(TEXT(AL94,"0.#"),1)&lt;&gt;"."),TRUE,FALSE)</formula>
    </cfRule>
    <cfRule type="expression" dxfId="102" priority="118">
      <formula>IF(AND(AL94&lt;0, RIGHT(TEXT(AL94,"0.#"),1)="."),TRUE,FALSE)</formula>
    </cfRule>
  </conditionalFormatting>
  <conditionalFormatting sqref="Y94">
    <cfRule type="expression" dxfId="101" priority="113">
      <formula>IF(RIGHT(TEXT(Y94,"0.#"),1)=".",FALSE,TRUE)</formula>
    </cfRule>
    <cfRule type="expression" dxfId="100" priority="114">
      <formula>IF(RIGHT(TEXT(Y94,"0.#"),1)=".",TRUE,FALSE)</formula>
    </cfRule>
  </conditionalFormatting>
  <conditionalFormatting sqref="AL98:AO98">
    <cfRule type="expression" dxfId="99" priority="109">
      <formula>IF(AND(AL98&gt;=0, RIGHT(TEXT(AL98,"0.#"),1)&lt;&gt;"."),TRUE,FALSE)</formula>
    </cfRule>
    <cfRule type="expression" dxfId="98" priority="110">
      <formula>IF(AND(AL98&gt;=0, RIGHT(TEXT(AL98,"0.#"),1)="."),TRUE,FALSE)</formula>
    </cfRule>
    <cfRule type="expression" dxfId="97" priority="111">
      <formula>IF(AND(AL98&lt;0, RIGHT(TEXT(AL98,"0.#"),1)&lt;&gt;"."),TRUE,FALSE)</formula>
    </cfRule>
    <cfRule type="expression" dxfId="96" priority="112">
      <formula>IF(AND(AL98&lt;0, RIGHT(TEXT(AL98,"0.#"),1)="."),TRUE,FALSE)</formula>
    </cfRule>
  </conditionalFormatting>
  <conditionalFormatting sqref="Y98">
    <cfRule type="expression" dxfId="95" priority="107">
      <formula>IF(RIGHT(TEXT(Y98,"0.#"),1)=".",FALSE,TRUE)</formula>
    </cfRule>
    <cfRule type="expression" dxfId="94" priority="108">
      <formula>IF(RIGHT(TEXT(Y98,"0.#"),1)=".",TRUE,FALSE)</formula>
    </cfRule>
  </conditionalFormatting>
  <conditionalFormatting sqref="AL102:AO102">
    <cfRule type="expression" dxfId="93" priority="103">
      <formula>IF(AND(AL102&gt;=0, RIGHT(TEXT(AL102,"0.#"),1)&lt;&gt;"."),TRUE,FALSE)</formula>
    </cfRule>
    <cfRule type="expression" dxfId="92" priority="104">
      <formula>IF(AND(AL102&gt;=0, RIGHT(TEXT(AL102,"0.#"),1)="."),TRUE,FALSE)</formula>
    </cfRule>
    <cfRule type="expression" dxfId="91" priority="105">
      <formula>IF(AND(AL102&lt;0, RIGHT(TEXT(AL102,"0.#"),1)&lt;&gt;"."),TRUE,FALSE)</formula>
    </cfRule>
    <cfRule type="expression" dxfId="90" priority="106">
      <formula>IF(AND(AL102&lt;0, RIGHT(TEXT(AL102,"0.#"),1)="."),TRUE,FALSE)</formula>
    </cfRule>
  </conditionalFormatting>
  <conditionalFormatting sqref="Y102">
    <cfRule type="expression" dxfId="89" priority="101">
      <formula>IF(RIGHT(TEXT(Y102,"0.#"),1)=".",FALSE,TRUE)</formula>
    </cfRule>
    <cfRule type="expression" dxfId="88" priority="102">
      <formula>IF(RIGHT(TEXT(Y102,"0.#"),1)=".",TRUE,FALSE)</formula>
    </cfRule>
  </conditionalFormatting>
  <conditionalFormatting sqref="AL106:AO106">
    <cfRule type="expression" dxfId="87" priority="97">
      <formula>IF(AND(AL106&gt;=0, RIGHT(TEXT(AL106,"0.#"),1)&lt;&gt;"."),TRUE,FALSE)</formula>
    </cfRule>
    <cfRule type="expression" dxfId="86" priority="98">
      <formula>IF(AND(AL106&gt;=0, RIGHT(TEXT(AL106,"0.#"),1)="."),TRUE,FALSE)</formula>
    </cfRule>
    <cfRule type="expression" dxfId="85" priority="99">
      <formula>IF(AND(AL106&lt;0, RIGHT(TEXT(AL106,"0.#"),1)&lt;&gt;"."),TRUE,FALSE)</formula>
    </cfRule>
    <cfRule type="expression" dxfId="84" priority="100">
      <formula>IF(AND(AL106&lt;0, RIGHT(TEXT(AL106,"0.#"),1)="."),TRUE,FALSE)</formula>
    </cfRule>
  </conditionalFormatting>
  <conditionalFormatting sqref="Y106">
    <cfRule type="expression" dxfId="83" priority="95">
      <formula>IF(RIGHT(TEXT(Y106,"0.#"),1)=".",FALSE,TRUE)</formula>
    </cfRule>
    <cfRule type="expression" dxfId="82" priority="96">
      <formula>IF(RIGHT(TEXT(Y106,"0.#"),1)=".",TRUE,FALSE)</formula>
    </cfRule>
  </conditionalFormatting>
  <conditionalFormatting sqref="AL110:AO110">
    <cfRule type="expression" dxfId="81" priority="91">
      <formula>IF(AND(AL110&gt;=0, RIGHT(TEXT(AL110,"0.#"),1)&lt;&gt;"."),TRUE,FALSE)</formula>
    </cfRule>
    <cfRule type="expression" dxfId="80" priority="92">
      <formula>IF(AND(AL110&gt;=0, RIGHT(TEXT(AL110,"0.#"),1)="."),TRUE,FALSE)</formula>
    </cfRule>
    <cfRule type="expression" dxfId="79" priority="93">
      <formula>IF(AND(AL110&lt;0, RIGHT(TEXT(AL110,"0.#"),1)&lt;&gt;"."),TRUE,FALSE)</formula>
    </cfRule>
    <cfRule type="expression" dxfId="78" priority="94">
      <formula>IF(AND(AL110&lt;0, RIGHT(TEXT(AL110,"0.#"),1)="."),TRUE,FALSE)</formula>
    </cfRule>
  </conditionalFormatting>
  <conditionalFormatting sqref="Y110">
    <cfRule type="expression" dxfId="77" priority="89">
      <formula>IF(RIGHT(TEXT(Y110,"0.#"),1)=".",FALSE,TRUE)</formula>
    </cfRule>
    <cfRule type="expression" dxfId="76" priority="90">
      <formula>IF(RIGHT(TEXT(Y110,"0.#"),1)=".",TRUE,FALSE)</formula>
    </cfRule>
  </conditionalFormatting>
  <conditionalFormatting sqref="AL114:AO114">
    <cfRule type="expression" dxfId="75" priority="85">
      <formula>IF(AND(AL114&gt;=0, RIGHT(TEXT(AL114,"0.#"),1)&lt;&gt;"."),TRUE,FALSE)</formula>
    </cfRule>
    <cfRule type="expression" dxfId="74" priority="86">
      <formula>IF(AND(AL114&gt;=0, RIGHT(TEXT(AL114,"0.#"),1)="."),TRUE,FALSE)</formula>
    </cfRule>
    <cfRule type="expression" dxfId="73" priority="87">
      <formula>IF(AND(AL114&lt;0, RIGHT(TEXT(AL114,"0.#"),1)&lt;&gt;"."),TRUE,FALSE)</formula>
    </cfRule>
    <cfRule type="expression" dxfId="72" priority="88">
      <formula>IF(AND(AL114&lt;0, RIGHT(TEXT(AL114,"0.#"),1)="."),TRUE,FALSE)</formula>
    </cfRule>
  </conditionalFormatting>
  <conditionalFormatting sqref="Y114">
    <cfRule type="expression" dxfId="71" priority="83">
      <formula>IF(RIGHT(TEXT(Y114,"0.#"),1)=".",FALSE,TRUE)</formula>
    </cfRule>
    <cfRule type="expression" dxfId="70" priority="84">
      <formula>IF(RIGHT(TEXT(Y114,"0.#"),1)=".",TRUE,FALSE)</formula>
    </cfRule>
  </conditionalFormatting>
  <conditionalFormatting sqref="AL118:AO118">
    <cfRule type="expression" dxfId="69" priority="79">
      <formula>IF(AND(AL118&gt;=0, RIGHT(TEXT(AL118,"0.#"),1)&lt;&gt;"."),TRUE,FALSE)</formula>
    </cfRule>
    <cfRule type="expression" dxfId="68" priority="80">
      <formula>IF(AND(AL118&gt;=0, RIGHT(TEXT(AL118,"0.#"),1)="."),TRUE,FALSE)</formula>
    </cfRule>
    <cfRule type="expression" dxfId="67" priority="81">
      <formula>IF(AND(AL118&lt;0, RIGHT(TEXT(AL118,"0.#"),1)&lt;&gt;"."),TRUE,FALSE)</formula>
    </cfRule>
    <cfRule type="expression" dxfId="66" priority="82">
      <formula>IF(AND(AL118&lt;0, RIGHT(TEXT(AL118,"0.#"),1)="."),TRUE,FALSE)</formula>
    </cfRule>
  </conditionalFormatting>
  <conditionalFormatting sqref="AL122:AO122">
    <cfRule type="expression" dxfId="63" priority="73">
      <formula>IF(AND(AL122&gt;=0, RIGHT(TEXT(AL122,"0.#"),1)&lt;&gt;"."),TRUE,FALSE)</formula>
    </cfRule>
    <cfRule type="expression" dxfId="62" priority="74">
      <formula>IF(AND(AL122&gt;=0, RIGHT(TEXT(AL122,"0.#"),1)="."),TRUE,FALSE)</formula>
    </cfRule>
    <cfRule type="expression" dxfId="61" priority="75">
      <formula>IF(AND(AL122&lt;0, RIGHT(TEXT(AL122,"0.#"),1)&lt;&gt;"."),TRUE,FALSE)</formula>
    </cfRule>
    <cfRule type="expression" dxfId="60" priority="76">
      <formula>IF(AND(AL122&lt;0, RIGHT(TEXT(AL122,"0.#"),1)="."),TRUE,FALSE)</formula>
    </cfRule>
  </conditionalFormatting>
  <conditionalFormatting sqref="AL130:AO130">
    <cfRule type="expression" dxfId="57" priority="61">
      <formula>IF(AND(AL130&gt;=0, RIGHT(TEXT(AL130,"0.#"),1)&lt;&gt;"."),TRUE,FALSE)</formula>
    </cfRule>
    <cfRule type="expression" dxfId="56" priority="62">
      <formula>IF(AND(AL130&gt;=0, RIGHT(TEXT(AL130,"0.#"),1)="."),TRUE,FALSE)</formula>
    </cfRule>
    <cfRule type="expression" dxfId="55" priority="63">
      <formula>IF(AND(AL130&lt;0, RIGHT(TEXT(AL130,"0.#"),1)&lt;&gt;"."),TRUE,FALSE)</formula>
    </cfRule>
    <cfRule type="expression" dxfId="54" priority="64">
      <formula>IF(AND(AL130&lt;0, RIGHT(TEXT(AL130,"0.#"),1)="."),TRUE,FALSE)</formula>
    </cfRule>
  </conditionalFormatting>
  <conditionalFormatting sqref="Y130">
    <cfRule type="expression" dxfId="53" priority="59">
      <formula>IF(RIGHT(TEXT(Y130,"0.#"),1)=".",FALSE,TRUE)</formula>
    </cfRule>
    <cfRule type="expression" dxfId="52" priority="60">
      <formula>IF(RIGHT(TEXT(Y130,"0.#"),1)=".",TRUE,FALSE)</formula>
    </cfRule>
  </conditionalFormatting>
  <conditionalFormatting sqref="AL134:AO134">
    <cfRule type="expression" dxfId="51" priority="55">
      <formula>IF(AND(AL134&gt;=0, RIGHT(TEXT(AL134,"0.#"),1)&lt;&gt;"."),TRUE,FALSE)</formula>
    </cfRule>
    <cfRule type="expression" dxfId="50" priority="56">
      <formula>IF(AND(AL134&gt;=0, RIGHT(TEXT(AL134,"0.#"),1)="."),TRUE,FALSE)</formula>
    </cfRule>
    <cfRule type="expression" dxfId="49" priority="57">
      <formula>IF(AND(AL134&lt;0, RIGHT(TEXT(AL134,"0.#"),1)&lt;&gt;"."),TRUE,FALSE)</formula>
    </cfRule>
    <cfRule type="expression" dxfId="48" priority="58">
      <formula>IF(AND(AL134&lt;0, RIGHT(TEXT(AL134,"0.#"),1)="."),TRUE,FALSE)</formula>
    </cfRule>
  </conditionalFormatting>
  <conditionalFormatting sqref="Y134">
    <cfRule type="expression" dxfId="47" priority="53">
      <formula>IF(RIGHT(TEXT(Y134,"0.#"),1)=".",FALSE,TRUE)</formula>
    </cfRule>
    <cfRule type="expression" dxfId="46" priority="54">
      <formula>IF(RIGHT(TEXT(Y134,"0.#"),1)=".",TRUE,FALSE)</formula>
    </cfRule>
  </conditionalFormatting>
  <conditionalFormatting sqref="AL138:AO138">
    <cfRule type="expression" dxfId="45" priority="49">
      <formula>IF(AND(AL138&gt;=0, RIGHT(TEXT(AL138,"0.#"),1)&lt;&gt;"."),TRUE,FALSE)</formula>
    </cfRule>
    <cfRule type="expression" dxfId="44" priority="50">
      <formula>IF(AND(AL138&gt;=0, RIGHT(TEXT(AL138,"0.#"),1)="."),TRUE,FALSE)</formula>
    </cfRule>
    <cfRule type="expression" dxfId="43" priority="51">
      <formula>IF(AND(AL138&lt;0, RIGHT(TEXT(AL138,"0.#"),1)&lt;&gt;"."),TRUE,FALSE)</formula>
    </cfRule>
    <cfRule type="expression" dxfId="42" priority="52">
      <formula>IF(AND(AL138&lt;0, RIGHT(TEXT(AL138,"0.#"),1)="."),TRUE,FALSE)</formula>
    </cfRule>
  </conditionalFormatting>
  <conditionalFormatting sqref="Y138">
    <cfRule type="expression" dxfId="41" priority="47">
      <formula>IF(RIGHT(TEXT(Y138,"0.#"),1)=".",FALSE,TRUE)</formula>
    </cfRule>
    <cfRule type="expression" dxfId="40" priority="48">
      <formula>IF(RIGHT(TEXT(Y138,"0.#"),1)=".",TRUE,FALSE)</formula>
    </cfRule>
  </conditionalFormatting>
  <conditionalFormatting sqref="AL142:AO142">
    <cfRule type="expression" dxfId="39" priority="43">
      <formula>IF(AND(AL142&gt;=0, RIGHT(TEXT(AL142,"0.#"),1)&lt;&gt;"."),TRUE,FALSE)</formula>
    </cfRule>
    <cfRule type="expression" dxfId="38" priority="44">
      <formula>IF(AND(AL142&gt;=0, RIGHT(TEXT(AL142,"0.#"),1)="."),TRUE,FALSE)</formula>
    </cfRule>
    <cfRule type="expression" dxfId="37" priority="45">
      <formula>IF(AND(AL142&lt;0, RIGHT(TEXT(AL142,"0.#"),1)&lt;&gt;"."),TRUE,FALSE)</formula>
    </cfRule>
    <cfRule type="expression" dxfId="36" priority="46">
      <formula>IF(AND(AL142&lt;0, RIGHT(TEXT(AL142,"0.#"),1)="."),TRUE,FALSE)</formula>
    </cfRule>
  </conditionalFormatting>
  <conditionalFormatting sqref="Y142">
    <cfRule type="expression" dxfId="35" priority="41">
      <formula>IF(RIGHT(TEXT(Y142,"0.#"),1)=".",FALSE,TRUE)</formula>
    </cfRule>
    <cfRule type="expression" dxfId="34" priority="42">
      <formula>IF(RIGHT(TEXT(Y142,"0.#"),1)=".",TRUE,FALSE)</formula>
    </cfRule>
  </conditionalFormatting>
  <conditionalFormatting sqref="AL146:AO155">
    <cfRule type="expression" dxfId="33" priority="37">
      <formula>IF(AND(AL146&gt;=0, RIGHT(TEXT(AL146,"0.#"),1)&lt;&gt;"."),TRUE,FALSE)</formula>
    </cfRule>
    <cfRule type="expression" dxfId="32" priority="38">
      <formula>IF(AND(AL146&gt;=0, RIGHT(TEXT(AL146,"0.#"),1)="."),TRUE,FALSE)</formula>
    </cfRule>
    <cfRule type="expression" dxfId="31" priority="39">
      <formula>IF(AND(AL146&lt;0, RIGHT(TEXT(AL146,"0.#"),1)&lt;&gt;"."),TRUE,FALSE)</formula>
    </cfRule>
    <cfRule type="expression" dxfId="30" priority="40">
      <formula>IF(AND(AL146&lt;0, RIGHT(TEXT(AL146,"0.#"),1)="."),TRUE,FALSE)</formula>
    </cfRule>
  </conditionalFormatting>
  <conditionalFormatting sqref="Y146:Y155">
    <cfRule type="expression" dxfId="29" priority="35">
      <formula>IF(RIGHT(TEXT(Y146,"0.#"),1)=".",FALSE,TRUE)</formula>
    </cfRule>
    <cfRule type="expression" dxfId="28" priority="36">
      <formula>IF(RIGHT(TEXT(Y146,"0.#"),1)=".",TRUE,FALSE)</formula>
    </cfRule>
  </conditionalFormatting>
  <conditionalFormatting sqref="AL159:AO168">
    <cfRule type="expression" dxfId="27" priority="31">
      <formula>IF(AND(AL159&gt;=0, RIGHT(TEXT(AL159,"0.#"),1)&lt;&gt;"."),TRUE,FALSE)</formula>
    </cfRule>
    <cfRule type="expression" dxfId="26" priority="32">
      <formula>IF(AND(AL159&gt;=0, RIGHT(TEXT(AL159,"0.#"),1)="."),TRUE,FALSE)</formula>
    </cfRule>
    <cfRule type="expression" dxfId="25" priority="33">
      <formula>IF(AND(AL159&lt;0, RIGHT(TEXT(AL159,"0.#"),1)&lt;&gt;"."),TRUE,FALSE)</formula>
    </cfRule>
    <cfRule type="expression" dxfId="24" priority="34">
      <formula>IF(AND(AL159&lt;0, RIGHT(TEXT(AL159,"0.#"),1)="."),TRUE,FALSE)</formula>
    </cfRule>
  </conditionalFormatting>
  <conditionalFormatting sqref="Y159:Y168">
    <cfRule type="expression" dxfId="23" priority="29">
      <formula>IF(RIGHT(TEXT(Y159,"0.#"),1)=".",FALSE,TRUE)</formula>
    </cfRule>
    <cfRule type="expression" dxfId="22" priority="30">
      <formula>IF(RIGHT(TEXT(Y159,"0.#"),1)=".",TRUE,FALSE)</formula>
    </cfRule>
  </conditionalFormatting>
  <conditionalFormatting sqref="AL172:AO174">
    <cfRule type="expression" dxfId="21" priority="25">
      <formula>IF(AND(AL172&gt;=0, RIGHT(TEXT(AL172,"0.#"),1)&lt;&gt;"."),TRUE,FALSE)</formula>
    </cfRule>
    <cfRule type="expression" dxfId="20" priority="26">
      <formula>IF(AND(AL172&gt;=0, RIGHT(TEXT(AL172,"0.#"),1)="."),TRUE,FALSE)</formula>
    </cfRule>
    <cfRule type="expression" dxfId="19" priority="27">
      <formula>IF(AND(AL172&lt;0, RIGHT(TEXT(AL172,"0.#"),1)&lt;&gt;"."),TRUE,FALSE)</formula>
    </cfRule>
    <cfRule type="expression" dxfId="18" priority="28">
      <formula>IF(AND(AL172&lt;0, RIGHT(TEXT(AL172,"0.#"),1)="."),TRUE,FALSE)</formula>
    </cfRule>
  </conditionalFormatting>
  <conditionalFormatting sqref="Y172:Y174">
    <cfRule type="expression" dxfId="17" priority="23">
      <formula>IF(RIGHT(TEXT(Y172,"0.#"),1)=".",FALSE,TRUE)</formula>
    </cfRule>
    <cfRule type="expression" dxfId="16" priority="24">
      <formula>IF(RIGHT(TEXT(Y172,"0.#"),1)=".",TRUE,FALSE)</formula>
    </cfRule>
  </conditionalFormatting>
  <conditionalFormatting sqref="AL178:AO178">
    <cfRule type="expression" dxfId="15" priority="19">
      <formula>IF(AND(AL178&gt;=0, RIGHT(TEXT(AL178,"0.#"),1)&lt;&gt;"."),TRUE,FALSE)</formula>
    </cfRule>
    <cfRule type="expression" dxfId="14" priority="20">
      <formula>IF(AND(AL178&gt;=0, RIGHT(TEXT(AL178,"0.#"),1)="."),TRUE,FALSE)</formula>
    </cfRule>
    <cfRule type="expression" dxfId="13" priority="21">
      <formula>IF(AND(AL178&lt;0, RIGHT(TEXT(AL178,"0.#"),1)&lt;&gt;"."),TRUE,FALSE)</formula>
    </cfRule>
    <cfRule type="expression" dxfId="12" priority="22">
      <formula>IF(AND(AL178&lt;0, RIGHT(TEXT(AL178,"0.#"),1)="."),TRUE,FALSE)</formula>
    </cfRule>
  </conditionalFormatting>
  <conditionalFormatting sqref="Y178">
    <cfRule type="expression" dxfId="11" priority="17">
      <formula>IF(RIGHT(TEXT(Y178,"0.#"),1)=".",FALSE,TRUE)</formula>
    </cfRule>
    <cfRule type="expression" dxfId="10" priority="18">
      <formula>IF(RIGHT(TEXT(Y178,"0.#"),1)=".",TRUE,FALSE)</formula>
    </cfRule>
  </conditionalFormatting>
  <conditionalFormatting sqref="Y126">
    <cfRule type="expression" dxfId="9" priority="9">
      <formula>IF(RIGHT(TEXT(Y126,"0.#"),1)=".",FALSE,TRUE)</formula>
    </cfRule>
    <cfRule type="expression" dxfId="8" priority="10">
      <formula>IF(RIGHT(TEXT(Y126,"0.#"),1)=".",TRUE,FALSE)</formula>
    </cfRule>
  </conditionalFormatting>
  <conditionalFormatting sqref="AL126:AO126">
    <cfRule type="expression" dxfId="7" priority="5">
      <formula>IF(AND(AL126&gt;=0, RIGHT(TEXT(AL126,"0.#"),1)&lt;&gt;"."),TRUE,FALSE)</formula>
    </cfRule>
    <cfRule type="expression" dxfId="6" priority="6">
      <formula>IF(AND(AL126&gt;=0, RIGHT(TEXT(AL126,"0.#"),1)="."),TRUE,FALSE)</formula>
    </cfRule>
    <cfRule type="expression" dxfId="5" priority="7">
      <formula>IF(AND(AL126&lt;0, RIGHT(TEXT(AL126,"0.#"),1)&lt;&gt;"."),TRUE,FALSE)</formula>
    </cfRule>
    <cfRule type="expression" dxfId="4" priority="8">
      <formula>IF(AND(AL126&lt;0, RIGHT(TEXT(AL126,"0.#"),1)="."),TRUE,FALSE)</formula>
    </cfRule>
  </conditionalFormatting>
  <conditionalFormatting sqref="Y122">
    <cfRule type="expression" dxfId="3" priority="3">
      <formula>IF(RIGHT(TEXT(Y122,"0.#"),1)=".",FALSE,TRUE)</formula>
    </cfRule>
    <cfRule type="expression" dxfId="2" priority="4">
      <formula>IF(RIGHT(TEXT(Y122,"0.#"),1)=".",TRUE,FALSE)</formula>
    </cfRule>
  </conditionalFormatting>
  <conditionalFormatting sqref="Y118">
    <cfRule type="expression" dxfId="1" priority="1">
      <formula>IF(RIGHT(TEXT(Y118,"0.#"),1)=".",FALSE,TRUE)</formula>
    </cfRule>
    <cfRule type="expression" dxfId="0" priority="2">
      <formula>IF(RIGHT(TEXT(Y118,"0.#"),1)=".",TRUE,FALSE)</formula>
    </cfRule>
  </conditionalFormatting>
  <dataValidations count="4">
    <dataValidation type="custom" imeMode="disabled" allowBlank="1" showInputMessage="1" showErrorMessage="1" sqref="AL94 AL60 AL64 AL102 AL8 AL130 AL24 AL159:AL168 AL138 AL68 AL28 AL142 AL134 AL12 AL32 AL172:AL174 AL36 AL40 AL44 AL48 AL52 AL56 AL20 AL146:AL155 AL16 AL72 AL76 AL80 AL84 AL88:AL90 AL4 AL98 AL178 AL106 AL110 AL114 AL118 AL122 AL126 Y178:AB178 Y4:AB4 Y8:AB8 Y12:AB12 Y16:AB16 Y20:AB20 Y24:AB24 Y28:AB28 Y32:AB32 Y36:AB36 Y40:AB40 Y44:AB44 Y48:AB48 Y52:AB52 Y56:AB56 Y60:AB60 Y64:AB64 Y68:AB68 Y72:AB72 Y76:AB76 Y80:AB80 Y84:AB84 Y88:AB90 Y94:AB94 Y98:AB98 Y102:AB102 Y106:AB106 Y110:AB110 Y114:AB114 Y118:AB118 Y122:AB122 Y126:AB126 Y130:AB130 Y134:AB134 Y138:AB138 Y142:AB142 Y146:AB155 Y159:AB168 Y172:AB174">
      <formula1>OR(ISNUMBER(Y4), Y4="-")</formula1>
    </dataValidation>
    <dataValidation type="custom" imeMode="off" allowBlank="1" showInputMessage="1" showErrorMessage="1" sqref="J4:O4 J8:O8 J12:O12 J16:O16 J20:O20 J24:O24 J28:O28 J32:O32 J36:O36 J40:O40 J44:O44 J48:O48 J52:O52 J56:O56 J60:O60 J64:O64 J68:O68 J72:O72 J76:O76 J80:O80 J84:O84 J88:O90 J94:O94 J98:O98 J102:O102 J106:O106 J110:O110 J114:O114 J118:O118 J122:O122 J126:O126 J130:O130 J134:O134 J138:O138 J142:O142 J146:O155 J159:O168 J172:O174 J178:O178">
      <formula1>OR(ISNUMBER(J4), J4="-")</formula1>
    </dataValidation>
    <dataValidation type="custom" imeMode="disabled" allowBlank="1" showInputMessage="1" showErrorMessage="1" sqref="AH4:AK4 AH8:AK8 AH12:AK12 AH16:AK16 AH20:AK20 AH24:AK24 AH28:AK28 AH32:AK32 AH36:AK36 AH40:AK40 AH44:AK44 AH48:AK48 AH52:AK52 AH56:AK56 AH60:AK60 AH64:AK64 AH68:AK68 AH72:AK72 AH76:AK76 AH80:AK80 AH84:AK84 AH88:AK90 AH94:AK94 AH98:AK98 AH102:AK102 AH106:AK106 AH110:AK110 AH114:AK114 AH118:AK118 AH122:AK122 AH126:AK126 AH130:AK130 AH134:AK134 AH138:AK138 AH142:AK142 AH146:AK155 AH159:AK168 AH172:AK174 AH178:AK178">
      <formula1>OR(AND(MOD(IF(ISNUMBER(AH4), AH4, 0.5),1)=0, 0&lt;=AH4), AH4="-")</formula1>
    </dataValidation>
    <dataValidation type="list" allowBlank="1" showInputMessage="1" showErrorMessage="1" sqref="AC172:AG174 AC159:AG168 AC178:AG178 AC4:AG4 AC8:AG8 AC12:AG12 AC16:AG16 AC20:AG20 AC24:AG24 AC28:AG28 AC32:AG32 AC36:AG36 AC40:AG40 AC44:AG44 AC48:AG48 AC52:AG52 AC56:AG56 AC60:AG60 AC64:AG64 AC68:AG68 AC72:AG72 AC76:AG76 AC80:AG80 AC84:AG84 AC88:AG90 AC94:AG94 AC98:AG98 AC102:AG102 AC106:AG106 AC110:AG110 AC114:AG114 AC118:AG118 AC122:AG122 AC126:AG126 AC130:AG130 AC134:AG134 AC138:AG138 AC142:AG142">
      <formula1>$AF$2:$AF$12</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33" max="49" man="1"/>
    <brk id="65" max="49" man="1"/>
    <brk id="131" max="49" man="1"/>
    <brk id="169"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入力規則等!$Y$2:$Y$13</xm:f>
          </x14:formula1>
          <xm:sqref>AC146:AG155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2021-09-01T12:58:38Z</dcterms:created>
  <dcterms:modified xsi:type="dcterms:W3CDTF">2021-09-01T13:23:06Z</dcterms:modified>
</cp:coreProperties>
</file>