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行政事業レビューシート!$A$1:$AX$165</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97" i="3" l="1"/>
  <c r="I97" i="3"/>
  <c r="L96" i="3"/>
  <c r="I96" i="3"/>
  <c r="L95" i="3"/>
  <c r="I95" i="3"/>
  <c r="L94" i="3"/>
  <c r="I94" i="3"/>
  <c r="L93" i="3"/>
  <c r="I93" i="3"/>
  <c r="AW119" i="3" l="1"/>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P24" i="3" l="1"/>
  <c r="W24" i="3" l="1"/>
  <c r="W21" i="3" l="1"/>
  <c r="AD21" i="3"/>
  <c r="P21" i="3"/>
  <c r="P18" i="3" l="1"/>
  <c r="P20" i="3" s="1"/>
  <c r="W18" i="3"/>
  <c r="W20" i="3" s="1"/>
  <c r="Y147" i="3"/>
  <c r="AU147" i="3"/>
  <c r="AU141" i="3"/>
  <c r="Y141" i="3"/>
  <c r="AR18" i="3"/>
  <c r="AD18" i="3"/>
  <c r="AD20" i="3" s="1"/>
  <c r="AK18" i="3"/>
  <c r="G6" i="3" l="1"/>
  <c r="AE8" i="3"/>
  <c r="G11" i="3"/>
  <c r="G8" i="3" l="1"/>
</calcChain>
</file>

<file path=xl/sharedStrings.xml><?xml version="1.0" encoding="utf-8"?>
<sst xmlns="http://schemas.openxmlformats.org/spreadsheetml/2006/main" count="959" uniqueCount="710">
  <si>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</si>
  <si>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</si>
  <si>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</si>
  <si>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</si>
  <si>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</si>
  <si>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</si>
  <si>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</si>
  <si>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</si>
  <si>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</si>
  <si>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</si>
  <si>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</si>
  <si>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</si>
  <si>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</si>
  <si>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</si>
  <si>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</si>
  <si>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</si>
  <si>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</si>
  <si>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</si>
  <si>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</si>
  <si>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</si>
  <si>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</si>
  <si>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</si>
  <si>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</si>
  <si>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</si>
  <si>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</si>
  <si>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</si>
  <si>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</si>
  <si>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</si>
  <si>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</si>
  <si>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</si>
  <si>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</si>
  <si>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</si>
  <si>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</si>
  <si>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</si>
  <si>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</si>
  <si>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</si>
  <si>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</si>
  <si>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</si>
  <si>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</si>
  <si>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</si>
  <si>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</si>
  <si>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</si>
  <si>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</si>
  <si>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</si>
  <si>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</si>
  <si>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</si>
  <si>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</si>
  <si>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</si>
  <si>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</si>
  <si>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</si>
  <si>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</si>
  <si>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</si>
  <si>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</si>
  <si>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</si>
  <si>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</si>
  <si>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</si>
  <si>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</si>
  <si>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</si>
  <si>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</si>
  <si>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</si>
  <si>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</si>
  <si>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</si>
  <si>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</si>
  <si>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</si>
  <si>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</si>
  <si>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</si>
  <si>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</si>
  <si>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</si>
  <si>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</si>
  <si>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</si>
  <si>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</si>
  <si>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</si>
  <si>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</si>
  <si>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</si>
  <si>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</si>
  <si>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</si>
  <si>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</si>
  <si>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</si>
  <si>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</si>
  <si>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</si>
  <si>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</si>
  <si>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</si>
  <si>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</si>
  <si>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</si>
  <si>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</si>
  <si>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</si>
  <si>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</si>
  <si>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</si>
  <si>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</si>
  <si>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</si>
  <si>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</si>
  <si>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</si>
  <si>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</si>
  <si>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</si>
  <si>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</si>
  <si>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</si>
  <si>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</si>
  <si>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</si>
  <si>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</si>
  <si>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</si>
  <si>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</si>
  <si>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</si>
  <si>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</si>
  <si>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</si>
  <si>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</si>
  <si>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</si>
  <si>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</si>
  <si>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</si>
  <si>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</si>
  <si>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</si>
  <si>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</si>
  <si>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</si>
  <si>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</si>
  <si>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</si>
  <si>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</si>
  <si>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</si>
  <si>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</si>
  <si>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</si>
  <si>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</si>
  <si>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</si>
  <si>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</si>
  <si>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</si>
  <si>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</si>
  <si>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</si>
  <si>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</si>
  <si>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</si>
  <si>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</si>
  <si>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</si>
  <si>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</si>
  <si>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</si>
  <si>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</si>
  <si>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</si>
  <si>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</si>
  <si>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</si>
  <si>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</si>
  <si>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</si>
  <si>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</si>
  <si>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</si>
  <si>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</si>
  <si>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</si>
  <si>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</si>
  <si>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</si>
  <si>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</si>
  <si>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</si>
  <si>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</si>
  <si>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</si>
  <si>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</si>
  <si>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</si>
  <si>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</si>
  <si>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</si>
  <si>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</si>
  <si>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</si>
  <si>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</si>
  <si>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</si>
  <si>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</si>
  <si>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</si>
  <si>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</si>
  <si>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</si>
  <si>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</si>
  <si>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</si>
  <si>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</si>
  <si>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</si>
  <si>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</si>
  <si>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</si>
  <si>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</si>
  <si>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</si>
  <si>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</si>
  <si>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</si>
  <si>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</si>
  <si>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</si>
  <si>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</si>
  <si>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</si>
  <si>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</si>
  <si>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</si>
  <si>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</si>
  <si>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</si>
  <si>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</si>
  <si>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</si>
  <si>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</si>
  <si>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</si>
  <si>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</si>
  <si>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</si>
  <si>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</si>
  <si>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</si>
  <si>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</si>
  <si>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</si>
  <si>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</si>
  <si>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</si>
  <si>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</si>
  <si>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</si>
  <si>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</si>
  <si>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</si>
  <si>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</si>
  <si>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</si>
  <si>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</si>
  <si>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</si>
  <si>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</si>
  <si>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</si>
  <si>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</si>
  <si>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</si>
  <si>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</si>
  <si>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</si>
  <si>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</si>
  <si>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</si>
  <si>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</si>
  <si>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</si>
  <si>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</si>
  <si>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</si>
  <si>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</si>
  <si>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</si>
  <si>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</si>
  <si>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</si>
  <si>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</si>
  <si>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</si>
  <si>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</si>
  <si>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</si>
  <si>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</si>
  <si>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</si>
  <si>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</si>
  <si>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</si>
  <si>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</si>
  <si>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</si>
  <si>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</si>
  <si>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</si>
  <si>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</si>
  <si>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</si>
  <si>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</si>
  <si>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</si>
  <si>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</si>
  <si>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</si>
  <si>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</si>
  <si>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</si>
  <si>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</si>
  <si>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</si>
  <si>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</si>
  <si>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</si>
  <si>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</si>
  <si>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</si>
  <si>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</si>
  <si>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</si>
  <si>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</si>
  <si>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</si>
  <si>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</si>
  <si>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</si>
  <si>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</si>
  <si>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</si>
  <si>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</si>
  <si>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</si>
  <si>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</si>
  <si>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</si>
  <si>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</si>
  <si>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</si>
  <si>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</si>
  <si>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</si>
  <si>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</si>
  <si>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</si>
  <si>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</si>
  <si>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</si>
  <si>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</si>
  <si>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</si>
  <si>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</si>
  <si>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</si>
  <si>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</si>
  <si>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</si>
  <si>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</si>
  <si>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</si>
  <si>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</si>
  <si>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</si>
  <si>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</si>
  <si>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</si>
  <si>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</si>
  <si>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</si>
  <si>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</si>
  <si>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</si>
  <si>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</si>
  <si>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</si>
  <si>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</si>
  <si>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</si>
  <si>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</si>
  <si>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</si>
  <si>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</si>
  <si>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</si>
  <si>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</si>
  <si>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</si>
  <si>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</si>
  <si>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</si>
  <si>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</si>
  <si>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</si>
  <si>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</si>
  <si>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</si>
  <si>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</si>
  <si>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</si>
  <si>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</si>
  <si>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</si>
  <si>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</si>
  <si>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</si>
  <si>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</si>
  <si>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</si>
  <si>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</si>
  <si>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</si>
  <si>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</si>
  <si>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</si>
  <si>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</si>
  <si>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</si>
  <si>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</si>
  <si>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</si>
  <si>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</si>
  <si>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</si>
  <si>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</si>
  <si>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</si>
  <si>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</si>
  <si>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</si>
  <si>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</si>
  <si>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</si>
  <si>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</si>
  <si>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</si>
  <si>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</si>
  <si>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</si>
  <si>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</si>
  <si>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</si>
  <si>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</si>
  <si>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</si>
  <si>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</si>
  <si>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</si>
  <si>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</si>
  <si>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</si>
  <si>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</si>
  <si>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</si>
  <si>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</si>
  <si>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</si>
  <si>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</si>
  <si>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</si>
  <si>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</si>
  <si>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</si>
  <si>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</si>
  <si>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</si>
  <si>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</si>
  <si>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</si>
  <si>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</si>
  <si>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</si>
  <si>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</si>
  <si>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</si>
  <si>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</si>
  <si>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</si>
  <si>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</si>
  <si>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</si>
  <si>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</si>
  <si>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</si>
  <si>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</si>
  <si>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</si>
  <si>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</si>
  <si>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</si>
  <si>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</si>
  <si>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</si>
  <si>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</si>
  <si>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</si>
  <si>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</si>
  <si>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</si>
  <si>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</si>
  <si>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</si>
  <si>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</si>
  <si>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</si>
  <si>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</si>
  <si>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</si>
  <si>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</si>
  <si>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</si>
  <si>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</si>
  <si>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</si>
  <si>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</si>
  <si>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</si>
  <si>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</si>
  <si>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</si>
  <si>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</si>
  <si>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</si>
  <si>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</si>
  <si>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</si>
  <si>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</si>
  <si>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</si>
  <si>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</si>
  <si>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</si>
  <si>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</si>
  <si>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</si>
  <si>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</si>
  <si>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</si>
  <si>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</si>
  <si>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</si>
  <si>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</si>
  <si>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</si>
  <si>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</si>
  <si>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</si>
  <si>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</si>
  <si>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</si>
  <si>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</si>
  <si>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</si>
  <si>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</si>
  <si>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</si>
  <si>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</si>
  <si>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</si>
  <si>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</si>
  <si>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</si>
  <si>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</si>
  <si>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</si>
  <si>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</si>
  <si>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</si>
  <si>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</si>
  <si>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</si>
  <si>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</si>
  <si>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</si>
  <si>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</si>
  <si>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</si>
  <si>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</si>
  <si>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</si>
  <si>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</si>
  <si>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</si>
  <si>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</si>
  <si>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</si>
  <si>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</si>
  <si>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</si>
  <si>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</si>
  <si>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</si>
  <si>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</si>
  <si>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</si>
  <si>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</si>
  <si>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</si>
  <si>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</si>
  <si>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</si>
  <si>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</si>
  <si>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</si>
  <si>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</si>
  <si>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</si>
  <si>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</si>
  <si>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</si>
  <si>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</si>
  <si>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</si>
  <si>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</si>
  <si>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</si>
  <si>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</si>
  <si>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</si>
  <si>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</si>
  <si>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</si>
  <si>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</si>
  <si>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</si>
  <si>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</si>
  <si>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</si>
  <si>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</si>
  <si>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</si>
  <si>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</si>
  <si>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</si>
  <si>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</si>
  <si>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</si>
  <si>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</si>
  <si>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</si>
  <si>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</si>
  <si>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</si>
  <si>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</si>
  <si>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</si>
  <si>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</si>
  <si>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</si>
  <si>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</si>
  <si>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</si>
  <si>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</si>
  <si>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</si>
  <si>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</si>
  <si>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</si>
  <si>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</si>
  <si>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</si>
  <si>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</si>
  <si>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</si>
  <si>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</si>
  <si>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</si>
  <si>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</si>
  <si>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</si>
  <si>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</si>
  <si>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</si>
  <si>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</si>
  <si>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</si>
  <si>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</si>
  <si>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</si>
  <si>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</si>
  <si>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</si>
  <si>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</si>
  <si>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</si>
  <si>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</si>
  <si>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</si>
  <si>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</si>
  <si>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</si>
  <si>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</si>
  <si>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</si>
  <si>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</si>
  <si>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</si>
  <si>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</si>
  <si>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</si>
  <si>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</si>
  <si>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</si>
  <si>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</si>
  <si>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</si>
  <si>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</si>
  <si>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</si>
  <si>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</si>
  <si>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</si>
  <si>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</si>
  <si>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</si>
  <si>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</si>
  <si>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</si>
  <si>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</si>
  <si>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</si>
  <si>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</si>
  <si>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</si>
  <si>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</si>
  <si>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</si>
  <si>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</si>
  <si>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</si>
  <si>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</si>
  <si>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</si>
  <si>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</si>
  <si>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</si>
  <si>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</si>
  <si>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</si>
  <si>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</si>
  <si>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</si>
  <si>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</si>
  <si>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</si>
  <si>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</si>
  <si>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</si>
  <si>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</si>
  <si>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</si>
  <si>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</si>
  <si>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</si>
  <si>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</si>
  <si>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</si>
  <si>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</si>
  <si>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</si>
  <si>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</si>
  <si>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</si>
  <si>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</si>
  <si>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</si>
  <si>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</si>
  <si>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</si>
  <si>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</si>
  <si>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</si>
  <si>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</si>
  <si>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</si>
  <si>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</si>
  <si>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</si>
  <si>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</si>
  <si>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</si>
  <si>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</si>
  <si>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</si>
  <si>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</si>
  <si>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</si>
  <si>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</si>
  <si>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</si>
  <si>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</si>
  <si>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</si>
  <si>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</si>
  <si>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</si>
  <si>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</si>
  <si>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</si>
  <si>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</si>
  <si>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</si>
  <si>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</si>
  <si>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</si>
  <si>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</si>
  <si>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</si>
  <si>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</si>
  <si>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</si>
  <si>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</si>
  <si>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</si>
  <si>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</si>
  <si>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政策統括官（原子力防災担当）</t>
  </si>
  <si>
    <t>平成29年度</t>
  </si>
  <si>
    <t>終了予定なし</t>
  </si>
  <si>
    <t>特別会計に関する法律第85条第6項
特別会計に関する法律施行令第51条第7項第3号</t>
  </si>
  <si>
    <t>-</t>
  </si>
  <si>
    <t>原子力施設等防災対策等委託費</t>
  </si>
  <si>
    <t>受講者の訓練参加率</t>
  </si>
  <si>
    <t>原子力防災体制を整備することを通じて、各立地市町村等が適切な地域防災計画を策定できるよう適切な支援を行う。</t>
  </si>
  <si>
    <t>種類</t>
  </si>
  <si>
    <t>研修・訓練プログラムの開発数</t>
  </si>
  <si>
    <t>人</t>
  </si>
  <si>
    <t>国際会議等への参加回数</t>
  </si>
  <si>
    <t>回</t>
  </si>
  <si>
    <t>執行額／地域防災計画を策定している市町村数　　　　　　　　　　　　　　</t>
    <phoneticPr fontId="5"/>
  </si>
  <si>
    <t>百万円</t>
  </si>
  <si>
    <t>　　百万円/市町村数</t>
    <phoneticPr fontId="5"/>
  </si>
  <si>
    <t>290/135</t>
  </si>
  <si>
    <t>原子力防災対策の充実・強化</t>
  </si>
  <si>
    <t>市町村の地域防災計画（原子力災害対策編）策定状況（福島県内を除く）</t>
  </si>
  <si>
    <t>市町村</t>
  </si>
  <si>
    <t>市町村の避難計画策定状況（福島県内を除く）</t>
  </si>
  <si>
    <t>地域原子力防災協議会、原子力防災会議における「地域の緊急時対応の確認、了承」の状況（確認・了承済み地域数）</t>
  </si>
  <si>
    <t>地域</t>
  </si>
  <si>
    <t>毎年度１地域</t>
  </si>
  <si>
    <t>毎年度特定の１地域で行っている。</t>
  </si>
  <si>
    <t>原子力発電施設等緊急時安全対策交付金</t>
  </si>
  <si>
    <t>原子力規制委員会</t>
  </si>
  <si>
    <t>放射線モニタリング人材育成事業</t>
  </si>
  <si>
    <t>原子力災害時医療実効性確保事業委託費</t>
  </si>
  <si>
    <t>新29-0004</t>
  </si>
  <si>
    <t>0055</t>
  </si>
  <si>
    <t>○</t>
  </si>
  <si>
    <t>府</t>
  </si>
  <si>
    <t>災害対策基本法及び原子力災害対策特別措置法に基づき、原子力災害に対する対策の強化を図り、原子力災害から国民の生命、身体及び財産を保護することになっている。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3">
      <t>モト</t>
    </rPh>
    <rPh sb="26" eb="29">
      <t>ゲンシリョク</t>
    </rPh>
    <rPh sb="29" eb="31">
      <t>サイガイ</t>
    </rPh>
    <rPh sb="32" eb="33">
      <t>タイ</t>
    </rPh>
    <rPh sb="35" eb="37">
      <t>タイサク</t>
    </rPh>
    <rPh sb="38" eb="40">
      <t>キョウカ</t>
    </rPh>
    <rPh sb="41" eb="42">
      <t>ハカ</t>
    </rPh>
    <rPh sb="44" eb="47">
      <t>ゲンシリョク</t>
    </rPh>
    <rPh sb="47" eb="49">
      <t>サイガイ</t>
    </rPh>
    <rPh sb="51" eb="53">
      <t>コクミン</t>
    </rPh>
    <rPh sb="54" eb="56">
      <t>セイメイ</t>
    </rPh>
    <rPh sb="57" eb="59">
      <t>シンタイ</t>
    </rPh>
    <rPh sb="59" eb="60">
      <t>オヨ</t>
    </rPh>
    <rPh sb="61" eb="63">
      <t>ザイサン</t>
    </rPh>
    <rPh sb="64" eb="66">
      <t>ホゴ</t>
    </rPh>
    <phoneticPr fontId="5"/>
  </si>
  <si>
    <t>災害対策基本法及び原子力災害対策特別措置法の趣旨を踏まえ、万が一の原子力災害時において国や地方公共団体等で意思決定を行う中核となる防災業務関係者の育成を行い、原子力災害予防対策の充実・強化を行う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phoneticPr fontId="5"/>
  </si>
  <si>
    <t>原子力災害対策の充実・強化は、原子力災害対策特別措置法等においても明記されていることから、本委託事業による成果の創出は国による資金で行うことは妥当である。</t>
    <rPh sb="0" eb="3">
      <t>ゲンシリョク</t>
    </rPh>
    <rPh sb="3" eb="5">
      <t>サイガイ</t>
    </rPh>
    <rPh sb="5" eb="7">
      <t>タイサク</t>
    </rPh>
    <rPh sb="8" eb="10">
      <t>ジュウジツ</t>
    </rPh>
    <rPh sb="11" eb="13">
      <t>キョウカ</t>
    </rPh>
    <rPh sb="15" eb="18">
      <t>ゲンシリョク</t>
    </rPh>
    <rPh sb="18" eb="20">
      <t>サイガイ</t>
    </rPh>
    <rPh sb="20" eb="22">
      <t>タイサク</t>
    </rPh>
    <rPh sb="22" eb="24">
      <t>トクベツ</t>
    </rPh>
    <rPh sb="24" eb="27">
      <t>ソチホウ</t>
    </rPh>
    <rPh sb="27" eb="28">
      <t>ナド</t>
    </rPh>
    <rPh sb="33" eb="35">
      <t>メイキ</t>
    </rPh>
    <rPh sb="45" eb="46">
      <t>ホン</t>
    </rPh>
    <rPh sb="46" eb="48">
      <t>イタク</t>
    </rPh>
    <rPh sb="48" eb="50">
      <t>ジギョウ</t>
    </rPh>
    <rPh sb="53" eb="55">
      <t>セイカ</t>
    </rPh>
    <rPh sb="56" eb="58">
      <t>ソウシュツ</t>
    </rPh>
    <rPh sb="59" eb="60">
      <t>クニ</t>
    </rPh>
    <rPh sb="63" eb="65">
      <t>シキン</t>
    </rPh>
    <rPh sb="66" eb="67">
      <t>オコナ</t>
    </rPh>
    <rPh sb="71" eb="73">
      <t>ダトウ</t>
    </rPh>
    <phoneticPr fontId="5"/>
  </si>
  <si>
    <t>個々の契約に当たっては、競争入札等に付することにより妥当な水準を保っている。</t>
    <rPh sb="0" eb="2">
      <t>ココ</t>
    </rPh>
    <rPh sb="3" eb="5">
      <t>ケイヤク</t>
    </rPh>
    <rPh sb="6" eb="7">
      <t>ア</t>
    </rPh>
    <rPh sb="12" eb="14">
      <t>キョウソウ</t>
    </rPh>
    <rPh sb="14" eb="16">
      <t>ニュウサツ</t>
    </rPh>
    <rPh sb="16" eb="17">
      <t>トウ</t>
    </rPh>
    <rPh sb="18" eb="19">
      <t>フ</t>
    </rPh>
    <rPh sb="26" eb="28">
      <t>ダトウ</t>
    </rPh>
    <rPh sb="29" eb="31">
      <t>スイジュン</t>
    </rPh>
    <rPh sb="32" eb="33">
      <t>タモ</t>
    </rPh>
    <phoneticPr fontId="5"/>
  </si>
  <si>
    <t>支出先の実施内容を精査し、支出内容が事業目的に即して真に必要なものであることを確認している。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9" eb="41">
      <t>カクニン</t>
    </rPh>
    <phoneticPr fontId="5"/>
  </si>
  <si>
    <t>本事業は、調査・分析、様々な試行的研修等に必要な専門的知見を用いるなどの特殊性があるため、委託以外の適切な手法が考えられない。</t>
    <rPh sb="0" eb="1">
      <t>ホン</t>
    </rPh>
    <rPh sb="1" eb="3">
      <t>ジギョウ</t>
    </rPh>
    <rPh sb="5" eb="7">
      <t>チョウサ</t>
    </rPh>
    <rPh sb="8" eb="10">
      <t>ブンセキ</t>
    </rPh>
    <rPh sb="11" eb="13">
      <t>サマザマ</t>
    </rPh>
    <rPh sb="14" eb="17">
      <t>シコウテキ</t>
    </rPh>
    <rPh sb="17" eb="19">
      <t>ケンシュウ</t>
    </rPh>
    <rPh sb="19" eb="20">
      <t>トウ</t>
    </rPh>
    <rPh sb="21" eb="23">
      <t>ヒツヨウ</t>
    </rPh>
    <rPh sb="24" eb="26">
      <t>センモン</t>
    </rPh>
    <rPh sb="26" eb="27">
      <t>テキ</t>
    </rPh>
    <rPh sb="27" eb="29">
      <t>チケン</t>
    </rPh>
    <rPh sb="30" eb="31">
      <t>モチ</t>
    </rPh>
    <rPh sb="36" eb="39">
      <t>トクシュセイ</t>
    </rPh>
    <rPh sb="45" eb="47">
      <t>イタク</t>
    </rPh>
    <rPh sb="47" eb="49">
      <t>イガイ</t>
    </rPh>
    <rPh sb="50" eb="52">
      <t>テキセツ</t>
    </rPh>
    <rPh sb="53" eb="55">
      <t>シュホウ</t>
    </rPh>
    <rPh sb="56" eb="57">
      <t>カンガ</t>
    </rPh>
    <phoneticPr fontId="5"/>
  </si>
  <si>
    <t>無</t>
  </si>
  <si>
    <t>原子力防災研修事業等委託費</t>
    <phoneticPr fontId="5"/>
  </si>
  <si>
    <t>人件費</t>
    <rPh sb="0" eb="3">
      <t>ジンケンヒ</t>
    </rPh>
    <phoneticPr fontId="5"/>
  </si>
  <si>
    <t>事業費</t>
    <rPh sb="0" eb="3">
      <t>ジギョウヒ</t>
    </rPh>
    <phoneticPr fontId="5"/>
  </si>
  <si>
    <t>一般管理費</t>
    <rPh sb="0" eb="2">
      <t>イッパン</t>
    </rPh>
    <rPh sb="2" eb="5">
      <t>カンリヒ</t>
    </rPh>
    <phoneticPr fontId="5"/>
  </si>
  <si>
    <t>B.国立研究開発法人日本原子力研究開発機構</t>
    <phoneticPr fontId="5"/>
  </si>
  <si>
    <t>A.国立研究開発法人日本原子力研究開発機構</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</si>
  <si>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</si>
  <si>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研修・訓練プログラムを開発し、計画的に研修・訓練カリキュラム、テキストを整備し、その研修・訓練を受講した者が地域の原子力防災訓練等の参加を通じて地域の原子力防災対応能力の充実・強化に努める。</t>
    <phoneticPr fontId="5"/>
  </si>
  <si>
    <t>C.公益財団法人原子力安全技術センター</t>
    <rPh sb="2" eb="4">
      <t>コウエキ</t>
    </rPh>
    <rPh sb="4" eb="6">
      <t>ザイダン</t>
    </rPh>
    <rPh sb="6" eb="8">
      <t>ホウジン</t>
    </rPh>
    <rPh sb="8" eb="11">
      <t>ゲンシリョク</t>
    </rPh>
    <rPh sb="11" eb="13">
      <t>アンゼン</t>
    </rPh>
    <rPh sb="13" eb="15">
      <t>ギジュツ</t>
    </rPh>
    <phoneticPr fontId="5"/>
  </si>
  <si>
    <t>テキスト等の作成、研修の実施</t>
    <rPh sb="4" eb="5">
      <t>トウ</t>
    </rPh>
    <rPh sb="6" eb="8">
      <t>サクセイ</t>
    </rPh>
    <rPh sb="9" eb="11">
      <t>ケンシュウ</t>
    </rPh>
    <rPh sb="12" eb="14">
      <t>ジッシ</t>
    </rPh>
    <phoneticPr fontId="5"/>
  </si>
  <si>
    <t>研修会場経費、旅費等</t>
    <rPh sb="0" eb="2">
      <t>ケンシュウ</t>
    </rPh>
    <rPh sb="2" eb="4">
      <t>カイジョウ</t>
    </rPh>
    <rPh sb="4" eb="6">
      <t>ケイヒ</t>
    </rPh>
    <rPh sb="7" eb="9">
      <t>リョヒ</t>
    </rPh>
    <rPh sb="9" eb="10">
      <t>トウ</t>
    </rPh>
    <phoneticPr fontId="5"/>
  </si>
  <si>
    <t>研修利用消耗品等の購入等</t>
    <rPh sb="0" eb="2">
      <t>ケンシュウ</t>
    </rPh>
    <rPh sb="2" eb="4">
      <t>リヨウ</t>
    </rPh>
    <rPh sb="4" eb="6">
      <t>ショウモウ</t>
    </rPh>
    <rPh sb="6" eb="7">
      <t>ヒン</t>
    </rPh>
    <rPh sb="7" eb="8">
      <t>トウ</t>
    </rPh>
    <rPh sb="9" eb="11">
      <t>コウニュウ</t>
    </rPh>
    <rPh sb="11" eb="12">
      <t>トウ</t>
    </rPh>
    <phoneticPr fontId="5"/>
  </si>
  <si>
    <t>公益財団法人原子力安全技術センター</t>
    <rPh sb="0" eb="2">
      <t>コウエキ</t>
    </rPh>
    <rPh sb="2" eb="4">
      <t>ザイダン</t>
    </rPh>
    <rPh sb="4" eb="6">
      <t>ホウジン</t>
    </rPh>
    <rPh sb="6" eb="9">
      <t>ゲンシリョク</t>
    </rPh>
    <rPh sb="9" eb="11">
      <t>アンゼン</t>
    </rPh>
    <rPh sb="11" eb="13">
      <t>ギジュツ</t>
    </rPh>
    <phoneticPr fontId="5"/>
  </si>
  <si>
    <t>参事官（企画・国際担当）
参事官（総合調整・訓練担当）</t>
    <rPh sb="4" eb="6">
      <t>キカク</t>
    </rPh>
    <rPh sb="7" eb="9">
      <t>コクサイ</t>
    </rPh>
    <rPh sb="9" eb="11">
      <t>タントウ</t>
    </rPh>
    <rPh sb="17" eb="19">
      <t>ソウゴウ</t>
    </rPh>
    <rPh sb="19" eb="21">
      <t>チョウセイ</t>
    </rPh>
    <rPh sb="22" eb="24">
      <t>クンレン</t>
    </rPh>
    <phoneticPr fontId="5"/>
  </si>
  <si>
    <t>人件費</t>
    <rPh sb="0" eb="3">
      <t>ジンケンヒ</t>
    </rPh>
    <phoneticPr fontId="5"/>
  </si>
  <si>
    <t>事業費</t>
    <rPh sb="0" eb="3">
      <t>ジギョウヒ</t>
    </rPh>
    <phoneticPr fontId="5"/>
  </si>
  <si>
    <t>一般管理費</t>
    <rPh sb="0" eb="2">
      <t>イッパン</t>
    </rPh>
    <rPh sb="2" eb="5">
      <t>カンリヒ</t>
    </rPh>
    <phoneticPr fontId="5"/>
  </si>
  <si>
    <t>調査等人件費</t>
    <rPh sb="0" eb="2">
      <t>チョウサ</t>
    </rPh>
    <rPh sb="2" eb="3">
      <t>ナド</t>
    </rPh>
    <rPh sb="3" eb="6">
      <t>ジンケンヒ</t>
    </rPh>
    <phoneticPr fontId="5"/>
  </si>
  <si>
    <t>文献・ヒアリング調査等費用、印刷製本費</t>
    <rPh sb="0" eb="2">
      <t>ブンケン</t>
    </rPh>
    <rPh sb="8" eb="10">
      <t>チョウサ</t>
    </rPh>
    <rPh sb="10" eb="11">
      <t>ナド</t>
    </rPh>
    <rPh sb="11" eb="13">
      <t>ヒヨウ</t>
    </rPh>
    <rPh sb="14" eb="16">
      <t>インサツ</t>
    </rPh>
    <rPh sb="16" eb="18">
      <t>セイホン</t>
    </rPh>
    <rPh sb="18" eb="19">
      <t>ヒ</t>
    </rPh>
    <phoneticPr fontId="5"/>
  </si>
  <si>
    <t>防災基本計画（令和2年5月）
原子力災害対策指針(令和2年10月)</t>
    <phoneticPr fontId="5"/>
  </si>
  <si>
    <t>「原子力発電施設等緊急時安全対策交付金運用の手引き」</t>
    <phoneticPr fontId="5"/>
  </si>
  <si>
    <t>-</t>
    <phoneticPr fontId="5"/>
  </si>
  <si>
    <t>調査、解析、分析等の実施</t>
    <phoneticPr fontId="5"/>
  </si>
  <si>
    <t>解析用経費、旅費等</t>
    <phoneticPr fontId="5"/>
  </si>
  <si>
    <t>科学的知見を取り入れた技術基準に基づく国が交付する補助金等の「交付規則」等への要件の改訂等の数</t>
    <phoneticPr fontId="5"/>
  </si>
  <si>
    <t>314/135</t>
    <phoneticPr fontId="5"/>
  </si>
  <si>
    <t xml:space="preserve">株式会社三菱総合研究所 </t>
    <phoneticPr fontId="5"/>
  </si>
  <si>
    <t>原子力災害時に対応する国や地方公共団体等で中核となる防災業務関係者について、国際的な基準等に則って、体系的かつ効果的な訓練や研修等により人材育成を推進する。また、東京電力福島第一原子力発電所事故の教訓を踏まえ、原子力防災に係る最新の調査研究や国内外の専門的・技術的な知見の分析・蓄積等を進める。</t>
    <rPh sb="7" eb="9">
      <t>タイオウ</t>
    </rPh>
    <phoneticPr fontId="5"/>
  </si>
  <si>
    <t>福島第一原子力事故時の経験を踏まえ、原子力災害が長期化した際に生じる様々な課題とその対応策を改めて洗い出すとともに、実際に原子力災害が発生し、長期化した際に従事する要員の能力を効率的に向上させるために必要な訓練内容の検討やオンラインで実施できる研修資料の作成等を実施する。</t>
    <rPh sb="0" eb="2">
      <t>フクシマ</t>
    </rPh>
    <rPh sb="2" eb="4">
      <t>ダイイチ</t>
    </rPh>
    <rPh sb="4" eb="7">
      <t>ゲンシリョク</t>
    </rPh>
    <rPh sb="7" eb="9">
      <t>ジコ</t>
    </rPh>
    <rPh sb="9" eb="10">
      <t>ジ</t>
    </rPh>
    <rPh sb="11" eb="13">
      <t>ケイケン</t>
    </rPh>
    <rPh sb="14" eb="15">
      <t>フ</t>
    </rPh>
    <rPh sb="18" eb="21">
      <t>ゲンシリョク</t>
    </rPh>
    <rPh sb="21" eb="23">
      <t>サイガイ</t>
    </rPh>
    <rPh sb="24" eb="27">
      <t>チョウキカ</t>
    </rPh>
    <rPh sb="29" eb="30">
      <t>サイ</t>
    </rPh>
    <rPh sb="31" eb="32">
      <t>ショウ</t>
    </rPh>
    <rPh sb="34" eb="36">
      <t>サマザマ</t>
    </rPh>
    <rPh sb="37" eb="39">
      <t>カダイ</t>
    </rPh>
    <rPh sb="42" eb="44">
      <t>タイオウ</t>
    </rPh>
    <rPh sb="44" eb="45">
      <t>サク</t>
    </rPh>
    <rPh sb="46" eb="47">
      <t>アラタ</t>
    </rPh>
    <rPh sb="49" eb="50">
      <t>アラ</t>
    </rPh>
    <rPh sb="51" eb="52">
      <t>ダ</t>
    </rPh>
    <rPh sb="58" eb="60">
      <t>ジッサイ</t>
    </rPh>
    <rPh sb="61" eb="64">
      <t>ゲンシリョク</t>
    </rPh>
    <rPh sb="64" eb="66">
      <t>サイガイ</t>
    </rPh>
    <rPh sb="67" eb="69">
      <t>ハッセイ</t>
    </rPh>
    <rPh sb="71" eb="74">
      <t>チョウキカ</t>
    </rPh>
    <rPh sb="76" eb="77">
      <t>サイ</t>
    </rPh>
    <rPh sb="78" eb="80">
      <t>ジュウジ</t>
    </rPh>
    <rPh sb="82" eb="84">
      <t>ヨウイン</t>
    </rPh>
    <rPh sb="85" eb="87">
      <t>ノウリョク</t>
    </rPh>
    <rPh sb="88" eb="91">
      <t>コウリツテキ</t>
    </rPh>
    <rPh sb="92" eb="94">
      <t>コウジョウ</t>
    </rPh>
    <rPh sb="100" eb="102">
      <t>ヒツヨウ</t>
    </rPh>
    <rPh sb="103" eb="105">
      <t>クンレン</t>
    </rPh>
    <rPh sb="105" eb="107">
      <t>ナイヨウ</t>
    </rPh>
    <rPh sb="108" eb="110">
      <t>ケントウ</t>
    </rPh>
    <rPh sb="117" eb="119">
      <t>ジッシ</t>
    </rPh>
    <rPh sb="122" eb="124">
      <t>ケンシュウ</t>
    </rPh>
    <rPh sb="124" eb="126">
      <t>シリョウ</t>
    </rPh>
    <rPh sb="127" eb="129">
      <t>サクセイ</t>
    </rPh>
    <rPh sb="129" eb="130">
      <t>ナド</t>
    </rPh>
    <rPh sb="131" eb="133">
      <t>ジッシ</t>
    </rPh>
    <phoneticPr fontId="5"/>
  </si>
  <si>
    <t>原子力災害に対応する指定行政機関、指定地方行政機関、地方公共団体、指定公共機関、指定地方公共機関等の職員を対象として、原子力災害時に必要となる放射線防護の基礎知識の定着化を図るために実施する原子力防災基礎研修の標準化のための調査検討及び基礎研修の企画運営を実施する。</t>
    <phoneticPr fontId="5"/>
  </si>
  <si>
    <t>原子力災害対策指針やIAEAなどの国際的な基準等を参考にした研修を行う。
また、令和２年度総合防災訓練や原子力防災研修を対象として、研修の企画立案・運営等に関する体制整備を行う。</t>
    <rPh sb="0" eb="3">
      <t>ゲンシリョク</t>
    </rPh>
    <rPh sb="3" eb="5">
      <t>サイガイ</t>
    </rPh>
    <rPh sb="5" eb="7">
      <t>タイサク</t>
    </rPh>
    <rPh sb="7" eb="9">
      <t>シシン</t>
    </rPh>
    <rPh sb="17" eb="20">
      <t>コクサイテキ</t>
    </rPh>
    <rPh sb="21" eb="23">
      <t>キジュン</t>
    </rPh>
    <rPh sb="23" eb="24">
      <t>トウ</t>
    </rPh>
    <rPh sb="25" eb="27">
      <t>サンコウ</t>
    </rPh>
    <rPh sb="30" eb="32">
      <t>ケンシュウ</t>
    </rPh>
    <rPh sb="33" eb="34">
      <t>オコナ</t>
    </rPh>
    <rPh sb="40" eb="42">
      <t>レイワ</t>
    </rPh>
    <rPh sb="43" eb="45">
      <t>ネンド</t>
    </rPh>
    <rPh sb="44" eb="45">
      <t>ド</t>
    </rPh>
    <rPh sb="45" eb="47">
      <t>ソウゴウ</t>
    </rPh>
    <rPh sb="47" eb="49">
      <t>ボウサイ</t>
    </rPh>
    <rPh sb="49" eb="51">
      <t>クンレン</t>
    </rPh>
    <rPh sb="52" eb="55">
      <t>ゲンシリョク</t>
    </rPh>
    <rPh sb="55" eb="57">
      <t>ボウサイ</t>
    </rPh>
    <rPh sb="57" eb="59">
      <t>ケンシュウ</t>
    </rPh>
    <rPh sb="60" eb="62">
      <t>タイショウ</t>
    </rPh>
    <rPh sb="66" eb="68">
      <t>ケンシュウ</t>
    </rPh>
    <rPh sb="69" eb="71">
      <t>キカク</t>
    </rPh>
    <rPh sb="71" eb="73">
      <t>リツアン</t>
    </rPh>
    <rPh sb="74" eb="76">
      <t>ウンエイ</t>
    </rPh>
    <rPh sb="76" eb="77">
      <t>トウ</t>
    </rPh>
    <rPh sb="78" eb="79">
      <t>カン</t>
    </rPh>
    <rPh sb="81" eb="83">
      <t>タイセイ</t>
    </rPh>
    <rPh sb="83" eb="85">
      <t>セイビ</t>
    </rPh>
    <rPh sb="86" eb="87">
      <t>オコナ</t>
    </rPh>
    <phoneticPr fontId="5"/>
  </si>
  <si>
    <t>活動は見込みに以上の活動実績を達成している。</t>
    <rPh sb="0" eb="2">
      <t>カツドウ</t>
    </rPh>
    <rPh sb="3" eb="5">
      <t>ミコ</t>
    </rPh>
    <rPh sb="7" eb="9">
      <t>イジョウ</t>
    </rPh>
    <rPh sb="10" eb="12">
      <t>カツドウ</t>
    </rPh>
    <rPh sb="12" eb="14">
      <t>ジッセキ</t>
    </rPh>
    <rPh sb="15" eb="17">
      <t>タッセイ</t>
    </rPh>
    <phoneticPr fontId="5"/>
  </si>
  <si>
    <t>本事業は、国や地方公共団体等で意思決定を行う中核となる防災業務関係者について、体系的かつ効果的な研修や訓練等により人材育成を推進するための体制の整備を行うもの。
一方で、交付金事業は、原子力防災に携わる者に向け広く基礎知識の定着を図るものであり、本委託費で実施する研修とは適切な役割分担がなされている。
また、原子力規制委員会が実施している研修事業は、原子力防災に携わる者に向けて原子力に係る規制制度等の専門知識の定着を図るものであり、本委託費で実施する研修とは適切な役割分担がなされている。</t>
    <rPh sb="0" eb="1">
      <t>ホン</t>
    </rPh>
    <rPh sb="1" eb="3">
      <t>ジギョウ</t>
    </rPh>
    <rPh sb="5" eb="6">
      <t>クニ</t>
    </rPh>
    <rPh sb="7" eb="9">
      <t>チホウ</t>
    </rPh>
    <rPh sb="9" eb="11">
      <t>コウキョウ</t>
    </rPh>
    <rPh sb="11" eb="13">
      <t>ダンタイ</t>
    </rPh>
    <rPh sb="13" eb="14">
      <t>トウ</t>
    </rPh>
    <rPh sb="15" eb="17">
      <t>イシ</t>
    </rPh>
    <rPh sb="17" eb="19">
      <t>ケッテイ</t>
    </rPh>
    <rPh sb="20" eb="21">
      <t>オコナ</t>
    </rPh>
    <rPh sb="22" eb="24">
      <t>チュウカク</t>
    </rPh>
    <rPh sb="27" eb="29">
      <t>ボウサイ</t>
    </rPh>
    <rPh sb="29" eb="31">
      <t>ギョウム</t>
    </rPh>
    <rPh sb="31" eb="33">
      <t>カンケイ</t>
    </rPh>
    <rPh sb="33" eb="34">
      <t>シャ</t>
    </rPh>
    <rPh sb="39" eb="42">
      <t>タイケイテキ</t>
    </rPh>
    <rPh sb="44" eb="47">
      <t>コウカテキ</t>
    </rPh>
    <rPh sb="48" eb="50">
      <t>ケンシュウ</t>
    </rPh>
    <rPh sb="51" eb="53">
      <t>クンレン</t>
    </rPh>
    <rPh sb="53" eb="54">
      <t>トウ</t>
    </rPh>
    <rPh sb="57" eb="59">
      <t>ジンザイ</t>
    </rPh>
    <rPh sb="59" eb="61">
      <t>イクセイ</t>
    </rPh>
    <rPh sb="62" eb="64">
      <t>スイシン</t>
    </rPh>
    <rPh sb="69" eb="71">
      <t>タイセイ</t>
    </rPh>
    <rPh sb="72" eb="74">
      <t>セイビ</t>
    </rPh>
    <rPh sb="75" eb="76">
      <t>オコナ</t>
    </rPh>
    <rPh sb="81" eb="83">
      <t>イッポウ</t>
    </rPh>
    <rPh sb="85" eb="88">
      <t>コウフキン</t>
    </rPh>
    <rPh sb="88" eb="90">
      <t>ジギョウ</t>
    </rPh>
    <rPh sb="155" eb="158">
      <t>ゲンシリョク</t>
    </rPh>
    <rPh sb="158" eb="160">
      <t>キセイ</t>
    </rPh>
    <rPh sb="160" eb="163">
      <t>イインカイ</t>
    </rPh>
    <rPh sb="164" eb="166">
      <t>ジッシ</t>
    </rPh>
    <rPh sb="170" eb="172">
      <t>ケンシュウ</t>
    </rPh>
    <rPh sb="172" eb="174">
      <t>ジギョウ</t>
    </rPh>
    <rPh sb="190" eb="193">
      <t>ゲンシリョク</t>
    </rPh>
    <rPh sb="194" eb="195">
      <t>カカ</t>
    </rPh>
    <rPh sb="196" eb="198">
      <t>キセイ</t>
    </rPh>
    <rPh sb="198" eb="200">
      <t>セイド</t>
    </rPh>
    <rPh sb="200" eb="201">
      <t>トウ</t>
    </rPh>
    <rPh sb="202" eb="204">
      <t>センモン</t>
    </rPh>
    <phoneticPr fontId="5"/>
  </si>
  <si>
    <t>有</t>
  </si>
  <si>
    <t>本事業の公募にあたって、応札者を増やすよう周知に努めているが、一部の事業については、対応できる業者が限られる原子力防災事業の特殊性から、結果として一者応札となった。</t>
    <rPh sb="0" eb="1">
      <t>ホン</t>
    </rPh>
    <rPh sb="1" eb="3">
      <t>ジギョウ</t>
    </rPh>
    <rPh sb="4" eb="6">
      <t>コウボ</t>
    </rPh>
    <rPh sb="12" eb="14">
      <t>オウサツ</t>
    </rPh>
    <rPh sb="14" eb="15">
      <t>モノ</t>
    </rPh>
    <rPh sb="16" eb="17">
      <t>フ</t>
    </rPh>
    <rPh sb="21" eb="23">
      <t>シュウチ</t>
    </rPh>
    <rPh sb="24" eb="25">
      <t>ツト</t>
    </rPh>
    <rPh sb="31" eb="33">
      <t>イチブ</t>
    </rPh>
    <rPh sb="34" eb="36">
      <t>ジギョウ</t>
    </rPh>
    <phoneticPr fontId="5"/>
  </si>
  <si>
    <t>講話、中核人材・実務人材研修等受講者（のべ人数）</t>
    <rPh sb="21" eb="23">
      <t>ニンズウ</t>
    </rPh>
    <phoneticPr fontId="5"/>
  </si>
  <si>
    <t>地域原子力防災協議会が関わる総合的な原子力防災訓練の実施状況</t>
    <phoneticPr fontId="5"/>
  </si>
  <si>
    <t>○</t>
    <phoneticPr fontId="5"/>
  </si>
  <si>
    <t>原子力防災体制の充実・強化の一環として、原子力防災における資機材の備蓄・供給を行うため、調査・研究を実施する。</t>
    <phoneticPr fontId="5"/>
  </si>
  <si>
    <t>研修を通じて防災業務関係者が適切な災害時対応の知識等を得ることにより、原子力防災に対する理解や対応能力の向上が図られ、地域の原子力防災体制の充実に資している。</t>
    <rPh sb="0" eb="2">
      <t>ケンシュウ</t>
    </rPh>
    <rPh sb="3" eb="4">
      <t>ツウ</t>
    </rPh>
    <rPh sb="6" eb="8">
      <t>ボウサイ</t>
    </rPh>
    <rPh sb="8" eb="10">
      <t>ギョウム</t>
    </rPh>
    <rPh sb="10" eb="13">
      <t>カンケイシャ</t>
    </rPh>
    <rPh sb="14" eb="16">
      <t>テキセツ</t>
    </rPh>
    <rPh sb="17" eb="19">
      <t>サイガイ</t>
    </rPh>
    <rPh sb="19" eb="20">
      <t>ジ</t>
    </rPh>
    <rPh sb="20" eb="22">
      <t>タイオウ</t>
    </rPh>
    <rPh sb="23" eb="25">
      <t>チシキ</t>
    </rPh>
    <rPh sb="25" eb="26">
      <t>トウ</t>
    </rPh>
    <rPh sb="27" eb="28">
      <t>エ</t>
    </rPh>
    <rPh sb="35" eb="38">
      <t>ゲンシリョク</t>
    </rPh>
    <rPh sb="38" eb="40">
      <t>ボウサイ</t>
    </rPh>
    <rPh sb="41" eb="42">
      <t>タイ</t>
    </rPh>
    <rPh sb="44" eb="46">
      <t>リカイ</t>
    </rPh>
    <rPh sb="47" eb="49">
      <t>タイオウ</t>
    </rPh>
    <rPh sb="49" eb="51">
      <t>ノウリョク</t>
    </rPh>
    <rPh sb="52" eb="54">
      <t>コウジョウ</t>
    </rPh>
    <rPh sb="55" eb="56">
      <t>ハカ</t>
    </rPh>
    <rPh sb="59" eb="61">
      <t>チイキ</t>
    </rPh>
    <rPh sb="62" eb="65">
      <t>ゲンシリョク</t>
    </rPh>
    <rPh sb="65" eb="67">
      <t>ボウサイ</t>
    </rPh>
    <rPh sb="67" eb="69">
      <t>タイセイ</t>
    </rPh>
    <rPh sb="70" eb="72">
      <t>ジュウジツ</t>
    </rPh>
    <rPh sb="73" eb="74">
      <t>シ</t>
    </rPh>
    <phoneticPr fontId="5"/>
  </si>
  <si>
    <t>研修・訓練プログラムに基づく防災業務関係者の育成により、より実効性の高い地域の災害対応能力の向上を図ることとなることから、研修・訓練の参加率を指標とした目標を設定しており、その実績は目標に見合ったものとなっている。また、技術基準に基づく国が交付する補助金等の交付規則への要件の改訂等に向けて、調査・研究等により技術的知見の蓄積を進めている。</t>
    <rPh sb="0" eb="2">
      <t>ケンシュウ</t>
    </rPh>
    <rPh sb="3" eb="5">
      <t>クンレン</t>
    </rPh>
    <rPh sb="11" eb="12">
      <t>モト</t>
    </rPh>
    <rPh sb="14" eb="16">
      <t>ボウサイ</t>
    </rPh>
    <rPh sb="16" eb="18">
      <t>ギョウム</t>
    </rPh>
    <rPh sb="18" eb="21">
      <t>カンケイシャ</t>
    </rPh>
    <rPh sb="22" eb="24">
      <t>イクセイ</t>
    </rPh>
    <rPh sb="30" eb="33">
      <t>ジッコウセイ</t>
    </rPh>
    <rPh sb="34" eb="35">
      <t>コウ</t>
    </rPh>
    <rPh sb="36" eb="38">
      <t>チイキ</t>
    </rPh>
    <rPh sb="39" eb="41">
      <t>サイガイ</t>
    </rPh>
    <rPh sb="41" eb="43">
      <t>タイオウ</t>
    </rPh>
    <rPh sb="43" eb="45">
      <t>ノウリョク</t>
    </rPh>
    <rPh sb="46" eb="48">
      <t>コウジョウ</t>
    </rPh>
    <rPh sb="49" eb="50">
      <t>ハカ</t>
    </rPh>
    <rPh sb="61" eb="63">
      <t>ケンシュウ</t>
    </rPh>
    <rPh sb="64" eb="66">
      <t>クンレン</t>
    </rPh>
    <rPh sb="67" eb="69">
      <t>サンカ</t>
    </rPh>
    <rPh sb="69" eb="70">
      <t>リツ</t>
    </rPh>
    <rPh sb="71" eb="73">
      <t>シヒョウ</t>
    </rPh>
    <rPh sb="76" eb="78">
      <t>モクヒョウ</t>
    </rPh>
    <rPh sb="79" eb="81">
      <t>セッテイ</t>
    </rPh>
    <rPh sb="88" eb="90">
      <t>ジッセキ</t>
    </rPh>
    <rPh sb="91" eb="93">
      <t>モクヒョウ</t>
    </rPh>
    <rPh sb="94" eb="96">
      <t>ミア</t>
    </rPh>
    <rPh sb="110" eb="112">
      <t>ギジュツ</t>
    </rPh>
    <rPh sb="112" eb="114">
      <t>キジュン</t>
    </rPh>
    <rPh sb="115" eb="116">
      <t>モト</t>
    </rPh>
    <rPh sb="118" eb="119">
      <t>クニ</t>
    </rPh>
    <rPh sb="120" eb="122">
      <t>コウフ</t>
    </rPh>
    <rPh sb="124" eb="127">
      <t>ホジョキン</t>
    </rPh>
    <rPh sb="127" eb="128">
      <t>トウ</t>
    </rPh>
    <rPh sb="129" eb="131">
      <t>コウフ</t>
    </rPh>
    <rPh sb="131" eb="133">
      <t>キソク</t>
    </rPh>
    <rPh sb="135" eb="137">
      <t>ヨウケン</t>
    </rPh>
    <rPh sb="138" eb="140">
      <t>カイテイ</t>
    </rPh>
    <rPh sb="140" eb="141">
      <t>トウ</t>
    </rPh>
    <rPh sb="142" eb="143">
      <t>ム</t>
    </rPh>
    <rPh sb="146" eb="148">
      <t>チョウサ</t>
    </rPh>
    <rPh sb="149" eb="151">
      <t>ケンキュウ</t>
    </rPh>
    <rPh sb="151" eb="152">
      <t>トウ</t>
    </rPh>
    <rPh sb="155" eb="157">
      <t>ギジュツ</t>
    </rPh>
    <rPh sb="157" eb="158">
      <t>テキ</t>
    </rPh>
    <rPh sb="158" eb="160">
      <t>チケン</t>
    </rPh>
    <rPh sb="161" eb="163">
      <t>チクセキ</t>
    </rPh>
    <rPh sb="164" eb="165">
      <t>スス</t>
    </rPh>
    <phoneticPr fontId="5"/>
  </si>
  <si>
    <t>平成27年度は伊方地域、平成28年度は泊地域、平成29年度は玄海地域、平成30年度は大飯・高浜地域、令和元年度は島根地域で開催した。令和２年度は女川地域にて開催予定であったが、新型コロナウイルス感染症緊急事態宣言の発出等を踏まえ、令和２年度内の実施を見送った。</t>
    <rPh sb="0" eb="2">
      <t>ヘイセイ</t>
    </rPh>
    <rPh sb="4" eb="6">
      <t>ネンド</t>
    </rPh>
    <rPh sb="7" eb="9">
      <t>イカタ</t>
    </rPh>
    <rPh sb="9" eb="11">
      <t>チイキ</t>
    </rPh>
    <rPh sb="12" eb="14">
      <t>ヘイセイ</t>
    </rPh>
    <rPh sb="16" eb="18">
      <t>ネンド</t>
    </rPh>
    <rPh sb="19" eb="20">
      <t>ト</t>
    </rPh>
    <rPh sb="20" eb="22">
      <t>チイキ</t>
    </rPh>
    <rPh sb="23" eb="25">
      <t>ヘイセイ</t>
    </rPh>
    <rPh sb="27" eb="29">
      <t>ネンド</t>
    </rPh>
    <rPh sb="30" eb="32">
      <t>ゲンカイ</t>
    </rPh>
    <rPh sb="32" eb="34">
      <t>チイキ</t>
    </rPh>
    <rPh sb="35" eb="37">
      <t>ヘイセイ</t>
    </rPh>
    <rPh sb="39" eb="41">
      <t>ネンド</t>
    </rPh>
    <rPh sb="42" eb="44">
      <t>オオイ</t>
    </rPh>
    <rPh sb="45" eb="47">
      <t>タカハマ</t>
    </rPh>
    <rPh sb="47" eb="49">
      <t>チイキ</t>
    </rPh>
    <rPh sb="50" eb="52">
      <t>レイワ</t>
    </rPh>
    <rPh sb="52" eb="55">
      <t>ガンネンド</t>
    </rPh>
    <rPh sb="56" eb="58">
      <t>シマネ</t>
    </rPh>
    <rPh sb="58" eb="60">
      <t>チイキ</t>
    </rPh>
    <rPh sb="61" eb="63">
      <t>カイサイ</t>
    </rPh>
    <rPh sb="66" eb="68">
      <t>レイワ</t>
    </rPh>
    <rPh sb="69" eb="71">
      <t>ネンド</t>
    </rPh>
    <rPh sb="72" eb="74">
      <t>オナガワ</t>
    </rPh>
    <rPh sb="74" eb="76">
      <t>チイキ</t>
    </rPh>
    <rPh sb="78" eb="80">
      <t>カイサイ</t>
    </rPh>
    <rPh sb="80" eb="82">
      <t>ヨテイ</t>
    </rPh>
    <rPh sb="88" eb="89">
      <t>シン</t>
    </rPh>
    <phoneticPr fontId="5"/>
  </si>
  <si>
    <t>431/135</t>
    <phoneticPr fontId="5"/>
  </si>
  <si>
    <t>契約にあたっては、一般競争入札により競争性の確保に努めたが、２件の契約において結果として、一者応札となった。</t>
    <rPh sb="0" eb="2">
      <t>ケイヤク</t>
    </rPh>
    <rPh sb="9" eb="11">
      <t>イッパン</t>
    </rPh>
    <rPh sb="11" eb="13">
      <t>キョウソウ</t>
    </rPh>
    <rPh sb="13" eb="15">
      <t>ニュウサツ</t>
    </rPh>
    <rPh sb="18" eb="21">
      <t>キョウソウセイ</t>
    </rPh>
    <rPh sb="22" eb="24">
      <t>カクホ</t>
    </rPh>
    <rPh sb="25" eb="26">
      <t>ツト</t>
    </rPh>
    <rPh sb="31" eb="32">
      <t>ケン</t>
    </rPh>
    <rPh sb="33" eb="35">
      <t>ケイヤク</t>
    </rPh>
    <rPh sb="39" eb="41">
      <t>ケッカ</t>
    </rPh>
    <rPh sb="45" eb="46">
      <t>イッ</t>
    </rPh>
    <rPh sb="46" eb="47">
      <t>シャ</t>
    </rPh>
    <rPh sb="47" eb="49">
      <t>オウサツ</t>
    </rPh>
    <phoneticPr fontId="5"/>
  </si>
  <si>
    <t>入札説明会の開催や、当該事業が実施可能と思われる事業者へ公募案件の周知を行うとともに、設計仕様書を公開して参入の容易化を行っている。
引き続き、参入の容易化に向け、入札説明会のオンライン開催などの改善策を検討する。</t>
    <rPh sb="0" eb="2">
      <t>ニュウサツ</t>
    </rPh>
    <rPh sb="2" eb="5">
      <t>セツメイカイ</t>
    </rPh>
    <rPh sb="6" eb="8">
      <t>カイサイ</t>
    </rPh>
    <rPh sb="10" eb="12">
      <t>トウガイ</t>
    </rPh>
    <rPh sb="12" eb="14">
      <t>ジギョウ</t>
    </rPh>
    <rPh sb="15" eb="17">
      <t>ジッシ</t>
    </rPh>
    <rPh sb="17" eb="19">
      <t>カノウ</t>
    </rPh>
    <rPh sb="20" eb="21">
      <t>オモ</t>
    </rPh>
    <rPh sb="24" eb="27">
      <t>ジギョウシャ</t>
    </rPh>
    <rPh sb="28" eb="30">
      <t>コウボ</t>
    </rPh>
    <rPh sb="30" eb="32">
      <t>アンケン</t>
    </rPh>
    <rPh sb="33" eb="35">
      <t>シュウチ</t>
    </rPh>
    <rPh sb="36" eb="37">
      <t>オコナ</t>
    </rPh>
    <rPh sb="43" eb="45">
      <t>セッケイ</t>
    </rPh>
    <rPh sb="45" eb="48">
      <t>シヨウショ</t>
    </rPh>
    <rPh sb="49" eb="51">
      <t>コウカイ</t>
    </rPh>
    <rPh sb="53" eb="55">
      <t>サンニュウ</t>
    </rPh>
    <rPh sb="56" eb="59">
      <t>ヨウイカ</t>
    </rPh>
    <rPh sb="60" eb="61">
      <t>オコナ</t>
    </rPh>
    <rPh sb="67" eb="68">
      <t>ヒ</t>
    </rPh>
    <rPh sb="69" eb="70">
      <t>ツヅ</t>
    </rPh>
    <rPh sb="72" eb="74">
      <t>サンニュウ</t>
    </rPh>
    <rPh sb="75" eb="78">
      <t>ヨウイカ</t>
    </rPh>
    <rPh sb="79" eb="80">
      <t>ム</t>
    </rPh>
    <rPh sb="82" eb="84">
      <t>ニュウサツ</t>
    </rPh>
    <rPh sb="84" eb="87">
      <t>セツメイカイ</t>
    </rPh>
    <rPh sb="93" eb="95">
      <t>カイサイ</t>
    </rPh>
    <rPh sb="98" eb="101">
      <t>カイゼンサク</t>
    </rPh>
    <rPh sb="102" eb="104">
      <t>ケントウ</t>
    </rPh>
    <phoneticPr fontId="5"/>
  </si>
  <si>
    <t xml:space="preserve">D.株式会社三菱総合研究所 </t>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</si>
  <si>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</si>
  <si>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phoneticPr fontId="5"/>
  </si>
  <si>
    <t>安原　達
小山田　巧</t>
    <rPh sb="0" eb="2">
      <t>ヤスハラ</t>
    </rPh>
    <rPh sb="3" eb="4">
      <t>タチ</t>
    </rPh>
    <rPh sb="5" eb="8">
      <t>オヤマダ</t>
    </rPh>
    <rPh sb="9" eb="10">
      <t>タクミ</t>
    </rPh>
    <phoneticPr fontId="5"/>
  </si>
  <si>
    <t>入札説明会の開催や競争性を高めるために公募案件の周知を行うとともに設計仕様書を公開して参入の容易化を行っているが、引き続き改善策を検討する。</t>
    <phoneticPr fontId="5"/>
  </si>
  <si>
    <t>321./135</t>
    <phoneticPr fontId="5"/>
  </si>
  <si>
    <t>新規研修（中核要員研修（中級）、実務人材研修（甲状腺モニタリング）、セミナー（Ⅱ））の実施、ｅ－ラーニングの新規運用（中核要員研修（初級Ⅰ）、図上演習）、ｅ－ラーニングの充実化（動画配信、音声改善、アニメーション化等）等による増。
ブラインド訓練企画マニュアル説明会研修及びブラインド訓練企画実務者研修について、更なるブラインド訓練の企画に関するノウハウの普及を目的として、地方都市での研修回数を増やしたことに伴う増。</t>
    <rPh sb="123" eb="125">
      <t>キカク</t>
    </rPh>
    <rPh sb="144" eb="146">
      <t>キカク</t>
    </rPh>
    <rPh sb="170" eb="171">
      <t>カン</t>
    </rPh>
    <rPh sb="195" eb="197">
      <t>カイスウ</t>
    </rPh>
    <rPh sb="198" eb="199">
      <t>フ</t>
    </rPh>
    <rPh sb="205" eb="206">
      <t>トモナ</t>
    </rPh>
    <rPh sb="207" eb="208">
      <t>ゾウ</t>
    </rPh>
    <phoneticPr fontId="5"/>
  </si>
  <si>
    <t xml:space="preserve">・原子力災害時に対応する国や地方自治体等で中核となる要員等について、災害対応能力向上のための研修・訓練プログラムを実施することにより、原子力災害対応要員を体系的に育成する。
・原子力防災の課題解決に向けた国内外の知見の分析・蓄積を行うための調査・研究を実施する。また、科学的知見に基づき、技術評価・検証を実施し、放射線防護対策施設を始めとする技術基準等を策定する。
・国際的な基準等に基づく諸外国の原子力防災の最新技術を研究・蓄積する。
・原子力災害が長期化した場合の課題の抽出を行うための調査・分析を実施し、対応の具体化に貢献する。
</t>
    <rPh sb="26" eb="28">
      <t>ヨウイン</t>
    </rPh>
    <rPh sb="28" eb="29">
      <t>トウ</t>
    </rPh>
    <phoneticPr fontId="5"/>
  </si>
  <si>
    <t>B</t>
  </si>
  <si>
    <t>C</t>
  </si>
  <si>
    <t>D</t>
  </si>
  <si>
    <t>委託・請負、交付</t>
  </si>
  <si>
    <t>E</t>
  </si>
  <si>
    <t>F</t>
  </si>
  <si>
    <t>G</t>
  </si>
  <si>
    <t>H</t>
  </si>
  <si>
    <t>I</t>
  </si>
  <si>
    <t>エネルギー対策特別会計電源開発促進勘定</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</si>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</sst>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179" fontId="19" fillId="0" borderId="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85" xfId="0" applyFont="1" applyFill="1" applyBorder="1" applyAlignment="1">
      <alignment horizontal="center" vertical="center" wrapText="1"/>
    </xf>
    <xf numFmtId="0" fontId="13" fillId="3" borderId="142"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30"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13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23"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10"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1"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8"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4" xfId="0" applyFont="1" applyFill="1" applyBorder="1" applyAlignment="1">
      <alignment horizontal="center" vertical="center"/>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6" fontId="30"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81" fontId="30" fillId="5" borderId="10" xfId="0" applyNumberFormat="1" applyFont="1" applyFill="1" applyBorder="1" applyAlignment="1" applyProtection="1">
      <alignment horizontal="center" vertical="center" wrapText="1"/>
      <protection locked="0"/>
    </xf>
    <xf numFmtId="177" fontId="0" fillId="5" borderId="33" xfId="0" applyNumberFormat="1" applyFont="1" applyFill="1" applyBorder="1" applyAlignment="1" applyProtection="1">
      <alignment horizontal="center" vertical="center" shrinkToFit="1"/>
      <protection locked="0"/>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0" fillId="3" borderId="126" xfId="0" applyFont="1" applyFill="1" applyBorder="1" applyAlignment="1">
      <alignment horizontal="center" vertical="center" wrapText="1"/>
    </xf>
    <xf numFmtId="177" fontId="30" fillId="5" borderId="10" xfId="0" applyNumberFormat="1" applyFont="1" applyFill="1" applyBorder="1" applyAlignment="1" applyProtection="1">
      <alignment horizontal="center" vertical="center" wrapText="1" shrinkToFit="1"/>
      <protection locked="0"/>
    </xf>
    <xf numFmtId="177" fontId="30" fillId="5" borderId="10" xfId="0" applyNumberFormat="1" applyFont="1" applyFill="1" applyBorder="1" applyAlignment="1" applyProtection="1">
      <alignment horizontal="center" vertical="center" shrinkToFit="1"/>
      <protection locked="0"/>
    </xf>
    <xf numFmtId="182" fontId="30" fillId="5" borderId="10" xfId="0" applyNumberFormat="1" applyFont="1" applyFill="1" applyBorder="1" applyAlignment="1" applyProtection="1">
      <alignment horizontal="right" vertical="center" wrapText="1"/>
      <protection locked="0"/>
    </xf>
    <xf numFmtId="177" fontId="30" fillId="5" borderId="23" xfId="0" applyNumberFormat="1" applyFont="1" applyFill="1" applyBorder="1" applyAlignment="1" applyProtection="1">
      <alignment horizontal="right" vertical="center" wrapText="1"/>
      <protection locked="0"/>
    </xf>
    <xf numFmtId="177" fontId="30" fillId="5" borderId="24" xfId="0" applyNumberFormat="1" applyFont="1" applyFill="1" applyBorder="1" applyAlignment="1" applyProtection="1">
      <alignment horizontal="right" vertical="center" wrapText="1"/>
      <protection locked="0"/>
    </xf>
    <xf numFmtId="177" fontId="30" fillId="5" borderId="25" xfId="0" applyNumberFormat="1" applyFont="1" applyFill="1" applyBorder="1" applyAlignment="1" applyProtection="1">
      <alignment horizontal="right" vertical="center" wrapText="1"/>
      <protection locked="0"/>
    </xf>
    <xf numFmtId="177" fontId="30" fillId="5" borderId="23" xfId="0" applyNumberFormat="1" applyFont="1" applyFill="1" applyBorder="1" applyAlignment="1" applyProtection="1">
      <alignment horizontal="right" vertical="center"/>
      <protection locked="0"/>
    </xf>
    <xf numFmtId="177" fontId="30" fillId="5" borderId="24" xfId="0" applyNumberFormat="1" applyFont="1" applyFill="1" applyBorder="1" applyAlignment="1" applyProtection="1">
      <alignment horizontal="right" vertical="center"/>
      <protection locked="0"/>
    </xf>
    <xf numFmtId="177" fontId="30" fillId="5" borderId="25" xfId="0" applyNumberFormat="1" applyFont="1" applyFill="1" applyBorder="1" applyAlignment="1" applyProtection="1">
      <alignment horizontal="right" vertical="center"/>
      <protection locked="0"/>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7" xfId="0" applyFont="1" applyFill="1" applyBorder="1" applyAlignment="1">
      <alignment vertical="center" wrapText="1"/>
    </xf>
    <xf numFmtId="0" fontId="0" fillId="5" borderId="105" xfId="0" applyFont="1" applyFill="1" applyBorder="1" applyAlignment="1">
      <alignment vertical="center" wrapText="1"/>
    </xf>
    <xf numFmtId="0" fontId="0" fillId="5" borderId="12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134" xfId="0" applyFont="1" applyFill="1" applyBorder="1" applyAlignment="1">
      <alignment horizontal="center" vertical="center" wrapText="1"/>
    </xf>
    <xf numFmtId="0" fontId="13" fillId="2" borderId="135" xfId="0" applyFont="1" applyFill="1" applyBorder="1" applyAlignment="1">
      <alignment horizontal="center" vertical="center"/>
    </xf>
    <xf numFmtId="0" fontId="13" fillId="2" borderId="147"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40"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0" borderId="10"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30" fillId="5" borderId="10" xfId="0" applyFont="1" applyFill="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177" fontId="0" fillId="0" borderId="126"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6"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5" fillId="3" borderId="141" xfId="0" applyFont="1" applyFill="1" applyBorder="1" applyAlignment="1">
      <alignment horizontal="center" vertical="center" textRotation="255" wrapText="1"/>
    </xf>
    <xf numFmtId="0" fontId="15" fillId="3" borderId="140"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12699</xdr:colOff>
      <xdr:row>130</xdr:row>
      <xdr:rowOff>174170</xdr:rowOff>
    </xdr:from>
    <xdr:to>
      <xdr:col>47</xdr:col>
      <xdr:colOff>63500</xdr:colOff>
      <xdr:row>131</xdr:row>
      <xdr:rowOff>850899</xdr:rowOff>
    </xdr:to>
    <xdr:sp macro="" textlink="">
      <xdr:nvSpPr>
        <xdr:cNvPr id="20" name="大かっこ 19"/>
        <xdr:cNvSpPr/>
      </xdr:nvSpPr>
      <xdr:spPr>
        <a:xfrm>
          <a:off x="7937499" y="62416870"/>
          <a:ext cx="1676401" cy="981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原子力災害長期化対応調査事業</a:t>
          </a:r>
          <a:endParaRPr kumimoji="1" lang="en-US" altLang="ja-JP" sz="1400"/>
        </a:p>
      </xdr:txBody>
    </xdr:sp>
    <xdr:clientData/>
  </xdr:twoCellAnchor>
  <xdr:twoCellAnchor>
    <xdr:from>
      <xdr:col>22</xdr:col>
      <xdr:colOff>136943</xdr:colOff>
      <xdr:row>120</xdr:row>
      <xdr:rowOff>0</xdr:rowOff>
    </xdr:from>
    <xdr:to>
      <xdr:col>34</xdr:col>
      <xdr:colOff>126603</xdr:colOff>
      <xdr:row>121</xdr:row>
      <xdr:rowOff>158066</xdr:rowOff>
    </xdr:to>
    <xdr:sp macro="" textlink="">
      <xdr:nvSpPr>
        <xdr:cNvPr id="19" name="テキスト ボックス 18"/>
        <xdr:cNvSpPr txBox="1"/>
      </xdr:nvSpPr>
      <xdr:spPr>
        <a:xfrm>
          <a:off x="4537493" y="49044225"/>
          <a:ext cx="2389960" cy="510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３１４．３百万円</a:t>
          </a:r>
        </a:p>
      </xdr:txBody>
    </xdr:sp>
    <xdr:clientData/>
  </xdr:twoCellAnchor>
  <xdr:twoCellAnchor>
    <xdr:from>
      <xdr:col>22</xdr:col>
      <xdr:colOff>145226</xdr:colOff>
      <xdr:row>121</xdr:row>
      <xdr:rowOff>190318</xdr:rowOff>
    </xdr:from>
    <xdr:to>
      <xdr:col>34</xdr:col>
      <xdr:colOff>114697</xdr:colOff>
      <xdr:row>122</xdr:row>
      <xdr:rowOff>203199</xdr:rowOff>
    </xdr:to>
    <xdr:sp macro="" textlink="">
      <xdr:nvSpPr>
        <xdr:cNvPr id="21" name="大かっこ 20"/>
        <xdr:cNvSpPr/>
      </xdr:nvSpPr>
      <xdr:spPr>
        <a:xfrm>
          <a:off x="4615626" y="57924518"/>
          <a:ext cx="2407871" cy="533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事業全体の企画立案、執行管理</a:t>
          </a:r>
        </a:p>
      </xdr:txBody>
    </xdr:sp>
    <xdr:clientData/>
  </xdr:twoCellAnchor>
  <xdr:twoCellAnchor>
    <xdr:from>
      <xdr:col>7</xdr:col>
      <xdr:colOff>192373</xdr:colOff>
      <xdr:row>127</xdr:row>
      <xdr:rowOff>19049</xdr:rowOff>
    </xdr:from>
    <xdr:to>
      <xdr:col>16</xdr:col>
      <xdr:colOff>114299</xdr:colOff>
      <xdr:row>130</xdr:row>
      <xdr:rowOff>11647</xdr:rowOff>
    </xdr:to>
    <xdr:sp macro="" textlink="">
      <xdr:nvSpPr>
        <xdr:cNvPr id="23" name="テキスト ボックス 22"/>
        <xdr:cNvSpPr txBox="1"/>
      </xdr:nvSpPr>
      <xdr:spPr>
        <a:xfrm>
          <a:off x="1592548" y="53768624"/>
          <a:ext cx="1722151" cy="1049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国立研究開発法人</a:t>
          </a:r>
          <a:endParaRPr kumimoji="1" lang="en-US" altLang="ja-JP" sz="1050"/>
        </a:p>
        <a:p>
          <a:pPr algn="ctr"/>
          <a:r>
            <a:rPr kumimoji="1" lang="ja-JP" altLang="en-US" sz="1050"/>
            <a:t>日本原子力研究開発機構</a:t>
          </a:r>
          <a:r>
            <a:rPr kumimoji="1" lang="ja-JP" altLang="en-US" sz="1100">
              <a:solidFill>
                <a:schemeClr val="dk1"/>
              </a:solidFill>
              <a:effectLst/>
              <a:latin typeface="+mn-lt"/>
              <a:ea typeface="+mn-ea"/>
              <a:cs typeface="+mn-cs"/>
            </a:rPr>
            <a:t>１０２．０</a:t>
          </a:r>
          <a:r>
            <a:rPr kumimoji="1" lang="ja-JP" altLang="en-US" sz="1050"/>
            <a:t>百万円</a:t>
          </a:r>
          <a:endParaRPr kumimoji="1" lang="en-US" altLang="ja-JP" sz="1050"/>
        </a:p>
      </xdr:txBody>
    </xdr:sp>
    <xdr:clientData/>
  </xdr:twoCellAnchor>
  <xdr:twoCellAnchor>
    <xdr:from>
      <xdr:col>6</xdr:col>
      <xdr:colOff>104776</xdr:colOff>
      <xdr:row>125</xdr:row>
      <xdr:rowOff>323851</xdr:rowOff>
    </xdr:from>
    <xdr:to>
      <xdr:col>17</xdr:col>
      <xdr:colOff>133351</xdr:colOff>
      <xdr:row>126</xdr:row>
      <xdr:rowOff>276226</xdr:rowOff>
    </xdr:to>
    <xdr:sp macro="" textlink="">
      <xdr:nvSpPr>
        <xdr:cNvPr id="24" name="テキスト ボックス 23"/>
        <xdr:cNvSpPr txBox="1"/>
      </xdr:nvSpPr>
      <xdr:spPr>
        <a:xfrm>
          <a:off x="1304926" y="52720876"/>
          <a:ext cx="22288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一般競争入札（総合評価落札方式）</a:t>
          </a:r>
          <a:r>
            <a:rPr kumimoji="1" lang="en-US" altLang="ja-JP" sz="1000"/>
            <a:t>】</a:t>
          </a:r>
          <a:endParaRPr kumimoji="1" lang="ja-JP" altLang="en-US" sz="1000"/>
        </a:p>
      </xdr:txBody>
    </xdr:sp>
    <xdr:clientData/>
  </xdr:twoCellAnchor>
  <xdr:twoCellAnchor>
    <xdr:from>
      <xdr:col>7</xdr:col>
      <xdr:colOff>78873</xdr:colOff>
      <xdr:row>130</xdr:row>
      <xdr:rowOff>228901</xdr:rowOff>
    </xdr:from>
    <xdr:to>
      <xdr:col>16</xdr:col>
      <xdr:colOff>79459</xdr:colOff>
      <xdr:row>132</xdr:row>
      <xdr:rowOff>50800</xdr:rowOff>
    </xdr:to>
    <xdr:sp macro="" textlink="">
      <xdr:nvSpPr>
        <xdr:cNvPr id="25" name="大かっこ 24"/>
        <xdr:cNvSpPr/>
      </xdr:nvSpPr>
      <xdr:spPr>
        <a:xfrm>
          <a:off x="1501273" y="62471601"/>
          <a:ext cx="1829386" cy="990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原子力防災研究事業</a:t>
          </a:r>
        </a:p>
      </xdr:txBody>
    </xdr:sp>
    <xdr:clientData/>
  </xdr:twoCellAnchor>
  <xdr:twoCellAnchor>
    <xdr:from>
      <xdr:col>17</xdr:col>
      <xdr:colOff>104775</xdr:colOff>
      <xdr:row>127</xdr:row>
      <xdr:rowOff>2913</xdr:rowOff>
    </xdr:from>
    <xdr:to>
      <xdr:col>26</xdr:col>
      <xdr:colOff>10543</xdr:colOff>
      <xdr:row>130</xdr:row>
      <xdr:rowOff>12770</xdr:rowOff>
    </xdr:to>
    <xdr:sp macro="" textlink="">
      <xdr:nvSpPr>
        <xdr:cNvPr id="26" name="テキスト ボックス 25"/>
        <xdr:cNvSpPr txBox="1"/>
      </xdr:nvSpPr>
      <xdr:spPr>
        <a:xfrm>
          <a:off x="3505200" y="53752488"/>
          <a:ext cx="1705993" cy="1067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国立研究開発法人</a:t>
          </a:r>
          <a:endParaRPr kumimoji="1" lang="en-US" altLang="ja-JP" sz="1050"/>
        </a:p>
        <a:p>
          <a:pPr algn="ctr"/>
          <a:r>
            <a:rPr kumimoji="1" lang="ja-JP" altLang="en-US" sz="1050"/>
            <a:t>日本原子力研究開発機構</a:t>
          </a:r>
          <a:endParaRPr kumimoji="1" lang="en-US" altLang="ja-JP" sz="1050"/>
        </a:p>
        <a:p>
          <a:pPr algn="ctr"/>
          <a:r>
            <a:rPr kumimoji="1" lang="ja-JP" altLang="en-US" sz="1100">
              <a:solidFill>
                <a:schemeClr val="dk1"/>
              </a:solidFill>
              <a:effectLst/>
              <a:latin typeface="+mn-lt"/>
              <a:ea typeface="+mn-ea"/>
              <a:cs typeface="+mn-cs"/>
            </a:rPr>
            <a:t>１８６．４</a:t>
          </a:r>
          <a:r>
            <a:rPr kumimoji="1" lang="ja-JP" altLang="en-US" sz="1050"/>
            <a:t>百万円</a:t>
          </a:r>
          <a:endParaRPr kumimoji="1" lang="en-US" altLang="ja-JP" sz="1050"/>
        </a:p>
      </xdr:txBody>
    </xdr:sp>
    <xdr:clientData/>
  </xdr:twoCellAnchor>
  <xdr:twoCellAnchor>
    <xdr:from>
      <xdr:col>18</xdr:col>
      <xdr:colOff>127000</xdr:colOff>
      <xdr:row>130</xdr:row>
      <xdr:rowOff>239532</xdr:rowOff>
    </xdr:from>
    <xdr:to>
      <xdr:col>35</xdr:col>
      <xdr:colOff>165100</xdr:colOff>
      <xdr:row>132</xdr:row>
      <xdr:rowOff>4688</xdr:rowOff>
    </xdr:to>
    <xdr:sp macro="" textlink="">
      <xdr:nvSpPr>
        <xdr:cNvPr id="27" name="大かっこ 26"/>
        <xdr:cNvSpPr/>
      </xdr:nvSpPr>
      <xdr:spPr>
        <a:xfrm>
          <a:off x="3784600" y="62482232"/>
          <a:ext cx="3492500" cy="9335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原子力災害対応人材育成事業</a:t>
          </a:r>
          <a:endParaRPr kumimoji="1" lang="en-US" altLang="ja-JP" sz="1200"/>
        </a:p>
      </xdr:txBody>
    </xdr:sp>
    <xdr:clientData/>
  </xdr:twoCellAnchor>
  <xdr:twoCellAnchor>
    <xdr:from>
      <xdr:col>12</xdr:col>
      <xdr:colOff>19050</xdr:colOff>
      <xdr:row>125</xdr:row>
      <xdr:rowOff>323851</xdr:rowOff>
    </xdr:from>
    <xdr:to>
      <xdr:col>43</xdr:col>
      <xdr:colOff>19416</xdr:colOff>
      <xdr:row>125</xdr:row>
      <xdr:rowOff>343246</xdr:rowOff>
    </xdr:to>
    <xdr:cxnSp macro="">
      <xdr:nvCxnSpPr>
        <xdr:cNvPr id="28" name="カギ線コネクタ 27"/>
        <xdr:cNvCxnSpPr>
          <a:stCxn id="24" idx="0"/>
          <a:endCxn id="32" idx="0"/>
        </xdr:cNvCxnSpPr>
      </xdr:nvCxnSpPr>
      <xdr:spPr>
        <a:xfrm rot="16200000" flipH="1">
          <a:off x="5510223" y="49630003"/>
          <a:ext cx="19395" cy="6201141"/>
        </a:xfrm>
        <a:prstGeom prst="bentConnector3">
          <a:avLst>
            <a:gd name="adj1" fmla="val -1178654"/>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2983</xdr:colOff>
      <xdr:row>125</xdr:row>
      <xdr:rowOff>342899</xdr:rowOff>
    </xdr:from>
    <xdr:to>
      <xdr:col>37</xdr:col>
      <xdr:colOff>19049</xdr:colOff>
      <xdr:row>126</xdr:row>
      <xdr:rowOff>285750</xdr:rowOff>
    </xdr:to>
    <xdr:sp macro="" textlink="">
      <xdr:nvSpPr>
        <xdr:cNvPr id="29" name="テキスト ボックス 28"/>
        <xdr:cNvSpPr txBox="1"/>
      </xdr:nvSpPr>
      <xdr:spPr>
        <a:xfrm>
          <a:off x="3603433" y="52739924"/>
          <a:ext cx="3816541" cy="295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一般競争入札（総合評価落札方式）</a:t>
          </a:r>
          <a:r>
            <a:rPr kumimoji="1" lang="en-US" altLang="ja-JP" sz="1000"/>
            <a:t>】</a:t>
          </a:r>
          <a:endParaRPr kumimoji="1" lang="ja-JP" altLang="en-US" sz="1000"/>
        </a:p>
      </xdr:txBody>
    </xdr:sp>
    <xdr:clientData/>
  </xdr:twoCellAnchor>
  <xdr:twoCellAnchor>
    <xdr:from>
      <xdr:col>28</xdr:col>
      <xdr:colOff>114466</xdr:colOff>
      <xdr:row>124</xdr:row>
      <xdr:rowOff>108736</xdr:rowOff>
    </xdr:from>
    <xdr:to>
      <xdr:col>46</xdr:col>
      <xdr:colOff>0</xdr:colOff>
      <xdr:row>125</xdr:row>
      <xdr:rowOff>15234</xdr:rowOff>
    </xdr:to>
    <xdr:sp macro="" textlink="">
      <xdr:nvSpPr>
        <xdr:cNvPr id="30" name="テキスト ボックス 29"/>
        <xdr:cNvSpPr txBox="1"/>
      </xdr:nvSpPr>
      <xdr:spPr>
        <a:xfrm>
          <a:off x="5715166" y="52153336"/>
          <a:ext cx="3485984" cy="25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端数処理の関係で費目合計と金額が合わない。</a:t>
          </a:r>
        </a:p>
      </xdr:txBody>
    </xdr:sp>
    <xdr:clientData/>
  </xdr:twoCellAnchor>
  <xdr:twoCellAnchor>
    <xdr:from>
      <xdr:col>28</xdr:col>
      <xdr:colOff>188997</xdr:colOff>
      <xdr:row>127</xdr:row>
      <xdr:rowOff>10377</xdr:rowOff>
    </xdr:from>
    <xdr:to>
      <xdr:col>37</xdr:col>
      <xdr:colOff>459</xdr:colOff>
      <xdr:row>129</xdr:row>
      <xdr:rowOff>850900</xdr:rowOff>
    </xdr:to>
    <xdr:sp macro="" textlink="">
      <xdr:nvSpPr>
        <xdr:cNvPr id="31" name="テキスト ボックス 30"/>
        <xdr:cNvSpPr txBox="1"/>
      </xdr:nvSpPr>
      <xdr:spPr>
        <a:xfrm>
          <a:off x="5878597" y="60208377"/>
          <a:ext cx="1640262" cy="2021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公益財団法人</a:t>
          </a:r>
          <a:endParaRPr kumimoji="1" lang="en-US" altLang="ja-JP" sz="1050"/>
        </a:p>
        <a:p>
          <a:pPr algn="ctr"/>
          <a:r>
            <a:rPr kumimoji="1" lang="ja-JP" altLang="en-US" sz="1050"/>
            <a:t>原子力安全技術センター</a:t>
          </a:r>
          <a:endParaRPr kumimoji="1" lang="en-US" altLang="ja-JP" sz="1050"/>
        </a:p>
        <a:p>
          <a:pPr algn="ctr"/>
          <a:r>
            <a:rPr kumimoji="1" lang="ja-JP" altLang="en-US" sz="1100">
              <a:solidFill>
                <a:schemeClr val="dk1"/>
              </a:solidFill>
              <a:effectLst/>
              <a:latin typeface="+mn-lt"/>
              <a:ea typeface="+mn-ea"/>
              <a:cs typeface="+mn-cs"/>
            </a:rPr>
            <a:t>６．７</a:t>
          </a:r>
          <a:r>
            <a:rPr kumimoji="1" lang="ja-JP" altLang="en-US" sz="1050"/>
            <a:t>百万円</a:t>
          </a:r>
          <a:endParaRPr kumimoji="1" lang="en-US" altLang="ja-JP" sz="1050"/>
        </a:p>
      </xdr:txBody>
    </xdr:sp>
    <xdr:clientData/>
  </xdr:twoCellAnchor>
  <xdr:twoCellAnchor>
    <xdr:from>
      <xdr:col>37</xdr:col>
      <xdr:colOff>91225</xdr:colOff>
      <xdr:row>125</xdr:row>
      <xdr:rowOff>343246</xdr:rowOff>
    </xdr:from>
    <xdr:to>
      <xdr:col>48</xdr:col>
      <xdr:colOff>147634</xdr:colOff>
      <xdr:row>126</xdr:row>
      <xdr:rowOff>285750</xdr:rowOff>
    </xdr:to>
    <xdr:sp macro="" textlink="">
      <xdr:nvSpPr>
        <xdr:cNvPr id="32" name="テキスト ボックス 31"/>
        <xdr:cNvSpPr txBox="1"/>
      </xdr:nvSpPr>
      <xdr:spPr>
        <a:xfrm>
          <a:off x="7492150" y="52740271"/>
          <a:ext cx="2256684" cy="294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27</xdr:col>
      <xdr:colOff>99630</xdr:colOff>
      <xdr:row>122</xdr:row>
      <xdr:rowOff>198056</xdr:rowOff>
    </xdr:from>
    <xdr:to>
      <xdr:col>27</xdr:col>
      <xdr:colOff>104775</xdr:colOff>
      <xdr:row>125</xdr:row>
      <xdr:rowOff>76200</xdr:rowOff>
    </xdr:to>
    <xdr:cxnSp macro="">
      <xdr:nvCxnSpPr>
        <xdr:cNvPr id="33" name="直線コネクタ 32"/>
        <xdr:cNvCxnSpPr/>
      </xdr:nvCxnSpPr>
      <xdr:spPr>
        <a:xfrm>
          <a:off x="5500305" y="51537806"/>
          <a:ext cx="5145" cy="93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9526</xdr:colOff>
      <xdr:row>126</xdr:row>
      <xdr:rowOff>342900</xdr:rowOff>
    </xdr:from>
    <xdr:to>
      <xdr:col>46</xdr:col>
      <xdr:colOff>190501</xdr:colOff>
      <xdr:row>130</xdr:row>
      <xdr:rowOff>25400</xdr:rowOff>
    </xdr:to>
    <xdr:sp macro="" textlink="">
      <xdr:nvSpPr>
        <xdr:cNvPr id="35" name="テキスト ボックス 34"/>
        <xdr:cNvSpPr txBox="1"/>
      </xdr:nvSpPr>
      <xdr:spPr>
        <a:xfrm>
          <a:off x="7934326" y="60185300"/>
          <a:ext cx="1603375" cy="208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株式会社</a:t>
          </a:r>
          <a:endParaRPr kumimoji="1" lang="en-US" altLang="ja-JP" sz="1050"/>
        </a:p>
        <a:p>
          <a:pPr algn="ctr"/>
          <a:r>
            <a:rPr kumimoji="1" lang="ja-JP" altLang="en-US" sz="1050"/>
            <a:t>三菱総合研究所 </a:t>
          </a:r>
          <a:endParaRPr kumimoji="1" lang="en-US" altLang="ja-JP" sz="1050"/>
        </a:p>
        <a:p>
          <a:pPr algn="ctr"/>
          <a:r>
            <a:rPr kumimoji="1" lang="ja-JP" altLang="en-US" sz="1100">
              <a:solidFill>
                <a:schemeClr val="tx1"/>
              </a:solidFill>
              <a:effectLst/>
              <a:latin typeface="+mn-lt"/>
              <a:ea typeface="+mn-ea"/>
              <a:cs typeface="+mn-cs"/>
            </a:rPr>
            <a:t>１９．２</a:t>
          </a:r>
          <a:r>
            <a:rPr kumimoji="1" lang="ja-JP" altLang="en-US" sz="1050">
              <a:solidFill>
                <a:schemeClr val="tx1"/>
              </a:solidFill>
            </a:rPr>
            <a:t>百万円</a:t>
          </a:r>
          <a:endParaRPr kumimoji="1" lang="en-US" altLang="ja-JP" sz="1050">
            <a:solidFill>
              <a:schemeClr val="tx1"/>
            </a:solidFill>
          </a:endParaRPr>
        </a:p>
      </xdr:txBody>
    </xdr:sp>
    <xdr:clientData/>
  </xdr:twoCellAnchor>
  <xdr:twoCellAnchor>
    <xdr:from>
      <xdr:col>27</xdr:col>
      <xdr:colOff>104775</xdr:colOff>
      <xdr:row>125</xdr:row>
      <xdr:rowOff>85725</xdr:rowOff>
    </xdr:from>
    <xdr:to>
      <xdr:col>27</xdr:col>
      <xdr:colOff>111029</xdr:colOff>
      <xdr:row>125</xdr:row>
      <xdr:rowOff>342899</xdr:rowOff>
    </xdr:to>
    <xdr:cxnSp macro="">
      <xdr:nvCxnSpPr>
        <xdr:cNvPr id="12" name="直線矢印コネクタ 11"/>
        <xdr:cNvCxnSpPr>
          <a:endCxn id="29" idx="0"/>
        </xdr:cNvCxnSpPr>
      </xdr:nvCxnSpPr>
      <xdr:spPr>
        <a:xfrm>
          <a:off x="5505450" y="52482750"/>
          <a:ext cx="6254" cy="2571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347"/>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7" t="s">
        <v>0</v>
      </c>
      <c r="Y2" s="58"/>
      <c r="Z2" s="39"/>
      <c r="AA2" s="39"/>
      <c r="AB2" s="39"/>
      <c r="AC2" s="39"/>
      <c r="AD2" s="134">
        <v>2021</v>
      </c>
      <c r="AE2" s="134"/>
      <c r="AF2" s="134"/>
      <c r="AG2" s="134"/>
      <c r="AH2" s="134"/>
      <c r="AI2" s="68" t="s">
        <v>270</v>
      </c>
      <c r="AJ2" s="134" t="s">
        <v>601</v>
      </c>
      <c r="AK2" s="134"/>
      <c r="AL2" s="134"/>
      <c r="AM2" s="134"/>
      <c r="AN2" s="68" t="s">
        <v>270</v>
      </c>
      <c r="AO2" s="134">
        <v>20</v>
      </c>
      <c r="AP2" s="134"/>
      <c r="AQ2" s="134"/>
      <c r="AR2" s="69" t="s">
        <v>567</v>
      </c>
      <c r="AS2" s="87">
        <v>71</v>
      </c>
      <c r="AT2" s="87"/>
      <c r="AU2" s="87"/>
      <c r="AV2" s="68" t="str">
        <f>IF(AW2="","","-")</f>
        <v/>
      </c>
      <c r="AW2" s="222"/>
      <c r="AX2" s="222"/>
    </row>
    <row r="3" spans="1:50" ht="21" customHeight="1" thickBot="1" x14ac:dyDescent="0.2">
      <c r="A3" s="289" t="s">
        <v>560</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1" t="s">
        <v>58</v>
      </c>
      <c r="AJ3" s="291" t="s">
        <v>568</v>
      </c>
      <c r="AK3" s="291"/>
      <c r="AL3" s="291"/>
      <c r="AM3" s="291"/>
      <c r="AN3" s="291"/>
      <c r="AO3" s="291"/>
      <c r="AP3" s="291"/>
      <c r="AQ3" s="291"/>
      <c r="AR3" s="291"/>
      <c r="AS3" s="291"/>
      <c r="AT3" s="291"/>
      <c r="AU3" s="291"/>
      <c r="AV3" s="291"/>
      <c r="AW3" s="291"/>
      <c r="AX3" s="22" t="s">
        <v>59</v>
      </c>
    </row>
    <row r="4" spans="1:50" ht="24.75" customHeight="1" x14ac:dyDescent="0.15">
      <c r="A4" s="571" t="s">
        <v>24</v>
      </c>
      <c r="B4" s="572"/>
      <c r="C4" s="572"/>
      <c r="D4" s="572"/>
      <c r="E4" s="572"/>
      <c r="F4" s="572"/>
      <c r="G4" s="547" t="s">
        <v>609</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569</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61</v>
      </c>
      <c r="B5" s="558"/>
      <c r="C5" s="558"/>
      <c r="D5" s="558"/>
      <c r="E5" s="558"/>
      <c r="F5" s="559"/>
      <c r="G5" s="329" t="s">
        <v>570</v>
      </c>
      <c r="H5" s="330"/>
      <c r="I5" s="330"/>
      <c r="J5" s="330"/>
      <c r="K5" s="330"/>
      <c r="L5" s="330"/>
      <c r="M5" s="331" t="s">
        <v>60</v>
      </c>
      <c r="N5" s="332"/>
      <c r="O5" s="332"/>
      <c r="P5" s="332"/>
      <c r="Q5" s="332"/>
      <c r="R5" s="333"/>
      <c r="S5" s="334" t="s">
        <v>571</v>
      </c>
      <c r="T5" s="330"/>
      <c r="U5" s="330"/>
      <c r="V5" s="330"/>
      <c r="W5" s="330"/>
      <c r="X5" s="335"/>
      <c r="Y5" s="563" t="s">
        <v>3</v>
      </c>
      <c r="Z5" s="564"/>
      <c r="AA5" s="564"/>
      <c r="AB5" s="564"/>
      <c r="AC5" s="564"/>
      <c r="AD5" s="565"/>
      <c r="AE5" s="566" t="s">
        <v>622</v>
      </c>
      <c r="AF5" s="566"/>
      <c r="AG5" s="566"/>
      <c r="AH5" s="566"/>
      <c r="AI5" s="566"/>
      <c r="AJ5" s="566"/>
      <c r="AK5" s="566"/>
      <c r="AL5" s="566"/>
      <c r="AM5" s="566"/>
      <c r="AN5" s="566"/>
      <c r="AO5" s="566"/>
      <c r="AP5" s="567"/>
      <c r="AQ5" s="568" t="s">
        <v>657</v>
      </c>
      <c r="AR5" s="569"/>
      <c r="AS5" s="569"/>
      <c r="AT5" s="569"/>
      <c r="AU5" s="569"/>
      <c r="AV5" s="569"/>
      <c r="AW5" s="569"/>
      <c r="AX5" s="570"/>
    </row>
    <row r="6" spans="1:50" ht="39" customHeight="1" x14ac:dyDescent="0.15">
      <c r="A6" s="573" t="s">
        <v>4</v>
      </c>
      <c r="B6" s="574"/>
      <c r="C6" s="574"/>
      <c r="D6" s="574"/>
      <c r="E6" s="574"/>
      <c r="F6" s="574"/>
      <c r="G6" s="643" t="str">
        <f>入力規則等!D39</f>
        <v>エネルギー対策特別会計電源開発促進勘定</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50" ht="49.5" customHeight="1" x14ac:dyDescent="0.15">
      <c r="A7" s="660" t="s">
        <v>21</v>
      </c>
      <c r="B7" s="661"/>
      <c r="C7" s="661"/>
      <c r="D7" s="661"/>
      <c r="E7" s="661"/>
      <c r="F7" s="662"/>
      <c r="G7" s="663" t="s">
        <v>572</v>
      </c>
      <c r="H7" s="664"/>
      <c r="I7" s="664"/>
      <c r="J7" s="664"/>
      <c r="K7" s="664"/>
      <c r="L7" s="664"/>
      <c r="M7" s="664"/>
      <c r="N7" s="664"/>
      <c r="O7" s="664"/>
      <c r="P7" s="664"/>
      <c r="Q7" s="664"/>
      <c r="R7" s="664"/>
      <c r="S7" s="664"/>
      <c r="T7" s="664"/>
      <c r="U7" s="664"/>
      <c r="V7" s="664"/>
      <c r="W7" s="664"/>
      <c r="X7" s="665"/>
      <c r="Y7" s="346" t="s">
        <v>256</v>
      </c>
      <c r="Z7" s="347"/>
      <c r="AA7" s="347"/>
      <c r="AB7" s="347"/>
      <c r="AC7" s="347"/>
      <c r="AD7" s="348"/>
      <c r="AE7" s="223" t="s">
        <v>628</v>
      </c>
      <c r="AF7" s="224"/>
      <c r="AG7" s="224"/>
      <c r="AH7" s="224"/>
      <c r="AI7" s="224"/>
      <c r="AJ7" s="224"/>
      <c r="AK7" s="224"/>
      <c r="AL7" s="224"/>
      <c r="AM7" s="224"/>
      <c r="AN7" s="224"/>
      <c r="AO7" s="224"/>
      <c r="AP7" s="224"/>
      <c r="AQ7" s="224"/>
      <c r="AR7" s="224"/>
      <c r="AS7" s="224"/>
      <c r="AT7" s="224"/>
      <c r="AU7" s="224"/>
      <c r="AV7" s="224"/>
      <c r="AW7" s="224"/>
      <c r="AX7" s="225"/>
    </row>
    <row r="8" spans="1:50" ht="53.25" customHeight="1" x14ac:dyDescent="0.15">
      <c r="A8" s="660" t="s">
        <v>185</v>
      </c>
      <c r="B8" s="661"/>
      <c r="C8" s="661"/>
      <c r="D8" s="661"/>
      <c r="E8" s="661"/>
      <c r="F8" s="662"/>
      <c r="G8" s="135" t="str">
        <f>入力規則等!A27</f>
        <v>-</v>
      </c>
      <c r="H8" s="136"/>
      <c r="I8" s="136"/>
      <c r="J8" s="136"/>
      <c r="K8" s="136"/>
      <c r="L8" s="136"/>
      <c r="M8" s="136"/>
      <c r="N8" s="136"/>
      <c r="O8" s="136"/>
      <c r="P8" s="136"/>
      <c r="Q8" s="136"/>
      <c r="R8" s="136"/>
      <c r="S8" s="136"/>
      <c r="T8" s="136"/>
      <c r="U8" s="136"/>
      <c r="V8" s="136"/>
      <c r="W8" s="136"/>
      <c r="X8" s="137"/>
      <c r="Y8" s="336" t="s">
        <v>186</v>
      </c>
      <c r="Z8" s="337"/>
      <c r="AA8" s="337"/>
      <c r="AB8" s="337"/>
      <c r="AC8" s="337"/>
      <c r="AD8" s="338"/>
      <c r="AE8" s="583" t="str">
        <f>入力規則等!G13</f>
        <v>エネルギー対策</v>
      </c>
      <c r="AF8" s="136"/>
      <c r="AG8" s="136"/>
      <c r="AH8" s="136"/>
      <c r="AI8" s="136"/>
      <c r="AJ8" s="136"/>
      <c r="AK8" s="136"/>
      <c r="AL8" s="136"/>
      <c r="AM8" s="136"/>
      <c r="AN8" s="136"/>
      <c r="AO8" s="136"/>
      <c r="AP8" s="136"/>
      <c r="AQ8" s="136"/>
      <c r="AR8" s="136"/>
      <c r="AS8" s="136"/>
      <c r="AT8" s="136"/>
      <c r="AU8" s="136"/>
      <c r="AV8" s="136"/>
      <c r="AW8" s="136"/>
      <c r="AX8" s="584"/>
    </row>
    <row r="9" spans="1:50" ht="58.5" customHeight="1" x14ac:dyDescent="0.15">
      <c r="A9" s="103" t="s">
        <v>22</v>
      </c>
      <c r="B9" s="104"/>
      <c r="C9" s="104"/>
      <c r="D9" s="104"/>
      <c r="E9" s="104"/>
      <c r="F9" s="104"/>
      <c r="G9" s="339" t="s">
        <v>636</v>
      </c>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1"/>
    </row>
    <row r="10" spans="1:50" ht="101.25" customHeight="1" x14ac:dyDescent="0.15">
      <c r="A10" s="517" t="s">
        <v>27</v>
      </c>
      <c r="B10" s="518"/>
      <c r="C10" s="518"/>
      <c r="D10" s="518"/>
      <c r="E10" s="518"/>
      <c r="F10" s="518"/>
      <c r="G10" s="544" t="s">
        <v>661</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50" ht="42" customHeight="1" x14ac:dyDescent="0.15">
      <c r="A11" s="517" t="s">
        <v>5</v>
      </c>
      <c r="B11" s="518"/>
      <c r="C11" s="518"/>
      <c r="D11" s="518"/>
      <c r="E11" s="518"/>
      <c r="F11" s="585"/>
      <c r="G11" s="560" t="str">
        <f>入力規則等!J10</f>
        <v>委託・請負、交付</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97" t="s">
        <v>23</v>
      </c>
      <c r="B12" s="98"/>
      <c r="C12" s="98"/>
      <c r="D12" s="98"/>
      <c r="E12" s="98"/>
      <c r="F12" s="99"/>
      <c r="G12" s="495"/>
      <c r="H12" s="496"/>
      <c r="I12" s="496"/>
      <c r="J12" s="496"/>
      <c r="K12" s="496"/>
      <c r="L12" s="496"/>
      <c r="M12" s="496"/>
      <c r="N12" s="496"/>
      <c r="O12" s="496"/>
      <c r="P12" s="325" t="s">
        <v>257</v>
      </c>
      <c r="Q12" s="326"/>
      <c r="R12" s="326"/>
      <c r="S12" s="326"/>
      <c r="T12" s="326"/>
      <c r="U12" s="326"/>
      <c r="V12" s="327"/>
      <c r="W12" s="325" t="s">
        <v>274</v>
      </c>
      <c r="X12" s="326"/>
      <c r="Y12" s="326"/>
      <c r="Z12" s="326"/>
      <c r="AA12" s="326"/>
      <c r="AB12" s="326"/>
      <c r="AC12" s="327"/>
      <c r="AD12" s="325" t="s">
        <v>558</v>
      </c>
      <c r="AE12" s="326"/>
      <c r="AF12" s="326"/>
      <c r="AG12" s="326"/>
      <c r="AH12" s="326"/>
      <c r="AI12" s="326"/>
      <c r="AJ12" s="327"/>
      <c r="AK12" s="325" t="s">
        <v>561</v>
      </c>
      <c r="AL12" s="326"/>
      <c r="AM12" s="326"/>
      <c r="AN12" s="326"/>
      <c r="AO12" s="326"/>
      <c r="AP12" s="326"/>
      <c r="AQ12" s="327"/>
      <c r="AR12" s="325" t="s">
        <v>562</v>
      </c>
      <c r="AS12" s="326"/>
      <c r="AT12" s="326"/>
      <c r="AU12" s="326"/>
      <c r="AV12" s="326"/>
      <c r="AW12" s="326"/>
      <c r="AX12" s="519"/>
    </row>
    <row r="13" spans="1:50" ht="21" customHeight="1" x14ac:dyDescent="0.15">
      <c r="A13" s="100"/>
      <c r="B13" s="101"/>
      <c r="C13" s="101"/>
      <c r="D13" s="101"/>
      <c r="E13" s="101"/>
      <c r="F13" s="102"/>
      <c r="G13" s="520" t="s">
        <v>6</v>
      </c>
      <c r="H13" s="521"/>
      <c r="I13" s="507" t="s">
        <v>7</v>
      </c>
      <c r="J13" s="508"/>
      <c r="K13" s="508"/>
      <c r="L13" s="508"/>
      <c r="M13" s="508"/>
      <c r="N13" s="508"/>
      <c r="O13" s="509"/>
      <c r="P13" s="88">
        <v>302</v>
      </c>
      <c r="Q13" s="89"/>
      <c r="R13" s="89"/>
      <c r="S13" s="89"/>
      <c r="T13" s="89"/>
      <c r="U13" s="89"/>
      <c r="V13" s="90"/>
      <c r="W13" s="88">
        <v>338</v>
      </c>
      <c r="X13" s="89"/>
      <c r="Y13" s="89"/>
      <c r="Z13" s="89"/>
      <c r="AA13" s="89"/>
      <c r="AB13" s="89"/>
      <c r="AC13" s="90"/>
      <c r="AD13" s="88">
        <v>368</v>
      </c>
      <c r="AE13" s="89"/>
      <c r="AF13" s="89"/>
      <c r="AG13" s="89"/>
      <c r="AH13" s="89"/>
      <c r="AI13" s="89"/>
      <c r="AJ13" s="90"/>
      <c r="AK13" s="88">
        <v>431</v>
      </c>
      <c r="AL13" s="89"/>
      <c r="AM13" s="89"/>
      <c r="AN13" s="89"/>
      <c r="AO13" s="89"/>
      <c r="AP13" s="89"/>
      <c r="AQ13" s="90"/>
      <c r="AR13" s="94">
        <v>435.19200000000001</v>
      </c>
      <c r="AS13" s="95"/>
      <c r="AT13" s="95"/>
      <c r="AU13" s="95"/>
      <c r="AV13" s="95"/>
      <c r="AW13" s="95"/>
      <c r="AX13" s="345"/>
    </row>
    <row r="14" spans="1:50" ht="21" customHeight="1" x14ac:dyDescent="0.15">
      <c r="A14" s="100"/>
      <c r="B14" s="101"/>
      <c r="C14" s="101"/>
      <c r="D14" s="101"/>
      <c r="E14" s="101"/>
      <c r="F14" s="102"/>
      <c r="G14" s="522"/>
      <c r="H14" s="523"/>
      <c r="I14" s="342" t="s">
        <v>8</v>
      </c>
      <c r="J14" s="497"/>
      <c r="K14" s="497"/>
      <c r="L14" s="497"/>
      <c r="M14" s="497"/>
      <c r="N14" s="497"/>
      <c r="O14" s="498"/>
      <c r="P14" s="88" t="s">
        <v>573</v>
      </c>
      <c r="Q14" s="89"/>
      <c r="R14" s="89"/>
      <c r="S14" s="89"/>
      <c r="T14" s="89"/>
      <c r="U14" s="89"/>
      <c r="V14" s="90"/>
      <c r="W14" s="88" t="s">
        <v>573</v>
      </c>
      <c r="X14" s="89"/>
      <c r="Y14" s="89"/>
      <c r="Z14" s="89"/>
      <c r="AA14" s="89"/>
      <c r="AB14" s="89"/>
      <c r="AC14" s="90"/>
      <c r="AD14" s="88" t="s">
        <v>573</v>
      </c>
      <c r="AE14" s="89"/>
      <c r="AF14" s="89"/>
      <c r="AG14" s="89"/>
      <c r="AH14" s="89"/>
      <c r="AI14" s="89"/>
      <c r="AJ14" s="90"/>
      <c r="AK14" s="88" t="s">
        <v>573</v>
      </c>
      <c r="AL14" s="89"/>
      <c r="AM14" s="89"/>
      <c r="AN14" s="89"/>
      <c r="AO14" s="89"/>
      <c r="AP14" s="89"/>
      <c r="AQ14" s="90"/>
      <c r="AR14" s="513"/>
      <c r="AS14" s="513"/>
      <c r="AT14" s="513"/>
      <c r="AU14" s="513"/>
      <c r="AV14" s="513"/>
      <c r="AW14" s="513"/>
      <c r="AX14" s="514"/>
    </row>
    <row r="15" spans="1:50" ht="21" customHeight="1" x14ac:dyDescent="0.15">
      <c r="A15" s="100"/>
      <c r="B15" s="101"/>
      <c r="C15" s="101"/>
      <c r="D15" s="101"/>
      <c r="E15" s="101"/>
      <c r="F15" s="102"/>
      <c r="G15" s="522"/>
      <c r="H15" s="523"/>
      <c r="I15" s="342" t="s">
        <v>48</v>
      </c>
      <c r="J15" s="343"/>
      <c r="K15" s="343"/>
      <c r="L15" s="343"/>
      <c r="M15" s="343"/>
      <c r="N15" s="343"/>
      <c r="O15" s="344"/>
      <c r="P15" s="88" t="s">
        <v>573</v>
      </c>
      <c r="Q15" s="89"/>
      <c r="R15" s="89"/>
      <c r="S15" s="89"/>
      <c r="T15" s="89"/>
      <c r="U15" s="89"/>
      <c r="V15" s="90"/>
      <c r="W15" s="88" t="s">
        <v>573</v>
      </c>
      <c r="X15" s="89"/>
      <c r="Y15" s="89"/>
      <c r="Z15" s="89"/>
      <c r="AA15" s="89"/>
      <c r="AB15" s="89"/>
      <c r="AC15" s="90"/>
      <c r="AD15" s="88" t="s">
        <v>573</v>
      </c>
      <c r="AE15" s="89"/>
      <c r="AF15" s="89"/>
      <c r="AG15" s="89"/>
      <c r="AH15" s="89"/>
      <c r="AI15" s="89"/>
      <c r="AJ15" s="90"/>
      <c r="AK15" s="88" t="s">
        <v>573</v>
      </c>
      <c r="AL15" s="89"/>
      <c r="AM15" s="89"/>
      <c r="AN15" s="89"/>
      <c r="AO15" s="89"/>
      <c r="AP15" s="89"/>
      <c r="AQ15" s="90"/>
      <c r="AR15" s="88"/>
      <c r="AS15" s="89"/>
      <c r="AT15" s="89"/>
      <c r="AU15" s="89"/>
      <c r="AV15" s="89"/>
      <c r="AW15" s="89"/>
      <c r="AX15" s="398"/>
    </row>
    <row r="16" spans="1:50" ht="21" customHeight="1" x14ac:dyDescent="0.15">
      <c r="A16" s="100"/>
      <c r="B16" s="101"/>
      <c r="C16" s="101"/>
      <c r="D16" s="101"/>
      <c r="E16" s="101"/>
      <c r="F16" s="102"/>
      <c r="G16" s="522"/>
      <c r="H16" s="523"/>
      <c r="I16" s="342" t="s">
        <v>49</v>
      </c>
      <c r="J16" s="343"/>
      <c r="K16" s="343"/>
      <c r="L16" s="343"/>
      <c r="M16" s="343"/>
      <c r="N16" s="343"/>
      <c r="O16" s="344"/>
      <c r="P16" s="88" t="s">
        <v>573</v>
      </c>
      <c r="Q16" s="89"/>
      <c r="R16" s="89"/>
      <c r="S16" s="89"/>
      <c r="T16" s="89"/>
      <c r="U16" s="89"/>
      <c r="V16" s="90"/>
      <c r="W16" s="88" t="s">
        <v>573</v>
      </c>
      <c r="X16" s="89"/>
      <c r="Y16" s="89"/>
      <c r="Z16" s="89"/>
      <c r="AA16" s="89"/>
      <c r="AB16" s="89"/>
      <c r="AC16" s="90"/>
      <c r="AD16" s="88" t="s">
        <v>573</v>
      </c>
      <c r="AE16" s="89"/>
      <c r="AF16" s="89"/>
      <c r="AG16" s="89"/>
      <c r="AH16" s="89"/>
      <c r="AI16" s="89"/>
      <c r="AJ16" s="90"/>
      <c r="AK16" s="88" t="s">
        <v>573</v>
      </c>
      <c r="AL16" s="89"/>
      <c r="AM16" s="89"/>
      <c r="AN16" s="89"/>
      <c r="AO16" s="89"/>
      <c r="AP16" s="89"/>
      <c r="AQ16" s="90"/>
      <c r="AR16" s="492"/>
      <c r="AS16" s="493"/>
      <c r="AT16" s="493"/>
      <c r="AU16" s="493"/>
      <c r="AV16" s="493"/>
      <c r="AW16" s="493"/>
      <c r="AX16" s="494"/>
    </row>
    <row r="17" spans="1:50" ht="24.75" customHeight="1" x14ac:dyDescent="0.15">
      <c r="A17" s="100"/>
      <c r="B17" s="101"/>
      <c r="C17" s="101"/>
      <c r="D17" s="101"/>
      <c r="E17" s="101"/>
      <c r="F17" s="102"/>
      <c r="G17" s="522"/>
      <c r="H17" s="523"/>
      <c r="I17" s="342" t="s">
        <v>47</v>
      </c>
      <c r="J17" s="497"/>
      <c r="K17" s="497"/>
      <c r="L17" s="497"/>
      <c r="M17" s="497"/>
      <c r="N17" s="497"/>
      <c r="O17" s="498"/>
      <c r="P17" s="88" t="s">
        <v>573</v>
      </c>
      <c r="Q17" s="89"/>
      <c r="R17" s="89"/>
      <c r="S17" s="89"/>
      <c r="T17" s="89"/>
      <c r="U17" s="89"/>
      <c r="V17" s="90"/>
      <c r="W17" s="88" t="s">
        <v>573</v>
      </c>
      <c r="X17" s="89"/>
      <c r="Y17" s="89"/>
      <c r="Z17" s="89"/>
      <c r="AA17" s="89"/>
      <c r="AB17" s="89"/>
      <c r="AC17" s="90"/>
      <c r="AD17" s="88" t="s">
        <v>573</v>
      </c>
      <c r="AE17" s="89"/>
      <c r="AF17" s="89"/>
      <c r="AG17" s="89"/>
      <c r="AH17" s="89"/>
      <c r="AI17" s="89"/>
      <c r="AJ17" s="90"/>
      <c r="AK17" s="88" t="s">
        <v>573</v>
      </c>
      <c r="AL17" s="89"/>
      <c r="AM17" s="89"/>
      <c r="AN17" s="89"/>
      <c r="AO17" s="89"/>
      <c r="AP17" s="89"/>
      <c r="AQ17" s="90"/>
      <c r="AR17" s="515"/>
      <c r="AS17" s="515"/>
      <c r="AT17" s="515"/>
      <c r="AU17" s="515"/>
      <c r="AV17" s="515"/>
      <c r="AW17" s="515"/>
      <c r="AX17" s="516"/>
    </row>
    <row r="18" spans="1:50" ht="24.75" customHeight="1" x14ac:dyDescent="0.15">
      <c r="A18" s="100"/>
      <c r="B18" s="101"/>
      <c r="C18" s="101"/>
      <c r="D18" s="101"/>
      <c r="E18" s="101"/>
      <c r="F18" s="102"/>
      <c r="G18" s="524"/>
      <c r="H18" s="525"/>
      <c r="I18" s="580" t="s">
        <v>19</v>
      </c>
      <c r="J18" s="581"/>
      <c r="K18" s="581"/>
      <c r="L18" s="581"/>
      <c r="M18" s="581"/>
      <c r="N18" s="581"/>
      <c r="O18" s="582"/>
      <c r="P18" s="304">
        <f>SUM(P13:V17)</f>
        <v>302</v>
      </c>
      <c r="Q18" s="305"/>
      <c r="R18" s="305"/>
      <c r="S18" s="305"/>
      <c r="T18" s="305"/>
      <c r="U18" s="305"/>
      <c r="V18" s="306"/>
      <c r="W18" s="304">
        <f>SUM(W13:AC17)</f>
        <v>338</v>
      </c>
      <c r="X18" s="305"/>
      <c r="Y18" s="305"/>
      <c r="Z18" s="305"/>
      <c r="AA18" s="305"/>
      <c r="AB18" s="305"/>
      <c r="AC18" s="306"/>
      <c r="AD18" s="304">
        <f>SUM(AD13:AJ17)</f>
        <v>368</v>
      </c>
      <c r="AE18" s="305"/>
      <c r="AF18" s="305"/>
      <c r="AG18" s="305"/>
      <c r="AH18" s="305"/>
      <c r="AI18" s="305"/>
      <c r="AJ18" s="306"/>
      <c r="AK18" s="304">
        <f>SUM(AK13:AQ17)</f>
        <v>431</v>
      </c>
      <c r="AL18" s="305"/>
      <c r="AM18" s="305"/>
      <c r="AN18" s="305"/>
      <c r="AO18" s="305"/>
      <c r="AP18" s="305"/>
      <c r="AQ18" s="306"/>
      <c r="AR18" s="304">
        <f>SUM(AR13:AX17)</f>
        <v>435.19200000000001</v>
      </c>
      <c r="AS18" s="305"/>
      <c r="AT18" s="305"/>
      <c r="AU18" s="305"/>
      <c r="AV18" s="305"/>
      <c r="AW18" s="305"/>
      <c r="AX18" s="307"/>
    </row>
    <row r="19" spans="1:50" ht="24.75" customHeight="1" x14ac:dyDescent="0.15">
      <c r="A19" s="100"/>
      <c r="B19" s="101"/>
      <c r="C19" s="101"/>
      <c r="D19" s="101"/>
      <c r="E19" s="101"/>
      <c r="F19" s="102"/>
      <c r="G19" s="301" t="s">
        <v>9</v>
      </c>
      <c r="H19" s="302"/>
      <c r="I19" s="302"/>
      <c r="J19" s="302"/>
      <c r="K19" s="302"/>
      <c r="L19" s="302"/>
      <c r="M19" s="302"/>
      <c r="N19" s="302"/>
      <c r="O19" s="302"/>
      <c r="P19" s="88">
        <v>290</v>
      </c>
      <c r="Q19" s="89"/>
      <c r="R19" s="89"/>
      <c r="S19" s="89"/>
      <c r="T19" s="89"/>
      <c r="U19" s="89"/>
      <c r="V19" s="90"/>
      <c r="W19" s="88">
        <v>321</v>
      </c>
      <c r="X19" s="89"/>
      <c r="Y19" s="89"/>
      <c r="Z19" s="89"/>
      <c r="AA19" s="89"/>
      <c r="AB19" s="89"/>
      <c r="AC19" s="90"/>
      <c r="AD19" s="88">
        <v>314</v>
      </c>
      <c r="AE19" s="89"/>
      <c r="AF19" s="89"/>
      <c r="AG19" s="89"/>
      <c r="AH19" s="89"/>
      <c r="AI19" s="89"/>
      <c r="AJ19" s="90"/>
      <c r="AK19" s="303"/>
      <c r="AL19" s="303"/>
      <c r="AM19" s="303"/>
      <c r="AN19" s="303"/>
      <c r="AO19" s="303"/>
      <c r="AP19" s="303"/>
      <c r="AQ19" s="303"/>
      <c r="AR19" s="303"/>
      <c r="AS19" s="303"/>
      <c r="AT19" s="303"/>
      <c r="AU19" s="303"/>
      <c r="AV19" s="303"/>
      <c r="AW19" s="303"/>
      <c r="AX19" s="308"/>
    </row>
    <row r="20" spans="1:50" ht="24.75" customHeight="1" x14ac:dyDescent="0.15">
      <c r="A20" s="100"/>
      <c r="B20" s="101"/>
      <c r="C20" s="101"/>
      <c r="D20" s="101"/>
      <c r="E20" s="101"/>
      <c r="F20" s="102"/>
      <c r="G20" s="301" t="s">
        <v>10</v>
      </c>
      <c r="H20" s="302"/>
      <c r="I20" s="302"/>
      <c r="J20" s="302"/>
      <c r="K20" s="302"/>
      <c r="L20" s="302"/>
      <c r="M20" s="302"/>
      <c r="N20" s="302"/>
      <c r="O20" s="302"/>
      <c r="P20" s="309">
        <f>IF(P18=0, "-", SUM(P19)/P18)</f>
        <v>0.96026490066225167</v>
      </c>
      <c r="Q20" s="309"/>
      <c r="R20" s="309"/>
      <c r="S20" s="309"/>
      <c r="T20" s="309"/>
      <c r="U20" s="309"/>
      <c r="V20" s="309"/>
      <c r="W20" s="309">
        <f t="shared" ref="W20" si="0">IF(W18=0, "-", SUM(W19)/W18)</f>
        <v>0.94970414201183428</v>
      </c>
      <c r="X20" s="309"/>
      <c r="Y20" s="309"/>
      <c r="Z20" s="309"/>
      <c r="AA20" s="309"/>
      <c r="AB20" s="309"/>
      <c r="AC20" s="309"/>
      <c r="AD20" s="309">
        <f t="shared" ref="AD20" si="1">IF(AD18=0, "-", SUM(AD19)/AD18)</f>
        <v>0.85326086956521741</v>
      </c>
      <c r="AE20" s="309"/>
      <c r="AF20" s="309"/>
      <c r="AG20" s="309"/>
      <c r="AH20" s="309"/>
      <c r="AI20" s="309"/>
      <c r="AJ20" s="309"/>
      <c r="AK20" s="303"/>
      <c r="AL20" s="303"/>
      <c r="AM20" s="303"/>
      <c r="AN20" s="303"/>
      <c r="AO20" s="303"/>
      <c r="AP20" s="303"/>
      <c r="AQ20" s="328"/>
      <c r="AR20" s="328"/>
      <c r="AS20" s="328"/>
      <c r="AT20" s="328"/>
      <c r="AU20" s="303"/>
      <c r="AV20" s="303"/>
      <c r="AW20" s="303"/>
      <c r="AX20" s="308"/>
    </row>
    <row r="21" spans="1:50" ht="25.5" customHeight="1" x14ac:dyDescent="0.15">
      <c r="A21" s="103"/>
      <c r="B21" s="104"/>
      <c r="C21" s="104"/>
      <c r="D21" s="104"/>
      <c r="E21" s="104"/>
      <c r="F21" s="105"/>
      <c r="G21" s="708" t="s">
        <v>230</v>
      </c>
      <c r="H21" s="709"/>
      <c r="I21" s="709"/>
      <c r="J21" s="709"/>
      <c r="K21" s="709"/>
      <c r="L21" s="709"/>
      <c r="M21" s="709"/>
      <c r="N21" s="709"/>
      <c r="O21" s="709"/>
      <c r="P21" s="309">
        <f>IF(P19=0, "-", SUM(P19)/SUM(P13,P14))</f>
        <v>0.96026490066225167</v>
      </c>
      <c r="Q21" s="309"/>
      <c r="R21" s="309"/>
      <c r="S21" s="309"/>
      <c r="T21" s="309"/>
      <c r="U21" s="309"/>
      <c r="V21" s="309"/>
      <c r="W21" s="309">
        <f t="shared" ref="W21" si="2">IF(W19=0, "-", SUM(W19)/SUM(W13,W14))</f>
        <v>0.94970414201183428</v>
      </c>
      <c r="X21" s="309"/>
      <c r="Y21" s="309"/>
      <c r="Z21" s="309"/>
      <c r="AA21" s="309"/>
      <c r="AB21" s="309"/>
      <c r="AC21" s="309"/>
      <c r="AD21" s="309">
        <f t="shared" ref="AD21" si="3">IF(AD19=0, "-", SUM(AD19)/SUM(AD13,AD14))</f>
        <v>0.85326086956521741</v>
      </c>
      <c r="AE21" s="309"/>
      <c r="AF21" s="309"/>
      <c r="AG21" s="309"/>
      <c r="AH21" s="309"/>
      <c r="AI21" s="309"/>
      <c r="AJ21" s="309"/>
      <c r="AK21" s="303"/>
      <c r="AL21" s="303"/>
      <c r="AM21" s="303"/>
      <c r="AN21" s="303"/>
      <c r="AO21" s="303"/>
      <c r="AP21" s="303"/>
      <c r="AQ21" s="328"/>
      <c r="AR21" s="328"/>
      <c r="AS21" s="328"/>
      <c r="AT21" s="328"/>
      <c r="AU21" s="303"/>
      <c r="AV21" s="303"/>
      <c r="AW21" s="303"/>
      <c r="AX21" s="308"/>
    </row>
    <row r="22" spans="1:50" ht="18.75" customHeight="1" x14ac:dyDescent="0.15">
      <c r="A22" s="112" t="s">
        <v>565</v>
      </c>
      <c r="B22" s="113"/>
      <c r="C22" s="113"/>
      <c r="D22" s="113"/>
      <c r="E22" s="113"/>
      <c r="F22" s="114"/>
      <c r="G22" s="106" t="s">
        <v>217</v>
      </c>
      <c r="H22" s="107"/>
      <c r="I22" s="107"/>
      <c r="J22" s="107"/>
      <c r="K22" s="107"/>
      <c r="L22" s="107"/>
      <c r="M22" s="107"/>
      <c r="N22" s="107"/>
      <c r="O22" s="108"/>
      <c r="P22" s="121" t="s">
        <v>563</v>
      </c>
      <c r="Q22" s="107"/>
      <c r="R22" s="107"/>
      <c r="S22" s="107"/>
      <c r="T22" s="107"/>
      <c r="U22" s="107"/>
      <c r="V22" s="108"/>
      <c r="W22" s="121" t="s">
        <v>564</v>
      </c>
      <c r="X22" s="107"/>
      <c r="Y22" s="107"/>
      <c r="Z22" s="107"/>
      <c r="AA22" s="107"/>
      <c r="AB22" s="107"/>
      <c r="AC22" s="108"/>
      <c r="AD22" s="121" t="s">
        <v>216</v>
      </c>
      <c r="AE22" s="107"/>
      <c r="AF22" s="107"/>
      <c r="AG22" s="107"/>
      <c r="AH22" s="107"/>
      <c r="AI22" s="107"/>
      <c r="AJ22" s="107"/>
      <c r="AK22" s="107"/>
      <c r="AL22" s="107"/>
      <c r="AM22" s="107"/>
      <c r="AN22" s="107"/>
      <c r="AO22" s="107"/>
      <c r="AP22" s="107"/>
      <c r="AQ22" s="107"/>
      <c r="AR22" s="107"/>
      <c r="AS22" s="107"/>
      <c r="AT22" s="107"/>
      <c r="AU22" s="107"/>
      <c r="AV22" s="107"/>
      <c r="AW22" s="107"/>
      <c r="AX22" s="122"/>
    </row>
    <row r="23" spans="1:50" ht="52.5" customHeight="1" x14ac:dyDescent="0.15">
      <c r="A23" s="115"/>
      <c r="B23" s="116"/>
      <c r="C23" s="116"/>
      <c r="D23" s="116"/>
      <c r="E23" s="116"/>
      <c r="F23" s="117"/>
      <c r="G23" s="109" t="s">
        <v>574</v>
      </c>
      <c r="H23" s="110"/>
      <c r="I23" s="110"/>
      <c r="J23" s="110"/>
      <c r="K23" s="110"/>
      <c r="L23" s="110"/>
      <c r="M23" s="110"/>
      <c r="N23" s="110"/>
      <c r="O23" s="111"/>
      <c r="P23" s="94">
        <v>431</v>
      </c>
      <c r="Q23" s="95"/>
      <c r="R23" s="95"/>
      <c r="S23" s="95"/>
      <c r="T23" s="95"/>
      <c r="U23" s="95"/>
      <c r="V23" s="96"/>
      <c r="W23" s="94">
        <v>435.19200000000001</v>
      </c>
      <c r="X23" s="95"/>
      <c r="Y23" s="95"/>
      <c r="Z23" s="95"/>
      <c r="AA23" s="95"/>
      <c r="AB23" s="95"/>
      <c r="AC23" s="96"/>
      <c r="AD23" s="123" t="s">
        <v>660</v>
      </c>
      <c r="AE23" s="124"/>
      <c r="AF23" s="124"/>
      <c r="AG23" s="124"/>
      <c r="AH23" s="124"/>
      <c r="AI23" s="124"/>
      <c r="AJ23" s="124"/>
      <c r="AK23" s="124"/>
      <c r="AL23" s="124"/>
      <c r="AM23" s="124"/>
      <c r="AN23" s="124"/>
      <c r="AO23" s="124"/>
      <c r="AP23" s="124"/>
      <c r="AQ23" s="124"/>
      <c r="AR23" s="124"/>
      <c r="AS23" s="124"/>
      <c r="AT23" s="124"/>
      <c r="AU23" s="124"/>
      <c r="AV23" s="124"/>
      <c r="AW23" s="124"/>
      <c r="AX23" s="125"/>
    </row>
    <row r="24" spans="1:50" ht="52.5" customHeight="1" thickBot="1" x14ac:dyDescent="0.2">
      <c r="A24" s="118"/>
      <c r="B24" s="119"/>
      <c r="C24" s="119"/>
      <c r="D24" s="119"/>
      <c r="E24" s="119"/>
      <c r="F24" s="120"/>
      <c r="G24" s="131" t="s">
        <v>218</v>
      </c>
      <c r="H24" s="132"/>
      <c r="I24" s="132"/>
      <c r="J24" s="132"/>
      <c r="K24" s="132"/>
      <c r="L24" s="132"/>
      <c r="M24" s="132"/>
      <c r="N24" s="132"/>
      <c r="O24" s="133"/>
      <c r="P24" s="88">
        <f>AK13</f>
        <v>431</v>
      </c>
      <c r="Q24" s="89"/>
      <c r="R24" s="89"/>
      <c r="S24" s="89"/>
      <c r="T24" s="89"/>
      <c r="U24" s="89"/>
      <c r="V24" s="90"/>
      <c r="W24" s="91">
        <f>AR13</f>
        <v>435.19200000000001</v>
      </c>
      <c r="X24" s="92"/>
      <c r="Y24" s="92"/>
      <c r="Z24" s="92"/>
      <c r="AA24" s="92"/>
      <c r="AB24" s="92"/>
      <c r="AC24" s="93"/>
      <c r="AD24" s="126"/>
      <c r="AE24" s="126"/>
      <c r="AF24" s="126"/>
      <c r="AG24" s="126"/>
      <c r="AH24" s="126"/>
      <c r="AI24" s="126"/>
      <c r="AJ24" s="126"/>
      <c r="AK24" s="126"/>
      <c r="AL24" s="126"/>
      <c r="AM24" s="126"/>
      <c r="AN24" s="126"/>
      <c r="AO24" s="126"/>
      <c r="AP24" s="126"/>
      <c r="AQ24" s="126"/>
      <c r="AR24" s="126"/>
      <c r="AS24" s="126"/>
      <c r="AT24" s="126"/>
      <c r="AU24" s="126"/>
      <c r="AV24" s="126"/>
      <c r="AW24" s="126"/>
      <c r="AX24" s="127"/>
    </row>
    <row r="25" spans="1:50" ht="33.75" customHeight="1" x14ac:dyDescent="0.15">
      <c r="A25" s="479" t="s">
        <v>227</v>
      </c>
      <c r="B25" s="480"/>
      <c r="C25" s="480"/>
      <c r="D25" s="480"/>
      <c r="E25" s="480"/>
      <c r="F25" s="481"/>
      <c r="G25" s="441" t="s">
        <v>138</v>
      </c>
      <c r="H25" s="234"/>
      <c r="I25" s="234"/>
      <c r="J25" s="234"/>
      <c r="K25" s="234"/>
      <c r="L25" s="234"/>
      <c r="M25" s="234"/>
      <c r="N25" s="234"/>
      <c r="O25" s="442"/>
      <c r="P25" s="477" t="s">
        <v>56</v>
      </c>
      <c r="Q25" s="234"/>
      <c r="R25" s="234"/>
      <c r="S25" s="234"/>
      <c r="T25" s="234"/>
      <c r="U25" s="234"/>
      <c r="V25" s="234"/>
      <c r="W25" s="234"/>
      <c r="X25" s="442"/>
      <c r="Y25" s="263"/>
      <c r="Z25" s="264"/>
      <c r="AA25" s="265"/>
      <c r="AB25" s="226" t="s">
        <v>11</v>
      </c>
      <c r="AC25" s="227"/>
      <c r="AD25" s="228"/>
      <c r="AE25" s="226" t="s">
        <v>257</v>
      </c>
      <c r="AF25" s="227"/>
      <c r="AG25" s="227"/>
      <c r="AH25" s="228"/>
      <c r="AI25" s="232" t="s">
        <v>274</v>
      </c>
      <c r="AJ25" s="232"/>
      <c r="AK25" s="232"/>
      <c r="AL25" s="226"/>
      <c r="AM25" s="232" t="s">
        <v>371</v>
      </c>
      <c r="AN25" s="232"/>
      <c r="AO25" s="232"/>
      <c r="AP25" s="226"/>
      <c r="AQ25" s="510" t="s">
        <v>169</v>
      </c>
      <c r="AR25" s="511"/>
      <c r="AS25" s="511"/>
      <c r="AT25" s="512"/>
      <c r="AU25" s="234" t="s">
        <v>128</v>
      </c>
      <c r="AV25" s="234"/>
      <c r="AW25" s="234"/>
      <c r="AX25" s="235"/>
    </row>
    <row r="26" spans="1:50" ht="33.75" customHeight="1" x14ac:dyDescent="0.15">
      <c r="A26" s="431"/>
      <c r="B26" s="432"/>
      <c r="C26" s="432"/>
      <c r="D26" s="432"/>
      <c r="E26" s="432"/>
      <c r="F26" s="433"/>
      <c r="G26" s="443"/>
      <c r="H26" s="217"/>
      <c r="I26" s="217"/>
      <c r="J26" s="217"/>
      <c r="K26" s="217"/>
      <c r="L26" s="217"/>
      <c r="M26" s="217"/>
      <c r="N26" s="217"/>
      <c r="O26" s="444"/>
      <c r="P26" s="478"/>
      <c r="Q26" s="217"/>
      <c r="R26" s="217"/>
      <c r="S26" s="217"/>
      <c r="T26" s="217"/>
      <c r="U26" s="217"/>
      <c r="V26" s="217"/>
      <c r="W26" s="217"/>
      <c r="X26" s="444"/>
      <c r="Y26" s="425"/>
      <c r="Z26" s="426"/>
      <c r="AA26" s="427"/>
      <c r="AB26" s="229"/>
      <c r="AC26" s="230"/>
      <c r="AD26" s="231"/>
      <c r="AE26" s="229"/>
      <c r="AF26" s="230"/>
      <c r="AG26" s="230"/>
      <c r="AH26" s="231"/>
      <c r="AI26" s="233"/>
      <c r="AJ26" s="233"/>
      <c r="AK26" s="233"/>
      <c r="AL26" s="229"/>
      <c r="AM26" s="233"/>
      <c r="AN26" s="233"/>
      <c r="AO26" s="233"/>
      <c r="AP26" s="229"/>
      <c r="AQ26" s="221">
        <v>3</v>
      </c>
      <c r="AR26" s="207"/>
      <c r="AS26" s="153" t="s">
        <v>170</v>
      </c>
      <c r="AT26" s="154"/>
      <c r="AU26" s="206" t="s">
        <v>573</v>
      </c>
      <c r="AV26" s="206"/>
      <c r="AW26" s="217" t="s">
        <v>165</v>
      </c>
      <c r="AX26" s="218"/>
    </row>
    <row r="27" spans="1:50" ht="55.5" customHeight="1" x14ac:dyDescent="0.15">
      <c r="A27" s="434"/>
      <c r="B27" s="432"/>
      <c r="C27" s="432"/>
      <c r="D27" s="432"/>
      <c r="E27" s="432"/>
      <c r="F27" s="433"/>
      <c r="G27" s="310" t="s">
        <v>616</v>
      </c>
      <c r="H27" s="311"/>
      <c r="I27" s="311"/>
      <c r="J27" s="311"/>
      <c r="K27" s="311"/>
      <c r="L27" s="311"/>
      <c r="M27" s="311"/>
      <c r="N27" s="311"/>
      <c r="O27" s="312"/>
      <c r="P27" s="182" t="s">
        <v>575</v>
      </c>
      <c r="Q27" s="182"/>
      <c r="R27" s="182"/>
      <c r="S27" s="182"/>
      <c r="T27" s="182"/>
      <c r="U27" s="182"/>
      <c r="V27" s="182"/>
      <c r="W27" s="182"/>
      <c r="X27" s="183"/>
      <c r="Y27" s="321" t="s">
        <v>12</v>
      </c>
      <c r="Z27" s="322"/>
      <c r="AA27" s="323"/>
      <c r="AB27" s="324" t="s">
        <v>239</v>
      </c>
      <c r="AC27" s="324"/>
      <c r="AD27" s="324"/>
      <c r="AE27" s="196">
        <v>100</v>
      </c>
      <c r="AF27" s="197"/>
      <c r="AG27" s="197"/>
      <c r="AH27" s="197"/>
      <c r="AI27" s="196">
        <v>100</v>
      </c>
      <c r="AJ27" s="197"/>
      <c r="AK27" s="197"/>
      <c r="AL27" s="197"/>
      <c r="AM27" s="196">
        <v>95</v>
      </c>
      <c r="AN27" s="197"/>
      <c r="AO27" s="197"/>
      <c r="AP27" s="197"/>
      <c r="AQ27" s="215" t="s">
        <v>573</v>
      </c>
      <c r="AR27" s="177"/>
      <c r="AS27" s="177"/>
      <c r="AT27" s="216"/>
      <c r="AU27" s="197" t="s">
        <v>573</v>
      </c>
      <c r="AV27" s="197"/>
      <c r="AW27" s="197"/>
      <c r="AX27" s="198"/>
    </row>
    <row r="28" spans="1:50" ht="55.5" customHeight="1" x14ac:dyDescent="0.15">
      <c r="A28" s="435"/>
      <c r="B28" s="436"/>
      <c r="C28" s="436"/>
      <c r="D28" s="436"/>
      <c r="E28" s="436"/>
      <c r="F28" s="437"/>
      <c r="G28" s="313"/>
      <c r="H28" s="314"/>
      <c r="I28" s="314"/>
      <c r="J28" s="314"/>
      <c r="K28" s="314"/>
      <c r="L28" s="314"/>
      <c r="M28" s="314"/>
      <c r="N28" s="314"/>
      <c r="O28" s="315"/>
      <c r="P28" s="319"/>
      <c r="Q28" s="319"/>
      <c r="R28" s="319"/>
      <c r="S28" s="319"/>
      <c r="T28" s="319"/>
      <c r="U28" s="319"/>
      <c r="V28" s="319"/>
      <c r="W28" s="319"/>
      <c r="X28" s="320"/>
      <c r="Y28" s="325" t="s">
        <v>51</v>
      </c>
      <c r="Z28" s="326"/>
      <c r="AA28" s="327"/>
      <c r="AB28" s="482" t="s">
        <v>239</v>
      </c>
      <c r="AC28" s="482"/>
      <c r="AD28" s="482"/>
      <c r="AE28" s="196">
        <v>70</v>
      </c>
      <c r="AF28" s="197"/>
      <c r="AG28" s="197"/>
      <c r="AH28" s="197"/>
      <c r="AI28" s="196">
        <v>80</v>
      </c>
      <c r="AJ28" s="197"/>
      <c r="AK28" s="197"/>
      <c r="AL28" s="197"/>
      <c r="AM28" s="196">
        <v>80</v>
      </c>
      <c r="AN28" s="197"/>
      <c r="AO28" s="197"/>
      <c r="AP28" s="197"/>
      <c r="AQ28" s="215">
        <v>80</v>
      </c>
      <c r="AR28" s="177"/>
      <c r="AS28" s="177"/>
      <c r="AT28" s="216"/>
      <c r="AU28" s="197" t="s">
        <v>573</v>
      </c>
      <c r="AV28" s="197"/>
      <c r="AW28" s="197"/>
      <c r="AX28" s="198"/>
    </row>
    <row r="29" spans="1:50" ht="55.5" customHeight="1" x14ac:dyDescent="0.15">
      <c r="A29" s="434"/>
      <c r="B29" s="432"/>
      <c r="C29" s="432"/>
      <c r="D29" s="432"/>
      <c r="E29" s="432"/>
      <c r="F29" s="433"/>
      <c r="G29" s="316"/>
      <c r="H29" s="317"/>
      <c r="I29" s="317"/>
      <c r="J29" s="317"/>
      <c r="K29" s="317"/>
      <c r="L29" s="317"/>
      <c r="M29" s="317"/>
      <c r="N29" s="317"/>
      <c r="O29" s="318"/>
      <c r="P29" s="185"/>
      <c r="Q29" s="185"/>
      <c r="R29" s="185"/>
      <c r="S29" s="185"/>
      <c r="T29" s="185"/>
      <c r="U29" s="185"/>
      <c r="V29" s="185"/>
      <c r="W29" s="185"/>
      <c r="X29" s="186"/>
      <c r="Y29" s="325" t="s">
        <v>13</v>
      </c>
      <c r="Z29" s="326"/>
      <c r="AA29" s="327"/>
      <c r="AB29" s="590" t="s">
        <v>166</v>
      </c>
      <c r="AC29" s="590"/>
      <c r="AD29" s="590"/>
      <c r="AE29" s="196">
        <v>143</v>
      </c>
      <c r="AF29" s="197"/>
      <c r="AG29" s="197"/>
      <c r="AH29" s="197"/>
      <c r="AI29" s="196">
        <v>125</v>
      </c>
      <c r="AJ29" s="197"/>
      <c r="AK29" s="197"/>
      <c r="AL29" s="197"/>
      <c r="AM29" s="196">
        <v>119</v>
      </c>
      <c r="AN29" s="197"/>
      <c r="AO29" s="197"/>
      <c r="AP29" s="197"/>
      <c r="AQ29" s="215" t="s">
        <v>573</v>
      </c>
      <c r="AR29" s="177"/>
      <c r="AS29" s="177"/>
      <c r="AT29" s="216"/>
      <c r="AU29" s="197" t="s">
        <v>573</v>
      </c>
      <c r="AV29" s="197"/>
      <c r="AW29" s="197"/>
      <c r="AX29" s="198"/>
    </row>
    <row r="30" spans="1:50" ht="31.5" customHeight="1" x14ac:dyDescent="0.15">
      <c r="A30" s="671" t="s">
        <v>248</v>
      </c>
      <c r="B30" s="672"/>
      <c r="C30" s="672"/>
      <c r="D30" s="672"/>
      <c r="E30" s="672"/>
      <c r="F30" s="673"/>
      <c r="G30" s="677" t="s">
        <v>573</v>
      </c>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9"/>
    </row>
    <row r="31" spans="1:50" ht="31.5" customHeight="1" x14ac:dyDescent="0.15">
      <c r="A31" s="674"/>
      <c r="B31" s="675"/>
      <c r="C31" s="675"/>
      <c r="D31" s="675"/>
      <c r="E31" s="675"/>
      <c r="F31" s="676"/>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2"/>
      <c r="AF31" s="682"/>
      <c r="AG31" s="682"/>
      <c r="AH31" s="682"/>
      <c r="AI31" s="682"/>
      <c r="AJ31" s="682"/>
      <c r="AK31" s="682"/>
      <c r="AL31" s="682"/>
      <c r="AM31" s="682"/>
      <c r="AN31" s="682"/>
      <c r="AO31" s="682"/>
      <c r="AP31" s="682"/>
      <c r="AQ31" s="681"/>
      <c r="AR31" s="681"/>
      <c r="AS31" s="681"/>
      <c r="AT31" s="681"/>
      <c r="AU31" s="681"/>
      <c r="AV31" s="681"/>
      <c r="AW31" s="681"/>
      <c r="AX31" s="683"/>
    </row>
    <row r="32" spans="1:50" ht="33.75" customHeight="1" x14ac:dyDescent="0.15">
      <c r="A32" s="428" t="s">
        <v>227</v>
      </c>
      <c r="B32" s="429"/>
      <c r="C32" s="429"/>
      <c r="D32" s="429"/>
      <c r="E32" s="429"/>
      <c r="F32" s="430"/>
      <c r="G32" s="589" t="s">
        <v>138</v>
      </c>
      <c r="H32" s="219"/>
      <c r="I32" s="219"/>
      <c r="J32" s="219"/>
      <c r="K32" s="219"/>
      <c r="L32" s="219"/>
      <c r="M32" s="219"/>
      <c r="N32" s="219"/>
      <c r="O32" s="500"/>
      <c r="P32" s="499" t="s">
        <v>56</v>
      </c>
      <c r="Q32" s="219"/>
      <c r="R32" s="219"/>
      <c r="S32" s="219"/>
      <c r="T32" s="219"/>
      <c r="U32" s="219"/>
      <c r="V32" s="219"/>
      <c r="W32" s="219"/>
      <c r="X32" s="500"/>
      <c r="Y32" s="501"/>
      <c r="Z32" s="502"/>
      <c r="AA32" s="503"/>
      <c r="AB32" s="504" t="s">
        <v>11</v>
      </c>
      <c r="AC32" s="505"/>
      <c r="AD32" s="506"/>
      <c r="AE32" s="201" t="s">
        <v>257</v>
      </c>
      <c r="AF32" s="201"/>
      <c r="AG32" s="201"/>
      <c r="AH32" s="201"/>
      <c r="AI32" s="201" t="s">
        <v>274</v>
      </c>
      <c r="AJ32" s="201"/>
      <c r="AK32" s="201"/>
      <c r="AL32" s="201"/>
      <c r="AM32" s="201" t="s">
        <v>371</v>
      </c>
      <c r="AN32" s="201"/>
      <c r="AO32" s="201"/>
      <c r="AP32" s="201"/>
      <c r="AQ32" s="161" t="s">
        <v>169</v>
      </c>
      <c r="AR32" s="150"/>
      <c r="AS32" s="150"/>
      <c r="AT32" s="151"/>
      <c r="AU32" s="219" t="s">
        <v>128</v>
      </c>
      <c r="AV32" s="219"/>
      <c r="AW32" s="219"/>
      <c r="AX32" s="220"/>
    </row>
    <row r="33" spans="1:50" ht="33.75" customHeight="1" x14ac:dyDescent="0.15">
      <c r="A33" s="431"/>
      <c r="B33" s="432"/>
      <c r="C33" s="432"/>
      <c r="D33" s="432"/>
      <c r="E33" s="432"/>
      <c r="F33" s="433"/>
      <c r="G33" s="443"/>
      <c r="H33" s="217"/>
      <c r="I33" s="217"/>
      <c r="J33" s="217"/>
      <c r="K33" s="217"/>
      <c r="L33" s="217"/>
      <c r="M33" s="217"/>
      <c r="N33" s="217"/>
      <c r="O33" s="444"/>
      <c r="P33" s="478"/>
      <c r="Q33" s="217"/>
      <c r="R33" s="217"/>
      <c r="S33" s="217"/>
      <c r="T33" s="217"/>
      <c r="U33" s="217"/>
      <c r="V33" s="217"/>
      <c r="W33" s="217"/>
      <c r="X33" s="444"/>
      <c r="Y33" s="425"/>
      <c r="Z33" s="426"/>
      <c r="AA33" s="427"/>
      <c r="AB33" s="229"/>
      <c r="AC33" s="230"/>
      <c r="AD33" s="231"/>
      <c r="AE33" s="201"/>
      <c r="AF33" s="201"/>
      <c r="AG33" s="201"/>
      <c r="AH33" s="201"/>
      <c r="AI33" s="201"/>
      <c r="AJ33" s="201"/>
      <c r="AK33" s="201"/>
      <c r="AL33" s="201"/>
      <c r="AM33" s="201"/>
      <c r="AN33" s="201"/>
      <c r="AO33" s="201"/>
      <c r="AP33" s="201"/>
      <c r="AQ33" s="221">
        <v>3</v>
      </c>
      <c r="AR33" s="207"/>
      <c r="AS33" s="153" t="s">
        <v>170</v>
      </c>
      <c r="AT33" s="154"/>
      <c r="AU33" s="206" t="s">
        <v>573</v>
      </c>
      <c r="AV33" s="206"/>
      <c r="AW33" s="217" t="s">
        <v>165</v>
      </c>
      <c r="AX33" s="218"/>
    </row>
    <row r="34" spans="1:50" ht="24" customHeight="1" x14ac:dyDescent="0.15">
      <c r="A34" s="434"/>
      <c r="B34" s="432"/>
      <c r="C34" s="432"/>
      <c r="D34" s="432"/>
      <c r="E34" s="432"/>
      <c r="F34" s="433"/>
      <c r="G34" s="310" t="s">
        <v>576</v>
      </c>
      <c r="H34" s="311"/>
      <c r="I34" s="311"/>
      <c r="J34" s="311"/>
      <c r="K34" s="311"/>
      <c r="L34" s="311"/>
      <c r="M34" s="311"/>
      <c r="N34" s="311"/>
      <c r="O34" s="312"/>
      <c r="P34" s="182" t="s">
        <v>633</v>
      </c>
      <c r="Q34" s="182"/>
      <c r="R34" s="182"/>
      <c r="S34" s="182"/>
      <c r="T34" s="182"/>
      <c r="U34" s="182"/>
      <c r="V34" s="182"/>
      <c r="W34" s="182"/>
      <c r="X34" s="183"/>
      <c r="Y34" s="321" t="s">
        <v>12</v>
      </c>
      <c r="Z34" s="322"/>
      <c r="AA34" s="323"/>
      <c r="AB34" s="324" t="s">
        <v>577</v>
      </c>
      <c r="AC34" s="324"/>
      <c r="AD34" s="324"/>
      <c r="AE34" s="196">
        <v>0</v>
      </c>
      <c r="AF34" s="197"/>
      <c r="AG34" s="197"/>
      <c r="AH34" s="197"/>
      <c r="AI34" s="196">
        <v>0</v>
      </c>
      <c r="AJ34" s="197"/>
      <c r="AK34" s="197"/>
      <c r="AL34" s="197"/>
      <c r="AM34" s="196">
        <v>1</v>
      </c>
      <c r="AN34" s="197"/>
      <c r="AO34" s="197"/>
      <c r="AP34" s="197"/>
      <c r="AQ34" s="215" t="s">
        <v>573</v>
      </c>
      <c r="AR34" s="177"/>
      <c r="AS34" s="177"/>
      <c r="AT34" s="216"/>
      <c r="AU34" s="197" t="s">
        <v>573</v>
      </c>
      <c r="AV34" s="197"/>
      <c r="AW34" s="197"/>
      <c r="AX34" s="198"/>
    </row>
    <row r="35" spans="1:50" ht="23.25" customHeight="1" x14ac:dyDescent="0.15">
      <c r="A35" s="435"/>
      <c r="B35" s="436"/>
      <c r="C35" s="436"/>
      <c r="D35" s="436"/>
      <c r="E35" s="436"/>
      <c r="F35" s="437"/>
      <c r="G35" s="313"/>
      <c r="H35" s="314"/>
      <c r="I35" s="314"/>
      <c r="J35" s="314"/>
      <c r="K35" s="314"/>
      <c r="L35" s="314"/>
      <c r="M35" s="314"/>
      <c r="N35" s="314"/>
      <c r="O35" s="315"/>
      <c r="P35" s="319"/>
      <c r="Q35" s="319"/>
      <c r="R35" s="319"/>
      <c r="S35" s="319"/>
      <c r="T35" s="319"/>
      <c r="U35" s="319"/>
      <c r="V35" s="319"/>
      <c r="W35" s="319"/>
      <c r="X35" s="320"/>
      <c r="Y35" s="325" t="s">
        <v>51</v>
      </c>
      <c r="Z35" s="326"/>
      <c r="AA35" s="327"/>
      <c r="AB35" s="482" t="s">
        <v>577</v>
      </c>
      <c r="AC35" s="482"/>
      <c r="AD35" s="482"/>
      <c r="AE35" s="196">
        <v>2</v>
      </c>
      <c r="AF35" s="197"/>
      <c r="AG35" s="197"/>
      <c r="AH35" s="197"/>
      <c r="AI35" s="196">
        <v>2</v>
      </c>
      <c r="AJ35" s="197"/>
      <c r="AK35" s="197"/>
      <c r="AL35" s="197"/>
      <c r="AM35" s="196">
        <v>2</v>
      </c>
      <c r="AN35" s="197"/>
      <c r="AO35" s="197"/>
      <c r="AP35" s="197"/>
      <c r="AQ35" s="215">
        <v>2</v>
      </c>
      <c r="AR35" s="177"/>
      <c r="AS35" s="177"/>
      <c r="AT35" s="216"/>
      <c r="AU35" s="197" t="s">
        <v>573</v>
      </c>
      <c r="AV35" s="197"/>
      <c r="AW35" s="197"/>
      <c r="AX35" s="198"/>
    </row>
    <row r="36" spans="1:50" ht="28.5" customHeight="1" x14ac:dyDescent="0.15">
      <c r="A36" s="438"/>
      <c r="B36" s="439"/>
      <c r="C36" s="439"/>
      <c r="D36" s="439"/>
      <c r="E36" s="439"/>
      <c r="F36" s="440"/>
      <c r="G36" s="316"/>
      <c r="H36" s="317"/>
      <c r="I36" s="317"/>
      <c r="J36" s="317"/>
      <c r="K36" s="317"/>
      <c r="L36" s="317"/>
      <c r="M36" s="317"/>
      <c r="N36" s="317"/>
      <c r="O36" s="318"/>
      <c r="P36" s="185"/>
      <c r="Q36" s="185"/>
      <c r="R36" s="185"/>
      <c r="S36" s="185"/>
      <c r="T36" s="185"/>
      <c r="U36" s="185"/>
      <c r="V36" s="185"/>
      <c r="W36" s="185"/>
      <c r="X36" s="186"/>
      <c r="Y36" s="325" t="s">
        <v>13</v>
      </c>
      <c r="Z36" s="326"/>
      <c r="AA36" s="327"/>
      <c r="AB36" s="590" t="s">
        <v>166</v>
      </c>
      <c r="AC36" s="590"/>
      <c r="AD36" s="590"/>
      <c r="AE36" s="196">
        <v>0</v>
      </c>
      <c r="AF36" s="197"/>
      <c r="AG36" s="197"/>
      <c r="AH36" s="197"/>
      <c r="AI36" s="196">
        <v>0</v>
      </c>
      <c r="AJ36" s="197"/>
      <c r="AK36" s="197"/>
      <c r="AL36" s="197"/>
      <c r="AM36" s="196">
        <v>50</v>
      </c>
      <c r="AN36" s="197"/>
      <c r="AO36" s="197"/>
      <c r="AP36" s="197"/>
      <c r="AQ36" s="215" t="s">
        <v>573</v>
      </c>
      <c r="AR36" s="177"/>
      <c r="AS36" s="177"/>
      <c r="AT36" s="216"/>
      <c r="AU36" s="197" t="s">
        <v>573</v>
      </c>
      <c r="AV36" s="197"/>
      <c r="AW36" s="197"/>
      <c r="AX36" s="198"/>
    </row>
    <row r="37" spans="1:50" ht="31.5" customHeight="1" x14ac:dyDescent="0.15">
      <c r="A37" s="671" t="s">
        <v>248</v>
      </c>
      <c r="B37" s="672"/>
      <c r="C37" s="672"/>
      <c r="D37" s="672"/>
      <c r="E37" s="672"/>
      <c r="F37" s="673"/>
      <c r="G37" s="677" t="s">
        <v>629</v>
      </c>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9"/>
    </row>
    <row r="38" spans="1:50" ht="31.5" customHeight="1" thickBot="1" x14ac:dyDescent="0.2">
      <c r="A38" s="674"/>
      <c r="B38" s="675"/>
      <c r="C38" s="675"/>
      <c r="D38" s="675"/>
      <c r="E38" s="675"/>
      <c r="F38" s="676"/>
      <c r="G38" s="680"/>
      <c r="H38" s="681"/>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2"/>
      <c r="AF38" s="682"/>
      <c r="AG38" s="682"/>
      <c r="AH38" s="682"/>
      <c r="AI38" s="682"/>
      <c r="AJ38" s="682"/>
      <c r="AK38" s="682"/>
      <c r="AL38" s="682"/>
      <c r="AM38" s="682"/>
      <c r="AN38" s="682"/>
      <c r="AO38" s="682"/>
      <c r="AP38" s="682"/>
      <c r="AQ38" s="681"/>
      <c r="AR38" s="681"/>
      <c r="AS38" s="681"/>
      <c r="AT38" s="681"/>
      <c r="AU38" s="681"/>
      <c r="AV38" s="681"/>
      <c r="AW38" s="681"/>
      <c r="AX38" s="683"/>
    </row>
    <row r="39" spans="1:50" ht="23.25" customHeight="1" x14ac:dyDescent="0.15">
      <c r="A39" s="666" t="s">
        <v>228</v>
      </c>
      <c r="B39" s="667"/>
      <c r="C39" s="667"/>
      <c r="D39" s="667"/>
      <c r="E39" s="667"/>
      <c r="F39" s="668"/>
      <c r="G39" s="669" t="s">
        <v>57</v>
      </c>
      <c r="H39" s="669"/>
      <c r="I39" s="669"/>
      <c r="J39" s="669"/>
      <c r="K39" s="669"/>
      <c r="L39" s="669"/>
      <c r="M39" s="669"/>
      <c r="N39" s="669"/>
      <c r="O39" s="669"/>
      <c r="P39" s="669"/>
      <c r="Q39" s="669"/>
      <c r="R39" s="669"/>
      <c r="S39" s="669"/>
      <c r="T39" s="669"/>
      <c r="U39" s="669"/>
      <c r="V39" s="669"/>
      <c r="W39" s="669"/>
      <c r="X39" s="670"/>
      <c r="Y39" s="263"/>
      <c r="Z39" s="264"/>
      <c r="AA39" s="265"/>
      <c r="AB39" s="659" t="s">
        <v>11</v>
      </c>
      <c r="AC39" s="659"/>
      <c r="AD39" s="659"/>
      <c r="AE39" s="717" t="s">
        <v>257</v>
      </c>
      <c r="AF39" s="718"/>
      <c r="AG39" s="718"/>
      <c r="AH39" s="719"/>
      <c r="AI39" s="717" t="s">
        <v>274</v>
      </c>
      <c r="AJ39" s="718"/>
      <c r="AK39" s="718"/>
      <c r="AL39" s="719"/>
      <c r="AM39" s="717" t="s">
        <v>371</v>
      </c>
      <c r="AN39" s="718"/>
      <c r="AO39" s="718"/>
      <c r="AP39" s="719"/>
      <c r="AQ39" s="710" t="s">
        <v>279</v>
      </c>
      <c r="AR39" s="711"/>
      <c r="AS39" s="711"/>
      <c r="AT39" s="712"/>
      <c r="AU39" s="710" t="s">
        <v>403</v>
      </c>
      <c r="AV39" s="711"/>
      <c r="AW39" s="711"/>
      <c r="AX39" s="713"/>
    </row>
    <row r="40" spans="1:50" ht="23.25" customHeight="1" x14ac:dyDescent="0.15">
      <c r="A40" s="486"/>
      <c r="B40" s="487"/>
      <c r="C40" s="487"/>
      <c r="D40" s="487"/>
      <c r="E40" s="487"/>
      <c r="F40" s="488"/>
      <c r="G40" s="182" t="s">
        <v>578</v>
      </c>
      <c r="H40" s="182"/>
      <c r="I40" s="182"/>
      <c r="J40" s="182"/>
      <c r="K40" s="182"/>
      <c r="L40" s="182"/>
      <c r="M40" s="182"/>
      <c r="N40" s="182"/>
      <c r="O40" s="182"/>
      <c r="P40" s="182"/>
      <c r="Q40" s="182"/>
      <c r="R40" s="182"/>
      <c r="S40" s="182"/>
      <c r="T40" s="182"/>
      <c r="U40" s="182"/>
      <c r="V40" s="182"/>
      <c r="W40" s="182"/>
      <c r="X40" s="183"/>
      <c r="Y40" s="720" t="s">
        <v>52</v>
      </c>
      <c r="Z40" s="564"/>
      <c r="AA40" s="565"/>
      <c r="AB40" s="324" t="s">
        <v>577</v>
      </c>
      <c r="AC40" s="324"/>
      <c r="AD40" s="324"/>
      <c r="AE40" s="634">
        <v>3</v>
      </c>
      <c r="AF40" s="634"/>
      <c r="AG40" s="634"/>
      <c r="AH40" s="634"/>
      <c r="AI40" s="634">
        <v>3</v>
      </c>
      <c r="AJ40" s="634"/>
      <c r="AK40" s="634"/>
      <c r="AL40" s="634"/>
      <c r="AM40" s="634">
        <v>4</v>
      </c>
      <c r="AN40" s="634"/>
      <c r="AO40" s="634"/>
      <c r="AP40" s="634"/>
      <c r="AQ40" s="634" t="s">
        <v>630</v>
      </c>
      <c r="AR40" s="634"/>
      <c r="AS40" s="634"/>
      <c r="AT40" s="634"/>
      <c r="AU40" s="196" t="s">
        <v>630</v>
      </c>
      <c r="AV40" s="197"/>
      <c r="AW40" s="197"/>
      <c r="AX40" s="198"/>
    </row>
    <row r="41" spans="1:50" ht="42" customHeight="1" x14ac:dyDescent="0.15">
      <c r="A41" s="489"/>
      <c r="B41" s="490"/>
      <c r="C41" s="490"/>
      <c r="D41" s="490"/>
      <c r="E41" s="490"/>
      <c r="F41" s="491"/>
      <c r="G41" s="185"/>
      <c r="H41" s="185"/>
      <c r="I41" s="185"/>
      <c r="J41" s="185"/>
      <c r="K41" s="185"/>
      <c r="L41" s="185"/>
      <c r="M41" s="185"/>
      <c r="N41" s="185"/>
      <c r="O41" s="185"/>
      <c r="P41" s="185"/>
      <c r="Q41" s="185"/>
      <c r="R41" s="185"/>
      <c r="S41" s="185"/>
      <c r="T41" s="185"/>
      <c r="U41" s="185"/>
      <c r="V41" s="185"/>
      <c r="W41" s="185"/>
      <c r="X41" s="186"/>
      <c r="Y41" s="272" t="s">
        <v>53</v>
      </c>
      <c r="Z41" s="654"/>
      <c r="AA41" s="655"/>
      <c r="AB41" s="324" t="s">
        <v>577</v>
      </c>
      <c r="AC41" s="324"/>
      <c r="AD41" s="324"/>
      <c r="AE41" s="634">
        <v>5</v>
      </c>
      <c r="AF41" s="634"/>
      <c r="AG41" s="634"/>
      <c r="AH41" s="634"/>
      <c r="AI41" s="634">
        <v>3</v>
      </c>
      <c r="AJ41" s="634"/>
      <c r="AK41" s="634"/>
      <c r="AL41" s="634"/>
      <c r="AM41" s="634">
        <v>4</v>
      </c>
      <c r="AN41" s="634"/>
      <c r="AO41" s="634"/>
      <c r="AP41" s="634"/>
      <c r="AQ41" s="634">
        <v>5</v>
      </c>
      <c r="AR41" s="634"/>
      <c r="AS41" s="634"/>
      <c r="AT41" s="634"/>
      <c r="AU41" s="714" t="s">
        <v>630</v>
      </c>
      <c r="AV41" s="715"/>
      <c r="AW41" s="715"/>
      <c r="AX41" s="716"/>
    </row>
    <row r="42" spans="1:50" ht="23.25" customHeight="1" x14ac:dyDescent="0.15">
      <c r="A42" s="483" t="s">
        <v>228</v>
      </c>
      <c r="B42" s="484"/>
      <c r="C42" s="484"/>
      <c r="D42" s="484"/>
      <c r="E42" s="484"/>
      <c r="F42" s="485"/>
      <c r="G42" s="638" t="s">
        <v>57</v>
      </c>
      <c r="H42" s="638"/>
      <c r="I42" s="638"/>
      <c r="J42" s="638"/>
      <c r="K42" s="638"/>
      <c r="L42" s="638"/>
      <c r="M42" s="638"/>
      <c r="N42" s="638"/>
      <c r="O42" s="638"/>
      <c r="P42" s="638"/>
      <c r="Q42" s="638"/>
      <c r="R42" s="638"/>
      <c r="S42" s="638"/>
      <c r="T42" s="638"/>
      <c r="U42" s="638"/>
      <c r="V42" s="638"/>
      <c r="W42" s="638"/>
      <c r="X42" s="639"/>
      <c r="Y42" s="425"/>
      <c r="Z42" s="426"/>
      <c r="AA42" s="427"/>
      <c r="AB42" s="325" t="s">
        <v>11</v>
      </c>
      <c r="AC42" s="326"/>
      <c r="AD42" s="327"/>
      <c r="AE42" s="201" t="s">
        <v>257</v>
      </c>
      <c r="AF42" s="201"/>
      <c r="AG42" s="201"/>
      <c r="AH42" s="201"/>
      <c r="AI42" s="201" t="s">
        <v>274</v>
      </c>
      <c r="AJ42" s="201"/>
      <c r="AK42" s="201"/>
      <c r="AL42" s="201"/>
      <c r="AM42" s="201" t="s">
        <v>371</v>
      </c>
      <c r="AN42" s="201"/>
      <c r="AO42" s="201"/>
      <c r="AP42" s="201"/>
      <c r="AQ42" s="700" t="s">
        <v>279</v>
      </c>
      <c r="AR42" s="701"/>
      <c r="AS42" s="701"/>
      <c r="AT42" s="701"/>
      <c r="AU42" s="700" t="s">
        <v>403</v>
      </c>
      <c r="AV42" s="701"/>
      <c r="AW42" s="701"/>
      <c r="AX42" s="702"/>
    </row>
    <row r="43" spans="1:50" ht="23.25" customHeight="1" x14ac:dyDescent="0.15">
      <c r="A43" s="486"/>
      <c r="B43" s="487"/>
      <c r="C43" s="487"/>
      <c r="D43" s="487"/>
      <c r="E43" s="487"/>
      <c r="F43" s="488"/>
      <c r="G43" s="182" t="s">
        <v>644</v>
      </c>
      <c r="H43" s="182"/>
      <c r="I43" s="182"/>
      <c r="J43" s="182"/>
      <c r="K43" s="182"/>
      <c r="L43" s="182"/>
      <c r="M43" s="182"/>
      <c r="N43" s="182"/>
      <c r="O43" s="182"/>
      <c r="P43" s="182"/>
      <c r="Q43" s="182"/>
      <c r="R43" s="182"/>
      <c r="S43" s="182"/>
      <c r="T43" s="182"/>
      <c r="U43" s="182"/>
      <c r="V43" s="182"/>
      <c r="W43" s="182"/>
      <c r="X43" s="183"/>
      <c r="Y43" s="266" t="s">
        <v>52</v>
      </c>
      <c r="Z43" s="267"/>
      <c r="AA43" s="268"/>
      <c r="AB43" s="269" t="s">
        <v>579</v>
      </c>
      <c r="AC43" s="270"/>
      <c r="AD43" s="271"/>
      <c r="AE43" s="634">
        <v>299</v>
      </c>
      <c r="AF43" s="634"/>
      <c r="AG43" s="634"/>
      <c r="AH43" s="634"/>
      <c r="AI43" s="634">
        <v>849</v>
      </c>
      <c r="AJ43" s="634"/>
      <c r="AK43" s="634"/>
      <c r="AL43" s="634"/>
      <c r="AM43" s="634">
        <v>1672</v>
      </c>
      <c r="AN43" s="634"/>
      <c r="AO43" s="634"/>
      <c r="AP43" s="634"/>
      <c r="AQ43" s="634" t="s">
        <v>630</v>
      </c>
      <c r="AR43" s="634"/>
      <c r="AS43" s="634"/>
      <c r="AT43" s="634"/>
      <c r="AU43" s="634" t="s">
        <v>630</v>
      </c>
      <c r="AV43" s="634"/>
      <c r="AW43" s="634"/>
      <c r="AX43" s="699"/>
    </row>
    <row r="44" spans="1:50" ht="31.5" customHeight="1" x14ac:dyDescent="0.15">
      <c r="A44" s="489"/>
      <c r="B44" s="490"/>
      <c r="C44" s="490"/>
      <c r="D44" s="490"/>
      <c r="E44" s="490"/>
      <c r="F44" s="491"/>
      <c r="G44" s="185"/>
      <c r="H44" s="185"/>
      <c r="I44" s="185"/>
      <c r="J44" s="185"/>
      <c r="K44" s="185"/>
      <c r="L44" s="185"/>
      <c r="M44" s="185"/>
      <c r="N44" s="185"/>
      <c r="O44" s="185"/>
      <c r="P44" s="185"/>
      <c r="Q44" s="185"/>
      <c r="R44" s="185"/>
      <c r="S44" s="185"/>
      <c r="T44" s="185"/>
      <c r="U44" s="185"/>
      <c r="V44" s="185"/>
      <c r="W44" s="185"/>
      <c r="X44" s="186"/>
      <c r="Y44" s="272" t="s">
        <v>53</v>
      </c>
      <c r="Z44" s="273"/>
      <c r="AA44" s="274"/>
      <c r="AB44" s="275" t="s">
        <v>579</v>
      </c>
      <c r="AC44" s="276"/>
      <c r="AD44" s="277"/>
      <c r="AE44" s="634">
        <v>500</v>
      </c>
      <c r="AF44" s="634"/>
      <c r="AG44" s="634"/>
      <c r="AH44" s="634"/>
      <c r="AI44" s="634">
        <v>500</v>
      </c>
      <c r="AJ44" s="634"/>
      <c r="AK44" s="634"/>
      <c r="AL44" s="634"/>
      <c r="AM44" s="634">
        <v>500</v>
      </c>
      <c r="AN44" s="634"/>
      <c r="AO44" s="634"/>
      <c r="AP44" s="634"/>
      <c r="AQ44" s="634">
        <v>1000</v>
      </c>
      <c r="AR44" s="634"/>
      <c r="AS44" s="634"/>
      <c r="AT44" s="634"/>
      <c r="AU44" s="634" t="s">
        <v>630</v>
      </c>
      <c r="AV44" s="634"/>
      <c r="AW44" s="634"/>
      <c r="AX44" s="699"/>
    </row>
    <row r="45" spans="1:50" ht="23.25" customHeight="1" x14ac:dyDescent="0.15">
      <c r="A45" s="483" t="s">
        <v>228</v>
      </c>
      <c r="B45" s="484"/>
      <c r="C45" s="484"/>
      <c r="D45" s="484"/>
      <c r="E45" s="484"/>
      <c r="F45" s="485"/>
      <c r="G45" s="638" t="s">
        <v>57</v>
      </c>
      <c r="H45" s="638"/>
      <c r="I45" s="638"/>
      <c r="J45" s="638"/>
      <c r="K45" s="638"/>
      <c r="L45" s="638"/>
      <c r="M45" s="638"/>
      <c r="N45" s="638"/>
      <c r="O45" s="638"/>
      <c r="P45" s="638"/>
      <c r="Q45" s="638"/>
      <c r="R45" s="638"/>
      <c r="S45" s="638"/>
      <c r="T45" s="638"/>
      <c r="U45" s="638"/>
      <c r="V45" s="638"/>
      <c r="W45" s="638"/>
      <c r="X45" s="639"/>
      <c r="Y45" s="425"/>
      <c r="Z45" s="426"/>
      <c r="AA45" s="427"/>
      <c r="AB45" s="325" t="s">
        <v>11</v>
      </c>
      <c r="AC45" s="326"/>
      <c r="AD45" s="327"/>
      <c r="AE45" s="201" t="s">
        <v>257</v>
      </c>
      <c r="AF45" s="201"/>
      <c r="AG45" s="201"/>
      <c r="AH45" s="201"/>
      <c r="AI45" s="201" t="s">
        <v>274</v>
      </c>
      <c r="AJ45" s="201"/>
      <c r="AK45" s="201"/>
      <c r="AL45" s="201"/>
      <c r="AM45" s="201" t="s">
        <v>371</v>
      </c>
      <c r="AN45" s="201"/>
      <c r="AO45" s="201"/>
      <c r="AP45" s="201"/>
      <c r="AQ45" s="700" t="s">
        <v>279</v>
      </c>
      <c r="AR45" s="701"/>
      <c r="AS45" s="701"/>
      <c r="AT45" s="701"/>
      <c r="AU45" s="700" t="s">
        <v>403</v>
      </c>
      <c r="AV45" s="701"/>
      <c r="AW45" s="701"/>
      <c r="AX45" s="702"/>
    </row>
    <row r="46" spans="1:50" ht="23.25" customHeight="1" x14ac:dyDescent="0.15">
      <c r="A46" s="486"/>
      <c r="B46" s="487"/>
      <c r="C46" s="487"/>
      <c r="D46" s="487"/>
      <c r="E46" s="487"/>
      <c r="F46" s="488"/>
      <c r="G46" s="182" t="s">
        <v>580</v>
      </c>
      <c r="H46" s="182"/>
      <c r="I46" s="182"/>
      <c r="J46" s="182"/>
      <c r="K46" s="182"/>
      <c r="L46" s="182"/>
      <c r="M46" s="182"/>
      <c r="N46" s="182"/>
      <c r="O46" s="182"/>
      <c r="P46" s="182"/>
      <c r="Q46" s="182"/>
      <c r="R46" s="182"/>
      <c r="S46" s="182"/>
      <c r="T46" s="182"/>
      <c r="U46" s="182"/>
      <c r="V46" s="182"/>
      <c r="W46" s="182"/>
      <c r="X46" s="183"/>
      <c r="Y46" s="266" t="s">
        <v>52</v>
      </c>
      <c r="Z46" s="267"/>
      <c r="AA46" s="268"/>
      <c r="AB46" s="269" t="s">
        <v>581</v>
      </c>
      <c r="AC46" s="270"/>
      <c r="AD46" s="271"/>
      <c r="AE46" s="634">
        <v>5</v>
      </c>
      <c r="AF46" s="634"/>
      <c r="AG46" s="634"/>
      <c r="AH46" s="634"/>
      <c r="AI46" s="634">
        <v>4</v>
      </c>
      <c r="AJ46" s="634"/>
      <c r="AK46" s="634"/>
      <c r="AL46" s="634"/>
      <c r="AM46" s="634">
        <v>8</v>
      </c>
      <c r="AN46" s="634"/>
      <c r="AO46" s="634"/>
      <c r="AP46" s="634"/>
      <c r="AQ46" s="634" t="s">
        <v>270</v>
      </c>
      <c r="AR46" s="634"/>
      <c r="AS46" s="634"/>
      <c r="AT46" s="699"/>
      <c r="AU46" s="634" t="s">
        <v>630</v>
      </c>
      <c r="AV46" s="634"/>
      <c r="AW46" s="634"/>
      <c r="AX46" s="699"/>
    </row>
    <row r="47" spans="1:50" ht="31.5" customHeight="1" x14ac:dyDescent="0.15">
      <c r="A47" s="489"/>
      <c r="B47" s="490"/>
      <c r="C47" s="490"/>
      <c r="D47" s="490"/>
      <c r="E47" s="490"/>
      <c r="F47" s="491"/>
      <c r="G47" s="185"/>
      <c r="H47" s="185"/>
      <c r="I47" s="185"/>
      <c r="J47" s="185"/>
      <c r="K47" s="185"/>
      <c r="L47" s="185"/>
      <c r="M47" s="185"/>
      <c r="N47" s="185"/>
      <c r="O47" s="185"/>
      <c r="P47" s="185"/>
      <c r="Q47" s="185"/>
      <c r="R47" s="185"/>
      <c r="S47" s="185"/>
      <c r="T47" s="185"/>
      <c r="U47" s="185"/>
      <c r="V47" s="185"/>
      <c r="W47" s="185"/>
      <c r="X47" s="186"/>
      <c r="Y47" s="272" t="s">
        <v>53</v>
      </c>
      <c r="Z47" s="273"/>
      <c r="AA47" s="274"/>
      <c r="AB47" s="275" t="s">
        <v>581</v>
      </c>
      <c r="AC47" s="276"/>
      <c r="AD47" s="277"/>
      <c r="AE47" s="634">
        <v>5</v>
      </c>
      <c r="AF47" s="634"/>
      <c r="AG47" s="634"/>
      <c r="AH47" s="634"/>
      <c r="AI47" s="634">
        <v>5</v>
      </c>
      <c r="AJ47" s="634"/>
      <c r="AK47" s="634"/>
      <c r="AL47" s="634"/>
      <c r="AM47" s="634">
        <v>8</v>
      </c>
      <c r="AN47" s="634"/>
      <c r="AO47" s="634"/>
      <c r="AP47" s="634"/>
      <c r="AQ47" s="634">
        <v>8</v>
      </c>
      <c r="AR47" s="634"/>
      <c r="AS47" s="634"/>
      <c r="AT47" s="634"/>
      <c r="AU47" s="634" t="s">
        <v>630</v>
      </c>
      <c r="AV47" s="634"/>
      <c r="AW47" s="634"/>
      <c r="AX47" s="699"/>
    </row>
    <row r="48" spans="1:50" ht="23.25" customHeight="1" x14ac:dyDescent="0.15">
      <c r="A48" s="646" t="s">
        <v>14</v>
      </c>
      <c r="B48" s="647"/>
      <c r="C48" s="647"/>
      <c r="D48" s="647"/>
      <c r="E48" s="647"/>
      <c r="F48" s="648"/>
      <c r="G48" s="326" t="s">
        <v>15</v>
      </c>
      <c r="H48" s="326"/>
      <c r="I48" s="326"/>
      <c r="J48" s="326"/>
      <c r="K48" s="326"/>
      <c r="L48" s="326"/>
      <c r="M48" s="326"/>
      <c r="N48" s="326"/>
      <c r="O48" s="326"/>
      <c r="P48" s="326"/>
      <c r="Q48" s="326"/>
      <c r="R48" s="326"/>
      <c r="S48" s="326"/>
      <c r="T48" s="326"/>
      <c r="U48" s="326"/>
      <c r="V48" s="326"/>
      <c r="W48" s="326"/>
      <c r="X48" s="327"/>
      <c r="Y48" s="451"/>
      <c r="Z48" s="452"/>
      <c r="AA48" s="453"/>
      <c r="AB48" s="325" t="s">
        <v>11</v>
      </c>
      <c r="AC48" s="326"/>
      <c r="AD48" s="327"/>
      <c r="AE48" s="201" t="s">
        <v>257</v>
      </c>
      <c r="AF48" s="201"/>
      <c r="AG48" s="201"/>
      <c r="AH48" s="201"/>
      <c r="AI48" s="201" t="s">
        <v>274</v>
      </c>
      <c r="AJ48" s="201"/>
      <c r="AK48" s="201"/>
      <c r="AL48" s="201"/>
      <c r="AM48" s="201" t="s">
        <v>371</v>
      </c>
      <c r="AN48" s="201"/>
      <c r="AO48" s="201"/>
      <c r="AP48" s="201"/>
      <c r="AQ48" s="635" t="s">
        <v>404</v>
      </c>
      <c r="AR48" s="636"/>
      <c r="AS48" s="636"/>
      <c r="AT48" s="636"/>
      <c r="AU48" s="636"/>
      <c r="AV48" s="636"/>
      <c r="AW48" s="636"/>
      <c r="AX48" s="637"/>
    </row>
    <row r="49" spans="1:50" ht="23.25" customHeight="1" x14ac:dyDescent="0.15">
      <c r="A49" s="649"/>
      <c r="B49" s="650"/>
      <c r="C49" s="650"/>
      <c r="D49" s="650"/>
      <c r="E49" s="650"/>
      <c r="F49" s="651"/>
      <c r="G49" s="454" t="s">
        <v>582</v>
      </c>
      <c r="H49" s="454"/>
      <c r="I49" s="454"/>
      <c r="J49" s="454"/>
      <c r="K49" s="454"/>
      <c r="L49" s="454"/>
      <c r="M49" s="454"/>
      <c r="N49" s="454"/>
      <c r="O49" s="454"/>
      <c r="P49" s="454"/>
      <c r="Q49" s="454"/>
      <c r="R49" s="454"/>
      <c r="S49" s="454"/>
      <c r="T49" s="454"/>
      <c r="U49" s="454"/>
      <c r="V49" s="454"/>
      <c r="W49" s="454"/>
      <c r="X49" s="454"/>
      <c r="Y49" s="456" t="s">
        <v>14</v>
      </c>
      <c r="Z49" s="457"/>
      <c r="AA49" s="458"/>
      <c r="AB49" s="640" t="s">
        <v>583</v>
      </c>
      <c r="AC49" s="641"/>
      <c r="AD49" s="642"/>
      <c r="AE49" s="634">
        <v>2.14</v>
      </c>
      <c r="AF49" s="634"/>
      <c r="AG49" s="634"/>
      <c r="AH49" s="634"/>
      <c r="AI49" s="634">
        <v>2.37</v>
      </c>
      <c r="AJ49" s="634"/>
      <c r="AK49" s="634"/>
      <c r="AL49" s="634"/>
      <c r="AM49" s="634">
        <v>2.2999999999999998</v>
      </c>
      <c r="AN49" s="634"/>
      <c r="AO49" s="634"/>
      <c r="AP49" s="634"/>
      <c r="AQ49" s="196">
        <v>3.2</v>
      </c>
      <c r="AR49" s="197"/>
      <c r="AS49" s="197"/>
      <c r="AT49" s="197"/>
      <c r="AU49" s="197"/>
      <c r="AV49" s="197"/>
      <c r="AW49" s="197"/>
      <c r="AX49" s="198"/>
    </row>
    <row r="50" spans="1:50" ht="31.5" customHeight="1" thickBot="1" x14ac:dyDescent="0.2">
      <c r="A50" s="652"/>
      <c r="B50" s="347"/>
      <c r="C50" s="347"/>
      <c r="D50" s="347"/>
      <c r="E50" s="347"/>
      <c r="F50" s="653"/>
      <c r="G50" s="455"/>
      <c r="H50" s="455"/>
      <c r="I50" s="455"/>
      <c r="J50" s="455"/>
      <c r="K50" s="455"/>
      <c r="L50" s="455"/>
      <c r="M50" s="455"/>
      <c r="N50" s="455"/>
      <c r="O50" s="455"/>
      <c r="P50" s="455"/>
      <c r="Q50" s="455"/>
      <c r="R50" s="455"/>
      <c r="S50" s="455"/>
      <c r="T50" s="455"/>
      <c r="U50" s="455"/>
      <c r="V50" s="455"/>
      <c r="W50" s="455"/>
      <c r="X50" s="455"/>
      <c r="Y50" s="321" t="s">
        <v>46</v>
      </c>
      <c r="Z50" s="654"/>
      <c r="AA50" s="655"/>
      <c r="AB50" s="656" t="s">
        <v>584</v>
      </c>
      <c r="AC50" s="657"/>
      <c r="AD50" s="658"/>
      <c r="AE50" s="278" t="s">
        <v>585</v>
      </c>
      <c r="AF50" s="278"/>
      <c r="AG50" s="278"/>
      <c r="AH50" s="278"/>
      <c r="AI50" s="278" t="s">
        <v>659</v>
      </c>
      <c r="AJ50" s="278"/>
      <c r="AK50" s="278"/>
      <c r="AL50" s="278"/>
      <c r="AM50" s="278" t="s">
        <v>634</v>
      </c>
      <c r="AN50" s="278"/>
      <c r="AO50" s="278"/>
      <c r="AP50" s="278"/>
      <c r="AQ50" s="278" t="s">
        <v>651</v>
      </c>
      <c r="AR50" s="278"/>
      <c r="AS50" s="278"/>
      <c r="AT50" s="278"/>
      <c r="AU50" s="278"/>
      <c r="AV50" s="278"/>
      <c r="AW50" s="278"/>
      <c r="AX50" s="633"/>
    </row>
    <row r="51" spans="1:50" ht="23.25" customHeight="1" x14ac:dyDescent="0.15">
      <c r="A51" s="724" t="s">
        <v>269</v>
      </c>
      <c r="B51" s="722"/>
      <c r="C51" s="721" t="s">
        <v>171</v>
      </c>
      <c r="D51" s="722"/>
      <c r="E51" s="144" t="s">
        <v>191</v>
      </c>
      <c r="F51" s="145"/>
      <c r="G51" s="146" t="s">
        <v>586</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x14ac:dyDescent="0.15">
      <c r="A52" s="725"/>
      <c r="B52" s="723"/>
      <c r="C52" s="168"/>
      <c r="D52" s="723"/>
      <c r="E52" s="192" t="s">
        <v>190</v>
      </c>
      <c r="F52" s="193"/>
      <c r="G52" s="184" t="s">
        <v>586</v>
      </c>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5"/>
    </row>
    <row r="53" spans="1:50" ht="31.5" customHeight="1" x14ac:dyDescent="0.15">
      <c r="A53" s="725"/>
      <c r="B53" s="723"/>
      <c r="C53" s="168"/>
      <c r="D53" s="723"/>
      <c r="E53" s="166" t="s">
        <v>172</v>
      </c>
      <c r="F53" s="167"/>
      <c r="G53" s="149" t="s">
        <v>176</v>
      </c>
      <c r="H53" s="150"/>
      <c r="I53" s="150"/>
      <c r="J53" s="150"/>
      <c r="K53" s="150"/>
      <c r="L53" s="150"/>
      <c r="M53" s="150"/>
      <c r="N53" s="150"/>
      <c r="O53" s="150"/>
      <c r="P53" s="150"/>
      <c r="Q53" s="150"/>
      <c r="R53" s="150"/>
      <c r="S53" s="150"/>
      <c r="T53" s="150"/>
      <c r="U53" s="150"/>
      <c r="V53" s="150"/>
      <c r="W53" s="150"/>
      <c r="X53" s="151"/>
      <c r="Y53" s="155"/>
      <c r="Z53" s="156"/>
      <c r="AA53" s="157"/>
      <c r="AB53" s="161" t="s">
        <v>11</v>
      </c>
      <c r="AC53" s="150"/>
      <c r="AD53" s="151"/>
      <c r="AE53" s="163" t="s">
        <v>257</v>
      </c>
      <c r="AF53" s="164"/>
      <c r="AG53" s="164"/>
      <c r="AH53" s="165"/>
      <c r="AI53" s="163" t="s">
        <v>274</v>
      </c>
      <c r="AJ53" s="164"/>
      <c r="AK53" s="164"/>
      <c r="AL53" s="165"/>
      <c r="AM53" s="163" t="s">
        <v>558</v>
      </c>
      <c r="AN53" s="164"/>
      <c r="AO53" s="164"/>
      <c r="AP53" s="165"/>
      <c r="AQ53" s="161" t="s">
        <v>169</v>
      </c>
      <c r="AR53" s="150"/>
      <c r="AS53" s="150"/>
      <c r="AT53" s="151"/>
      <c r="AU53" s="199" t="s">
        <v>178</v>
      </c>
      <c r="AV53" s="199"/>
      <c r="AW53" s="199"/>
      <c r="AX53" s="200"/>
    </row>
    <row r="54" spans="1:50" ht="31.5" customHeight="1" x14ac:dyDescent="0.15">
      <c r="A54" s="725"/>
      <c r="B54" s="723"/>
      <c r="C54" s="168"/>
      <c r="D54" s="723"/>
      <c r="E54" s="168"/>
      <c r="F54" s="169"/>
      <c r="G54" s="152"/>
      <c r="H54" s="153"/>
      <c r="I54" s="153"/>
      <c r="J54" s="153"/>
      <c r="K54" s="153"/>
      <c r="L54" s="153"/>
      <c r="M54" s="153"/>
      <c r="N54" s="153"/>
      <c r="O54" s="153"/>
      <c r="P54" s="153"/>
      <c r="Q54" s="153"/>
      <c r="R54" s="153"/>
      <c r="S54" s="153"/>
      <c r="T54" s="153"/>
      <c r="U54" s="153"/>
      <c r="V54" s="153"/>
      <c r="W54" s="153"/>
      <c r="X54" s="154"/>
      <c r="Y54" s="158"/>
      <c r="Z54" s="159"/>
      <c r="AA54" s="160"/>
      <c r="AB54" s="162"/>
      <c r="AC54" s="153"/>
      <c r="AD54" s="154"/>
      <c r="AE54" s="162"/>
      <c r="AF54" s="153"/>
      <c r="AG54" s="153"/>
      <c r="AH54" s="154"/>
      <c r="AI54" s="162"/>
      <c r="AJ54" s="153"/>
      <c r="AK54" s="153"/>
      <c r="AL54" s="154"/>
      <c r="AM54" s="162"/>
      <c r="AN54" s="153"/>
      <c r="AO54" s="153"/>
      <c r="AP54" s="154"/>
      <c r="AQ54" s="205" t="s">
        <v>573</v>
      </c>
      <c r="AR54" s="206"/>
      <c r="AS54" s="153" t="s">
        <v>170</v>
      </c>
      <c r="AT54" s="154"/>
      <c r="AU54" s="207" t="s">
        <v>573</v>
      </c>
      <c r="AV54" s="207"/>
      <c r="AW54" s="153" t="s">
        <v>165</v>
      </c>
      <c r="AX54" s="208"/>
    </row>
    <row r="55" spans="1:50" ht="23.25" customHeight="1" x14ac:dyDescent="0.15">
      <c r="A55" s="725"/>
      <c r="B55" s="723"/>
      <c r="C55" s="168"/>
      <c r="D55" s="723"/>
      <c r="E55" s="168"/>
      <c r="F55" s="169"/>
      <c r="G55" s="181" t="s">
        <v>587</v>
      </c>
      <c r="H55" s="182"/>
      <c r="I55" s="182"/>
      <c r="J55" s="182"/>
      <c r="K55" s="182"/>
      <c r="L55" s="182"/>
      <c r="M55" s="182"/>
      <c r="N55" s="182"/>
      <c r="O55" s="182"/>
      <c r="P55" s="182"/>
      <c r="Q55" s="182"/>
      <c r="R55" s="182"/>
      <c r="S55" s="182"/>
      <c r="T55" s="182"/>
      <c r="U55" s="182"/>
      <c r="V55" s="182"/>
      <c r="W55" s="182"/>
      <c r="X55" s="183"/>
      <c r="Y55" s="187" t="s">
        <v>177</v>
      </c>
      <c r="Z55" s="188"/>
      <c r="AA55" s="189"/>
      <c r="AB55" s="190" t="s">
        <v>588</v>
      </c>
      <c r="AC55" s="191"/>
      <c r="AD55" s="191"/>
      <c r="AE55" s="176">
        <v>121</v>
      </c>
      <c r="AF55" s="177"/>
      <c r="AG55" s="177"/>
      <c r="AH55" s="177"/>
      <c r="AI55" s="176">
        <v>122</v>
      </c>
      <c r="AJ55" s="177"/>
      <c r="AK55" s="177"/>
      <c r="AL55" s="177"/>
      <c r="AM55" s="176">
        <v>122</v>
      </c>
      <c r="AN55" s="177"/>
      <c r="AO55" s="177"/>
      <c r="AP55" s="177"/>
      <c r="AQ55" s="176" t="s">
        <v>573</v>
      </c>
      <c r="AR55" s="177"/>
      <c r="AS55" s="177"/>
      <c r="AT55" s="177"/>
      <c r="AU55" s="176" t="s">
        <v>573</v>
      </c>
      <c r="AV55" s="177"/>
      <c r="AW55" s="177"/>
      <c r="AX55" s="262"/>
    </row>
    <row r="56" spans="1:50" ht="31.5" customHeight="1" x14ac:dyDescent="0.15">
      <c r="A56" s="725"/>
      <c r="B56" s="723"/>
      <c r="C56" s="168"/>
      <c r="D56" s="723"/>
      <c r="E56" s="168"/>
      <c r="F56" s="169"/>
      <c r="G56" s="184"/>
      <c r="H56" s="185"/>
      <c r="I56" s="185"/>
      <c r="J56" s="185"/>
      <c r="K56" s="185"/>
      <c r="L56" s="185"/>
      <c r="M56" s="185"/>
      <c r="N56" s="185"/>
      <c r="O56" s="185"/>
      <c r="P56" s="185"/>
      <c r="Q56" s="185"/>
      <c r="R56" s="185"/>
      <c r="S56" s="185"/>
      <c r="T56" s="185"/>
      <c r="U56" s="185"/>
      <c r="V56" s="185"/>
      <c r="W56" s="185"/>
      <c r="X56" s="186"/>
      <c r="Y56" s="180" t="s">
        <v>51</v>
      </c>
      <c r="Z56" s="129"/>
      <c r="AA56" s="130"/>
      <c r="AB56" s="391" t="s">
        <v>588</v>
      </c>
      <c r="AC56" s="392"/>
      <c r="AD56" s="392"/>
      <c r="AE56" s="176">
        <v>122</v>
      </c>
      <c r="AF56" s="177"/>
      <c r="AG56" s="177"/>
      <c r="AH56" s="177"/>
      <c r="AI56" s="176">
        <v>122</v>
      </c>
      <c r="AJ56" s="177"/>
      <c r="AK56" s="177"/>
      <c r="AL56" s="177"/>
      <c r="AM56" s="176">
        <v>122</v>
      </c>
      <c r="AN56" s="177"/>
      <c r="AO56" s="177"/>
      <c r="AP56" s="177"/>
      <c r="AQ56" s="176" t="s">
        <v>573</v>
      </c>
      <c r="AR56" s="177"/>
      <c r="AS56" s="177"/>
      <c r="AT56" s="177"/>
      <c r="AU56" s="176" t="s">
        <v>573</v>
      </c>
      <c r="AV56" s="177"/>
      <c r="AW56" s="177"/>
      <c r="AX56" s="262"/>
    </row>
    <row r="57" spans="1:50" ht="31.5" customHeight="1" x14ac:dyDescent="0.15">
      <c r="A57" s="725"/>
      <c r="B57" s="723"/>
      <c r="C57" s="168"/>
      <c r="D57" s="723"/>
      <c r="E57" s="168"/>
      <c r="F57" s="169"/>
      <c r="G57" s="149" t="s">
        <v>176</v>
      </c>
      <c r="H57" s="150"/>
      <c r="I57" s="150"/>
      <c r="J57" s="150"/>
      <c r="K57" s="150"/>
      <c r="L57" s="150"/>
      <c r="M57" s="150"/>
      <c r="N57" s="150"/>
      <c r="O57" s="150"/>
      <c r="P57" s="150"/>
      <c r="Q57" s="150"/>
      <c r="R57" s="150"/>
      <c r="S57" s="150"/>
      <c r="T57" s="150"/>
      <c r="U57" s="150"/>
      <c r="V57" s="150"/>
      <c r="W57" s="150"/>
      <c r="X57" s="151"/>
      <c r="Y57" s="155"/>
      <c r="Z57" s="156"/>
      <c r="AA57" s="157"/>
      <c r="AB57" s="161" t="s">
        <v>11</v>
      </c>
      <c r="AC57" s="150"/>
      <c r="AD57" s="151"/>
      <c r="AE57" s="163" t="s">
        <v>257</v>
      </c>
      <c r="AF57" s="164"/>
      <c r="AG57" s="164"/>
      <c r="AH57" s="165"/>
      <c r="AI57" s="163" t="s">
        <v>274</v>
      </c>
      <c r="AJ57" s="164"/>
      <c r="AK57" s="164"/>
      <c r="AL57" s="165"/>
      <c r="AM57" s="163" t="s">
        <v>558</v>
      </c>
      <c r="AN57" s="164"/>
      <c r="AO57" s="164"/>
      <c r="AP57" s="165"/>
      <c r="AQ57" s="161" t="s">
        <v>169</v>
      </c>
      <c r="AR57" s="150"/>
      <c r="AS57" s="150"/>
      <c r="AT57" s="151"/>
      <c r="AU57" s="199" t="s">
        <v>178</v>
      </c>
      <c r="AV57" s="199"/>
      <c r="AW57" s="199"/>
      <c r="AX57" s="200"/>
    </row>
    <row r="58" spans="1:50" ht="31.5" customHeight="1" x14ac:dyDescent="0.15">
      <c r="A58" s="725"/>
      <c r="B58" s="723"/>
      <c r="C58" s="168"/>
      <c r="D58" s="723"/>
      <c r="E58" s="168"/>
      <c r="F58" s="169"/>
      <c r="G58" s="152"/>
      <c r="H58" s="153"/>
      <c r="I58" s="153"/>
      <c r="J58" s="153"/>
      <c r="K58" s="153"/>
      <c r="L58" s="153"/>
      <c r="M58" s="153"/>
      <c r="N58" s="153"/>
      <c r="O58" s="153"/>
      <c r="P58" s="153"/>
      <c r="Q58" s="153"/>
      <c r="R58" s="153"/>
      <c r="S58" s="153"/>
      <c r="T58" s="153"/>
      <c r="U58" s="153"/>
      <c r="V58" s="153"/>
      <c r="W58" s="153"/>
      <c r="X58" s="154"/>
      <c r="Y58" s="158"/>
      <c r="Z58" s="159"/>
      <c r="AA58" s="160"/>
      <c r="AB58" s="162"/>
      <c r="AC58" s="153"/>
      <c r="AD58" s="154"/>
      <c r="AE58" s="162"/>
      <c r="AF58" s="153"/>
      <c r="AG58" s="153"/>
      <c r="AH58" s="154"/>
      <c r="AI58" s="162"/>
      <c r="AJ58" s="153"/>
      <c r="AK58" s="153"/>
      <c r="AL58" s="154"/>
      <c r="AM58" s="162"/>
      <c r="AN58" s="153"/>
      <c r="AO58" s="153"/>
      <c r="AP58" s="154"/>
      <c r="AQ58" s="205">
        <v>3</v>
      </c>
      <c r="AR58" s="206"/>
      <c r="AS58" s="153" t="s">
        <v>170</v>
      </c>
      <c r="AT58" s="154"/>
      <c r="AU58" s="207" t="s">
        <v>573</v>
      </c>
      <c r="AV58" s="207"/>
      <c r="AW58" s="153" t="s">
        <v>165</v>
      </c>
      <c r="AX58" s="208"/>
    </row>
    <row r="59" spans="1:50" ht="23.25" customHeight="1" x14ac:dyDescent="0.15">
      <c r="A59" s="725"/>
      <c r="B59" s="723"/>
      <c r="C59" s="168"/>
      <c r="D59" s="723"/>
      <c r="E59" s="168"/>
      <c r="F59" s="169"/>
      <c r="G59" s="181" t="s">
        <v>589</v>
      </c>
      <c r="H59" s="182"/>
      <c r="I59" s="182"/>
      <c r="J59" s="182"/>
      <c r="K59" s="182"/>
      <c r="L59" s="182"/>
      <c r="M59" s="182"/>
      <c r="N59" s="182"/>
      <c r="O59" s="182"/>
      <c r="P59" s="182"/>
      <c r="Q59" s="182"/>
      <c r="R59" s="182"/>
      <c r="S59" s="182"/>
      <c r="T59" s="182"/>
      <c r="U59" s="182"/>
      <c r="V59" s="182"/>
      <c r="W59" s="182"/>
      <c r="X59" s="183"/>
      <c r="Y59" s="187" t="s">
        <v>177</v>
      </c>
      <c r="Z59" s="188"/>
      <c r="AA59" s="189"/>
      <c r="AB59" s="190" t="s">
        <v>588</v>
      </c>
      <c r="AC59" s="191"/>
      <c r="AD59" s="191"/>
      <c r="AE59" s="176">
        <v>107</v>
      </c>
      <c r="AF59" s="177"/>
      <c r="AG59" s="177"/>
      <c r="AH59" s="177"/>
      <c r="AI59" s="176">
        <v>111</v>
      </c>
      <c r="AJ59" s="177"/>
      <c r="AK59" s="177"/>
      <c r="AL59" s="177"/>
      <c r="AM59" s="176">
        <v>111</v>
      </c>
      <c r="AN59" s="177"/>
      <c r="AO59" s="177"/>
      <c r="AP59" s="177"/>
      <c r="AQ59" s="176" t="s">
        <v>573</v>
      </c>
      <c r="AR59" s="177"/>
      <c r="AS59" s="177"/>
      <c r="AT59" s="177"/>
      <c r="AU59" s="176" t="s">
        <v>573</v>
      </c>
      <c r="AV59" s="177"/>
      <c r="AW59" s="177"/>
      <c r="AX59" s="262"/>
    </row>
    <row r="60" spans="1:50" ht="23.25" customHeight="1" x14ac:dyDescent="0.15">
      <c r="A60" s="725"/>
      <c r="B60" s="723"/>
      <c r="C60" s="168"/>
      <c r="D60" s="723"/>
      <c r="E60" s="168"/>
      <c r="F60" s="169"/>
      <c r="G60" s="184"/>
      <c r="H60" s="185"/>
      <c r="I60" s="185"/>
      <c r="J60" s="185"/>
      <c r="K60" s="185"/>
      <c r="L60" s="185"/>
      <c r="M60" s="185"/>
      <c r="N60" s="185"/>
      <c r="O60" s="185"/>
      <c r="P60" s="185"/>
      <c r="Q60" s="185"/>
      <c r="R60" s="185"/>
      <c r="S60" s="185"/>
      <c r="T60" s="185"/>
      <c r="U60" s="185"/>
      <c r="V60" s="185"/>
      <c r="W60" s="185"/>
      <c r="X60" s="186"/>
      <c r="Y60" s="180" t="s">
        <v>51</v>
      </c>
      <c r="Z60" s="129"/>
      <c r="AA60" s="130"/>
      <c r="AB60" s="391" t="s">
        <v>588</v>
      </c>
      <c r="AC60" s="392"/>
      <c r="AD60" s="392"/>
      <c r="AE60" s="176">
        <v>122</v>
      </c>
      <c r="AF60" s="177"/>
      <c r="AG60" s="177"/>
      <c r="AH60" s="177"/>
      <c r="AI60" s="176">
        <v>122</v>
      </c>
      <c r="AJ60" s="177"/>
      <c r="AK60" s="177"/>
      <c r="AL60" s="177"/>
      <c r="AM60" s="176">
        <v>122</v>
      </c>
      <c r="AN60" s="177"/>
      <c r="AO60" s="177"/>
      <c r="AP60" s="177"/>
      <c r="AQ60" s="176">
        <v>122</v>
      </c>
      <c r="AR60" s="177"/>
      <c r="AS60" s="177"/>
      <c r="AT60" s="177"/>
      <c r="AU60" s="176" t="s">
        <v>573</v>
      </c>
      <c r="AV60" s="177"/>
      <c r="AW60" s="177"/>
      <c r="AX60" s="262"/>
    </row>
    <row r="61" spans="1:50" ht="31.5" customHeight="1" x14ac:dyDescent="0.15">
      <c r="A61" s="725"/>
      <c r="B61" s="723"/>
      <c r="C61" s="168"/>
      <c r="D61" s="723"/>
      <c r="E61" s="168"/>
      <c r="F61" s="169"/>
      <c r="G61" s="149" t="s">
        <v>176</v>
      </c>
      <c r="H61" s="150"/>
      <c r="I61" s="150"/>
      <c r="J61" s="150"/>
      <c r="K61" s="150"/>
      <c r="L61" s="150"/>
      <c r="M61" s="150"/>
      <c r="N61" s="150"/>
      <c r="O61" s="150"/>
      <c r="P61" s="150"/>
      <c r="Q61" s="150"/>
      <c r="R61" s="150"/>
      <c r="S61" s="150"/>
      <c r="T61" s="150"/>
      <c r="U61" s="150"/>
      <c r="V61" s="150"/>
      <c r="W61" s="150"/>
      <c r="X61" s="151"/>
      <c r="Y61" s="155"/>
      <c r="Z61" s="156"/>
      <c r="AA61" s="157"/>
      <c r="AB61" s="161" t="s">
        <v>11</v>
      </c>
      <c r="AC61" s="150"/>
      <c r="AD61" s="151"/>
      <c r="AE61" s="163" t="s">
        <v>257</v>
      </c>
      <c r="AF61" s="164"/>
      <c r="AG61" s="164"/>
      <c r="AH61" s="165"/>
      <c r="AI61" s="163" t="s">
        <v>274</v>
      </c>
      <c r="AJ61" s="164"/>
      <c r="AK61" s="164"/>
      <c r="AL61" s="165"/>
      <c r="AM61" s="163" t="s">
        <v>558</v>
      </c>
      <c r="AN61" s="164"/>
      <c r="AO61" s="164"/>
      <c r="AP61" s="165"/>
      <c r="AQ61" s="161" t="s">
        <v>169</v>
      </c>
      <c r="AR61" s="150"/>
      <c r="AS61" s="150"/>
      <c r="AT61" s="151"/>
      <c r="AU61" s="199" t="s">
        <v>178</v>
      </c>
      <c r="AV61" s="199"/>
      <c r="AW61" s="199"/>
      <c r="AX61" s="200"/>
    </row>
    <row r="62" spans="1:50" ht="31.5" customHeight="1" x14ac:dyDescent="0.15">
      <c r="A62" s="725"/>
      <c r="B62" s="723"/>
      <c r="C62" s="168"/>
      <c r="D62" s="723"/>
      <c r="E62" s="168"/>
      <c r="F62" s="169"/>
      <c r="G62" s="152"/>
      <c r="H62" s="153"/>
      <c r="I62" s="153"/>
      <c r="J62" s="153"/>
      <c r="K62" s="153"/>
      <c r="L62" s="153"/>
      <c r="M62" s="153"/>
      <c r="N62" s="153"/>
      <c r="O62" s="153"/>
      <c r="P62" s="153"/>
      <c r="Q62" s="153"/>
      <c r="R62" s="153"/>
      <c r="S62" s="153"/>
      <c r="T62" s="153"/>
      <c r="U62" s="153"/>
      <c r="V62" s="153"/>
      <c r="W62" s="153"/>
      <c r="X62" s="154"/>
      <c r="Y62" s="158"/>
      <c r="Z62" s="159"/>
      <c r="AA62" s="160"/>
      <c r="AB62" s="162"/>
      <c r="AC62" s="153"/>
      <c r="AD62" s="154"/>
      <c r="AE62" s="162"/>
      <c r="AF62" s="153"/>
      <c r="AG62" s="153"/>
      <c r="AH62" s="154"/>
      <c r="AI62" s="162"/>
      <c r="AJ62" s="153"/>
      <c r="AK62" s="153"/>
      <c r="AL62" s="154"/>
      <c r="AM62" s="162"/>
      <c r="AN62" s="153"/>
      <c r="AO62" s="153"/>
      <c r="AP62" s="154"/>
      <c r="AQ62" s="205">
        <v>3</v>
      </c>
      <c r="AR62" s="206"/>
      <c r="AS62" s="153" t="s">
        <v>170</v>
      </c>
      <c r="AT62" s="154"/>
      <c r="AU62" s="207" t="s">
        <v>573</v>
      </c>
      <c r="AV62" s="207"/>
      <c r="AW62" s="153" t="s">
        <v>165</v>
      </c>
      <c r="AX62" s="208"/>
    </row>
    <row r="63" spans="1:50" ht="32.25" customHeight="1" x14ac:dyDescent="0.15">
      <c r="A63" s="725"/>
      <c r="B63" s="723"/>
      <c r="C63" s="168"/>
      <c r="D63" s="723"/>
      <c r="E63" s="168"/>
      <c r="F63" s="169"/>
      <c r="G63" s="181" t="s">
        <v>590</v>
      </c>
      <c r="H63" s="182"/>
      <c r="I63" s="182"/>
      <c r="J63" s="182"/>
      <c r="K63" s="182"/>
      <c r="L63" s="182"/>
      <c r="M63" s="182"/>
      <c r="N63" s="182"/>
      <c r="O63" s="182"/>
      <c r="P63" s="182"/>
      <c r="Q63" s="182"/>
      <c r="R63" s="182"/>
      <c r="S63" s="182"/>
      <c r="T63" s="182"/>
      <c r="U63" s="182"/>
      <c r="V63" s="182"/>
      <c r="W63" s="182"/>
      <c r="X63" s="183"/>
      <c r="Y63" s="187" t="s">
        <v>177</v>
      </c>
      <c r="Z63" s="188"/>
      <c r="AA63" s="189"/>
      <c r="AB63" s="190" t="s">
        <v>591</v>
      </c>
      <c r="AC63" s="191"/>
      <c r="AD63" s="191"/>
      <c r="AE63" s="176">
        <v>6</v>
      </c>
      <c r="AF63" s="177"/>
      <c r="AG63" s="177"/>
      <c r="AH63" s="177"/>
      <c r="AI63" s="176">
        <v>7</v>
      </c>
      <c r="AJ63" s="177"/>
      <c r="AK63" s="177"/>
      <c r="AL63" s="177"/>
      <c r="AM63" s="176">
        <v>8</v>
      </c>
      <c r="AN63" s="177"/>
      <c r="AO63" s="177"/>
      <c r="AP63" s="177"/>
      <c r="AQ63" s="176" t="s">
        <v>573</v>
      </c>
      <c r="AR63" s="177"/>
      <c r="AS63" s="177"/>
      <c r="AT63" s="177"/>
      <c r="AU63" s="176" t="s">
        <v>573</v>
      </c>
      <c r="AV63" s="177"/>
      <c r="AW63" s="177"/>
      <c r="AX63" s="262"/>
    </row>
    <row r="64" spans="1:50" ht="32.25" customHeight="1" x14ac:dyDescent="0.15">
      <c r="A64" s="725"/>
      <c r="B64" s="723"/>
      <c r="C64" s="168"/>
      <c r="D64" s="723"/>
      <c r="E64" s="168"/>
      <c r="F64" s="169"/>
      <c r="G64" s="184"/>
      <c r="H64" s="185"/>
      <c r="I64" s="185"/>
      <c r="J64" s="185"/>
      <c r="K64" s="185"/>
      <c r="L64" s="185"/>
      <c r="M64" s="185"/>
      <c r="N64" s="185"/>
      <c r="O64" s="185"/>
      <c r="P64" s="185"/>
      <c r="Q64" s="185"/>
      <c r="R64" s="185"/>
      <c r="S64" s="185"/>
      <c r="T64" s="185"/>
      <c r="U64" s="185"/>
      <c r="V64" s="185"/>
      <c r="W64" s="185"/>
      <c r="X64" s="186"/>
      <c r="Y64" s="180" t="s">
        <v>51</v>
      </c>
      <c r="Z64" s="129"/>
      <c r="AA64" s="130"/>
      <c r="AB64" s="391" t="s">
        <v>591</v>
      </c>
      <c r="AC64" s="392"/>
      <c r="AD64" s="392"/>
      <c r="AE64" s="176">
        <v>8</v>
      </c>
      <c r="AF64" s="177"/>
      <c r="AG64" s="177"/>
      <c r="AH64" s="177"/>
      <c r="AI64" s="176">
        <v>8</v>
      </c>
      <c r="AJ64" s="177"/>
      <c r="AK64" s="177"/>
      <c r="AL64" s="177"/>
      <c r="AM64" s="176">
        <v>8</v>
      </c>
      <c r="AN64" s="177"/>
      <c r="AO64" s="177"/>
      <c r="AP64" s="177"/>
      <c r="AQ64" s="176">
        <v>9</v>
      </c>
      <c r="AR64" s="177"/>
      <c r="AS64" s="177"/>
      <c r="AT64" s="177"/>
      <c r="AU64" s="176" t="s">
        <v>573</v>
      </c>
      <c r="AV64" s="177"/>
      <c r="AW64" s="177"/>
      <c r="AX64" s="262"/>
    </row>
    <row r="65" spans="1:50" ht="23.25" customHeight="1" x14ac:dyDescent="0.15">
      <c r="A65" s="725"/>
      <c r="B65" s="723"/>
      <c r="C65" s="168"/>
      <c r="D65" s="723"/>
      <c r="E65" s="168"/>
      <c r="F65" s="169"/>
      <c r="G65" s="707" t="s">
        <v>179</v>
      </c>
      <c r="H65" s="164"/>
      <c r="I65" s="164"/>
      <c r="J65" s="164"/>
      <c r="K65" s="164"/>
      <c r="L65" s="164"/>
      <c r="M65" s="164"/>
      <c r="N65" s="164"/>
      <c r="O65" s="164"/>
      <c r="P65" s="165"/>
      <c r="Q65" s="163" t="s">
        <v>219</v>
      </c>
      <c r="R65" s="164"/>
      <c r="S65" s="164"/>
      <c r="T65" s="164"/>
      <c r="U65" s="164"/>
      <c r="V65" s="164"/>
      <c r="W65" s="164"/>
      <c r="X65" s="164"/>
      <c r="Y65" s="164"/>
      <c r="Z65" s="164"/>
      <c r="AA65" s="164"/>
      <c r="AB65" s="178" t="s">
        <v>220</v>
      </c>
      <c r="AC65" s="164"/>
      <c r="AD65" s="165"/>
      <c r="AE65" s="163" t="s">
        <v>180</v>
      </c>
      <c r="AF65" s="164"/>
      <c r="AG65" s="164"/>
      <c r="AH65" s="164"/>
      <c r="AI65" s="164"/>
      <c r="AJ65" s="164"/>
      <c r="AK65" s="164"/>
      <c r="AL65" s="164"/>
      <c r="AM65" s="164"/>
      <c r="AN65" s="164"/>
      <c r="AO65" s="164"/>
      <c r="AP65" s="164"/>
      <c r="AQ65" s="164"/>
      <c r="AR65" s="164"/>
      <c r="AS65" s="164"/>
      <c r="AT65" s="164"/>
      <c r="AU65" s="164"/>
      <c r="AV65" s="164"/>
      <c r="AW65" s="164"/>
      <c r="AX65" s="399"/>
    </row>
    <row r="66" spans="1:50" ht="23.25" customHeight="1" x14ac:dyDescent="0.15">
      <c r="A66" s="725"/>
      <c r="B66" s="723"/>
      <c r="C66" s="168"/>
      <c r="D66" s="723"/>
      <c r="E66" s="168"/>
      <c r="F66" s="169"/>
      <c r="G66" s="152"/>
      <c r="H66" s="153"/>
      <c r="I66" s="153"/>
      <c r="J66" s="153"/>
      <c r="K66" s="153"/>
      <c r="L66" s="153"/>
      <c r="M66" s="153"/>
      <c r="N66" s="153"/>
      <c r="O66" s="153"/>
      <c r="P66" s="154"/>
      <c r="Q66" s="162"/>
      <c r="R66" s="153"/>
      <c r="S66" s="153"/>
      <c r="T66" s="153"/>
      <c r="U66" s="153"/>
      <c r="V66" s="153"/>
      <c r="W66" s="153"/>
      <c r="X66" s="153"/>
      <c r="Y66" s="153"/>
      <c r="Z66" s="153"/>
      <c r="AA66" s="153"/>
      <c r="AB66" s="179"/>
      <c r="AC66" s="153"/>
      <c r="AD66" s="154"/>
      <c r="AE66" s="162"/>
      <c r="AF66" s="153"/>
      <c r="AG66" s="153"/>
      <c r="AH66" s="153"/>
      <c r="AI66" s="153"/>
      <c r="AJ66" s="153"/>
      <c r="AK66" s="153"/>
      <c r="AL66" s="153"/>
      <c r="AM66" s="153"/>
      <c r="AN66" s="153"/>
      <c r="AO66" s="153"/>
      <c r="AP66" s="153"/>
      <c r="AQ66" s="153"/>
      <c r="AR66" s="153"/>
      <c r="AS66" s="153"/>
      <c r="AT66" s="153"/>
      <c r="AU66" s="153"/>
      <c r="AV66" s="153"/>
      <c r="AW66" s="153"/>
      <c r="AX66" s="208"/>
    </row>
    <row r="67" spans="1:50" ht="46.5" customHeight="1" x14ac:dyDescent="0.15">
      <c r="A67" s="725"/>
      <c r="B67" s="723"/>
      <c r="C67" s="168"/>
      <c r="D67" s="723"/>
      <c r="E67" s="168"/>
      <c r="F67" s="169"/>
      <c r="G67" s="181" t="s">
        <v>645</v>
      </c>
      <c r="H67" s="182"/>
      <c r="I67" s="182"/>
      <c r="J67" s="182"/>
      <c r="K67" s="182"/>
      <c r="L67" s="182"/>
      <c r="M67" s="182"/>
      <c r="N67" s="182"/>
      <c r="O67" s="182"/>
      <c r="P67" s="183"/>
      <c r="Q67" s="211" t="s">
        <v>592</v>
      </c>
      <c r="R67" s="182"/>
      <c r="S67" s="182"/>
      <c r="T67" s="182"/>
      <c r="U67" s="182"/>
      <c r="V67" s="182"/>
      <c r="W67" s="182"/>
      <c r="X67" s="182"/>
      <c r="Y67" s="182"/>
      <c r="Z67" s="182"/>
      <c r="AA67" s="704"/>
      <c r="AB67" s="170" t="s">
        <v>573</v>
      </c>
      <c r="AC67" s="171"/>
      <c r="AD67" s="171"/>
      <c r="AE67" s="209" t="s">
        <v>593</v>
      </c>
      <c r="AF67" s="209"/>
      <c r="AG67" s="209"/>
      <c r="AH67" s="209"/>
      <c r="AI67" s="209"/>
      <c r="AJ67" s="209"/>
      <c r="AK67" s="209"/>
      <c r="AL67" s="209"/>
      <c r="AM67" s="209"/>
      <c r="AN67" s="209"/>
      <c r="AO67" s="209"/>
      <c r="AP67" s="209"/>
      <c r="AQ67" s="209"/>
      <c r="AR67" s="209"/>
      <c r="AS67" s="209"/>
      <c r="AT67" s="209"/>
      <c r="AU67" s="209"/>
      <c r="AV67" s="209"/>
      <c r="AW67" s="209"/>
      <c r="AX67" s="210"/>
    </row>
    <row r="68" spans="1:50" ht="23.25" customHeight="1" x14ac:dyDescent="0.15">
      <c r="A68" s="725"/>
      <c r="B68" s="723"/>
      <c r="C68" s="168"/>
      <c r="D68" s="723"/>
      <c r="E68" s="168"/>
      <c r="F68" s="169"/>
      <c r="G68" s="703"/>
      <c r="H68" s="319"/>
      <c r="I68" s="319"/>
      <c r="J68" s="319"/>
      <c r="K68" s="319"/>
      <c r="L68" s="319"/>
      <c r="M68" s="319"/>
      <c r="N68" s="319"/>
      <c r="O68" s="319"/>
      <c r="P68" s="320"/>
      <c r="Q68" s="614"/>
      <c r="R68" s="319"/>
      <c r="S68" s="319"/>
      <c r="T68" s="319"/>
      <c r="U68" s="319"/>
      <c r="V68" s="319"/>
      <c r="W68" s="319"/>
      <c r="X68" s="319"/>
      <c r="Y68" s="319"/>
      <c r="Z68" s="319"/>
      <c r="AA68" s="705"/>
      <c r="AB68" s="172"/>
      <c r="AC68" s="173"/>
      <c r="AD68" s="173"/>
      <c r="AE68" s="209"/>
      <c r="AF68" s="209"/>
      <c r="AG68" s="209"/>
      <c r="AH68" s="209"/>
      <c r="AI68" s="209"/>
      <c r="AJ68" s="209"/>
      <c r="AK68" s="209"/>
      <c r="AL68" s="209"/>
      <c r="AM68" s="209"/>
      <c r="AN68" s="209"/>
      <c r="AO68" s="209"/>
      <c r="AP68" s="209"/>
      <c r="AQ68" s="209"/>
      <c r="AR68" s="209"/>
      <c r="AS68" s="209"/>
      <c r="AT68" s="209"/>
      <c r="AU68" s="209"/>
      <c r="AV68" s="209"/>
      <c r="AW68" s="209"/>
      <c r="AX68" s="210"/>
    </row>
    <row r="69" spans="1:50" ht="23.25" customHeight="1" x14ac:dyDescent="0.15">
      <c r="A69" s="725"/>
      <c r="B69" s="723"/>
      <c r="C69" s="168"/>
      <c r="D69" s="723"/>
      <c r="E69" s="168"/>
      <c r="F69" s="169"/>
      <c r="G69" s="703"/>
      <c r="H69" s="319"/>
      <c r="I69" s="319"/>
      <c r="J69" s="319"/>
      <c r="K69" s="319"/>
      <c r="L69" s="319"/>
      <c r="M69" s="319"/>
      <c r="N69" s="319"/>
      <c r="O69" s="319"/>
      <c r="P69" s="320"/>
      <c r="Q69" s="614"/>
      <c r="R69" s="319"/>
      <c r="S69" s="319"/>
      <c r="T69" s="319"/>
      <c r="U69" s="319"/>
      <c r="V69" s="319"/>
      <c r="W69" s="319"/>
      <c r="X69" s="319"/>
      <c r="Y69" s="319"/>
      <c r="Z69" s="319"/>
      <c r="AA69" s="705"/>
      <c r="AB69" s="172"/>
      <c r="AC69" s="173"/>
      <c r="AD69" s="173"/>
      <c r="AE69" s="238" t="s">
        <v>181</v>
      </c>
      <c r="AF69" s="238"/>
      <c r="AG69" s="238"/>
      <c r="AH69" s="238"/>
      <c r="AI69" s="238"/>
      <c r="AJ69" s="238"/>
      <c r="AK69" s="238"/>
      <c r="AL69" s="238"/>
      <c r="AM69" s="238"/>
      <c r="AN69" s="238"/>
      <c r="AO69" s="238"/>
      <c r="AP69" s="238"/>
      <c r="AQ69" s="238"/>
      <c r="AR69" s="238"/>
      <c r="AS69" s="238"/>
      <c r="AT69" s="238"/>
      <c r="AU69" s="238"/>
      <c r="AV69" s="238"/>
      <c r="AW69" s="238"/>
      <c r="AX69" s="279"/>
    </row>
    <row r="70" spans="1:50" ht="38.25" customHeight="1" x14ac:dyDescent="0.15">
      <c r="A70" s="725"/>
      <c r="B70" s="723"/>
      <c r="C70" s="168"/>
      <c r="D70" s="723"/>
      <c r="E70" s="168"/>
      <c r="F70" s="169"/>
      <c r="G70" s="703"/>
      <c r="H70" s="319"/>
      <c r="I70" s="319"/>
      <c r="J70" s="319"/>
      <c r="K70" s="319"/>
      <c r="L70" s="319"/>
      <c r="M70" s="319"/>
      <c r="N70" s="319"/>
      <c r="O70" s="319"/>
      <c r="P70" s="320"/>
      <c r="Q70" s="614"/>
      <c r="R70" s="319"/>
      <c r="S70" s="319"/>
      <c r="T70" s="319"/>
      <c r="U70" s="319"/>
      <c r="V70" s="319"/>
      <c r="W70" s="319"/>
      <c r="X70" s="319"/>
      <c r="Y70" s="319"/>
      <c r="Z70" s="319"/>
      <c r="AA70" s="705"/>
      <c r="AB70" s="172"/>
      <c r="AC70" s="173"/>
      <c r="AD70" s="173"/>
      <c r="AE70" s="211" t="s">
        <v>650</v>
      </c>
      <c r="AF70" s="182"/>
      <c r="AG70" s="182"/>
      <c r="AH70" s="182"/>
      <c r="AI70" s="182"/>
      <c r="AJ70" s="182"/>
      <c r="AK70" s="182"/>
      <c r="AL70" s="182"/>
      <c r="AM70" s="182"/>
      <c r="AN70" s="182"/>
      <c r="AO70" s="182"/>
      <c r="AP70" s="182"/>
      <c r="AQ70" s="182"/>
      <c r="AR70" s="182"/>
      <c r="AS70" s="182"/>
      <c r="AT70" s="182"/>
      <c r="AU70" s="182"/>
      <c r="AV70" s="182"/>
      <c r="AW70" s="182"/>
      <c r="AX70" s="212"/>
    </row>
    <row r="71" spans="1:50" ht="38.25" customHeight="1" thickBot="1" x14ac:dyDescent="0.2">
      <c r="A71" s="725"/>
      <c r="B71" s="723"/>
      <c r="C71" s="168"/>
      <c r="D71" s="723"/>
      <c r="E71" s="168"/>
      <c r="F71" s="169"/>
      <c r="G71" s="184"/>
      <c r="H71" s="185"/>
      <c r="I71" s="185"/>
      <c r="J71" s="185"/>
      <c r="K71" s="185"/>
      <c r="L71" s="185"/>
      <c r="M71" s="185"/>
      <c r="N71" s="185"/>
      <c r="O71" s="185"/>
      <c r="P71" s="186"/>
      <c r="Q71" s="213"/>
      <c r="R71" s="185"/>
      <c r="S71" s="185"/>
      <c r="T71" s="185"/>
      <c r="U71" s="185"/>
      <c r="V71" s="185"/>
      <c r="W71" s="185"/>
      <c r="X71" s="185"/>
      <c r="Y71" s="185"/>
      <c r="Z71" s="185"/>
      <c r="AA71" s="706"/>
      <c r="AB71" s="174"/>
      <c r="AC71" s="175"/>
      <c r="AD71" s="175"/>
      <c r="AE71" s="213"/>
      <c r="AF71" s="185"/>
      <c r="AG71" s="185"/>
      <c r="AH71" s="185"/>
      <c r="AI71" s="185"/>
      <c r="AJ71" s="185"/>
      <c r="AK71" s="185"/>
      <c r="AL71" s="185"/>
      <c r="AM71" s="185"/>
      <c r="AN71" s="185"/>
      <c r="AO71" s="185"/>
      <c r="AP71" s="185"/>
      <c r="AQ71" s="185"/>
      <c r="AR71" s="185"/>
      <c r="AS71" s="185"/>
      <c r="AT71" s="185"/>
      <c r="AU71" s="185"/>
      <c r="AV71" s="185"/>
      <c r="AW71" s="185"/>
      <c r="AX71" s="214"/>
    </row>
    <row r="72" spans="1:50" ht="23.25" customHeight="1" x14ac:dyDescent="0.15">
      <c r="A72" s="258" t="s">
        <v>44</v>
      </c>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60"/>
    </row>
    <row r="73" spans="1:50" ht="46.5" customHeight="1" x14ac:dyDescent="0.15">
      <c r="A73" s="5"/>
      <c r="B73" s="6"/>
      <c r="C73" s="691" t="s">
        <v>29</v>
      </c>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c r="AB73" s="421"/>
      <c r="AC73" s="692"/>
      <c r="AD73" s="421" t="s">
        <v>33</v>
      </c>
      <c r="AE73" s="421"/>
      <c r="AF73" s="421"/>
      <c r="AG73" s="420" t="s">
        <v>28</v>
      </c>
      <c r="AH73" s="421"/>
      <c r="AI73" s="421"/>
      <c r="AJ73" s="421"/>
      <c r="AK73" s="421"/>
      <c r="AL73" s="421"/>
      <c r="AM73" s="421"/>
      <c r="AN73" s="421"/>
      <c r="AO73" s="421"/>
      <c r="AP73" s="421"/>
      <c r="AQ73" s="421"/>
      <c r="AR73" s="421"/>
      <c r="AS73" s="421"/>
      <c r="AT73" s="421"/>
      <c r="AU73" s="421"/>
      <c r="AV73" s="421"/>
      <c r="AW73" s="421"/>
      <c r="AX73" s="422"/>
    </row>
    <row r="74" spans="1:50" ht="49.5" customHeight="1" x14ac:dyDescent="0.15">
      <c r="A74" s="295" t="s">
        <v>133</v>
      </c>
      <c r="B74" s="296"/>
      <c r="C74" s="575" t="s">
        <v>134</v>
      </c>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7"/>
      <c r="AD74" s="684" t="s">
        <v>600</v>
      </c>
      <c r="AE74" s="685"/>
      <c r="AF74" s="685"/>
      <c r="AG74" s="693" t="s">
        <v>602</v>
      </c>
      <c r="AH74" s="694"/>
      <c r="AI74" s="694"/>
      <c r="AJ74" s="694"/>
      <c r="AK74" s="694"/>
      <c r="AL74" s="694"/>
      <c r="AM74" s="694"/>
      <c r="AN74" s="694"/>
      <c r="AO74" s="694"/>
      <c r="AP74" s="694"/>
      <c r="AQ74" s="694"/>
      <c r="AR74" s="694"/>
      <c r="AS74" s="694"/>
      <c r="AT74" s="694"/>
      <c r="AU74" s="694"/>
      <c r="AV74" s="694"/>
      <c r="AW74" s="694"/>
      <c r="AX74" s="695"/>
    </row>
    <row r="75" spans="1:50" ht="68.25" customHeight="1" x14ac:dyDescent="0.15">
      <c r="A75" s="297"/>
      <c r="B75" s="298"/>
      <c r="C75" s="411" t="s">
        <v>34</v>
      </c>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01"/>
      <c r="AD75" s="141" t="s">
        <v>600</v>
      </c>
      <c r="AE75" s="142"/>
      <c r="AF75" s="142"/>
      <c r="AG75" s="468" t="s">
        <v>603</v>
      </c>
      <c r="AH75" s="469"/>
      <c r="AI75" s="469"/>
      <c r="AJ75" s="469"/>
      <c r="AK75" s="469"/>
      <c r="AL75" s="469"/>
      <c r="AM75" s="469"/>
      <c r="AN75" s="469"/>
      <c r="AO75" s="469"/>
      <c r="AP75" s="469"/>
      <c r="AQ75" s="469"/>
      <c r="AR75" s="469"/>
      <c r="AS75" s="469"/>
      <c r="AT75" s="469"/>
      <c r="AU75" s="469"/>
      <c r="AV75" s="469"/>
      <c r="AW75" s="469"/>
      <c r="AX75" s="470"/>
    </row>
    <row r="76" spans="1:50" ht="68.25" customHeight="1" x14ac:dyDescent="0.15">
      <c r="A76" s="299"/>
      <c r="B76" s="300"/>
      <c r="C76" s="413" t="s">
        <v>135</v>
      </c>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5"/>
      <c r="AD76" s="423" t="s">
        <v>600</v>
      </c>
      <c r="AE76" s="424"/>
      <c r="AF76" s="424"/>
      <c r="AG76" s="468" t="s">
        <v>603</v>
      </c>
      <c r="AH76" s="469"/>
      <c r="AI76" s="469"/>
      <c r="AJ76" s="469"/>
      <c r="AK76" s="469"/>
      <c r="AL76" s="469"/>
      <c r="AM76" s="469"/>
      <c r="AN76" s="469"/>
      <c r="AO76" s="469"/>
      <c r="AP76" s="469"/>
      <c r="AQ76" s="469"/>
      <c r="AR76" s="469"/>
      <c r="AS76" s="469"/>
      <c r="AT76" s="469"/>
      <c r="AU76" s="469"/>
      <c r="AV76" s="469"/>
      <c r="AW76" s="469"/>
      <c r="AX76" s="470"/>
    </row>
    <row r="77" spans="1:50" ht="45" customHeight="1" x14ac:dyDescent="0.15">
      <c r="A77" s="459" t="s">
        <v>36</v>
      </c>
      <c r="B77" s="606"/>
      <c r="C77" s="416" t="s">
        <v>38</v>
      </c>
      <c r="D77" s="417"/>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9"/>
      <c r="AD77" s="578" t="s">
        <v>600</v>
      </c>
      <c r="AE77" s="579"/>
      <c r="AF77" s="579"/>
      <c r="AG77" s="211" t="s">
        <v>643</v>
      </c>
      <c r="AH77" s="182"/>
      <c r="AI77" s="182"/>
      <c r="AJ77" s="182"/>
      <c r="AK77" s="182"/>
      <c r="AL77" s="182"/>
      <c r="AM77" s="182"/>
      <c r="AN77" s="182"/>
      <c r="AO77" s="182"/>
      <c r="AP77" s="182"/>
      <c r="AQ77" s="182"/>
      <c r="AR77" s="182"/>
      <c r="AS77" s="182"/>
      <c r="AT77" s="182"/>
      <c r="AU77" s="182"/>
      <c r="AV77" s="182"/>
      <c r="AW77" s="182"/>
      <c r="AX77" s="212"/>
    </row>
    <row r="78" spans="1:50" ht="45" customHeight="1" x14ac:dyDescent="0.15">
      <c r="A78" s="461"/>
      <c r="B78" s="607"/>
      <c r="C78" s="473"/>
      <c r="D78" s="474"/>
      <c r="E78" s="529" t="s">
        <v>249</v>
      </c>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1"/>
      <c r="AD78" s="141" t="s">
        <v>642</v>
      </c>
      <c r="AE78" s="142"/>
      <c r="AF78" s="143"/>
      <c r="AG78" s="614"/>
      <c r="AH78" s="319"/>
      <c r="AI78" s="319"/>
      <c r="AJ78" s="319"/>
      <c r="AK78" s="319"/>
      <c r="AL78" s="319"/>
      <c r="AM78" s="319"/>
      <c r="AN78" s="319"/>
      <c r="AO78" s="319"/>
      <c r="AP78" s="319"/>
      <c r="AQ78" s="319"/>
      <c r="AR78" s="319"/>
      <c r="AS78" s="319"/>
      <c r="AT78" s="319"/>
      <c r="AU78" s="319"/>
      <c r="AV78" s="319"/>
      <c r="AW78" s="319"/>
      <c r="AX78" s="615"/>
    </row>
    <row r="79" spans="1:50" ht="45" customHeight="1" x14ac:dyDescent="0.15">
      <c r="A79" s="461"/>
      <c r="B79" s="607"/>
      <c r="C79" s="475"/>
      <c r="D79" s="476"/>
      <c r="E79" s="532" t="s">
        <v>210</v>
      </c>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4"/>
      <c r="AD79" s="393" t="s">
        <v>608</v>
      </c>
      <c r="AE79" s="394"/>
      <c r="AF79" s="394"/>
      <c r="AG79" s="213"/>
      <c r="AH79" s="185"/>
      <c r="AI79" s="185"/>
      <c r="AJ79" s="185"/>
      <c r="AK79" s="185"/>
      <c r="AL79" s="185"/>
      <c r="AM79" s="185"/>
      <c r="AN79" s="185"/>
      <c r="AO79" s="185"/>
      <c r="AP79" s="185"/>
      <c r="AQ79" s="185"/>
      <c r="AR79" s="185"/>
      <c r="AS79" s="185"/>
      <c r="AT79" s="185"/>
      <c r="AU79" s="185"/>
      <c r="AV79" s="185"/>
      <c r="AW79" s="185"/>
      <c r="AX79" s="214"/>
    </row>
    <row r="80" spans="1:50" ht="45" customHeight="1" x14ac:dyDescent="0.15">
      <c r="A80" s="461"/>
      <c r="B80" s="462"/>
      <c r="C80" s="409" t="s">
        <v>39</v>
      </c>
      <c r="D80" s="410"/>
      <c r="E80" s="410"/>
      <c r="F80" s="410"/>
      <c r="G80" s="410"/>
      <c r="H80" s="410"/>
      <c r="I80" s="410"/>
      <c r="J80" s="410"/>
      <c r="K80" s="410"/>
      <c r="L80" s="410"/>
      <c r="M80" s="410"/>
      <c r="N80" s="410"/>
      <c r="O80" s="410"/>
      <c r="P80" s="410"/>
      <c r="Q80" s="410"/>
      <c r="R80" s="410"/>
      <c r="S80" s="410"/>
      <c r="T80" s="410"/>
      <c r="U80" s="410"/>
      <c r="V80" s="410"/>
      <c r="W80" s="410"/>
      <c r="X80" s="410"/>
      <c r="Y80" s="410"/>
      <c r="Z80" s="410"/>
      <c r="AA80" s="410"/>
      <c r="AB80" s="410"/>
      <c r="AC80" s="410"/>
      <c r="AD80" s="471" t="s">
        <v>600</v>
      </c>
      <c r="AE80" s="472"/>
      <c r="AF80" s="472"/>
      <c r="AG80" s="292" t="s">
        <v>604</v>
      </c>
      <c r="AH80" s="293"/>
      <c r="AI80" s="293"/>
      <c r="AJ80" s="293"/>
      <c r="AK80" s="293"/>
      <c r="AL80" s="293"/>
      <c r="AM80" s="293"/>
      <c r="AN80" s="293"/>
      <c r="AO80" s="293"/>
      <c r="AP80" s="293"/>
      <c r="AQ80" s="293"/>
      <c r="AR80" s="293"/>
      <c r="AS80" s="293"/>
      <c r="AT80" s="293"/>
      <c r="AU80" s="293"/>
      <c r="AV80" s="293"/>
      <c r="AW80" s="293"/>
      <c r="AX80" s="294"/>
    </row>
    <row r="81" spans="1:50" ht="45" customHeight="1" x14ac:dyDescent="0.15">
      <c r="A81" s="461"/>
      <c r="B81" s="462"/>
      <c r="C81" s="400" t="s">
        <v>136</v>
      </c>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141" t="s">
        <v>600</v>
      </c>
      <c r="AE81" s="142"/>
      <c r="AF81" s="142"/>
      <c r="AG81" s="468" t="s">
        <v>605</v>
      </c>
      <c r="AH81" s="469"/>
      <c r="AI81" s="469"/>
      <c r="AJ81" s="469"/>
      <c r="AK81" s="469"/>
      <c r="AL81" s="469"/>
      <c r="AM81" s="469"/>
      <c r="AN81" s="469"/>
      <c r="AO81" s="469"/>
      <c r="AP81" s="469"/>
      <c r="AQ81" s="469"/>
      <c r="AR81" s="469"/>
      <c r="AS81" s="469"/>
      <c r="AT81" s="469"/>
      <c r="AU81" s="469"/>
      <c r="AV81" s="469"/>
      <c r="AW81" s="469"/>
      <c r="AX81" s="470"/>
    </row>
    <row r="82" spans="1:50" ht="43.5" customHeight="1" x14ac:dyDescent="0.15">
      <c r="A82" s="461"/>
      <c r="B82" s="462"/>
      <c r="C82" s="400" t="s">
        <v>35</v>
      </c>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141"/>
      <c r="AE82" s="142"/>
      <c r="AF82" s="142"/>
      <c r="AG82" s="468" t="s">
        <v>270</v>
      </c>
      <c r="AH82" s="469"/>
      <c r="AI82" s="469"/>
      <c r="AJ82" s="469"/>
      <c r="AK82" s="469"/>
      <c r="AL82" s="469"/>
      <c r="AM82" s="469"/>
      <c r="AN82" s="469"/>
      <c r="AO82" s="469"/>
      <c r="AP82" s="469"/>
      <c r="AQ82" s="469"/>
      <c r="AR82" s="469"/>
      <c r="AS82" s="469"/>
      <c r="AT82" s="469"/>
      <c r="AU82" s="469"/>
      <c r="AV82" s="469"/>
      <c r="AW82" s="469"/>
      <c r="AX82" s="470"/>
    </row>
    <row r="83" spans="1:50" ht="45" customHeight="1" x14ac:dyDescent="0.15">
      <c r="A83" s="461"/>
      <c r="B83" s="462"/>
      <c r="C83" s="400" t="s">
        <v>40</v>
      </c>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2"/>
      <c r="AD83" s="141" t="s">
        <v>600</v>
      </c>
      <c r="AE83" s="142"/>
      <c r="AF83" s="142"/>
      <c r="AG83" s="468" t="s">
        <v>606</v>
      </c>
      <c r="AH83" s="469"/>
      <c r="AI83" s="469"/>
      <c r="AJ83" s="469"/>
      <c r="AK83" s="469"/>
      <c r="AL83" s="469"/>
      <c r="AM83" s="469"/>
      <c r="AN83" s="469"/>
      <c r="AO83" s="469"/>
      <c r="AP83" s="469"/>
      <c r="AQ83" s="469"/>
      <c r="AR83" s="469"/>
      <c r="AS83" s="469"/>
      <c r="AT83" s="469"/>
      <c r="AU83" s="469"/>
      <c r="AV83" s="469"/>
      <c r="AW83" s="469"/>
      <c r="AX83" s="470"/>
    </row>
    <row r="84" spans="1:50" ht="43.5" customHeight="1" x14ac:dyDescent="0.15">
      <c r="A84" s="461"/>
      <c r="B84" s="462"/>
      <c r="C84" s="400" t="s">
        <v>225</v>
      </c>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2"/>
      <c r="AD84" s="423"/>
      <c r="AE84" s="424"/>
      <c r="AF84" s="424"/>
      <c r="AG84" s="406" t="s">
        <v>270</v>
      </c>
      <c r="AH84" s="407"/>
      <c r="AI84" s="407"/>
      <c r="AJ84" s="407"/>
      <c r="AK84" s="407"/>
      <c r="AL84" s="407"/>
      <c r="AM84" s="407"/>
      <c r="AN84" s="407"/>
      <c r="AO84" s="407"/>
      <c r="AP84" s="407"/>
      <c r="AQ84" s="407"/>
      <c r="AR84" s="407"/>
      <c r="AS84" s="407"/>
      <c r="AT84" s="407"/>
      <c r="AU84" s="407"/>
      <c r="AV84" s="407"/>
      <c r="AW84" s="407"/>
      <c r="AX84" s="408"/>
    </row>
    <row r="85" spans="1:50" ht="43.5" customHeight="1" x14ac:dyDescent="0.15">
      <c r="A85" s="461"/>
      <c r="B85" s="462"/>
      <c r="C85" s="138" t="s">
        <v>226</v>
      </c>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40"/>
      <c r="AD85" s="141"/>
      <c r="AE85" s="142"/>
      <c r="AF85" s="143"/>
      <c r="AG85" s="468" t="s">
        <v>270</v>
      </c>
      <c r="AH85" s="469"/>
      <c r="AI85" s="469"/>
      <c r="AJ85" s="469"/>
      <c r="AK85" s="469"/>
      <c r="AL85" s="469"/>
      <c r="AM85" s="469"/>
      <c r="AN85" s="469"/>
      <c r="AO85" s="469"/>
      <c r="AP85" s="469"/>
      <c r="AQ85" s="469"/>
      <c r="AR85" s="469"/>
      <c r="AS85" s="469"/>
      <c r="AT85" s="469"/>
      <c r="AU85" s="469"/>
      <c r="AV85" s="469"/>
      <c r="AW85" s="469"/>
      <c r="AX85" s="470"/>
    </row>
    <row r="86" spans="1:50" ht="43.5" customHeight="1" x14ac:dyDescent="0.15">
      <c r="A86" s="463"/>
      <c r="B86" s="464"/>
      <c r="C86" s="608" t="s">
        <v>212</v>
      </c>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10"/>
      <c r="AD86" s="403"/>
      <c r="AE86" s="404"/>
      <c r="AF86" s="405"/>
      <c r="AG86" s="535" t="s">
        <v>270</v>
      </c>
      <c r="AH86" s="536"/>
      <c r="AI86" s="536"/>
      <c r="AJ86" s="536"/>
      <c r="AK86" s="536"/>
      <c r="AL86" s="536"/>
      <c r="AM86" s="536"/>
      <c r="AN86" s="536"/>
      <c r="AO86" s="536"/>
      <c r="AP86" s="536"/>
      <c r="AQ86" s="536"/>
      <c r="AR86" s="536"/>
      <c r="AS86" s="536"/>
      <c r="AT86" s="536"/>
      <c r="AU86" s="536"/>
      <c r="AV86" s="536"/>
      <c r="AW86" s="536"/>
      <c r="AX86" s="537"/>
    </row>
    <row r="87" spans="1:50" ht="109.5" customHeight="1" x14ac:dyDescent="0.15">
      <c r="A87" s="459" t="s">
        <v>37</v>
      </c>
      <c r="B87" s="460"/>
      <c r="C87" s="465" t="s">
        <v>213</v>
      </c>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7"/>
      <c r="AD87" s="471" t="s">
        <v>646</v>
      </c>
      <c r="AE87" s="472"/>
      <c r="AF87" s="617"/>
      <c r="AG87" s="292" t="s">
        <v>649</v>
      </c>
      <c r="AH87" s="293"/>
      <c r="AI87" s="293"/>
      <c r="AJ87" s="293"/>
      <c r="AK87" s="293"/>
      <c r="AL87" s="293"/>
      <c r="AM87" s="293"/>
      <c r="AN87" s="293"/>
      <c r="AO87" s="293"/>
      <c r="AP87" s="293"/>
      <c r="AQ87" s="293"/>
      <c r="AR87" s="293"/>
      <c r="AS87" s="293"/>
      <c r="AT87" s="293"/>
      <c r="AU87" s="293"/>
      <c r="AV87" s="293"/>
      <c r="AW87" s="293"/>
      <c r="AX87" s="294"/>
    </row>
    <row r="88" spans="1:50" ht="76.5" customHeight="1" x14ac:dyDescent="0.15">
      <c r="A88" s="461"/>
      <c r="B88" s="462"/>
      <c r="C88" s="621" t="s">
        <v>42</v>
      </c>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3"/>
      <c r="AD88" s="594" t="s">
        <v>600</v>
      </c>
      <c r="AE88" s="595"/>
      <c r="AF88" s="595"/>
      <c r="AG88" s="468" t="s">
        <v>607</v>
      </c>
      <c r="AH88" s="469"/>
      <c r="AI88" s="469"/>
      <c r="AJ88" s="469"/>
      <c r="AK88" s="469"/>
      <c r="AL88" s="469"/>
      <c r="AM88" s="469"/>
      <c r="AN88" s="469"/>
      <c r="AO88" s="469"/>
      <c r="AP88" s="469"/>
      <c r="AQ88" s="469"/>
      <c r="AR88" s="469"/>
      <c r="AS88" s="469"/>
      <c r="AT88" s="469"/>
      <c r="AU88" s="469"/>
      <c r="AV88" s="469"/>
      <c r="AW88" s="469"/>
      <c r="AX88" s="470"/>
    </row>
    <row r="89" spans="1:50" ht="76.5" customHeight="1" x14ac:dyDescent="0.15">
      <c r="A89" s="461"/>
      <c r="B89" s="462"/>
      <c r="C89" s="400" t="s">
        <v>173</v>
      </c>
      <c r="D89" s="401"/>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141" t="s">
        <v>600</v>
      </c>
      <c r="AE89" s="142"/>
      <c r="AF89" s="142"/>
      <c r="AG89" s="468" t="s">
        <v>640</v>
      </c>
      <c r="AH89" s="469"/>
      <c r="AI89" s="469"/>
      <c r="AJ89" s="469"/>
      <c r="AK89" s="469"/>
      <c r="AL89" s="469"/>
      <c r="AM89" s="469"/>
      <c r="AN89" s="469"/>
      <c r="AO89" s="469"/>
      <c r="AP89" s="469"/>
      <c r="AQ89" s="469"/>
      <c r="AR89" s="469"/>
      <c r="AS89" s="469"/>
      <c r="AT89" s="469"/>
      <c r="AU89" s="469"/>
      <c r="AV89" s="469"/>
      <c r="AW89" s="469"/>
      <c r="AX89" s="470"/>
    </row>
    <row r="90" spans="1:50" ht="76.5" customHeight="1" x14ac:dyDescent="0.15">
      <c r="A90" s="463"/>
      <c r="B90" s="464"/>
      <c r="C90" s="400" t="s">
        <v>41</v>
      </c>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141" t="s">
        <v>600</v>
      </c>
      <c r="AE90" s="142"/>
      <c r="AF90" s="142"/>
      <c r="AG90" s="535" t="s">
        <v>648</v>
      </c>
      <c r="AH90" s="536"/>
      <c r="AI90" s="536"/>
      <c r="AJ90" s="536"/>
      <c r="AK90" s="536"/>
      <c r="AL90" s="536"/>
      <c r="AM90" s="536"/>
      <c r="AN90" s="536"/>
      <c r="AO90" s="536"/>
      <c r="AP90" s="536"/>
      <c r="AQ90" s="536"/>
      <c r="AR90" s="536"/>
      <c r="AS90" s="536"/>
      <c r="AT90" s="536"/>
      <c r="AU90" s="536"/>
      <c r="AV90" s="536"/>
      <c r="AW90" s="536"/>
      <c r="AX90" s="537"/>
    </row>
    <row r="91" spans="1:50" ht="39.75" customHeight="1" x14ac:dyDescent="0.15">
      <c r="A91" s="445" t="s">
        <v>55</v>
      </c>
      <c r="B91" s="446"/>
      <c r="C91" s="624" t="s">
        <v>137</v>
      </c>
      <c r="D91" s="625"/>
      <c r="E91" s="625"/>
      <c r="F91" s="625"/>
      <c r="G91" s="625"/>
      <c r="H91" s="625"/>
      <c r="I91" s="625"/>
      <c r="J91" s="625"/>
      <c r="K91" s="625"/>
      <c r="L91" s="625"/>
      <c r="M91" s="625"/>
      <c r="N91" s="625"/>
      <c r="O91" s="625"/>
      <c r="P91" s="625"/>
      <c r="Q91" s="625"/>
      <c r="R91" s="625"/>
      <c r="S91" s="625"/>
      <c r="T91" s="625"/>
      <c r="U91" s="625"/>
      <c r="V91" s="625"/>
      <c r="W91" s="625"/>
      <c r="X91" s="625"/>
      <c r="Y91" s="625"/>
      <c r="Z91" s="625"/>
      <c r="AA91" s="625"/>
      <c r="AB91" s="625"/>
      <c r="AC91" s="418"/>
      <c r="AD91" s="471" t="s">
        <v>600</v>
      </c>
      <c r="AE91" s="472"/>
      <c r="AF91" s="472"/>
      <c r="AG91" s="211" t="s">
        <v>641</v>
      </c>
      <c r="AH91" s="182"/>
      <c r="AI91" s="182"/>
      <c r="AJ91" s="182"/>
      <c r="AK91" s="182"/>
      <c r="AL91" s="182"/>
      <c r="AM91" s="182"/>
      <c r="AN91" s="182"/>
      <c r="AO91" s="182"/>
      <c r="AP91" s="182"/>
      <c r="AQ91" s="182"/>
      <c r="AR91" s="182"/>
      <c r="AS91" s="182"/>
      <c r="AT91" s="182"/>
      <c r="AU91" s="182"/>
      <c r="AV91" s="182"/>
      <c r="AW91" s="182"/>
      <c r="AX91" s="212"/>
    </row>
    <row r="92" spans="1:50" ht="34.5" customHeight="1" x14ac:dyDescent="0.15">
      <c r="A92" s="447"/>
      <c r="B92" s="448"/>
      <c r="C92" s="738" t="s">
        <v>222</v>
      </c>
      <c r="D92" s="736"/>
      <c r="E92" s="736"/>
      <c r="F92" s="739"/>
      <c r="G92" s="735" t="s">
        <v>223</v>
      </c>
      <c r="H92" s="736"/>
      <c r="I92" s="736"/>
      <c r="J92" s="736"/>
      <c r="K92" s="736"/>
      <c r="L92" s="736"/>
      <c r="M92" s="736"/>
      <c r="N92" s="735" t="s">
        <v>224</v>
      </c>
      <c r="O92" s="736"/>
      <c r="P92" s="736"/>
      <c r="Q92" s="736"/>
      <c r="R92" s="736"/>
      <c r="S92" s="736"/>
      <c r="T92" s="736"/>
      <c r="U92" s="736"/>
      <c r="V92" s="736"/>
      <c r="W92" s="736"/>
      <c r="X92" s="736"/>
      <c r="Y92" s="736"/>
      <c r="Z92" s="736"/>
      <c r="AA92" s="736"/>
      <c r="AB92" s="736"/>
      <c r="AC92" s="736"/>
      <c r="AD92" s="736"/>
      <c r="AE92" s="736"/>
      <c r="AF92" s="737"/>
      <c r="AG92" s="614"/>
      <c r="AH92" s="319"/>
      <c r="AI92" s="319"/>
      <c r="AJ92" s="319"/>
      <c r="AK92" s="319"/>
      <c r="AL92" s="319"/>
      <c r="AM92" s="319"/>
      <c r="AN92" s="319"/>
      <c r="AO92" s="319"/>
      <c r="AP92" s="319"/>
      <c r="AQ92" s="319"/>
      <c r="AR92" s="319"/>
      <c r="AS92" s="319"/>
      <c r="AT92" s="319"/>
      <c r="AU92" s="319"/>
      <c r="AV92" s="319"/>
      <c r="AW92" s="319"/>
      <c r="AX92" s="615"/>
    </row>
    <row r="93" spans="1:50" ht="34.5" customHeight="1" x14ac:dyDescent="0.15">
      <c r="A93" s="447"/>
      <c r="B93" s="448"/>
      <c r="C93" s="696" t="s">
        <v>568</v>
      </c>
      <c r="D93" s="697"/>
      <c r="E93" s="697"/>
      <c r="F93" s="698"/>
      <c r="G93" s="729">
        <v>20</v>
      </c>
      <c r="H93" s="730"/>
      <c r="I93" s="51" t="str">
        <f>IF(OR(G93="　", G93=""), "", "-")</f>
        <v>-</v>
      </c>
      <c r="J93" s="733">
        <v>69</v>
      </c>
      <c r="K93" s="733"/>
      <c r="L93" s="51" t="str">
        <f>IF(M93="","","-")</f>
        <v/>
      </c>
      <c r="M93" s="52"/>
      <c r="N93" s="740" t="s">
        <v>594</v>
      </c>
      <c r="O93" s="741"/>
      <c r="P93" s="741"/>
      <c r="Q93" s="741"/>
      <c r="R93" s="741"/>
      <c r="S93" s="741"/>
      <c r="T93" s="741"/>
      <c r="U93" s="741"/>
      <c r="V93" s="741"/>
      <c r="W93" s="741"/>
      <c r="X93" s="741"/>
      <c r="Y93" s="741"/>
      <c r="Z93" s="741"/>
      <c r="AA93" s="741"/>
      <c r="AB93" s="741"/>
      <c r="AC93" s="741"/>
      <c r="AD93" s="741"/>
      <c r="AE93" s="741"/>
      <c r="AF93" s="742"/>
      <c r="AG93" s="614"/>
      <c r="AH93" s="319"/>
      <c r="AI93" s="319"/>
      <c r="AJ93" s="319"/>
      <c r="AK93" s="319"/>
      <c r="AL93" s="319"/>
      <c r="AM93" s="319"/>
      <c r="AN93" s="319"/>
      <c r="AO93" s="319"/>
      <c r="AP93" s="319"/>
      <c r="AQ93" s="319"/>
      <c r="AR93" s="319"/>
      <c r="AS93" s="319"/>
      <c r="AT93" s="319"/>
      <c r="AU93" s="319"/>
      <c r="AV93" s="319"/>
      <c r="AW93" s="319"/>
      <c r="AX93" s="615"/>
    </row>
    <row r="94" spans="1:50" ht="34.5" customHeight="1" x14ac:dyDescent="0.15">
      <c r="A94" s="447"/>
      <c r="B94" s="448"/>
      <c r="C94" s="696" t="s">
        <v>595</v>
      </c>
      <c r="D94" s="697"/>
      <c r="E94" s="697"/>
      <c r="F94" s="698"/>
      <c r="G94" s="729"/>
      <c r="H94" s="730"/>
      <c r="I94" s="51" t="str">
        <f t="shared" ref="I94:I97" si="4">IF(OR(G94="　", G94=""), "", "-")</f>
        <v/>
      </c>
      <c r="J94" s="733"/>
      <c r="K94" s="733"/>
      <c r="L94" s="51" t="str">
        <f t="shared" ref="L94:L97" si="5">IF(M94="","","-")</f>
        <v/>
      </c>
      <c r="M94" s="52"/>
      <c r="N94" s="740" t="s">
        <v>596</v>
      </c>
      <c r="O94" s="741"/>
      <c r="P94" s="741"/>
      <c r="Q94" s="741"/>
      <c r="R94" s="741"/>
      <c r="S94" s="741"/>
      <c r="T94" s="741"/>
      <c r="U94" s="741"/>
      <c r="V94" s="741"/>
      <c r="W94" s="741"/>
      <c r="X94" s="741"/>
      <c r="Y94" s="741"/>
      <c r="Z94" s="741"/>
      <c r="AA94" s="741"/>
      <c r="AB94" s="741"/>
      <c r="AC94" s="741"/>
      <c r="AD94" s="741"/>
      <c r="AE94" s="741"/>
      <c r="AF94" s="742"/>
      <c r="AG94" s="614"/>
      <c r="AH94" s="319"/>
      <c r="AI94" s="319"/>
      <c r="AJ94" s="319"/>
      <c r="AK94" s="319"/>
      <c r="AL94" s="319"/>
      <c r="AM94" s="319"/>
      <c r="AN94" s="319"/>
      <c r="AO94" s="319"/>
      <c r="AP94" s="319"/>
      <c r="AQ94" s="319"/>
      <c r="AR94" s="319"/>
      <c r="AS94" s="319"/>
      <c r="AT94" s="319"/>
      <c r="AU94" s="319"/>
      <c r="AV94" s="319"/>
      <c r="AW94" s="319"/>
      <c r="AX94" s="615"/>
    </row>
    <row r="95" spans="1:50" ht="34.5" customHeight="1" x14ac:dyDescent="0.15">
      <c r="A95" s="447"/>
      <c r="B95" s="448"/>
      <c r="C95" s="696" t="s">
        <v>595</v>
      </c>
      <c r="D95" s="697"/>
      <c r="E95" s="697"/>
      <c r="F95" s="698"/>
      <c r="G95" s="729"/>
      <c r="H95" s="730"/>
      <c r="I95" s="51" t="str">
        <f t="shared" si="4"/>
        <v/>
      </c>
      <c r="J95" s="733"/>
      <c r="K95" s="733"/>
      <c r="L95" s="51" t="str">
        <f t="shared" si="5"/>
        <v/>
      </c>
      <c r="M95" s="52"/>
      <c r="N95" s="740" t="s">
        <v>597</v>
      </c>
      <c r="O95" s="741"/>
      <c r="P95" s="741"/>
      <c r="Q95" s="741"/>
      <c r="R95" s="741"/>
      <c r="S95" s="741"/>
      <c r="T95" s="741"/>
      <c r="U95" s="741"/>
      <c r="V95" s="741"/>
      <c r="W95" s="741"/>
      <c r="X95" s="741"/>
      <c r="Y95" s="741"/>
      <c r="Z95" s="741"/>
      <c r="AA95" s="741"/>
      <c r="AB95" s="741"/>
      <c r="AC95" s="741"/>
      <c r="AD95" s="741"/>
      <c r="AE95" s="741"/>
      <c r="AF95" s="742"/>
      <c r="AG95" s="614"/>
      <c r="AH95" s="319"/>
      <c r="AI95" s="319"/>
      <c r="AJ95" s="319"/>
      <c r="AK95" s="319"/>
      <c r="AL95" s="319"/>
      <c r="AM95" s="319"/>
      <c r="AN95" s="319"/>
      <c r="AO95" s="319"/>
      <c r="AP95" s="319"/>
      <c r="AQ95" s="319"/>
      <c r="AR95" s="319"/>
      <c r="AS95" s="319"/>
      <c r="AT95" s="319"/>
      <c r="AU95" s="319"/>
      <c r="AV95" s="319"/>
      <c r="AW95" s="319"/>
      <c r="AX95" s="615"/>
    </row>
    <row r="96" spans="1:50" ht="34.5" customHeight="1" x14ac:dyDescent="0.15">
      <c r="A96" s="447"/>
      <c r="B96" s="448"/>
      <c r="C96" s="696"/>
      <c r="D96" s="697"/>
      <c r="E96" s="697"/>
      <c r="F96" s="698"/>
      <c r="G96" s="729"/>
      <c r="H96" s="730"/>
      <c r="I96" s="51" t="str">
        <f t="shared" si="4"/>
        <v/>
      </c>
      <c r="J96" s="733"/>
      <c r="K96" s="733"/>
      <c r="L96" s="51" t="str">
        <f t="shared" si="5"/>
        <v/>
      </c>
      <c r="M96" s="52"/>
      <c r="N96" s="740"/>
      <c r="O96" s="741"/>
      <c r="P96" s="741"/>
      <c r="Q96" s="741"/>
      <c r="R96" s="741"/>
      <c r="S96" s="741"/>
      <c r="T96" s="741"/>
      <c r="U96" s="741"/>
      <c r="V96" s="741"/>
      <c r="W96" s="741"/>
      <c r="X96" s="741"/>
      <c r="Y96" s="741"/>
      <c r="Z96" s="741"/>
      <c r="AA96" s="741"/>
      <c r="AB96" s="741"/>
      <c r="AC96" s="741"/>
      <c r="AD96" s="741"/>
      <c r="AE96" s="741"/>
      <c r="AF96" s="742"/>
      <c r="AG96" s="614"/>
      <c r="AH96" s="319"/>
      <c r="AI96" s="319"/>
      <c r="AJ96" s="319"/>
      <c r="AK96" s="319"/>
      <c r="AL96" s="319"/>
      <c r="AM96" s="319"/>
      <c r="AN96" s="319"/>
      <c r="AO96" s="319"/>
      <c r="AP96" s="319"/>
      <c r="AQ96" s="319"/>
      <c r="AR96" s="319"/>
      <c r="AS96" s="319"/>
      <c r="AT96" s="319"/>
      <c r="AU96" s="319"/>
      <c r="AV96" s="319"/>
      <c r="AW96" s="319"/>
      <c r="AX96" s="615"/>
    </row>
    <row r="97" spans="1:51" ht="34.5" customHeight="1" x14ac:dyDescent="0.15">
      <c r="A97" s="449"/>
      <c r="B97" s="450"/>
      <c r="C97" s="696"/>
      <c r="D97" s="697"/>
      <c r="E97" s="697"/>
      <c r="F97" s="698"/>
      <c r="G97" s="731"/>
      <c r="H97" s="732"/>
      <c r="I97" s="53" t="str">
        <f t="shared" si="4"/>
        <v/>
      </c>
      <c r="J97" s="734"/>
      <c r="K97" s="734"/>
      <c r="L97" s="53" t="str">
        <f t="shared" si="5"/>
        <v/>
      </c>
      <c r="M97" s="54"/>
      <c r="N97" s="726"/>
      <c r="O97" s="727"/>
      <c r="P97" s="727"/>
      <c r="Q97" s="727"/>
      <c r="R97" s="727"/>
      <c r="S97" s="727"/>
      <c r="T97" s="727"/>
      <c r="U97" s="727"/>
      <c r="V97" s="727"/>
      <c r="W97" s="727"/>
      <c r="X97" s="727"/>
      <c r="Y97" s="727"/>
      <c r="Z97" s="727"/>
      <c r="AA97" s="727"/>
      <c r="AB97" s="727"/>
      <c r="AC97" s="727"/>
      <c r="AD97" s="727"/>
      <c r="AE97" s="727"/>
      <c r="AF97" s="728"/>
      <c r="AG97" s="213"/>
      <c r="AH97" s="185"/>
      <c r="AI97" s="185"/>
      <c r="AJ97" s="185"/>
      <c r="AK97" s="185"/>
      <c r="AL97" s="185"/>
      <c r="AM97" s="185"/>
      <c r="AN97" s="185"/>
      <c r="AO97" s="185"/>
      <c r="AP97" s="185"/>
      <c r="AQ97" s="185"/>
      <c r="AR97" s="185"/>
      <c r="AS97" s="185"/>
      <c r="AT97" s="185"/>
      <c r="AU97" s="185"/>
      <c r="AV97" s="185"/>
      <c r="AW97" s="185"/>
      <c r="AX97" s="214"/>
    </row>
    <row r="98" spans="1:51" ht="69.75" customHeight="1" x14ac:dyDescent="0.15">
      <c r="A98" s="459" t="s">
        <v>45</v>
      </c>
      <c r="B98" s="626"/>
      <c r="C98" s="372" t="s">
        <v>50</v>
      </c>
      <c r="D98" s="376"/>
      <c r="E98" s="376"/>
      <c r="F98" s="377"/>
      <c r="G98" s="631" t="s">
        <v>652</v>
      </c>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1"/>
      <c r="AK98" s="631"/>
      <c r="AL98" s="631"/>
      <c r="AM98" s="631"/>
      <c r="AN98" s="631"/>
      <c r="AO98" s="631"/>
      <c r="AP98" s="631"/>
      <c r="AQ98" s="631"/>
      <c r="AR98" s="631"/>
      <c r="AS98" s="631"/>
      <c r="AT98" s="631"/>
      <c r="AU98" s="631"/>
      <c r="AV98" s="631"/>
      <c r="AW98" s="631"/>
      <c r="AX98" s="632"/>
    </row>
    <row r="99" spans="1:51" ht="69.75" customHeight="1" thickBot="1" x14ac:dyDescent="0.2">
      <c r="A99" s="627"/>
      <c r="B99" s="628"/>
      <c r="C99" s="541" t="s">
        <v>54</v>
      </c>
      <c r="D99" s="542"/>
      <c r="E99" s="542"/>
      <c r="F99" s="543"/>
      <c r="G99" s="629" t="s">
        <v>653</v>
      </c>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629"/>
      <c r="AL99" s="629"/>
      <c r="AM99" s="629"/>
      <c r="AN99" s="629"/>
      <c r="AO99" s="629"/>
      <c r="AP99" s="629"/>
      <c r="AQ99" s="629"/>
      <c r="AR99" s="629"/>
      <c r="AS99" s="629"/>
      <c r="AT99" s="629"/>
      <c r="AU99" s="629"/>
      <c r="AV99" s="629"/>
      <c r="AW99" s="629"/>
      <c r="AX99" s="630"/>
    </row>
    <row r="100" spans="1:51" ht="42.75" customHeight="1" x14ac:dyDescent="0.15">
      <c r="A100" s="538" t="s">
        <v>30</v>
      </c>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40"/>
    </row>
    <row r="101" spans="1:51" ht="39.75" customHeight="1" thickBot="1" x14ac:dyDescent="0.2">
      <c r="A101" s="602" t="s">
        <v>655</v>
      </c>
      <c r="B101" s="527"/>
      <c r="C101" s="527"/>
      <c r="D101" s="527"/>
      <c r="E101" s="527"/>
      <c r="F101" s="527"/>
      <c r="G101" s="527"/>
      <c r="H101" s="527"/>
      <c r="I101" s="527"/>
      <c r="J101" s="527"/>
      <c r="K101" s="527"/>
      <c r="L101" s="527"/>
      <c r="M101" s="527"/>
      <c r="N101" s="527"/>
      <c r="O101" s="527"/>
      <c r="P101" s="527"/>
      <c r="Q101" s="527"/>
      <c r="R101" s="527"/>
      <c r="S101" s="527"/>
      <c r="T101" s="527"/>
      <c r="U101" s="527"/>
      <c r="V101" s="527"/>
      <c r="W101" s="527"/>
      <c r="X101" s="527"/>
      <c r="Y101" s="527"/>
      <c r="Z101" s="527"/>
      <c r="AA101" s="527"/>
      <c r="AB101" s="527"/>
      <c r="AC101" s="527"/>
      <c r="AD101" s="527"/>
      <c r="AE101" s="527"/>
      <c r="AF101" s="527"/>
      <c r="AG101" s="527"/>
      <c r="AH101" s="527"/>
      <c r="AI101" s="527"/>
      <c r="AJ101" s="527"/>
      <c r="AK101" s="527"/>
      <c r="AL101" s="527"/>
      <c r="AM101" s="527"/>
      <c r="AN101" s="527"/>
      <c r="AO101" s="527"/>
      <c r="AP101" s="527"/>
      <c r="AQ101" s="527"/>
      <c r="AR101" s="527"/>
      <c r="AS101" s="527"/>
      <c r="AT101" s="527"/>
      <c r="AU101" s="527"/>
      <c r="AV101" s="527"/>
      <c r="AW101" s="527"/>
      <c r="AX101" s="528"/>
    </row>
    <row r="102" spans="1:51" ht="42.75" customHeight="1" x14ac:dyDescent="0.15">
      <c r="A102" s="395" t="s">
        <v>31</v>
      </c>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1" ht="72.75" customHeight="1" thickBot="1" x14ac:dyDescent="0.2">
      <c r="A103" s="586" t="s">
        <v>132</v>
      </c>
      <c r="B103" s="587"/>
      <c r="C103" s="587"/>
      <c r="D103" s="587"/>
      <c r="E103" s="588"/>
      <c r="F103" s="526" t="s">
        <v>656</v>
      </c>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c r="AD103" s="527"/>
      <c r="AE103" s="527"/>
      <c r="AF103" s="527"/>
      <c r="AG103" s="527"/>
      <c r="AH103" s="527"/>
      <c r="AI103" s="527"/>
      <c r="AJ103" s="527"/>
      <c r="AK103" s="527"/>
      <c r="AL103" s="527"/>
      <c r="AM103" s="527"/>
      <c r="AN103" s="527"/>
      <c r="AO103" s="527"/>
      <c r="AP103" s="527"/>
      <c r="AQ103" s="527"/>
      <c r="AR103" s="527"/>
      <c r="AS103" s="527"/>
      <c r="AT103" s="527"/>
      <c r="AU103" s="527"/>
      <c r="AV103" s="527"/>
      <c r="AW103" s="527"/>
      <c r="AX103" s="528"/>
    </row>
    <row r="104" spans="1:51" ht="42.75" customHeight="1" x14ac:dyDescent="0.15">
      <c r="A104" s="395" t="s">
        <v>43</v>
      </c>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7"/>
    </row>
    <row r="105" spans="1:51" ht="72.75" customHeight="1" thickBot="1" x14ac:dyDescent="0.2">
      <c r="A105" s="586" t="s">
        <v>132</v>
      </c>
      <c r="B105" s="587"/>
      <c r="C105" s="587"/>
      <c r="D105" s="587"/>
      <c r="E105" s="588"/>
      <c r="F105" s="603" t="s">
        <v>658</v>
      </c>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5"/>
    </row>
    <row r="106" spans="1:51" ht="42.75" customHeight="1" x14ac:dyDescent="0.15">
      <c r="A106" s="591" t="s">
        <v>32</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2"/>
      <c r="AL106" s="592"/>
      <c r="AM106" s="592"/>
      <c r="AN106" s="592"/>
      <c r="AO106" s="592"/>
      <c r="AP106" s="592"/>
      <c r="AQ106" s="592"/>
      <c r="AR106" s="592"/>
      <c r="AS106" s="592"/>
      <c r="AT106" s="592"/>
      <c r="AU106" s="592"/>
      <c r="AV106" s="592"/>
      <c r="AW106" s="592"/>
      <c r="AX106" s="593"/>
    </row>
    <row r="107" spans="1:51" ht="72.75" customHeight="1" thickBot="1" x14ac:dyDescent="0.2">
      <c r="A107" s="618"/>
      <c r="B107" s="619"/>
      <c r="C107" s="619"/>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Q107" s="619"/>
      <c r="AR107" s="619"/>
      <c r="AS107" s="619"/>
      <c r="AT107" s="619"/>
      <c r="AU107" s="619"/>
      <c r="AV107" s="619"/>
      <c r="AW107" s="619"/>
      <c r="AX107" s="620"/>
    </row>
    <row r="108" spans="1:51" ht="27" customHeight="1" x14ac:dyDescent="0.15">
      <c r="A108" s="611" t="s">
        <v>229</v>
      </c>
      <c r="B108" s="612"/>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3"/>
      <c r="AY108" s="10"/>
    </row>
    <row r="109" spans="1:51" ht="30" customHeight="1" x14ac:dyDescent="0.15">
      <c r="A109" s="128" t="s">
        <v>531</v>
      </c>
      <c r="B109" s="129"/>
      <c r="C109" s="129"/>
      <c r="D109" s="130"/>
      <c r="E109" s="80" t="s">
        <v>573</v>
      </c>
      <c r="F109" s="81"/>
      <c r="G109" s="81"/>
      <c r="H109" s="81"/>
      <c r="I109" s="81"/>
      <c r="J109" s="81"/>
      <c r="K109" s="81"/>
      <c r="L109" s="81"/>
      <c r="M109" s="81"/>
      <c r="N109" s="81"/>
      <c r="O109" s="81"/>
      <c r="P109" s="82"/>
      <c r="Q109" s="80"/>
      <c r="R109" s="81"/>
      <c r="S109" s="81"/>
      <c r="T109" s="81"/>
      <c r="U109" s="81"/>
      <c r="V109" s="81"/>
      <c r="W109" s="81"/>
      <c r="X109" s="81"/>
      <c r="Y109" s="81"/>
      <c r="Z109" s="81"/>
      <c r="AA109" s="81"/>
      <c r="AB109" s="82"/>
      <c r="AC109" s="80"/>
      <c r="AD109" s="81"/>
      <c r="AE109" s="81"/>
      <c r="AF109" s="81"/>
      <c r="AG109" s="81"/>
      <c r="AH109" s="81"/>
      <c r="AI109" s="81"/>
      <c r="AJ109" s="81"/>
      <c r="AK109" s="81"/>
      <c r="AL109" s="81"/>
      <c r="AM109" s="81"/>
      <c r="AN109" s="82"/>
      <c r="AO109" s="80"/>
      <c r="AP109" s="81"/>
      <c r="AQ109" s="81"/>
      <c r="AR109" s="81"/>
      <c r="AS109" s="81"/>
      <c r="AT109" s="81"/>
      <c r="AU109" s="81"/>
      <c r="AV109" s="81"/>
      <c r="AW109" s="81"/>
      <c r="AX109" s="83"/>
    </row>
    <row r="110" spans="1:51" ht="30" customHeight="1" x14ac:dyDescent="0.15">
      <c r="A110" s="74" t="s">
        <v>264</v>
      </c>
      <c r="B110" s="74"/>
      <c r="C110" s="74"/>
      <c r="D110" s="74"/>
      <c r="E110" s="80" t="s">
        <v>573</v>
      </c>
      <c r="F110" s="81"/>
      <c r="G110" s="81"/>
      <c r="H110" s="81"/>
      <c r="I110" s="81"/>
      <c r="J110" s="81"/>
      <c r="K110" s="81"/>
      <c r="L110" s="81"/>
      <c r="M110" s="81"/>
      <c r="N110" s="81"/>
      <c r="O110" s="81"/>
      <c r="P110" s="82"/>
      <c r="Q110" s="80"/>
      <c r="R110" s="81"/>
      <c r="S110" s="81"/>
      <c r="T110" s="81"/>
      <c r="U110" s="81"/>
      <c r="V110" s="81"/>
      <c r="W110" s="81"/>
      <c r="X110" s="81"/>
      <c r="Y110" s="81"/>
      <c r="Z110" s="81"/>
      <c r="AA110" s="81"/>
      <c r="AB110" s="82"/>
      <c r="AC110" s="80"/>
      <c r="AD110" s="81"/>
      <c r="AE110" s="81"/>
      <c r="AF110" s="81"/>
      <c r="AG110" s="81"/>
      <c r="AH110" s="81"/>
      <c r="AI110" s="81"/>
      <c r="AJ110" s="81"/>
      <c r="AK110" s="81"/>
      <c r="AL110" s="81"/>
      <c r="AM110" s="81"/>
      <c r="AN110" s="82"/>
      <c r="AO110" s="80"/>
      <c r="AP110" s="81"/>
      <c r="AQ110" s="81"/>
      <c r="AR110" s="81"/>
      <c r="AS110" s="81"/>
      <c r="AT110" s="81"/>
      <c r="AU110" s="81"/>
      <c r="AV110" s="81"/>
      <c r="AW110" s="81"/>
      <c r="AX110" s="83"/>
    </row>
    <row r="111" spans="1:51" ht="30" customHeight="1" x14ac:dyDescent="0.15">
      <c r="A111" s="74" t="s">
        <v>263</v>
      </c>
      <c r="B111" s="74"/>
      <c r="C111" s="74"/>
      <c r="D111" s="74"/>
      <c r="E111" s="80" t="s">
        <v>573</v>
      </c>
      <c r="F111" s="81"/>
      <c r="G111" s="81"/>
      <c r="H111" s="81"/>
      <c r="I111" s="81"/>
      <c r="J111" s="81"/>
      <c r="K111" s="81"/>
      <c r="L111" s="81"/>
      <c r="M111" s="81"/>
      <c r="N111" s="81"/>
      <c r="O111" s="81"/>
      <c r="P111" s="82"/>
      <c r="Q111" s="80"/>
      <c r="R111" s="81"/>
      <c r="S111" s="81"/>
      <c r="T111" s="81"/>
      <c r="U111" s="81"/>
      <c r="V111" s="81"/>
      <c r="W111" s="81"/>
      <c r="X111" s="81"/>
      <c r="Y111" s="81"/>
      <c r="Z111" s="81"/>
      <c r="AA111" s="81"/>
      <c r="AB111" s="82"/>
      <c r="AC111" s="80"/>
      <c r="AD111" s="81"/>
      <c r="AE111" s="81"/>
      <c r="AF111" s="81"/>
      <c r="AG111" s="81"/>
      <c r="AH111" s="81"/>
      <c r="AI111" s="81"/>
      <c r="AJ111" s="81"/>
      <c r="AK111" s="81"/>
      <c r="AL111" s="81"/>
      <c r="AM111" s="81"/>
      <c r="AN111" s="82"/>
      <c r="AO111" s="80"/>
      <c r="AP111" s="81"/>
      <c r="AQ111" s="81"/>
      <c r="AR111" s="81"/>
      <c r="AS111" s="81"/>
      <c r="AT111" s="81"/>
      <c r="AU111" s="81"/>
      <c r="AV111" s="81"/>
      <c r="AW111" s="81"/>
      <c r="AX111" s="83"/>
    </row>
    <row r="112" spans="1:51" ht="30" customHeight="1" x14ac:dyDescent="0.15">
      <c r="A112" s="74" t="s">
        <v>262</v>
      </c>
      <c r="B112" s="74"/>
      <c r="C112" s="74"/>
      <c r="D112" s="74"/>
      <c r="E112" s="80" t="s">
        <v>573</v>
      </c>
      <c r="F112" s="81"/>
      <c r="G112" s="81"/>
      <c r="H112" s="81"/>
      <c r="I112" s="81"/>
      <c r="J112" s="81"/>
      <c r="K112" s="81"/>
      <c r="L112" s="81"/>
      <c r="M112" s="81"/>
      <c r="N112" s="81"/>
      <c r="O112" s="81"/>
      <c r="P112" s="82"/>
      <c r="Q112" s="80"/>
      <c r="R112" s="81"/>
      <c r="S112" s="81"/>
      <c r="T112" s="81"/>
      <c r="U112" s="81"/>
      <c r="V112" s="81"/>
      <c r="W112" s="81"/>
      <c r="X112" s="81"/>
      <c r="Y112" s="81"/>
      <c r="Z112" s="81"/>
      <c r="AA112" s="81"/>
      <c r="AB112" s="82"/>
      <c r="AC112" s="80"/>
      <c r="AD112" s="81"/>
      <c r="AE112" s="81"/>
      <c r="AF112" s="81"/>
      <c r="AG112" s="81"/>
      <c r="AH112" s="81"/>
      <c r="AI112" s="81"/>
      <c r="AJ112" s="81"/>
      <c r="AK112" s="81"/>
      <c r="AL112" s="81"/>
      <c r="AM112" s="81"/>
      <c r="AN112" s="82"/>
      <c r="AO112" s="80"/>
      <c r="AP112" s="81"/>
      <c r="AQ112" s="81"/>
      <c r="AR112" s="81"/>
      <c r="AS112" s="81"/>
      <c r="AT112" s="81"/>
      <c r="AU112" s="81"/>
      <c r="AV112" s="81"/>
      <c r="AW112" s="81"/>
      <c r="AX112" s="83"/>
    </row>
    <row r="113" spans="1:50" ht="30" customHeight="1" x14ac:dyDescent="0.15">
      <c r="A113" s="74" t="s">
        <v>261</v>
      </c>
      <c r="B113" s="74"/>
      <c r="C113" s="74"/>
      <c r="D113" s="74"/>
      <c r="E113" s="80" t="s">
        <v>573</v>
      </c>
      <c r="F113" s="81"/>
      <c r="G113" s="81"/>
      <c r="H113" s="81"/>
      <c r="I113" s="81"/>
      <c r="J113" s="81"/>
      <c r="K113" s="81"/>
      <c r="L113" s="81"/>
      <c r="M113" s="81"/>
      <c r="N113" s="81"/>
      <c r="O113" s="81"/>
      <c r="P113" s="82"/>
      <c r="Q113" s="80"/>
      <c r="R113" s="81"/>
      <c r="S113" s="81"/>
      <c r="T113" s="81"/>
      <c r="U113" s="81"/>
      <c r="V113" s="81"/>
      <c r="W113" s="81"/>
      <c r="X113" s="81"/>
      <c r="Y113" s="81"/>
      <c r="Z113" s="81"/>
      <c r="AA113" s="81"/>
      <c r="AB113" s="82"/>
      <c r="AC113" s="80"/>
      <c r="AD113" s="81"/>
      <c r="AE113" s="81"/>
      <c r="AF113" s="81"/>
      <c r="AG113" s="81"/>
      <c r="AH113" s="81"/>
      <c r="AI113" s="81"/>
      <c r="AJ113" s="81"/>
      <c r="AK113" s="81"/>
      <c r="AL113" s="81"/>
      <c r="AM113" s="81"/>
      <c r="AN113" s="82"/>
      <c r="AO113" s="80"/>
      <c r="AP113" s="81"/>
      <c r="AQ113" s="81"/>
      <c r="AR113" s="81"/>
      <c r="AS113" s="81"/>
      <c r="AT113" s="81"/>
      <c r="AU113" s="81"/>
      <c r="AV113" s="81"/>
      <c r="AW113" s="81"/>
      <c r="AX113" s="83"/>
    </row>
    <row r="114" spans="1:50" ht="30" customHeight="1" x14ac:dyDescent="0.15">
      <c r="A114" s="74" t="s">
        <v>260</v>
      </c>
      <c r="B114" s="74"/>
      <c r="C114" s="74"/>
      <c r="D114" s="74"/>
      <c r="E114" s="80" t="s">
        <v>573</v>
      </c>
      <c r="F114" s="81"/>
      <c r="G114" s="81"/>
      <c r="H114" s="81"/>
      <c r="I114" s="81"/>
      <c r="J114" s="81"/>
      <c r="K114" s="81"/>
      <c r="L114" s="81"/>
      <c r="M114" s="81"/>
      <c r="N114" s="81"/>
      <c r="O114" s="81"/>
      <c r="P114" s="82"/>
      <c r="Q114" s="80"/>
      <c r="R114" s="81"/>
      <c r="S114" s="81"/>
      <c r="T114" s="81"/>
      <c r="U114" s="81"/>
      <c r="V114" s="81"/>
      <c r="W114" s="81"/>
      <c r="X114" s="81"/>
      <c r="Y114" s="81"/>
      <c r="Z114" s="81"/>
      <c r="AA114" s="81"/>
      <c r="AB114" s="82"/>
      <c r="AC114" s="80"/>
      <c r="AD114" s="81"/>
      <c r="AE114" s="81"/>
      <c r="AF114" s="81"/>
      <c r="AG114" s="81"/>
      <c r="AH114" s="81"/>
      <c r="AI114" s="81"/>
      <c r="AJ114" s="81"/>
      <c r="AK114" s="81"/>
      <c r="AL114" s="81"/>
      <c r="AM114" s="81"/>
      <c r="AN114" s="82"/>
      <c r="AO114" s="80"/>
      <c r="AP114" s="81"/>
      <c r="AQ114" s="81"/>
      <c r="AR114" s="81"/>
      <c r="AS114" s="81"/>
      <c r="AT114" s="81"/>
      <c r="AU114" s="81"/>
      <c r="AV114" s="81"/>
      <c r="AW114" s="81"/>
      <c r="AX114" s="83"/>
    </row>
    <row r="115" spans="1:50" ht="30" customHeight="1" x14ac:dyDescent="0.15">
      <c r="A115" s="74" t="s">
        <v>259</v>
      </c>
      <c r="B115" s="74"/>
      <c r="C115" s="74"/>
      <c r="D115" s="74"/>
      <c r="E115" s="80" t="s">
        <v>573</v>
      </c>
      <c r="F115" s="81"/>
      <c r="G115" s="81"/>
      <c r="H115" s="81"/>
      <c r="I115" s="81"/>
      <c r="J115" s="81"/>
      <c r="K115" s="81"/>
      <c r="L115" s="81"/>
      <c r="M115" s="81"/>
      <c r="N115" s="81"/>
      <c r="O115" s="81"/>
      <c r="P115" s="82"/>
      <c r="Q115" s="80"/>
      <c r="R115" s="81"/>
      <c r="S115" s="81"/>
      <c r="T115" s="81"/>
      <c r="U115" s="81"/>
      <c r="V115" s="81"/>
      <c r="W115" s="81"/>
      <c r="X115" s="81"/>
      <c r="Y115" s="81"/>
      <c r="Z115" s="81"/>
      <c r="AA115" s="81"/>
      <c r="AB115" s="82"/>
      <c r="AC115" s="80"/>
      <c r="AD115" s="81"/>
      <c r="AE115" s="81"/>
      <c r="AF115" s="81"/>
      <c r="AG115" s="81"/>
      <c r="AH115" s="81"/>
      <c r="AI115" s="81"/>
      <c r="AJ115" s="81"/>
      <c r="AK115" s="81"/>
      <c r="AL115" s="81"/>
      <c r="AM115" s="81"/>
      <c r="AN115" s="82"/>
      <c r="AO115" s="80"/>
      <c r="AP115" s="81"/>
      <c r="AQ115" s="81"/>
      <c r="AR115" s="81"/>
      <c r="AS115" s="81"/>
      <c r="AT115" s="81"/>
      <c r="AU115" s="81"/>
      <c r="AV115" s="81"/>
      <c r="AW115" s="81"/>
      <c r="AX115" s="83"/>
    </row>
    <row r="116" spans="1:50" ht="30" customHeight="1" x14ac:dyDescent="0.15">
      <c r="A116" s="74" t="s">
        <v>258</v>
      </c>
      <c r="B116" s="74"/>
      <c r="C116" s="74"/>
      <c r="D116" s="74"/>
      <c r="E116" s="80" t="s">
        <v>598</v>
      </c>
      <c r="F116" s="81"/>
      <c r="G116" s="81"/>
      <c r="H116" s="81"/>
      <c r="I116" s="81"/>
      <c r="J116" s="81"/>
      <c r="K116" s="81"/>
      <c r="L116" s="81"/>
      <c r="M116" s="81"/>
      <c r="N116" s="81"/>
      <c r="O116" s="81"/>
      <c r="P116" s="82"/>
      <c r="Q116" s="80"/>
      <c r="R116" s="81"/>
      <c r="S116" s="81"/>
      <c r="T116" s="81"/>
      <c r="U116" s="81"/>
      <c r="V116" s="81"/>
      <c r="W116" s="81"/>
      <c r="X116" s="81"/>
      <c r="Y116" s="81"/>
      <c r="Z116" s="81"/>
      <c r="AA116" s="81"/>
      <c r="AB116" s="82"/>
      <c r="AC116" s="80"/>
      <c r="AD116" s="81"/>
      <c r="AE116" s="81"/>
      <c r="AF116" s="81"/>
      <c r="AG116" s="81"/>
      <c r="AH116" s="81"/>
      <c r="AI116" s="81"/>
      <c r="AJ116" s="81"/>
      <c r="AK116" s="81"/>
      <c r="AL116" s="81"/>
      <c r="AM116" s="81"/>
      <c r="AN116" s="82"/>
      <c r="AO116" s="80"/>
      <c r="AP116" s="81"/>
      <c r="AQ116" s="81"/>
      <c r="AR116" s="81"/>
      <c r="AS116" s="81"/>
      <c r="AT116" s="81"/>
      <c r="AU116" s="81"/>
      <c r="AV116" s="81"/>
      <c r="AW116" s="81"/>
      <c r="AX116" s="83"/>
    </row>
    <row r="117" spans="1:50" ht="30" customHeight="1" x14ac:dyDescent="0.15">
      <c r="A117" s="74" t="s">
        <v>257</v>
      </c>
      <c r="B117" s="74"/>
      <c r="C117" s="74"/>
      <c r="D117" s="74"/>
      <c r="E117" s="84" t="s">
        <v>599</v>
      </c>
      <c r="F117" s="85"/>
      <c r="G117" s="85"/>
      <c r="H117" s="85"/>
      <c r="I117" s="85"/>
      <c r="J117" s="85"/>
      <c r="K117" s="85"/>
      <c r="L117" s="85"/>
      <c r="M117" s="85"/>
      <c r="N117" s="85"/>
      <c r="O117" s="85"/>
      <c r="P117" s="86"/>
      <c r="Q117" s="84"/>
      <c r="R117" s="85"/>
      <c r="S117" s="85"/>
      <c r="T117" s="85"/>
      <c r="U117" s="85"/>
      <c r="V117" s="85"/>
      <c r="W117" s="85"/>
      <c r="X117" s="85"/>
      <c r="Y117" s="85"/>
      <c r="Z117" s="85"/>
      <c r="AA117" s="85"/>
      <c r="AB117" s="86"/>
      <c r="AC117" s="84"/>
      <c r="AD117" s="85"/>
      <c r="AE117" s="85"/>
      <c r="AF117" s="85"/>
      <c r="AG117" s="85"/>
      <c r="AH117" s="85"/>
      <c r="AI117" s="85"/>
      <c r="AJ117" s="85"/>
      <c r="AK117" s="85"/>
      <c r="AL117" s="85"/>
      <c r="AM117" s="85"/>
      <c r="AN117" s="86"/>
      <c r="AO117" s="80"/>
      <c r="AP117" s="81"/>
      <c r="AQ117" s="81"/>
      <c r="AR117" s="81"/>
      <c r="AS117" s="81"/>
      <c r="AT117" s="81"/>
      <c r="AU117" s="81"/>
      <c r="AV117" s="81"/>
      <c r="AW117" s="81"/>
      <c r="AX117" s="83"/>
    </row>
    <row r="118" spans="1:50" ht="30" customHeight="1" x14ac:dyDescent="0.15">
      <c r="A118" s="74" t="s">
        <v>405</v>
      </c>
      <c r="B118" s="74"/>
      <c r="C118" s="74"/>
      <c r="D118" s="74"/>
      <c r="E118" s="77" t="s">
        <v>568</v>
      </c>
      <c r="F118" s="78"/>
      <c r="G118" s="78"/>
      <c r="H118" s="70" t="str">
        <f>IF(E118="","","-")</f>
        <v>-</v>
      </c>
      <c r="I118" s="78"/>
      <c r="J118" s="78"/>
      <c r="K118" s="70" t="str">
        <f>IF(I118="","","-")</f>
        <v/>
      </c>
      <c r="L118" s="79">
        <v>60</v>
      </c>
      <c r="M118" s="79"/>
      <c r="N118" s="70" t="str">
        <f>IF(O118="","","-")</f>
        <v/>
      </c>
      <c r="O118" s="75"/>
      <c r="P118" s="76"/>
      <c r="Q118" s="77"/>
      <c r="R118" s="78"/>
      <c r="S118" s="78"/>
      <c r="T118" s="70" t="str">
        <f>IF(Q118="","","-")</f>
        <v/>
      </c>
      <c r="U118" s="78"/>
      <c r="V118" s="78"/>
      <c r="W118" s="70" t="str">
        <f>IF(U118="","","-")</f>
        <v/>
      </c>
      <c r="X118" s="79"/>
      <c r="Y118" s="79"/>
      <c r="Z118" s="70" t="str">
        <f>IF(AA118="","","-")</f>
        <v/>
      </c>
      <c r="AA118" s="75"/>
      <c r="AB118" s="76"/>
      <c r="AC118" s="77"/>
      <c r="AD118" s="78"/>
      <c r="AE118" s="78"/>
      <c r="AF118" s="70" t="str">
        <f>IF(AC118="","","-")</f>
        <v/>
      </c>
      <c r="AG118" s="78"/>
      <c r="AH118" s="78"/>
      <c r="AI118" s="70" t="str">
        <f>IF(AG118="","","-")</f>
        <v/>
      </c>
      <c r="AJ118" s="79"/>
      <c r="AK118" s="79"/>
      <c r="AL118" s="70" t="str">
        <f>IF(AM118="","","-")</f>
        <v/>
      </c>
      <c r="AM118" s="75"/>
      <c r="AN118" s="76"/>
      <c r="AO118" s="77"/>
      <c r="AP118" s="78"/>
      <c r="AQ118" s="70" t="str">
        <f>IF(AO118="","","-")</f>
        <v/>
      </c>
      <c r="AR118" s="78"/>
      <c r="AS118" s="78"/>
      <c r="AT118" s="70" t="str">
        <f>IF(AR118="","","-")</f>
        <v/>
      </c>
      <c r="AU118" s="79"/>
      <c r="AV118" s="79"/>
      <c r="AW118" s="70" t="str">
        <f>IF(AX118="","","-")</f>
        <v/>
      </c>
      <c r="AX118" s="72"/>
    </row>
    <row r="119" spans="1:50" ht="30" customHeight="1" x14ac:dyDescent="0.15">
      <c r="A119" s="74" t="s">
        <v>371</v>
      </c>
      <c r="B119" s="74"/>
      <c r="C119" s="74"/>
      <c r="D119" s="74"/>
      <c r="E119" s="77" t="s">
        <v>568</v>
      </c>
      <c r="F119" s="78"/>
      <c r="G119" s="78"/>
      <c r="H119" s="70" t="str">
        <f>IF(E119="","","-")</f>
        <v>-</v>
      </c>
      <c r="I119" s="78"/>
      <c r="J119" s="78"/>
      <c r="K119" s="70" t="str">
        <f>IF(I119="","","-")</f>
        <v/>
      </c>
      <c r="L119" s="79">
        <v>59</v>
      </c>
      <c r="M119" s="79"/>
      <c r="N119" s="70" t="str">
        <f>IF(O119="","","-")</f>
        <v/>
      </c>
      <c r="O119" s="75"/>
      <c r="P119" s="76"/>
      <c r="Q119" s="77"/>
      <c r="R119" s="78"/>
      <c r="S119" s="78"/>
      <c r="T119" s="70" t="str">
        <f>IF(Q119="","","-")</f>
        <v/>
      </c>
      <c r="U119" s="78"/>
      <c r="V119" s="78"/>
      <c r="W119" s="70" t="str">
        <f>IF(U119="","","-")</f>
        <v/>
      </c>
      <c r="X119" s="79"/>
      <c r="Y119" s="79"/>
      <c r="Z119" s="70" t="str">
        <f>IF(AA119="","","-")</f>
        <v/>
      </c>
      <c r="AA119" s="75"/>
      <c r="AB119" s="76"/>
      <c r="AC119" s="77"/>
      <c r="AD119" s="78"/>
      <c r="AE119" s="78"/>
      <c r="AF119" s="70" t="str">
        <f>IF(AC119="","","-")</f>
        <v/>
      </c>
      <c r="AG119" s="78"/>
      <c r="AH119" s="78"/>
      <c r="AI119" s="70" t="str">
        <f>IF(AG119="","","-")</f>
        <v/>
      </c>
      <c r="AJ119" s="79"/>
      <c r="AK119" s="79"/>
      <c r="AL119" s="70" t="str">
        <f>IF(AM119="","","-")</f>
        <v/>
      </c>
      <c r="AM119" s="75"/>
      <c r="AN119" s="76"/>
      <c r="AO119" s="77"/>
      <c r="AP119" s="78"/>
      <c r="AQ119" s="70" t="str">
        <f>IF(AO119="","","-")</f>
        <v/>
      </c>
      <c r="AR119" s="78"/>
      <c r="AS119" s="78"/>
      <c r="AT119" s="70" t="str">
        <f>IF(AR119="","","-")</f>
        <v/>
      </c>
      <c r="AU119" s="79"/>
      <c r="AV119" s="79"/>
      <c r="AW119" s="70" t="str">
        <f>IF(AX119="","","-")</f>
        <v/>
      </c>
      <c r="AX119" s="72"/>
    </row>
    <row r="120" spans="1:50" ht="30" customHeight="1" x14ac:dyDescent="0.15">
      <c r="A120" s="100" t="s">
        <v>251</v>
      </c>
      <c r="B120" s="101"/>
      <c r="C120" s="101"/>
      <c r="D120" s="101"/>
      <c r="E120" s="101"/>
      <c r="F120" s="102"/>
      <c r="G120" s="57" t="s">
        <v>566</v>
      </c>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42.75" customHeight="1" x14ac:dyDescent="0.15">
      <c r="A121" s="100"/>
      <c r="B121" s="101"/>
      <c r="C121" s="101"/>
      <c r="D121" s="101"/>
      <c r="E121" s="101"/>
      <c r="F121" s="102"/>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41.25" customHeight="1" x14ac:dyDescent="0.15">
      <c r="A122" s="100"/>
      <c r="B122" s="101"/>
      <c r="C122" s="101"/>
      <c r="D122" s="101"/>
      <c r="E122" s="101"/>
      <c r="F122" s="102"/>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19.7" customHeight="1" x14ac:dyDescent="0.15">
      <c r="A123" s="100"/>
      <c r="B123" s="101"/>
      <c r="C123" s="101"/>
      <c r="D123" s="101"/>
      <c r="E123" s="101"/>
      <c r="F123" s="102"/>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4.75" customHeight="1" x14ac:dyDescent="0.15">
      <c r="A124" s="100"/>
      <c r="B124" s="101"/>
      <c r="C124" s="101"/>
      <c r="D124" s="101"/>
      <c r="E124" s="101"/>
      <c r="F124" s="102"/>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4.75" customHeight="1" x14ac:dyDescent="0.15">
      <c r="A125" s="100"/>
      <c r="B125" s="101"/>
      <c r="C125" s="101"/>
      <c r="D125" s="101"/>
      <c r="E125" s="101"/>
      <c r="F125" s="102"/>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54.75" customHeight="1" x14ac:dyDescent="0.15">
      <c r="A126" s="100"/>
      <c r="B126" s="101"/>
      <c r="C126" s="101"/>
      <c r="D126" s="101"/>
      <c r="E126" s="101"/>
      <c r="F126" s="102"/>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7.75" customHeight="1" x14ac:dyDescent="0.15">
      <c r="A127" s="100"/>
      <c r="B127" s="101"/>
      <c r="C127" s="101"/>
      <c r="D127" s="101"/>
      <c r="E127" s="101"/>
      <c r="F127" s="102"/>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4.75" customHeight="1" x14ac:dyDescent="0.15">
      <c r="A128" s="100"/>
      <c r="B128" s="101"/>
      <c r="C128" s="101"/>
      <c r="D128" s="101"/>
      <c r="E128" s="101"/>
      <c r="F128" s="102"/>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67.5" customHeight="1" x14ac:dyDescent="0.15">
      <c r="A129" s="100"/>
      <c r="B129" s="101"/>
      <c r="C129" s="101"/>
      <c r="D129" s="101"/>
      <c r="E129" s="101"/>
      <c r="F129" s="102"/>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67.5" customHeight="1" x14ac:dyDescent="0.15">
      <c r="A130" s="100"/>
      <c r="B130" s="101"/>
      <c r="C130" s="101"/>
      <c r="D130" s="101"/>
      <c r="E130" s="101"/>
      <c r="F130" s="102"/>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4" customHeight="1" x14ac:dyDescent="0.15">
      <c r="A131" s="100"/>
      <c r="B131" s="101"/>
      <c r="C131" s="101"/>
      <c r="D131" s="101"/>
      <c r="E131" s="101"/>
      <c r="F131" s="102"/>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67.5" customHeight="1" x14ac:dyDescent="0.15">
      <c r="A132" s="100"/>
      <c r="B132" s="101"/>
      <c r="C132" s="101"/>
      <c r="D132" s="101"/>
      <c r="E132" s="101"/>
      <c r="F132" s="102"/>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2.5" customHeight="1" x14ac:dyDescent="0.15">
      <c r="A133" s="100"/>
      <c r="B133" s="101"/>
      <c r="C133" s="101"/>
      <c r="D133" s="101"/>
      <c r="E133" s="101"/>
      <c r="F133" s="102"/>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73"/>
      <c r="AQ133" s="34"/>
      <c r="AR133" s="34"/>
      <c r="AS133" s="34"/>
      <c r="AT133" s="34"/>
      <c r="AU133" s="34"/>
      <c r="AV133" s="34"/>
      <c r="AW133" s="34"/>
      <c r="AX133" s="35"/>
    </row>
    <row r="134" spans="1:50" ht="22.5" customHeight="1" x14ac:dyDescent="0.15">
      <c r="A134" s="100"/>
      <c r="B134" s="101"/>
      <c r="C134" s="101"/>
      <c r="D134" s="101"/>
      <c r="E134" s="101"/>
      <c r="F134" s="102"/>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2.5" customHeight="1" thickBot="1" x14ac:dyDescent="0.2">
      <c r="A135" s="100"/>
      <c r="B135" s="101"/>
      <c r="C135" s="101"/>
      <c r="D135" s="101"/>
      <c r="E135" s="101"/>
      <c r="F135" s="102"/>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7.75" customHeight="1" x14ac:dyDescent="0.15">
      <c r="A136" s="596" t="s">
        <v>253</v>
      </c>
      <c r="B136" s="597"/>
      <c r="C136" s="597"/>
      <c r="D136" s="597"/>
      <c r="E136" s="597"/>
      <c r="F136" s="598"/>
      <c r="G136" s="368" t="s">
        <v>614</v>
      </c>
      <c r="H136" s="369"/>
      <c r="I136" s="369"/>
      <c r="J136" s="369"/>
      <c r="K136" s="369"/>
      <c r="L136" s="369"/>
      <c r="M136" s="369"/>
      <c r="N136" s="369"/>
      <c r="O136" s="369"/>
      <c r="P136" s="369"/>
      <c r="Q136" s="369"/>
      <c r="R136" s="369"/>
      <c r="S136" s="369"/>
      <c r="T136" s="369"/>
      <c r="U136" s="369"/>
      <c r="V136" s="369"/>
      <c r="W136" s="369"/>
      <c r="X136" s="369"/>
      <c r="Y136" s="369"/>
      <c r="Z136" s="369"/>
      <c r="AA136" s="369"/>
      <c r="AB136" s="370"/>
      <c r="AC136" s="368" t="s">
        <v>613</v>
      </c>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1"/>
    </row>
    <row r="137" spans="1:50" ht="27.75" customHeight="1" x14ac:dyDescent="0.15">
      <c r="A137" s="599"/>
      <c r="B137" s="600"/>
      <c r="C137" s="600"/>
      <c r="D137" s="600"/>
      <c r="E137" s="600"/>
      <c r="F137" s="601"/>
      <c r="G137" s="372" t="s">
        <v>16</v>
      </c>
      <c r="H137" s="373"/>
      <c r="I137" s="373"/>
      <c r="J137" s="373"/>
      <c r="K137" s="373"/>
      <c r="L137" s="374" t="s">
        <v>17</v>
      </c>
      <c r="M137" s="373"/>
      <c r="N137" s="373"/>
      <c r="O137" s="373"/>
      <c r="P137" s="373"/>
      <c r="Q137" s="373"/>
      <c r="R137" s="373"/>
      <c r="S137" s="373"/>
      <c r="T137" s="373"/>
      <c r="U137" s="373"/>
      <c r="V137" s="373"/>
      <c r="W137" s="373"/>
      <c r="X137" s="375"/>
      <c r="Y137" s="387" t="s">
        <v>18</v>
      </c>
      <c r="Z137" s="388"/>
      <c r="AA137" s="388"/>
      <c r="AB137" s="389"/>
      <c r="AC137" s="372" t="s">
        <v>16</v>
      </c>
      <c r="AD137" s="373"/>
      <c r="AE137" s="373"/>
      <c r="AF137" s="373"/>
      <c r="AG137" s="373"/>
      <c r="AH137" s="374" t="s">
        <v>17</v>
      </c>
      <c r="AI137" s="373"/>
      <c r="AJ137" s="373"/>
      <c r="AK137" s="373"/>
      <c r="AL137" s="373"/>
      <c r="AM137" s="373"/>
      <c r="AN137" s="373"/>
      <c r="AO137" s="373"/>
      <c r="AP137" s="373"/>
      <c r="AQ137" s="373"/>
      <c r="AR137" s="373"/>
      <c r="AS137" s="373"/>
      <c r="AT137" s="375"/>
      <c r="AU137" s="387" t="s">
        <v>18</v>
      </c>
      <c r="AV137" s="388"/>
      <c r="AW137" s="388"/>
      <c r="AX137" s="390"/>
    </row>
    <row r="138" spans="1:50" ht="37.5" customHeight="1" x14ac:dyDescent="0.15">
      <c r="A138" s="599"/>
      <c r="B138" s="600"/>
      <c r="C138" s="600"/>
      <c r="D138" s="600"/>
      <c r="E138" s="600"/>
      <c r="F138" s="601"/>
      <c r="G138" s="378" t="s">
        <v>610</v>
      </c>
      <c r="H138" s="379"/>
      <c r="I138" s="379"/>
      <c r="J138" s="379"/>
      <c r="K138" s="380"/>
      <c r="L138" s="381" t="s">
        <v>631</v>
      </c>
      <c r="M138" s="382"/>
      <c r="N138" s="382"/>
      <c r="O138" s="382"/>
      <c r="P138" s="382"/>
      <c r="Q138" s="382"/>
      <c r="R138" s="382"/>
      <c r="S138" s="382"/>
      <c r="T138" s="382"/>
      <c r="U138" s="382"/>
      <c r="V138" s="382"/>
      <c r="W138" s="382"/>
      <c r="X138" s="383"/>
      <c r="Y138" s="384">
        <v>45.6</v>
      </c>
      <c r="Z138" s="385"/>
      <c r="AA138" s="385"/>
      <c r="AB138" s="386"/>
      <c r="AC138" s="378" t="s">
        <v>610</v>
      </c>
      <c r="AD138" s="379"/>
      <c r="AE138" s="379"/>
      <c r="AF138" s="379"/>
      <c r="AG138" s="380"/>
      <c r="AH138" s="381" t="s">
        <v>618</v>
      </c>
      <c r="AI138" s="382"/>
      <c r="AJ138" s="382"/>
      <c r="AK138" s="382"/>
      <c r="AL138" s="382"/>
      <c r="AM138" s="382"/>
      <c r="AN138" s="382"/>
      <c r="AO138" s="382"/>
      <c r="AP138" s="382"/>
      <c r="AQ138" s="382"/>
      <c r="AR138" s="382"/>
      <c r="AS138" s="382"/>
      <c r="AT138" s="383"/>
      <c r="AU138" s="384">
        <v>119.2</v>
      </c>
      <c r="AV138" s="385"/>
      <c r="AW138" s="385"/>
      <c r="AX138" s="616"/>
    </row>
    <row r="139" spans="1:50" ht="37.5" customHeight="1" x14ac:dyDescent="0.15">
      <c r="A139" s="599"/>
      <c r="B139" s="600"/>
      <c r="C139" s="600"/>
      <c r="D139" s="600"/>
      <c r="E139" s="600"/>
      <c r="F139" s="601"/>
      <c r="G139" s="349" t="s">
        <v>611</v>
      </c>
      <c r="H139" s="350"/>
      <c r="I139" s="350"/>
      <c r="J139" s="350"/>
      <c r="K139" s="351"/>
      <c r="L139" s="352" t="s">
        <v>632</v>
      </c>
      <c r="M139" s="353"/>
      <c r="N139" s="353"/>
      <c r="O139" s="353"/>
      <c r="P139" s="353"/>
      <c r="Q139" s="353"/>
      <c r="R139" s="353"/>
      <c r="S139" s="353"/>
      <c r="T139" s="353"/>
      <c r="U139" s="353"/>
      <c r="V139" s="353"/>
      <c r="W139" s="353"/>
      <c r="X139" s="354"/>
      <c r="Y139" s="355">
        <v>47.7</v>
      </c>
      <c r="Z139" s="356"/>
      <c r="AA139" s="356"/>
      <c r="AB139" s="357"/>
      <c r="AC139" s="349" t="s">
        <v>611</v>
      </c>
      <c r="AD139" s="350"/>
      <c r="AE139" s="350"/>
      <c r="AF139" s="350"/>
      <c r="AG139" s="351"/>
      <c r="AH139" s="352" t="s">
        <v>619</v>
      </c>
      <c r="AI139" s="353"/>
      <c r="AJ139" s="353"/>
      <c r="AK139" s="353"/>
      <c r="AL139" s="353"/>
      <c r="AM139" s="353"/>
      <c r="AN139" s="353"/>
      <c r="AO139" s="353"/>
      <c r="AP139" s="353"/>
      <c r="AQ139" s="353"/>
      <c r="AR139" s="353"/>
      <c r="AS139" s="353"/>
      <c r="AT139" s="354"/>
      <c r="AU139" s="355">
        <v>51.4</v>
      </c>
      <c r="AV139" s="356"/>
      <c r="AW139" s="356"/>
      <c r="AX139" s="358"/>
    </row>
    <row r="140" spans="1:50" ht="37.5" customHeight="1" x14ac:dyDescent="0.15">
      <c r="A140" s="599"/>
      <c r="B140" s="600"/>
      <c r="C140" s="600"/>
      <c r="D140" s="600"/>
      <c r="E140" s="600"/>
      <c r="F140" s="601"/>
      <c r="G140" s="349" t="s">
        <v>612</v>
      </c>
      <c r="H140" s="350"/>
      <c r="I140" s="350"/>
      <c r="J140" s="350"/>
      <c r="K140" s="351"/>
      <c r="L140" s="352"/>
      <c r="M140" s="353"/>
      <c r="N140" s="353"/>
      <c r="O140" s="353"/>
      <c r="P140" s="353"/>
      <c r="Q140" s="353"/>
      <c r="R140" s="353"/>
      <c r="S140" s="353"/>
      <c r="T140" s="353"/>
      <c r="U140" s="353"/>
      <c r="V140" s="353"/>
      <c r="W140" s="353"/>
      <c r="X140" s="354"/>
      <c r="Y140" s="355">
        <v>8.6999999999999993</v>
      </c>
      <c r="Z140" s="356"/>
      <c r="AA140" s="356"/>
      <c r="AB140" s="357"/>
      <c r="AC140" s="349" t="s">
        <v>612</v>
      </c>
      <c r="AD140" s="350"/>
      <c r="AE140" s="350"/>
      <c r="AF140" s="350"/>
      <c r="AG140" s="351"/>
      <c r="AH140" s="352"/>
      <c r="AI140" s="353"/>
      <c r="AJ140" s="353"/>
      <c r="AK140" s="353"/>
      <c r="AL140" s="353"/>
      <c r="AM140" s="353"/>
      <c r="AN140" s="353"/>
      <c r="AO140" s="353"/>
      <c r="AP140" s="353"/>
      <c r="AQ140" s="353"/>
      <c r="AR140" s="353"/>
      <c r="AS140" s="353"/>
      <c r="AT140" s="354"/>
      <c r="AU140" s="355">
        <v>15.9</v>
      </c>
      <c r="AV140" s="356"/>
      <c r="AW140" s="356"/>
      <c r="AX140" s="358"/>
    </row>
    <row r="141" spans="1:50" ht="27.75" customHeight="1" thickBot="1" x14ac:dyDescent="0.2">
      <c r="A141" s="599"/>
      <c r="B141" s="600"/>
      <c r="C141" s="600"/>
      <c r="D141" s="600"/>
      <c r="E141" s="600"/>
      <c r="F141" s="601"/>
      <c r="G141" s="359" t="s">
        <v>19</v>
      </c>
      <c r="H141" s="360"/>
      <c r="I141" s="360"/>
      <c r="J141" s="360"/>
      <c r="K141" s="360"/>
      <c r="L141" s="361"/>
      <c r="M141" s="362"/>
      <c r="N141" s="362"/>
      <c r="O141" s="362"/>
      <c r="P141" s="362"/>
      <c r="Q141" s="362"/>
      <c r="R141" s="362"/>
      <c r="S141" s="362"/>
      <c r="T141" s="362"/>
      <c r="U141" s="362"/>
      <c r="V141" s="362"/>
      <c r="W141" s="362"/>
      <c r="X141" s="363"/>
      <c r="Y141" s="364">
        <f>SUM(Y138:AB140)</f>
        <v>102.00000000000001</v>
      </c>
      <c r="Z141" s="365"/>
      <c r="AA141" s="365"/>
      <c r="AB141" s="366"/>
      <c r="AC141" s="359" t="s">
        <v>19</v>
      </c>
      <c r="AD141" s="360"/>
      <c r="AE141" s="360"/>
      <c r="AF141" s="360"/>
      <c r="AG141" s="360"/>
      <c r="AH141" s="361"/>
      <c r="AI141" s="362"/>
      <c r="AJ141" s="362"/>
      <c r="AK141" s="362"/>
      <c r="AL141" s="362"/>
      <c r="AM141" s="362"/>
      <c r="AN141" s="362"/>
      <c r="AO141" s="362"/>
      <c r="AP141" s="362"/>
      <c r="AQ141" s="362"/>
      <c r="AR141" s="362"/>
      <c r="AS141" s="362"/>
      <c r="AT141" s="363"/>
      <c r="AU141" s="364">
        <f>SUM(AU138:AX140)</f>
        <v>186.5</v>
      </c>
      <c r="AV141" s="365"/>
      <c r="AW141" s="365"/>
      <c r="AX141" s="367"/>
    </row>
    <row r="142" spans="1:50" ht="27.75" customHeight="1" x14ac:dyDescent="0.15">
      <c r="A142" s="599"/>
      <c r="B142" s="600"/>
      <c r="C142" s="600"/>
      <c r="D142" s="600"/>
      <c r="E142" s="600"/>
      <c r="F142" s="601"/>
      <c r="G142" s="368" t="s">
        <v>617</v>
      </c>
      <c r="H142" s="369"/>
      <c r="I142" s="369"/>
      <c r="J142" s="369"/>
      <c r="K142" s="369"/>
      <c r="L142" s="369"/>
      <c r="M142" s="369"/>
      <c r="N142" s="369"/>
      <c r="O142" s="369"/>
      <c r="P142" s="369"/>
      <c r="Q142" s="369"/>
      <c r="R142" s="369"/>
      <c r="S142" s="369"/>
      <c r="T142" s="369"/>
      <c r="U142" s="369"/>
      <c r="V142" s="369"/>
      <c r="W142" s="369"/>
      <c r="X142" s="369"/>
      <c r="Y142" s="369"/>
      <c r="Z142" s="369"/>
      <c r="AA142" s="369"/>
      <c r="AB142" s="370"/>
      <c r="AC142" s="368" t="s">
        <v>654</v>
      </c>
      <c r="AD142" s="369"/>
      <c r="AE142" s="369"/>
      <c r="AF142" s="369"/>
      <c r="AG142" s="369"/>
      <c r="AH142" s="369"/>
      <c r="AI142" s="369"/>
      <c r="AJ142" s="369"/>
      <c r="AK142" s="369"/>
      <c r="AL142" s="369"/>
      <c r="AM142" s="369"/>
      <c r="AN142" s="369"/>
      <c r="AO142" s="369"/>
      <c r="AP142" s="369"/>
      <c r="AQ142" s="369"/>
      <c r="AR142" s="369"/>
      <c r="AS142" s="369"/>
      <c r="AT142" s="369"/>
      <c r="AU142" s="369"/>
      <c r="AV142" s="369"/>
      <c r="AW142" s="369"/>
      <c r="AX142" s="371"/>
    </row>
    <row r="143" spans="1:50" ht="27.75" customHeight="1" x14ac:dyDescent="0.15">
      <c r="A143" s="599"/>
      <c r="B143" s="600"/>
      <c r="C143" s="600"/>
      <c r="D143" s="600"/>
      <c r="E143" s="600"/>
      <c r="F143" s="601"/>
      <c r="G143" s="372" t="s">
        <v>16</v>
      </c>
      <c r="H143" s="373"/>
      <c r="I143" s="373"/>
      <c r="J143" s="373"/>
      <c r="K143" s="373"/>
      <c r="L143" s="374" t="s">
        <v>17</v>
      </c>
      <c r="M143" s="373"/>
      <c r="N143" s="373"/>
      <c r="O143" s="373"/>
      <c r="P143" s="373"/>
      <c r="Q143" s="373"/>
      <c r="R143" s="373"/>
      <c r="S143" s="373"/>
      <c r="T143" s="373"/>
      <c r="U143" s="373"/>
      <c r="V143" s="373"/>
      <c r="W143" s="373"/>
      <c r="X143" s="375"/>
      <c r="Y143" s="387" t="s">
        <v>18</v>
      </c>
      <c r="Z143" s="388"/>
      <c r="AA143" s="388"/>
      <c r="AB143" s="389"/>
      <c r="AC143" s="372" t="s">
        <v>16</v>
      </c>
      <c r="AD143" s="373"/>
      <c r="AE143" s="373"/>
      <c r="AF143" s="373"/>
      <c r="AG143" s="373"/>
      <c r="AH143" s="374" t="s">
        <v>17</v>
      </c>
      <c r="AI143" s="373"/>
      <c r="AJ143" s="373"/>
      <c r="AK143" s="373"/>
      <c r="AL143" s="373"/>
      <c r="AM143" s="373"/>
      <c r="AN143" s="373"/>
      <c r="AO143" s="373"/>
      <c r="AP143" s="373"/>
      <c r="AQ143" s="373"/>
      <c r="AR143" s="373"/>
      <c r="AS143" s="373"/>
      <c r="AT143" s="375"/>
      <c r="AU143" s="387" t="s">
        <v>18</v>
      </c>
      <c r="AV143" s="388"/>
      <c r="AW143" s="388"/>
      <c r="AX143" s="390"/>
    </row>
    <row r="144" spans="1:50" ht="37.5" customHeight="1" x14ac:dyDescent="0.15">
      <c r="A144" s="599"/>
      <c r="B144" s="600"/>
      <c r="C144" s="600"/>
      <c r="D144" s="600"/>
      <c r="E144" s="600"/>
      <c r="F144" s="601"/>
      <c r="G144" s="378" t="s">
        <v>610</v>
      </c>
      <c r="H144" s="379"/>
      <c r="I144" s="379"/>
      <c r="J144" s="379"/>
      <c r="K144" s="380"/>
      <c r="L144" s="381" t="s">
        <v>618</v>
      </c>
      <c r="M144" s="382"/>
      <c r="N144" s="382"/>
      <c r="O144" s="382"/>
      <c r="P144" s="382"/>
      <c r="Q144" s="382"/>
      <c r="R144" s="382"/>
      <c r="S144" s="382"/>
      <c r="T144" s="382"/>
      <c r="U144" s="382"/>
      <c r="V144" s="382"/>
      <c r="W144" s="382"/>
      <c r="X144" s="383"/>
      <c r="Y144" s="384">
        <v>4.3</v>
      </c>
      <c r="Z144" s="385"/>
      <c r="AA144" s="385"/>
      <c r="AB144" s="386"/>
      <c r="AC144" s="378" t="s">
        <v>623</v>
      </c>
      <c r="AD144" s="379"/>
      <c r="AE144" s="379"/>
      <c r="AF144" s="379"/>
      <c r="AG144" s="380"/>
      <c r="AH144" s="381" t="s">
        <v>626</v>
      </c>
      <c r="AI144" s="382"/>
      <c r="AJ144" s="382"/>
      <c r="AK144" s="382"/>
      <c r="AL144" s="382"/>
      <c r="AM144" s="382"/>
      <c r="AN144" s="382"/>
      <c r="AO144" s="382"/>
      <c r="AP144" s="382"/>
      <c r="AQ144" s="382"/>
      <c r="AR144" s="382"/>
      <c r="AS144" s="382"/>
      <c r="AT144" s="383"/>
      <c r="AU144" s="384">
        <v>11.2</v>
      </c>
      <c r="AV144" s="385"/>
      <c r="AW144" s="385"/>
      <c r="AX144" s="616"/>
    </row>
    <row r="145" spans="1:50" ht="37.5" customHeight="1" x14ac:dyDescent="0.15">
      <c r="A145" s="599"/>
      <c r="B145" s="600"/>
      <c r="C145" s="600"/>
      <c r="D145" s="600"/>
      <c r="E145" s="600"/>
      <c r="F145" s="601"/>
      <c r="G145" s="349" t="s">
        <v>611</v>
      </c>
      <c r="H145" s="350"/>
      <c r="I145" s="350"/>
      <c r="J145" s="350"/>
      <c r="K145" s="351"/>
      <c r="L145" s="352" t="s">
        <v>620</v>
      </c>
      <c r="M145" s="353"/>
      <c r="N145" s="353"/>
      <c r="O145" s="353"/>
      <c r="P145" s="353"/>
      <c r="Q145" s="353"/>
      <c r="R145" s="353"/>
      <c r="S145" s="353"/>
      <c r="T145" s="353"/>
      <c r="U145" s="353"/>
      <c r="V145" s="353"/>
      <c r="W145" s="353"/>
      <c r="X145" s="354"/>
      <c r="Y145" s="355">
        <v>1.8</v>
      </c>
      <c r="Z145" s="356"/>
      <c r="AA145" s="356"/>
      <c r="AB145" s="357"/>
      <c r="AC145" s="349" t="s">
        <v>624</v>
      </c>
      <c r="AD145" s="350"/>
      <c r="AE145" s="350"/>
      <c r="AF145" s="350"/>
      <c r="AG145" s="351"/>
      <c r="AH145" s="352" t="s">
        <v>627</v>
      </c>
      <c r="AI145" s="353"/>
      <c r="AJ145" s="353"/>
      <c r="AK145" s="353"/>
      <c r="AL145" s="353"/>
      <c r="AM145" s="353"/>
      <c r="AN145" s="353"/>
      <c r="AO145" s="353"/>
      <c r="AP145" s="353"/>
      <c r="AQ145" s="353"/>
      <c r="AR145" s="353"/>
      <c r="AS145" s="353"/>
      <c r="AT145" s="354"/>
      <c r="AU145" s="355">
        <v>6.2</v>
      </c>
      <c r="AV145" s="356"/>
      <c r="AW145" s="356"/>
      <c r="AX145" s="358"/>
    </row>
    <row r="146" spans="1:50" ht="37.5" customHeight="1" x14ac:dyDescent="0.15">
      <c r="A146" s="599"/>
      <c r="B146" s="600"/>
      <c r="C146" s="600"/>
      <c r="D146" s="600"/>
      <c r="E146" s="600"/>
      <c r="F146" s="601"/>
      <c r="G146" s="349" t="s">
        <v>612</v>
      </c>
      <c r="H146" s="350"/>
      <c r="I146" s="350"/>
      <c r="J146" s="350"/>
      <c r="K146" s="351"/>
      <c r="L146" s="352"/>
      <c r="M146" s="353"/>
      <c r="N146" s="353"/>
      <c r="O146" s="353"/>
      <c r="P146" s="353"/>
      <c r="Q146" s="353"/>
      <c r="R146" s="353"/>
      <c r="S146" s="353"/>
      <c r="T146" s="353"/>
      <c r="U146" s="353"/>
      <c r="V146" s="353"/>
      <c r="W146" s="353"/>
      <c r="X146" s="354"/>
      <c r="Y146" s="355">
        <v>0.6</v>
      </c>
      <c r="Z146" s="356"/>
      <c r="AA146" s="356"/>
      <c r="AB146" s="357"/>
      <c r="AC146" s="349" t="s">
        <v>625</v>
      </c>
      <c r="AD146" s="350"/>
      <c r="AE146" s="350"/>
      <c r="AF146" s="350"/>
      <c r="AG146" s="351"/>
      <c r="AH146" s="352"/>
      <c r="AI146" s="353"/>
      <c r="AJ146" s="353"/>
      <c r="AK146" s="353"/>
      <c r="AL146" s="353"/>
      <c r="AM146" s="353"/>
      <c r="AN146" s="353"/>
      <c r="AO146" s="353"/>
      <c r="AP146" s="353"/>
      <c r="AQ146" s="353"/>
      <c r="AR146" s="353"/>
      <c r="AS146" s="353"/>
      <c r="AT146" s="354"/>
      <c r="AU146" s="355">
        <v>1.7</v>
      </c>
      <c r="AV146" s="356"/>
      <c r="AW146" s="356"/>
      <c r="AX146" s="358"/>
    </row>
    <row r="147" spans="1:50" ht="27.75" customHeight="1" x14ac:dyDescent="0.15">
      <c r="A147" s="599"/>
      <c r="B147" s="600"/>
      <c r="C147" s="600"/>
      <c r="D147" s="600"/>
      <c r="E147" s="600"/>
      <c r="F147" s="601"/>
      <c r="G147" s="359" t="s">
        <v>19</v>
      </c>
      <c r="H147" s="360"/>
      <c r="I147" s="360"/>
      <c r="J147" s="360"/>
      <c r="K147" s="360"/>
      <c r="L147" s="361"/>
      <c r="M147" s="362"/>
      <c r="N147" s="362"/>
      <c r="O147" s="362"/>
      <c r="P147" s="362"/>
      <c r="Q147" s="362"/>
      <c r="R147" s="362"/>
      <c r="S147" s="362"/>
      <c r="T147" s="362"/>
      <c r="U147" s="362"/>
      <c r="V147" s="362"/>
      <c r="W147" s="362"/>
      <c r="X147" s="363"/>
      <c r="Y147" s="364">
        <f>SUM(Y144:AB146)</f>
        <v>6.6999999999999993</v>
      </c>
      <c r="Z147" s="365"/>
      <c r="AA147" s="365"/>
      <c r="AB147" s="366"/>
      <c r="AC147" s="359" t="s">
        <v>19</v>
      </c>
      <c r="AD147" s="360"/>
      <c r="AE147" s="360"/>
      <c r="AF147" s="360"/>
      <c r="AG147" s="360"/>
      <c r="AH147" s="361"/>
      <c r="AI147" s="362"/>
      <c r="AJ147" s="362"/>
      <c r="AK147" s="362"/>
      <c r="AL147" s="362"/>
      <c r="AM147" s="362"/>
      <c r="AN147" s="362"/>
      <c r="AO147" s="362"/>
      <c r="AP147" s="362"/>
      <c r="AQ147" s="362"/>
      <c r="AR147" s="362"/>
      <c r="AS147" s="362"/>
      <c r="AT147" s="363"/>
      <c r="AU147" s="364">
        <f>SUM(AU144:AX146)</f>
        <v>19.099999999999998</v>
      </c>
      <c r="AV147" s="365"/>
      <c r="AW147" s="365"/>
      <c r="AX147" s="367"/>
    </row>
    <row r="148" spans="1:50" ht="18" customHeight="1" x14ac:dyDescent="0.15">
      <c r="A148" s="4"/>
      <c r="B148" s="4"/>
      <c r="C148" s="4"/>
      <c r="D148" s="4"/>
      <c r="E148" s="4"/>
      <c r="F148" s="4"/>
      <c r="G148" s="7"/>
      <c r="H148" s="7"/>
      <c r="I148" s="7"/>
      <c r="J148" s="7"/>
      <c r="K148" s="7"/>
      <c r="L148" s="3"/>
      <c r="M148" s="7"/>
      <c r="N148" s="7"/>
      <c r="O148" s="7"/>
      <c r="P148" s="7"/>
      <c r="Q148" s="7"/>
      <c r="R148" s="7"/>
      <c r="S148" s="7"/>
      <c r="T148" s="7"/>
      <c r="U148" s="7"/>
      <c r="V148" s="7"/>
      <c r="W148" s="7"/>
      <c r="X148" s="7"/>
      <c r="Y148" s="8"/>
      <c r="Z148" s="8"/>
      <c r="AA148" s="8"/>
      <c r="AB148" s="8"/>
      <c r="AC148" s="7"/>
      <c r="AD148" s="7"/>
      <c r="AE148" s="7"/>
      <c r="AF148" s="7"/>
      <c r="AG148" s="7"/>
      <c r="AH148" s="3"/>
      <c r="AI148" s="7"/>
      <c r="AJ148" s="7"/>
      <c r="AK148" s="7"/>
      <c r="AL148" s="7"/>
      <c r="AM148" s="7"/>
      <c r="AN148" s="7"/>
      <c r="AO148" s="7"/>
      <c r="AP148" s="7"/>
      <c r="AQ148" s="7"/>
      <c r="AR148" s="7"/>
      <c r="AS148" s="7"/>
      <c r="AT148" s="7"/>
      <c r="AU148" s="8"/>
      <c r="AV148" s="8"/>
      <c r="AW148" s="8"/>
      <c r="AX148" s="8"/>
    </row>
    <row r="149" spans="1:50" ht="18" customHeight="1" x14ac:dyDescent="0.15"/>
    <row r="150" spans="1:50" ht="18" customHeight="1" x14ac:dyDescent="0.15">
      <c r="A150" s="9"/>
      <c r="B150" s="1" t="s">
        <v>26</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spans="1:50" ht="18" customHeight="1" x14ac:dyDescent="0.15">
      <c r="A151" s="9"/>
      <c r="B151" s="36" t="s">
        <v>233</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spans="1:50" ht="81.75" customHeight="1" x14ac:dyDescent="0.15">
      <c r="A152" s="204"/>
      <c r="B152" s="204"/>
      <c r="C152" s="204" t="s">
        <v>25</v>
      </c>
      <c r="D152" s="204"/>
      <c r="E152" s="204"/>
      <c r="F152" s="204"/>
      <c r="G152" s="204"/>
      <c r="H152" s="204"/>
      <c r="I152" s="204"/>
      <c r="J152" s="238" t="s">
        <v>193</v>
      </c>
      <c r="K152" s="74"/>
      <c r="L152" s="74"/>
      <c r="M152" s="74"/>
      <c r="N152" s="74"/>
      <c r="O152" s="74"/>
      <c r="P152" s="201" t="s">
        <v>174</v>
      </c>
      <c r="Q152" s="201"/>
      <c r="R152" s="201"/>
      <c r="S152" s="201"/>
      <c r="T152" s="201"/>
      <c r="U152" s="201"/>
      <c r="V152" s="201"/>
      <c r="W152" s="201"/>
      <c r="X152" s="201"/>
      <c r="Y152" s="202" t="s">
        <v>192</v>
      </c>
      <c r="Z152" s="203"/>
      <c r="AA152" s="203"/>
      <c r="AB152" s="203"/>
      <c r="AC152" s="238" t="s">
        <v>221</v>
      </c>
      <c r="AD152" s="238"/>
      <c r="AE152" s="238"/>
      <c r="AF152" s="238"/>
      <c r="AG152" s="238"/>
      <c r="AH152" s="202" t="s">
        <v>238</v>
      </c>
      <c r="AI152" s="204"/>
      <c r="AJ152" s="204"/>
      <c r="AK152" s="204"/>
      <c r="AL152" s="204" t="s">
        <v>20</v>
      </c>
      <c r="AM152" s="204"/>
      <c r="AN152" s="204"/>
      <c r="AO152" s="239"/>
      <c r="AP152" s="240" t="s">
        <v>194</v>
      </c>
      <c r="AQ152" s="240"/>
      <c r="AR152" s="240"/>
      <c r="AS152" s="240"/>
      <c r="AT152" s="240"/>
      <c r="AU152" s="240"/>
      <c r="AV152" s="240"/>
      <c r="AW152" s="240"/>
      <c r="AX152" s="240"/>
    </row>
    <row r="153" spans="1:50" ht="159.75" customHeight="1" x14ac:dyDescent="0.15">
      <c r="A153" s="237">
        <v>1</v>
      </c>
      <c r="B153" s="237">
        <v>1</v>
      </c>
      <c r="C153" s="690" t="s">
        <v>615</v>
      </c>
      <c r="D153" s="690"/>
      <c r="E153" s="690"/>
      <c r="F153" s="690"/>
      <c r="G153" s="690"/>
      <c r="H153" s="690"/>
      <c r="I153" s="690"/>
      <c r="J153" s="261">
        <v>6050005002007</v>
      </c>
      <c r="K153" s="261"/>
      <c r="L153" s="261"/>
      <c r="M153" s="261"/>
      <c r="N153" s="261"/>
      <c r="O153" s="261"/>
      <c r="P153" s="257" t="s">
        <v>647</v>
      </c>
      <c r="Q153" s="257"/>
      <c r="R153" s="257"/>
      <c r="S153" s="257"/>
      <c r="T153" s="257"/>
      <c r="U153" s="257"/>
      <c r="V153" s="257"/>
      <c r="W153" s="257"/>
      <c r="X153" s="257"/>
      <c r="Y153" s="286">
        <v>102</v>
      </c>
      <c r="Z153" s="287"/>
      <c r="AA153" s="287"/>
      <c r="AB153" s="288"/>
      <c r="AC153" s="280" t="s">
        <v>241</v>
      </c>
      <c r="AD153" s="281"/>
      <c r="AE153" s="281"/>
      <c r="AF153" s="281"/>
      <c r="AG153" s="281"/>
      <c r="AH153" s="282">
        <v>1</v>
      </c>
      <c r="AI153" s="282"/>
      <c r="AJ153" s="282"/>
      <c r="AK153" s="282"/>
      <c r="AL153" s="283">
        <v>99.9</v>
      </c>
      <c r="AM153" s="284"/>
      <c r="AN153" s="284"/>
      <c r="AO153" s="285"/>
      <c r="AP153" s="236"/>
      <c r="AQ153" s="236"/>
      <c r="AR153" s="236"/>
      <c r="AS153" s="236"/>
      <c r="AT153" s="236"/>
      <c r="AU153" s="236"/>
      <c r="AV153" s="236"/>
      <c r="AW153" s="236"/>
      <c r="AX153" s="236"/>
    </row>
    <row r="154" spans="1:50" ht="28.35" customHeight="1" x14ac:dyDescent="0.15">
      <c r="A154" s="40"/>
      <c r="B154" s="40"/>
      <c r="C154" s="40"/>
      <c r="D154" s="40"/>
      <c r="E154" s="40"/>
      <c r="F154" s="40"/>
      <c r="G154" s="40"/>
      <c r="H154" s="40"/>
      <c r="I154" s="40"/>
      <c r="J154" s="41"/>
      <c r="K154" s="41"/>
      <c r="L154" s="41"/>
      <c r="M154" s="41"/>
      <c r="N154" s="41"/>
      <c r="O154" s="41"/>
      <c r="P154" s="42"/>
      <c r="Q154" s="42"/>
      <c r="R154" s="42"/>
      <c r="S154" s="42"/>
      <c r="T154" s="42"/>
      <c r="U154" s="42"/>
      <c r="V154" s="42"/>
      <c r="W154" s="42"/>
      <c r="X154" s="42"/>
      <c r="Y154" s="43"/>
      <c r="Z154" s="43"/>
      <c r="AA154" s="43"/>
      <c r="AB154" s="43"/>
      <c r="AC154" s="43"/>
      <c r="AD154" s="43"/>
      <c r="AE154" s="43"/>
      <c r="AF154" s="43"/>
      <c r="AG154" s="43"/>
      <c r="AH154" s="43"/>
      <c r="AI154" s="43"/>
      <c r="AJ154" s="43"/>
      <c r="AK154" s="43"/>
      <c r="AL154" s="43"/>
      <c r="AM154" s="43"/>
      <c r="AN154" s="43"/>
      <c r="AO154" s="43"/>
      <c r="AP154" s="42"/>
      <c r="AQ154" s="42"/>
      <c r="AR154" s="42"/>
      <c r="AS154" s="42"/>
      <c r="AT154" s="42"/>
      <c r="AU154" s="42"/>
      <c r="AV154" s="42"/>
      <c r="AW154" s="42"/>
      <c r="AX154" s="42"/>
    </row>
    <row r="155" spans="1:50" ht="27.75" customHeight="1" x14ac:dyDescent="0.15">
      <c r="A155" s="40"/>
      <c r="B155" s="44" t="s">
        <v>167</v>
      </c>
      <c r="C155" s="40"/>
      <c r="D155" s="40"/>
      <c r="E155" s="40"/>
      <c r="F155" s="40"/>
      <c r="G155" s="40"/>
      <c r="H155" s="40"/>
      <c r="I155" s="40"/>
      <c r="J155" s="40"/>
      <c r="K155" s="40"/>
      <c r="L155" s="40"/>
      <c r="M155" s="40"/>
      <c r="N155" s="40"/>
      <c r="O155" s="40"/>
      <c r="P155" s="45"/>
      <c r="Q155" s="45"/>
      <c r="R155" s="45"/>
      <c r="S155" s="45"/>
      <c r="T155" s="45"/>
      <c r="U155" s="45"/>
      <c r="V155" s="45"/>
      <c r="W155" s="45"/>
      <c r="X155" s="45"/>
      <c r="Y155" s="46"/>
      <c r="Z155" s="46"/>
      <c r="AA155" s="46"/>
      <c r="AB155" s="46"/>
      <c r="AC155" s="46"/>
      <c r="AD155" s="46"/>
      <c r="AE155" s="46"/>
      <c r="AF155" s="46"/>
      <c r="AG155" s="46"/>
      <c r="AH155" s="46"/>
      <c r="AI155" s="46"/>
      <c r="AJ155" s="46"/>
      <c r="AK155" s="46"/>
      <c r="AL155" s="46"/>
      <c r="AM155" s="46"/>
      <c r="AN155" s="46"/>
      <c r="AO155" s="46"/>
      <c r="AP155" s="45"/>
      <c r="AQ155" s="45"/>
      <c r="AR155" s="45"/>
      <c r="AS155" s="45"/>
      <c r="AT155" s="45"/>
      <c r="AU155" s="45"/>
      <c r="AV155" s="45"/>
      <c r="AW155" s="45"/>
      <c r="AX155" s="45"/>
    </row>
    <row r="156" spans="1:50" ht="81.75" customHeight="1" x14ac:dyDescent="0.15">
      <c r="A156" s="204"/>
      <c r="B156" s="204"/>
      <c r="C156" s="204" t="s">
        <v>25</v>
      </c>
      <c r="D156" s="204"/>
      <c r="E156" s="204"/>
      <c r="F156" s="204"/>
      <c r="G156" s="204"/>
      <c r="H156" s="204"/>
      <c r="I156" s="204"/>
      <c r="J156" s="238" t="s">
        <v>193</v>
      </c>
      <c r="K156" s="74"/>
      <c r="L156" s="74"/>
      <c r="M156" s="74"/>
      <c r="N156" s="74"/>
      <c r="O156" s="74"/>
      <c r="P156" s="201" t="s">
        <v>174</v>
      </c>
      <c r="Q156" s="201"/>
      <c r="R156" s="201"/>
      <c r="S156" s="201"/>
      <c r="T156" s="201"/>
      <c r="U156" s="201"/>
      <c r="V156" s="201"/>
      <c r="W156" s="201"/>
      <c r="X156" s="201"/>
      <c r="Y156" s="202" t="s">
        <v>192</v>
      </c>
      <c r="Z156" s="203"/>
      <c r="AA156" s="203"/>
      <c r="AB156" s="203"/>
      <c r="AC156" s="238" t="s">
        <v>221</v>
      </c>
      <c r="AD156" s="238"/>
      <c r="AE156" s="238"/>
      <c r="AF156" s="238"/>
      <c r="AG156" s="238"/>
      <c r="AH156" s="202" t="s">
        <v>238</v>
      </c>
      <c r="AI156" s="204"/>
      <c r="AJ156" s="204"/>
      <c r="AK156" s="204"/>
      <c r="AL156" s="204" t="s">
        <v>20</v>
      </c>
      <c r="AM156" s="204"/>
      <c r="AN156" s="204"/>
      <c r="AO156" s="239"/>
      <c r="AP156" s="240" t="s">
        <v>194</v>
      </c>
      <c r="AQ156" s="240"/>
      <c r="AR156" s="240"/>
      <c r="AS156" s="240"/>
      <c r="AT156" s="240"/>
      <c r="AU156" s="240"/>
      <c r="AV156" s="240"/>
      <c r="AW156" s="240"/>
      <c r="AX156" s="240"/>
    </row>
    <row r="157" spans="1:50" ht="159.75" customHeight="1" x14ac:dyDescent="0.15">
      <c r="A157" s="237">
        <v>1</v>
      </c>
      <c r="B157" s="237">
        <v>1</v>
      </c>
      <c r="C157" s="241" t="s">
        <v>615</v>
      </c>
      <c r="D157" s="242"/>
      <c r="E157" s="242"/>
      <c r="F157" s="242"/>
      <c r="G157" s="242"/>
      <c r="H157" s="242"/>
      <c r="I157" s="242"/>
      <c r="J157" s="261">
        <v>6050005002007</v>
      </c>
      <c r="K157" s="261"/>
      <c r="L157" s="261"/>
      <c r="M157" s="261"/>
      <c r="N157" s="261"/>
      <c r="O157" s="261"/>
      <c r="P157" s="245" t="s">
        <v>639</v>
      </c>
      <c r="Q157" s="246"/>
      <c r="R157" s="246"/>
      <c r="S157" s="246"/>
      <c r="T157" s="246"/>
      <c r="U157" s="246"/>
      <c r="V157" s="246"/>
      <c r="W157" s="246"/>
      <c r="X157" s="246"/>
      <c r="Y157" s="247">
        <v>186.4</v>
      </c>
      <c r="Z157" s="248"/>
      <c r="AA157" s="248"/>
      <c r="AB157" s="249"/>
      <c r="AC157" s="250" t="s">
        <v>241</v>
      </c>
      <c r="AD157" s="251"/>
      <c r="AE157" s="251"/>
      <c r="AF157" s="251"/>
      <c r="AG157" s="251"/>
      <c r="AH157" s="252">
        <v>3</v>
      </c>
      <c r="AI157" s="253"/>
      <c r="AJ157" s="253"/>
      <c r="AK157" s="253"/>
      <c r="AL157" s="254">
        <v>93.7</v>
      </c>
      <c r="AM157" s="255"/>
      <c r="AN157" s="255"/>
      <c r="AO157" s="256"/>
      <c r="AP157" s="236"/>
      <c r="AQ157" s="236"/>
      <c r="AR157" s="236"/>
      <c r="AS157" s="236"/>
      <c r="AT157" s="236"/>
      <c r="AU157" s="236"/>
      <c r="AV157" s="236"/>
      <c r="AW157" s="236"/>
      <c r="AX157" s="236"/>
    </row>
    <row r="158" spans="1:50" ht="27.75" customHeight="1" x14ac:dyDescent="0.15">
      <c r="A158" s="47"/>
      <c r="B158" s="47"/>
      <c r="C158" s="47"/>
      <c r="D158" s="47"/>
      <c r="E158" s="47"/>
      <c r="F158" s="47"/>
      <c r="G158" s="47"/>
      <c r="H158" s="47"/>
      <c r="I158" s="47"/>
      <c r="J158" s="47"/>
      <c r="K158" s="47"/>
      <c r="L158" s="47"/>
      <c r="M158" s="47"/>
      <c r="N158" s="47"/>
      <c r="O158" s="47"/>
      <c r="P158" s="48"/>
      <c r="Q158" s="48"/>
      <c r="R158" s="48"/>
      <c r="S158" s="48"/>
      <c r="T158" s="48"/>
      <c r="U158" s="48"/>
      <c r="V158" s="48"/>
      <c r="W158" s="48"/>
      <c r="X158" s="48"/>
      <c r="Y158" s="49"/>
      <c r="Z158" s="49"/>
      <c r="AA158" s="49"/>
      <c r="AB158" s="49"/>
      <c r="AC158" s="49"/>
      <c r="AD158" s="49"/>
      <c r="AE158" s="49"/>
      <c r="AF158" s="49"/>
      <c r="AG158" s="49"/>
      <c r="AH158" s="49"/>
      <c r="AI158" s="49"/>
      <c r="AJ158" s="49"/>
      <c r="AK158" s="49"/>
      <c r="AL158" s="49"/>
      <c r="AM158" s="49"/>
      <c r="AN158" s="49"/>
      <c r="AO158" s="49"/>
      <c r="AP158" s="48"/>
      <c r="AQ158" s="48"/>
      <c r="AR158" s="48"/>
      <c r="AS158" s="48"/>
      <c r="AT158" s="48"/>
      <c r="AU158" s="48"/>
      <c r="AV158" s="48"/>
      <c r="AW158" s="48"/>
      <c r="AX158" s="48"/>
    </row>
    <row r="159" spans="1:50" ht="28.35" customHeight="1" x14ac:dyDescent="0.15">
      <c r="A159" s="40"/>
      <c r="B159" s="44" t="s">
        <v>211</v>
      </c>
      <c r="C159" s="40"/>
      <c r="D159" s="40"/>
      <c r="E159" s="40"/>
      <c r="F159" s="40"/>
      <c r="G159" s="40"/>
      <c r="H159" s="40"/>
      <c r="I159" s="40"/>
      <c r="J159" s="40"/>
      <c r="K159" s="40"/>
      <c r="L159" s="40"/>
      <c r="M159" s="40"/>
      <c r="N159" s="40"/>
      <c r="O159" s="40"/>
      <c r="P159" s="45"/>
      <c r="Q159" s="45"/>
      <c r="R159" s="45"/>
      <c r="S159" s="45"/>
      <c r="T159" s="45"/>
      <c r="U159" s="45"/>
      <c r="V159" s="45"/>
      <c r="W159" s="45"/>
      <c r="X159" s="45"/>
      <c r="Y159" s="46"/>
      <c r="Z159" s="46"/>
      <c r="AA159" s="46"/>
      <c r="AB159" s="46"/>
      <c r="AC159" s="46"/>
      <c r="AD159" s="46"/>
      <c r="AE159" s="46"/>
      <c r="AF159" s="46"/>
      <c r="AG159" s="46"/>
      <c r="AH159" s="46"/>
      <c r="AI159" s="46"/>
      <c r="AJ159" s="46"/>
      <c r="AK159" s="46"/>
      <c r="AL159" s="46"/>
      <c r="AM159" s="46"/>
      <c r="AN159" s="46"/>
      <c r="AO159" s="46"/>
      <c r="AP159" s="45"/>
      <c r="AQ159" s="45"/>
      <c r="AR159" s="45"/>
      <c r="AS159" s="45"/>
      <c r="AT159" s="45"/>
      <c r="AU159" s="45"/>
      <c r="AV159" s="45"/>
      <c r="AW159" s="45"/>
      <c r="AX159" s="45"/>
    </row>
    <row r="160" spans="1:50" ht="81.75" customHeight="1" x14ac:dyDescent="0.15">
      <c r="A160" s="204"/>
      <c r="B160" s="204"/>
      <c r="C160" s="204" t="s">
        <v>25</v>
      </c>
      <c r="D160" s="204"/>
      <c r="E160" s="204"/>
      <c r="F160" s="204"/>
      <c r="G160" s="204"/>
      <c r="H160" s="204"/>
      <c r="I160" s="204"/>
      <c r="J160" s="238" t="s">
        <v>193</v>
      </c>
      <c r="K160" s="74"/>
      <c r="L160" s="74"/>
      <c r="M160" s="74"/>
      <c r="N160" s="74"/>
      <c r="O160" s="74"/>
      <c r="P160" s="201" t="s">
        <v>174</v>
      </c>
      <c r="Q160" s="201"/>
      <c r="R160" s="201"/>
      <c r="S160" s="201"/>
      <c r="T160" s="201"/>
      <c r="U160" s="201"/>
      <c r="V160" s="201"/>
      <c r="W160" s="201"/>
      <c r="X160" s="201"/>
      <c r="Y160" s="202" t="s">
        <v>192</v>
      </c>
      <c r="Z160" s="203"/>
      <c r="AA160" s="203"/>
      <c r="AB160" s="203"/>
      <c r="AC160" s="238" t="s">
        <v>221</v>
      </c>
      <c r="AD160" s="238"/>
      <c r="AE160" s="238"/>
      <c r="AF160" s="238"/>
      <c r="AG160" s="238"/>
      <c r="AH160" s="202" t="s">
        <v>238</v>
      </c>
      <c r="AI160" s="204"/>
      <c r="AJ160" s="204"/>
      <c r="AK160" s="204"/>
      <c r="AL160" s="204" t="s">
        <v>20</v>
      </c>
      <c r="AM160" s="204"/>
      <c r="AN160" s="204"/>
      <c r="AO160" s="239"/>
      <c r="AP160" s="240" t="s">
        <v>194</v>
      </c>
      <c r="AQ160" s="240"/>
      <c r="AR160" s="240"/>
      <c r="AS160" s="240"/>
      <c r="AT160" s="240"/>
      <c r="AU160" s="240"/>
      <c r="AV160" s="240"/>
      <c r="AW160" s="240"/>
      <c r="AX160" s="240"/>
    </row>
    <row r="161" spans="1:50" ht="159.75" customHeight="1" x14ac:dyDescent="0.15">
      <c r="A161" s="237">
        <v>1</v>
      </c>
      <c r="B161" s="237">
        <v>1</v>
      </c>
      <c r="C161" s="241" t="s">
        <v>621</v>
      </c>
      <c r="D161" s="242"/>
      <c r="E161" s="242"/>
      <c r="F161" s="242"/>
      <c r="G161" s="242"/>
      <c r="H161" s="242"/>
      <c r="I161" s="242"/>
      <c r="J161" s="243">
        <v>6010005018634</v>
      </c>
      <c r="K161" s="244"/>
      <c r="L161" s="244"/>
      <c r="M161" s="244"/>
      <c r="N161" s="244"/>
      <c r="O161" s="244"/>
      <c r="P161" s="245" t="s">
        <v>638</v>
      </c>
      <c r="Q161" s="246"/>
      <c r="R161" s="246"/>
      <c r="S161" s="246"/>
      <c r="T161" s="246"/>
      <c r="U161" s="246"/>
      <c r="V161" s="246"/>
      <c r="W161" s="246"/>
      <c r="X161" s="246"/>
      <c r="Y161" s="247">
        <v>6.7</v>
      </c>
      <c r="Z161" s="248"/>
      <c r="AA161" s="248"/>
      <c r="AB161" s="249"/>
      <c r="AC161" s="250" t="s">
        <v>241</v>
      </c>
      <c r="AD161" s="251"/>
      <c r="AE161" s="251"/>
      <c r="AF161" s="251"/>
      <c r="AG161" s="251"/>
      <c r="AH161" s="252">
        <v>2</v>
      </c>
      <c r="AI161" s="253"/>
      <c r="AJ161" s="253"/>
      <c r="AK161" s="253"/>
      <c r="AL161" s="254">
        <v>74.7</v>
      </c>
      <c r="AM161" s="255"/>
      <c r="AN161" s="255"/>
      <c r="AO161" s="256"/>
      <c r="AP161" s="236"/>
      <c r="AQ161" s="236"/>
      <c r="AR161" s="236"/>
      <c r="AS161" s="236"/>
      <c r="AT161" s="236"/>
      <c r="AU161" s="236"/>
      <c r="AV161" s="236"/>
      <c r="AW161" s="236"/>
      <c r="AX161" s="236"/>
    </row>
    <row r="162" spans="1:50" ht="28.35" customHeight="1" x14ac:dyDescent="0.15">
      <c r="A162" s="47"/>
      <c r="B162" s="47"/>
      <c r="C162" s="47"/>
      <c r="D162" s="47"/>
      <c r="E162" s="47"/>
      <c r="F162" s="47"/>
      <c r="G162" s="47"/>
      <c r="H162" s="47"/>
      <c r="I162" s="47"/>
      <c r="J162" s="47"/>
      <c r="K162" s="47"/>
      <c r="L162" s="47"/>
      <c r="M162" s="47"/>
      <c r="N162" s="47"/>
      <c r="O162" s="47"/>
      <c r="P162" s="48"/>
      <c r="Q162" s="48"/>
      <c r="R162" s="48"/>
      <c r="S162" s="48"/>
      <c r="T162" s="48"/>
      <c r="U162" s="48"/>
      <c r="V162" s="48"/>
      <c r="W162" s="48"/>
      <c r="X162" s="48"/>
      <c r="Y162" s="49"/>
      <c r="Z162" s="49"/>
      <c r="AA162" s="49"/>
      <c r="AB162" s="49"/>
      <c r="AC162" s="49"/>
      <c r="AD162" s="49"/>
      <c r="AE162" s="49"/>
      <c r="AF162" s="49"/>
      <c r="AG162" s="49"/>
      <c r="AH162" s="49"/>
      <c r="AI162" s="49"/>
      <c r="AJ162" s="49"/>
      <c r="AK162" s="49"/>
      <c r="AL162" s="49"/>
      <c r="AM162" s="49"/>
      <c r="AN162" s="49"/>
      <c r="AO162" s="49"/>
      <c r="AP162" s="48"/>
      <c r="AQ162" s="48"/>
      <c r="AR162" s="48"/>
      <c r="AS162" s="48"/>
      <c r="AT162" s="48"/>
      <c r="AU162" s="48"/>
      <c r="AV162" s="48"/>
      <c r="AW162" s="48"/>
      <c r="AX162" s="48"/>
    </row>
    <row r="163" spans="1:50" ht="28.35" customHeight="1" x14ac:dyDescent="0.15">
      <c r="A163" s="40"/>
      <c r="B163" s="44" t="s">
        <v>168</v>
      </c>
      <c r="C163" s="40"/>
      <c r="D163" s="40"/>
      <c r="E163" s="40"/>
      <c r="F163" s="40"/>
      <c r="G163" s="40"/>
      <c r="H163" s="40"/>
      <c r="I163" s="40"/>
      <c r="J163" s="40"/>
      <c r="K163" s="40"/>
      <c r="L163" s="40"/>
      <c r="M163" s="40"/>
      <c r="N163" s="40"/>
      <c r="O163" s="40"/>
      <c r="P163" s="45"/>
      <c r="Q163" s="45"/>
      <c r="R163" s="45"/>
      <c r="S163" s="45"/>
      <c r="T163" s="45"/>
      <c r="U163" s="45"/>
      <c r="V163" s="45"/>
      <c r="W163" s="45"/>
      <c r="X163" s="45"/>
      <c r="Y163" s="46"/>
      <c r="Z163" s="46"/>
      <c r="AA163" s="46"/>
      <c r="AB163" s="46"/>
      <c r="AC163" s="46"/>
      <c r="AD163" s="46"/>
      <c r="AE163" s="46"/>
      <c r="AF163" s="46"/>
      <c r="AG163" s="46"/>
      <c r="AH163" s="46"/>
      <c r="AI163" s="46"/>
      <c r="AJ163" s="46"/>
      <c r="AK163" s="46"/>
      <c r="AL163" s="46"/>
      <c r="AM163" s="46"/>
      <c r="AN163" s="46"/>
      <c r="AO163" s="46"/>
      <c r="AP163" s="45"/>
      <c r="AQ163" s="45"/>
      <c r="AR163" s="45"/>
      <c r="AS163" s="45"/>
      <c r="AT163" s="45"/>
      <c r="AU163" s="45"/>
      <c r="AV163" s="45"/>
      <c r="AW163" s="45"/>
      <c r="AX163" s="45"/>
    </row>
    <row r="164" spans="1:50" ht="81.75" customHeight="1" x14ac:dyDescent="0.15">
      <c r="A164" s="204"/>
      <c r="B164" s="204"/>
      <c r="C164" s="204" t="s">
        <v>25</v>
      </c>
      <c r="D164" s="204"/>
      <c r="E164" s="204"/>
      <c r="F164" s="204"/>
      <c r="G164" s="204"/>
      <c r="H164" s="204"/>
      <c r="I164" s="204"/>
      <c r="J164" s="238" t="s">
        <v>193</v>
      </c>
      <c r="K164" s="74"/>
      <c r="L164" s="74"/>
      <c r="M164" s="74"/>
      <c r="N164" s="74"/>
      <c r="O164" s="74"/>
      <c r="P164" s="201" t="s">
        <v>174</v>
      </c>
      <c r="Q164" s="201"/>
      <c r="R164" s="201"/>
      <c r="S164" s="201"/>
      <c r="T164" s="201"/>
      <c r="U164" s="201"/>
      <c r="V164" s="201"/>
      <c r="W164" s="201"/>
      <c r="X164" s="201"/>
      <c r="Y164" s="202" t="s">
        <v>192</v>
      </c>
      <c r="Z164" s="203"/>
      <c r="AA164" s="203"/>
      <c r="AB164" s="203"/>
      <c r="AC164" s="238" t="s">
        <v>221</v>
      </c>
      <c r="AD164" s="238"/>
      <c r="AE164" s="238"/>
      <c r="AF164" s="238"/>
      <c r="AG164" s="238"/>
      <c r="AH164" s="202" t="s">
        <v>238</v>
      </c>
      <c r="AI164" s="204"/>
      <c r="AJ164" s="204"/>
      <c r="AK164" s="204"/>
      <c r="AL164" s="204" t="s">
        <v>20</v>
      </c>
      <c r="AM164" s="204"/>
      <c r="AN164" s="204"/>
      <c r="AO164" s="239"/>
      <c r="AP164" s="240" t="s">
        <v>194</v>
      </c>
      <c r="AQ164" s="240"/>
      <c r="AR164" s="240"/>
      <c r="AS164" s="240"/>
      <c r="AT164" s="240"/>
      <c r="AU164" s="240"/>
      <c r="AV164" s="240"/>
      <c r="AW164" s="240"/>
      <c r="AX164" s="240"/>
    </row>
    <row r="165" spans="1:50" ht="159.75" customHeight="1" x14ac:dyDescent="0.15">
      <c r="A165" s="237">
        <v>1</v>
      </c>
      <c r="B165" s="237">
        <v>1</v>
      </c>
      <c r="C165" s="241" t="s">
        <v>635</v>
      </c>
      <c r="D165" s="242"/>
      <c r="E165" s="242"/>
      <c r="F165" s="242"/>
      <c r="G165" s="242"/>
      <c r="H165" s="242"/>
      <c r="I165" s="242"/>
      <c r="J165" s="243">
        <v>6010001030403</v>
      </c>
      <c r="K165" s="244"/>
      <c r="L165" s="244"/>
      <c r="M165" s="244"/>
      <c r="N165" s="244"/>
      <c r="O165" s="244"/>
      <c r="P165" s="686" t="s">
        <v>637</v>
      </c>
      <c r="Q165" s="687"/>
      <c r="R165" s="687"/>
      <c r="S165" s="687"/>
      <c r="T165" s="687"/>
      <c r="U165" s="687"/>
      <c r="V165" s="687"/>
      <c r="W165" s="687"/>
      <c r="X165" s="687"/>
      <c r="Y165" s="247">
        <v>19.2</v>
      </c>
      <c r="Z165" s="248"/>
      <c r="AA165" s="248"/>
      <c r="AB165" s="249"/>
      <c r="AC165" s="688" t="s">
        <v>240</v>
      </c>
      <c r="AD165" s="689"/>
      <c r="AE165" s="689"/>
      <c r="AF165" s="689"/>
      <c r="AG165" s="689"/>
      <c r="AH165" s="252">
        <v>1</v>
      </c>
      <c r="AI165" s="253"/>
      <c r="AJ165" s="253"/>
      <c r="AK165" s="253"/>
      <c r="AL165" s="254">
        <v>96.6</v>
      </c>
      <c r="AM165" s="255"/>
      <c r="AN165" s="255"/>
      <c r="AO165" s="256"/>
      <c r="AP165" s="236"/>
      <c r="AQ165" s="236"/>
      <c r="AR165" s="236"/>
      <c r="AS165" s="236"/>
      <c r="AT165" s="236"/>
      <c r="AU165" s="236"/>
      <c r="AV165" s="236"/>
      <c r="AW165" s="236"/>
      <c r="AX165" s="236"/>
    </row>
    <row r="166" spans="1:50" ht="28.35" customHeight="1" x14ac:dyDescent="0.15"/>
    <row r="167" spans="1:50" ht="28.35" customHeight="1" x14ac:dyDescent="0.15"/>
    <row r="168" spans="1:50" ht="52.5" customHeight="1" x14ac:dyDescent="0.15"/>
    <row r="169" spans="1:50" ht="52.5" customHeight="1" x14ac:dyDescent="0.15"/>
    <row r="170" spans="1:50" ht="52.5" customHeight="1" x14ac:dyDescent="0.15"/>
    <row r="171" spans="1:50" ht="29.25" customHeight="1" x14ac:dyDescent="0.15"/>
    <row r="172" spans="1:50" ht="18.399999999999999" customHeight="1" x14ac:dyDescent="0.15"/>
    <row r="173" spans="1:50" ht="35.25" customHeight="1" x14ac:dyDescent="0.15"/>
    <row r="174" spans="1:50" ht="30" customHeight="1" x14ac:dyDescent="0.15"/>
    <row r="175" spans="1:50" ht="24.75" customHeight="1" x14ac:dyDescent="0.15"/>
    <row r="176" spans="1:50"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5.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3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row r="222" ht="10.5" customHeight="1" x14ac:dyDescent="0.15"/>
    <row r="223" ht="10.5" customHeight="1" x14ac:dyDescent="0.15"/>
    <row r="224" ht="10.5" customHeight="1" x14ac:dyDescent="0.15"/>
    <row r="225" spans="1:51" ht="10.5" customHeight="1" x14ac:dyDescent="0.15"/>
    <row r="226" spans="1:51" ht="10.5" customHeight="1" x14ac:dyDescent="0.15"/>
    <row r="227" spans="1:51" ht="10.5" customHeight="1" x14ac:dyDescent="0.15"/>
    <row r="228" spans="1:51" ht="10.5" customHeight="1" x14ac:dyDescent="0.15"/>
    <row r="229" spans="1:51" ht="10.5" customHeight="1" x14ac:dyDescent="0.15"/>
    <row r="230" spans="1:51" ht="10.5" customHeight="1" x14ac:dyDescent="0.15"/>
    <row r="231" spans="1:51" s="16" customFormat="1" ht="10.5" customHeight="1" x14ac:dyDescent="0.1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row>
    <row r="232" spans="1:51" ht="10.5" customHeight="1" x14ac:dyDescent="0.15"/>
    <row r="233" spans="1:51" ht="24.75" customHeight="1" x14ac:dyDescent="0.15"/>
    <row r="234" spans="1:51" ht="24.75" customHeight="1" x14ac:dyDescent="0.15"/>
    <row r="235" spans="1:51" ht="24.75" customHeight="1" x14ac:dyDescent="0.15"/>
    <row r="236" spans="1:51" ht="24.75" customHeight="1" x14ac:dyDescent="0.15"/>
    <row r="237" spans="1:51" ht="24.75" customHeight="1" x14ac:dyDescent="0.15"/>
    <row r="238" spans="1:51" ht="24.75" customHeight="1" x14ac:dyDescent="0.15"/>
    <row r="239" spans="1:51" ht="24.75" customHeight="1" x14ac:dyDescent="0.15"/>
    <row r="240" spans="1:51" ht="24.75" customHeight="1" x14ac:dyDescent="0.15"/>
    <row r="241" ht="24.75" customHeight="1" x14ac:dyDescent="0.15"/>
    <row r="242" ht="50.25" customHeight="1" x14ac:dyDescent="0.15"/>
    <row r="243" ht="24.75" customHeight="1" x14ac:dyDescent="0.15"/>
    <row r="244" ht="24.75" customHeight="1" x14ac:dyDescent="0.15"/>
    <row r="245" ht="24.75" customHeight="1" x14ac:dyDescent="0.15"/>
    <row r="246" ht="24.75" customHeight="1" x14ac:dyDescent="0.15"/>
    <row r="247" ht="59.25" customHeight="1" x14ac:dyDescent="0.15"/>
    <row r="248" ht="84.75"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spans="1:51" ht="30" customHeight="1" x14ac:dyDescent="0.15"/>
    <row r="258" spans="1:51" ht="30" customHeight="1" x14ac:dyDescent="0.15"/>
    <row r="259" spans="1:51" ht="30" customHeight="1" x14ac:dyDescent="0.15"/>
    <row r="260" spans="1:51" ht="30" customHeight="1" x14ac:dyDescent="0.15"/>
    <row r="261" spans="1:51" ht="30" customHeight="1" x14ac:dyDescent="0.15"/>
    <row r="262" spans="1:51" ht="30" customHeight="1" x14ac:dyDescent="0.15"/>
    <row r="263" spans="1:51" ht="30" customHeight="1" x14ac:dyDescent="0.15"/>
    <row r="264" spans="1:51" s="16" customFormat="1" ht="30" customHeight="1" x14ac:dyDescent="0.1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row>
    <row r="265" spans="1:51" ht="30" customHeight="1" x14ac:dyDescent="0.15"/>
    <row r="266" spans="1:51" ht="30" customHeight="1" x14ac:dyDescent="0.15"/>
    <row r="267" spans="1:51" ht="30" customHeight="1" x14ac:dyDescent="0.15"/>
    <row r="268" spans="1:51" ht="30" customHeight="1" x14ac:dyDescent="0.15"/>
    <row r="269" spans="1:51" ht="30" customHeight="1" x14ac:dyDescent="0.15"/>
    <row r="270" spans="1:51" ht="30" customHeight="1" x14ac:dyDescent="0.15"/>
    <row r="271" spans="1:51" ht="30" customHeight="1" x14ac:dyDescent="0.15"/>
    <row r="272" spans="1:51" ht="30" customHeight="1" x14ac:dyDescent="0.15"/>
    <row r="273" ht="30" customHeight="1" x14ac:dyDescent="0.15"/>
    <row r="274" ht="30" customHeight="1" x14ac:dyDescent="0.15"/>
    <row r="275" ht="30" customHeight="1" x14ac:dyDescent="0.15"/>
    <row r="276" ht="30" customHeight="1" x14ac:dyDescent="0.15"/>
    <row r="277" ht="30" customHeight="1" x14ac:dyDescent="0.15"/>
    <row r="278" ht="24.75" customHeight="1" x14ac:dyDescent="0.15"/>
    <row r="279" ht="24.75" customHeight="1" x14ac:dyDescent="0.15"/>
    <row r="280" ht="59.25" customHeight="1" x14ac:dyDescent="0.15"/>
    <row r="281" ht="146.25"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spans="1:51" ht="30" customHeight="1" x14ac:dyDescent="0.15"/>
    <row r="290" spans="1:51" ht="30" customHeight="1" x14ac:dyDescent="0.15"/>
    <row r="291" spans="1:51" ht="30" customHeight="1" x14ac:dyDescent="0.15"/>
    <row r="292" spans="1:51" ht="30" customHeight="1" x14ac:dyDescent="0.15"/>
    <row r="293" spans="1:51" ht="30" customHeight="1" x14ac:dyDescent="0.15"/>
    <row r="294" spans="1:51" ht="30" customHeight="1" x14ac:dyDescent="0.15"/>
    <row r="295" spans="1:51" ht="30" customHeight="1" x14ac:dyDescent="0.15"/>
    <row r="296" spans="1:51" ht="30" customHeight="1" x14ac:dyDescent="0.15"/>
    <row r="297" spans="1:51" s="16" customFormat="1" ht="30" customHeight="1" x14ac:dyDescent="0.1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row>
    <row r="298" spans="1:51" ht="30" customHeight="1" x14ac:dyDescent="0.15"/>
    <row r="299" spans="1:51" ht="30" customHeight="1" x14ac:dyDescent="0.15"/>
    <row r="300" spans="1:51" ht="30" customHeight="1" x14ac:dyDescent="0.15"/>
    <row r="301" spans="1:51" ht="30" customHeight="1" x14ac:dyDescent="0.15"/>
    <row r="302" spans="1:51" ht="30" customHeight="1" x14ac:dyDescent="0.15"/>
    <row r="303" spans="1:51" ht="30" customHeight="1" x14ac:dyDescent="0.15"/>
    <row r="304" spans="1:51"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24.75" customHeight="1" x14ac:dyDescent="0.15"/>
    <row r="312" ht="24.75" customHeight="1" x14ac:dyDescent="0.15"/>
    <row r="313" ht="59.25" customHeight="1" x14ac:dyDescent="0.15"/>
    <row r="314" ht="208.5"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spans="1:51" ht="30" customHeight="1" x14ac:dyDescent="0.15"/>
    <row r="322" spans="1:51" ht="30" customHeight="1" x14ac:dyDescent="0.15"/>
    <row r="323" spans="1:51" ht="30" customHeight="1" x14ac:dyDescent="0.15"/>
    <row r="324" spans="1:51" ht="30" customHeight="1" x14ac:dyDescent="0.15"/>
    <row r="325" spans="1:51" ht="30" customHeight="1" x14ac:dyDescent="0.15"/>
    <row r="326" spans="1:51" ht="30" customHeight="1" x14ac:dyDescent="0.15"/>
    <row r="327" spans="1:51" ht="30" customHeight="1" x14ac:dyDescent="0.15"/>
    <row r="328" spans="1:51" ht="30" customHeight="1" x14ac:dyDescent="0.15"/>
    <row r="329" spans="1:51" ht="30" customHeight="1" x14ac:dyDescent="0.15"/>
    <row r="330" spans="1:51" s="16" customFormat="1" ht="30" customHeight="1" x14ac:dyDescent="0.1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row>
    <row r="331" spans="1:51" ht="30" customHeight="1" x14ac:dyDescent="0.15"/>
    <row r="332" spans="1:51" ht="30" customHeight="1" x14ac:dyDescent="0.15"/>
    <row r="333" spans="1:51" ht="30" customHeight="1" x14ac:dyDescent="0.15"/>
    <row r="334" spans="1:51" ht="30" customHeight="1" x14ac:dyDescent="0.15"/>
    <row r="335" spans="1:51" ht="30" customHeight="1" x14ac:dyDescent="0.15"/>
    <row r="336" spans="1:51"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24.75" customHeight="1" x14ac:dyDescent="0.15"/>
    <row r="345" ht="24.75" customHeight="1" x14ac:dyDescent="0.15"/>
    <row r="346" ht="59.25" customHeight="1" x14ac:dyDescent="0.15"/>
    <row r="347" ht="186" customHeight="1" x14ac:dyDescent="0.15"/>
  </sheetData>
  <sheetProtection formatRows="0"/>
  <dataConsolidate/>
  <mergeCells count="693">
    <mergeCell ref="C51:D71"/>
    <mergeCell ref="A51:B71"/>
    <mergeCell ref="A37:F38"/>
    <mergeCell ref="G37:AX38"/>
    <mergeCell ref="N97:AF97"/>
    <mergeCell ref="G94:H94"/>
    <mergeCell ref="G95:H95"/>
    <mergeCell ref="G96:H96"/>
    <mergeCell ref="G97:H97"/>
    <mergeCell ref="J94:K94"/>
    <mergeCell ref="J95:K95"/>
    <mergeCell ref="J96:K96"/>
    <mergeCell ref="J97:K97"/>
    <mergeCell ref="C93:F93"/>
    <mergeCell ref="G92:M92"/>
    <mergeCell ref="N92:AF92"/>
    <mergeCell ref="C92:F92"/>
    <mergeCell ref="G93:H93"/>
    <mergeCell ref="N94:AF94"/>
    <mergeCell ref="N95:AF95"/>
    <mergeCell ref="N96:AF96"/>
    <mergeCell ref="N93:AF93"/>
    <mergeCell ref="J93:K93"/>
    <mergeCell ref="G21:O21"/>
    <mergeCell ref="P21:V21"/>
    <mergeCell ref="W21:AC21"/>
    <mergeCell ref="AD21:AJ21"/>
    <mergeCell ref="AU47:AX47"/>
    <mergeCell ref="AQ39:AT39"/>
    <mergeCell ref="AU39:AX39"/>
    <mergeCell ref="AQ40:AT40"/>
    <mergeCell ref="AQ41:AT41"/>
    <mergeCell ref="AU40:AX40"/>
    <mergeCell ref="AU41:AX41"/>
    <mergeCell ref="AQ42:AT42"/>
    <mergeCell ref="AU42:AX42"/>
    <mergeCell ref="AK21:AQ21"/>
    <mergeCell ref="AR21:AX21"/>
    <mergeCell ref="AM40:AP40"/>
    <mergeCell ref="AE44:AH44"/>
    <mergeCell ref="AI44:AL44"/>
    <mergeCell ref="AM44:AP44"/>
    <mergeCell ref="AE45:AH45"/>
    <mergeCell ref="AE39:AH39"/>
    <mergeCell ref="AI39:AL39"/>
    <mergeCell ref="AM39:AP39"/>
    <mergeCell ref="Y40:AA40"/>
    <mergeCell ref="G67:P71"/>
    <mergeCell ref="Q67:AA71"/>
    <mergeCell ref="Q65:AA66"/>
    <mergeCell ref="G65:P66"/>
    <mergeCell ref="AU56:AX56"/>
    <mergeCell ref="AU61:AX61"/>
    <mergeCell ref="AQ62:AR62"/>
    <mergeCell ref="AS62:AT62"/>
    <mergeCell ref="AU62:AV62"/>
    <mergeCell ref="AQ43:AT43"/>
    <mergeCell ref="AU43:AX43"/>
    <mergeCell ref="AQ44:AT44"/>
    <mergeCell ref="AU44:AX44"/>
    <mergeCell ref="AQ45:AT45"/>
    <mergeCell ref="AU45:AX45"/>
    <mergeCell ref="AQ46:AT46"/>
    <mergeCell ref="AU46:AX46"/>
    <mergeCell ref="AQ47:AT47"/>
    <mergeCell ref="A30:F31"/>
    <mergeCell ref="G30:AX31"/>
    <mergeCell ref="AG75:AX75"/>
    <mergeCell ref="AD74:AF74"/>
    <mergeCell ref="C165:I165"/>
    <mergeCell ref="J165:O165"/>
    <mergeCell ref="P165:X165"/>
    <mergeCell ref="Y165:AB165"/>
    <mergeCell ref="AC165:AG165"/>
    <mergeCell ref="AH165:AK165"/>
    <mergeCell ref="AL165:AO165"/>
    <mergeCell ref="AP165:AX165"/>
    <mergeCell ref="C160:I160"/>
    <mergeCell ref="J160:O160"/>
    <mergeCell ref="P160:X160"/>
    <mergeCell ref="Y160:AB160"/>
    <mergeCell ref="AC160:AG160"/>
    <mergeCell ref="AH160:AK160"/>
    <mergeCell ref="AL160:AO160"/>
    <mergeCell ref="AP160:AX160"/>
    <mergeCell ref="C153:I153"/>
    <mergeCell ref="AD73:AF73"/>
    <mergeCell ref="C73:AC73"/>
    <mergeCell ref="AG74:AX74"/>
    <mergeCell ref="AU138:AX138"/>
    <mergeCell ref="AM56:AP56"/>
    <mergeCell ref="AQ56:AT56"/>
    <mergeCell ref="C89:AC89"/>
    <mergeCell ref="AE56:AH56"/>
    <mergeCell ref="AI56:AL56"/>
    <mergeCell ref="G6:AX6"/>
    <mergeCell ref="A45:F47"/>
    <mergeCell ref="A48:F50"/>
    <mergeCell ref="G48:X48"/>
    <mergeCell ref="Y41:AA41"/>
    <mergeCell ref="AB40:AD40"/>
    <mergeCell ref="G42:X42"/>
    <mergeCell ref="Y42:AA42"/>
    <mergeCell ref="Y50:AA50"/>
    <mergeCell ref="AB50:AD50"/>
    <mergeCell ref="AB39:AD39"/>
    <mergeCell ref="A7:F7"/>
    <mergeCell ref="G7:X7"/>
    <mergeCell ref="A8:F8"/>
    <mergeCell ref="A39:F41"/>
    <mergeCell ref="G39:X39"/>
    <mergeCell ref="AE40:AH40"/>
    <mergeCell ref="AI40:AL40"/>
    <mergeCell ref="AE43:AH43"/>
    <mergeCell ref="AI43:AL43"/>
    <mergeCell ref="AM43:AP43"/>
    <mergeCell ref="G40:X41"/>
    <mergeCell ref="Y61:AA62"/>
    <mergeCell ref="AB61:AD62"/>
    <mergeCell ref="AE61:AH62"/>
    <mergeCell ref="G45:X45"/>
    <mergeCell ref="AM49:AP49"/>
    <mergeCell ref="AM48:AP48"/>
    <mergeCell ref="AE47:AH47"/>
    <mergeCell ref="AI47:AL47"/>
    <mergeCell ref="AB49:AD49"/>
    <mergeCell ref="Y43:AA43"/>
    <mergeCell ref="AB43:AD43"/>
    <mergeCell ref="Y44:AA44"/>
    <mergeCell ref="AB44:AD44"/>
    <mergeCell ref="AE46:AH46"/>
    <mergeCell ref="AI46:AL46"/>
    <mergeCell ref="AM46:AP46"/>
    <mergeCell ref="AI45:AL45"/>
    <mergeCell ref="AJ118:AK118"/>
    <mergeCell ref="AM118:AN118"/>
    <mergeCell ref="AO118:AP118"/>
    <mergeCell ref="AR118:AS118"/>
    <mergeCell ref="G99:AX99"/>
    <mergeCell ref="G98:AX98"/>
    <mergeCell ref="Y36:AA36"/>
    <mergeCell ref="AB36:AD36"/>
    <mergeCell ref="AI61:AL62"/>
    <mergeCell ref="AD81:AF81"/>
    <mergeCell ref="AB41:AD41"/>
    <mergeCell ref="AI50:AL50"/>
    <mergeCell ref="G43:X44"/>
    <mergeCell ref="AQ50:AX50"/>
    <mergeCell ref="AM47:AP47"/>
    <mergeCell ref="AQ48:AX48"/>
    <mergeCell ref="AE49:AH49"/>
    <mergeCell ref="AI49:AL49"/>
    <mergeCell ref="Y45:AA45"/>
    <mergeCell ref="AB45:AD45"/>
    <mergeCell ref="AE41:AH41"/>
    <mergeCell ref="AI41:AL41"/>
    <mergeCell ref="AM41:AP41"/>
    <mergeCell ref="AI48:AL48"/>
    <mergeCell ref="Q119:S119"/>
    <mergeCell ref="U119:V119"/>
    <mergeCell ref="X119:Y119"/>
    <mergeCell ref="AC119:AE119"/>
    <mergeCell ref="U118:V118"/>
    <mergeCell ref="X118:Y118"/>
    <mergeCell ref="AA118:AB118"/>
    <mergeCell ref="AC118:AE118"/>
    <mergeCell ref="AG118:AH118"/>
    <mergeCell ref="G140:K140"/>
    <mergeCell ref="AD88:AF88"/>
    <mergeCell ref="A136:F147"/>
    <mergeCell ref="AH140:AT140"/>
    <mergeCell ref="A101:AX101"/>
    <mergeCell ref="F105:AX105"/>
    <mergeCell ref="A77:B86"/>
    <mergeCell ref="C86:AC86"/>
    <mergeCell ref="A108:AX108"/>
    <mergeCell ref="AD90:AF90"/>
    <mergeCell ref="AG77:AX79"/>
    <mergeCell ref="AU144:AX144"/>
    <mergeCell ref="C82:AC82"/>
    <mergeCell ref="AU137:AX137"/>
    <mergeCell ref="AD87:AF87"/>
    <mergeCell ref="L140:X140"/>
    <mergeCell ref="Y140:AB140"/>
    <mergeCell ref="AC140:AG140"/>
    <mergeCell ref="AU140:AX140"/>
    <mergeCell ref="AU139:AX139"/>
    <mergeCell ref="A107:AX107"/>
    <mergeCell ref="AC136:AX136"/>
    <mergeCell ref="Y137:AB137"/>
    <mergeCell ref="A103:E103"/>
    <mergeCell ref="G139:K139"/>
    <mergeCell ref="L139:X139"/>
    <mergeCell ref="AH138:AT138"/>
    <mergeCell ref="Y139:AB139"/>
    <mergeCell ref="AC139:AG139"/>
    <mergeCell ref="AH137:AT137"/>
    <mergeCell ref="G138:K138"/>
    <mergeCell ref="A105:E105"/>
    <mergeCell ref="G32:O33"/>
    <mergeCell ref="AM55:AP55"/>
    <mergeCell ref="AQ55:AT55"/>
    <mergeCell ref="Y56:AA56"/>
    <mergeCell ref="AB56:AD56"/>
    <mergeCell ref="A106:AX106"/>
    <mergeCell ref="G136:AB136"/>
    <mergeCell ref="AD91:AF91"/>
    <mergeCell ref="AG90:AX90"/>
    <mergeCell ref="C84:AC84"/>
    <mergeCell ref="A120:F135"/>
    <mergeCell ref="AG91:AX97"/>
    <mergeCell ref="C88:AC88"/>
    <mergeCell ref="AG88:AX88"/>
    <mergeCell ref="C91:AC91"/>
    <mergeCell ref="AD89:AF89"/>
    <mergeCell ref="G4:X4"/>
    <mergeCell ref="Y4:AD4"/>
    <mergeCell ref="AE4:AP4"/>
    <mergeCell ref="AQ4:AX4"/>
    <mergeCell ref="A5:F5"/>
    <mergeCell ref="C81:AC81"/>
    <mergeCell ref="G11:AX11"/>
    <mergeCell ref="Y5:AD5"/>
    <mergeCell ref="AE5:AP5"/>
    <mergeCell ref="AQ5:AX5"/>
    <mergeCell ref="A4:F4"/>
    <mergeCell ref="A6:F6"/>
    <mergeCell ref="AK12:AQ12"/>
    <mergeCell ref="W14:AC14"/>
    <mergeCell ref="AG76:AX76"/>
    <mergeCell ref="AG81:AX81"/>
    <mergeCell ref="C74:AC74"/>
    <mergeCell ref="I16:O16"/>
    <mergeCell ref="P16:V16"/>
    <mergeCell ref="AD77:AF77"/>
    <mergeCell ref="I18:O18"/>
    <mergeCell ref="AD12:AJ12"/>
    <mergeCell ref="AE8:AX8"/>
    <mergeCell ref="W16:AC16"/>
    <mergeCell ref="AR20:AX20"/>
    <mergeCell ref="AM61:AP62"/>
    <mergeCell ref="AQ61:AT61"/>
    <mergeCell ref="AI53:AL54"/>
    <mergeCell ref="AM53:AP54"/>
    <mergeCell ref="AD82:AF82"/>
    <mergeCell ref="C90:AC90"/>
    <mergeCell ref="G10:AX10"/>
    <mergeCell ref="AD14:AJ14"/>
    <mergeCell ref="AK14:AQ14"/>
    <mergeCell ref="W13:AC13"/>
    <mergeCell ref="G27:O29"/>
    <mergeCell ref="A11:F11"/>
    <mergeCell ref="AD78:AF78"/>
    <mergeCell ref="P12:V12"/>
    <mergeCell ref="AB29:AD29"/>
    <mergeCell ref="P13:V13"/>
    <mergeCell ref="P17:V17"/>
    <mergeCell ref="W17:AC17"/>
    <mergeCell ref="AD16:AJ16"/>
    <mergeCell ref="AM50:AP50"/>
    <mergeCell ref="AM60:AP60"/>
    <mergeCell ref="AQ60:AT60"/>
    <mergeCell ref="AW54:AX54"/>
    <mergeCell ref="F103:AX103"/>
    <mergeCell ref="E78:AC78"/>
    <mergeCell ref="E79:AC79"/>
    <mergeCell ref="AG86:AX86"/>
    <mergeCell ref="A102:AX102"/>
    <mergeCell ref="AG87:AX87"/>
    <mergeCell ref="AD75:AF75"/>
    <mergeCell ref="AG83:AX83"/>
    <mergeCell ref="A100:AX100"/>
    <mergeCell ref="C99:F99"/>
    <mergeCell ref="A98:B99"/>
    <mergeCell ref="C94:F94"/>
    <mergeCell ref="C95:F95"/>
    <mergeCell ref="C96:F96"/>
    <mergeCell ref="C97:F97"/>
    <mergeCell ref="AD83:AF83"/>
    <mergeCell ref="AG82:AX82"/>
    <mergeCell ref="AG85:AX85"/>
    <mergeCell ref="AR16:AX16"/>
    <mergeCell ref="AK16:AQ16"/>
    <mergeCell ref="P27:X29"/>
    <mergeCell ref="G12:O12"/>
    <mergeCell ref="P14:V14"/>
    <mergeCell ref="AB35:AD35"/>
    <mergeCell ref="I14:O14"/>
    <mergeCell ref="P32:X33"/>
    <mergeCell ref="Y32:AA33"/>
    <mergeCell ref="AB32:AD33"/>
    <mergeCell ref="I17:O17"/>
    <mergeCell ref="I13:O13"/>
    <mergeCell ref="AQ25:AT25"/>
    <mergeCell ref="AR14:AX14"/>
    <mergeCell ref="AK15:AQ15"/>
    <mergeCell ref="AQ28:AT28"/>
    <mergeCell ref="AQ27:AT27"/>
    <mergeCell ref="AD17:AJ17"/>
    <mergeCell ref="AK17:AQ17"/>
    <mergeCell ref="AR17:AX17"/>
    <mergeCell ref="Y29:AA29"/>
    <mergeCell ref="AE27:AH27"/>
    <mergeCell ref="AQ26:AR26"/>
    <mergeCell ref="AE28:AH28"/>
    <mergeCell ref="A32:F36"/>
    <mergeCell ref="G25:O26"/>
    <mergeCell ref="AD13:AJ13"/>
    <mergeCell ref="A91:B97"/>
    <mergeCell ref="AD84:AF84"/>
    <mergeCell ref="Y48:AA48"/>
    <mergeCell ref="AB48:AD48"/>
    <mergeCell ref="G49:X50"/>
    <mergeCell ref="Y49:AA49"/>
    <mergeCell ref="A87:B90"/>
    <mergeCell ref="C87:AC87"/>
    <mergeCell ref="AG89:AX89"/>
    <mergeCell ref="AD80:AF80"/>
    <mergeCell ref="AD15:AJ15"/>
    <mergeCell ref="P19:V19"/>
    <mergeCell ref="C78:D79"/>
    <mergeCell ref="Y28:AA28"/>
    <mergeCell ref="P25:X26"/>
    <mergeCell ref="AB25:AD26"/>
    <mergeCell ref="AB27:AD27"/>
    <mergeCell ref="A25:F29"/>
    <mergeCell ref="AB28:AD28"/>
    <mergeCell ref="A42:F44"/>
    <mergeCell ref="AB42:AD42"/>
    <mergeCell ref="Y138:AB138"/>
    <mergeCell ref="AH139:AT139"/>
    <mergeCell ref="A104:AX104"/>
    <mergeCell ref="AR15:AX15"/>
    <mergeCell ref="AU55:AX55"/>
    <mergeCell ref="AE65:AX66"/>
    <mergeCell ref="C83:AC83"/>
    <mergeCell ref="AD86:AF86"/>
    <mergeCell ref="AG84:AX84"/>
    <mergeCell ref="C80:AC80"/>
    <mergeCell ref="G137:K137"/>
    <mergeCell ref="L137:X137"/>
    <mergeCell ref="C75:AC75"/>
    <mergeCell ref="C76:AC76"/>
    <mergeCell ref="C77:AC77"/>
    <mergeCell ref="AQ64:AT64"/>
    <mergeCell ref="AG73:AX73"/>
    <mergeCell ref="AD76:AF76"/>
    <mergeCell ref="AC138:AG138"/>
    <mergeCell ref="L138:X138"/>
    <mergeCell ref="AC137:AG137"/>
    <mergeCell ref="G63:X64"/>
    <mergeCell ref="Y25:AA26"/>
    <mergeCell ref="Y27:AA27"/>
    <mergeCell ref="G141:K141"/>
    <mergeCell ref="L141:X141"/>
    <mergeCell ref="Y141:AB141"/>
    <mergeCell ref="AC141:AG141"/>
    <mergeCell ref="AH141:AT141"/>
    <mergeCell ref="AU141:AX141"/>
    <mergeCell ref="AE59:AH59"/>
    <mergeCell ref="AI59:AL59"/>
    <mergeCell ref="AM59:AP59"/>
    <mergeCell ref="AQ59:AT59"/>
    <mergeCell ref="AU59:AX59"/>
    <mergeCell ref="Y60:AA60"/>
    <mergeCell ref="AB60:AD60"/>
    <mergeCell ref="AE60:AH60"/>
    <mergeCell ref="AB63:AD63"/>
    <mergeCell ref="Y63:AA63"/>
    <mergeCell ref="AI60:AL60"/>
    <mergeCell ref="G61:X62"/>
    <mergeCell ref="AW62:AX62"/>
    <mergeCell ref="AB64:AD64"/>
    <mergeCell ref="AE64:AH64"/>
    <mergeCell ref="AU60:AX60"/>
    <mergeCell ref="AU64:AX64"/>
    <mergeCell ref="AD79:AF79"/>
    <mergeCell ref="G144:K144"/>
    <mergeCell ref="L144:X144"/>
    <mergeCell ref="Y144:AB144"/>
    <mergeCell ref="AC144:AG144"/>
    <mergeCell ref="AH144:AT144"/>
    <mergeCell ref="Y143:AB143"/>
    <mergeCell ref="AC143:AG143"/>
    <mergeCell ref="AH143:AT143"/>
    <mergeCell ref="AU143:AX143"/>
    <mergeCell ref="G142:AB142"/>
    <mergeCell ref="AC142:AX142"/>
    <mergeCell ref="G143:K143"/>
    <mergeCell ref="L143:X143"/>
    <mergeCell ref="C98:F98"/>
    <mergeCell ref="G145:K145"/>
    <mergeCell ref="L145:X145"/>
    <mergeCell ref="Y145:AB145"/>
    <mergeCell ref="AC145:AG145"/>
    <mergeCell ref="AH145:AT145"/>
    <mergeCell ref="AU145:AX145"/>
    <mergeCell ref="A111:D111"/>
    <mergeCell ref="E111:P111"/>
    <mergeCell ref="Q111:AB111"/>
    <mergeCell ref="AC111:AN111"/>
    <mergeCell ref="AO111:AX111"/>
    <mergeCell ref="AG119:AH119"/>
    <mergeCell ref="AJ119:AK119"/>
    <mergeCell ref="A114:D114"/>
    <mergeCell ref="A113:D113"/>
    <mergeCell ref="A119:D119"/>
    <mergeCell ref="E119:G119"/>
    <mergeCell ref="I119:J119"/>
    <mergeCell ref="L119:M119"/>
    <mergeCell ref="G5:L5"/>
    <mergeCell ref="M5:R5"/>
    <mergeCell ref="S5:X5"/>
    <mergeCell ref="Y8:AD8"/>
    <mergeCell ref="A9:F9"/>
    <mergeCell ref="G9:AX9"/>
    <mergeCell ref="I15:O15"/>
    <mergeCell ref="P15:V15"/>
    <mergeCell ref="W15:AC15"/>
    <mergeCell ref="AK13:AQ13"/>
    <mergeCell ref="AR13:AX13"/>
    <mergeCell ref="Y7:AD7"/>
    <mergeCell ref="A10:F10"/>
    <mergeCell ref="AR12:AX12"/>
    <mergeCell ref="G13:H18"/>
    <mergeCell ref="W12:AC12"/>
    <mergeCell ref="A3:AH3"/>
    <mergeCell ref="AJ3:AW3"/>
    <mergeCell ref="AG80:AX80"/>
    <mergeCell ref="A74:B7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A153:B153"/>
    <mergeCell ref="A152:B152"/>
    <mergeCell ref="Y39:AA39"/>
    <mergeCell ref="G46:X47"/>
    <mergeCell ref="Y46:AA46"/>
    <mergeCell ref="AB46:AD46"/>
    <mergeCell ref="Y47:AA47"/>
    <mergeCell ref="AB47:AD47"/>
    <mergeCell ref="AE50:AH50"/>
    <mergeCell ref="AE69:AX69"/>
    <mergeCell ref="AH152:AK152"/>
    <mergeCell ref="AL152:AO152"/>
    <mergeCell ref="AC152:AG152"/>
    <mergeCell ref="AC153:AG153"/>
    <mergeCell ref="AH153:AK153"/>
    <mergeCell ref="AL153:AO153"/>
    <mergeCell ref="J152:O152"/>
    <mergeCell ref="J153:O153"/>
    <mergeCell ref="Y153:AB153"/>
    <mergeCell ref="AP152:AX152"/>
    <mergeCell ref="AQ54:AR54"/>
    <mergeCell ref="AU54:AV54"/>
    <mergeCell ref="AP153:AX153"/>
    <mergeCell ref="G53:X54"/>
    <mergeCell ref="P153:X153"/>
    <mergeCell ref="AI55:AL55"/>
    <mergeCell ref="A72:AX72"/>
    <mergeCell ref="AL157:AO157"/>
    <mergeCell ref="A156:B156"/>
    <mergeCell ref="A157:B157"/>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P157:AX157"/>
    <mergeCell ref="AI63:AL63"/>
    <mergeCell ref="AM63:AP63"/>
    <mergeCell ref="AU63:AX63"/>
    <mergeCell ref="A160:B160"/>
    <mergeCell ref="A161:B161"/>
    <mergeCell ref="C161:I161"/>
    <mergeCell ref="J161:O161"/>
    <mergeCell ref="P161:X161"/>
    <mergeCell ref="Y161:AB161"/>
    <mergeCell ref="AC161:AG161"/>
    <mergeCell ref="AH161:AK161"/>
    <mergeCell ref="AL161:AO161"/>
    <mergeCell ref="AP161:AX161"/>
    <mergeCell ref="A164:B164"/>
    <mergeCell ref="A165:B165"/>
    <mergeCell ref="C164:I164"/>
    <mergeCell ref="J164:O164"/>
    <mergeCell ref="P164:X164"/>
    <mergeCell ref="Y164:AB164"/>
    <mergeCell ref="AC164:AG164"/>
    <mergeCell ref="AH164:AK164"/>
    <mergeCell ref="AL164:AO164"/>
    <mergeCell ref="AP164:AX164"/>
    <mergeCell ref="AW2:AX2"/>
    <mergeCell ref="AU27:AX27"/>
    <mergeCell ref="AU28:AX28"/>
    <mergeCell ref="AU29:AX29"/>
    <mergeCell ref="AE36:AH36"/>
    <mergeCell ref="AI36:AL36"/>
    <mergeCell ref="AM36:AP36"/>
    <mergeCell ref="AQ36:AT36"/>
    <mergeCell ref="AU36:AX36"/>
    <mergeCell ref="AM35:AP35"/>
    <mergeCell ref="AU35:AX3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S26:AT26"/>
    <mergeCell ref="AW26:AX26"/>
    <mergeCell ref="AU26:AV26"/>
    <mergeCell ref="AU33:AV33"/>
    <mergeCell ref="AW33:AX33"/>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AI35:AL35"/>
    <mergeCell ref="AQ35:AT35"/>
    <mergeCell ref="AE42:AH42"/>
    <mergeCell ref="AI42:AL42"/>
    <mergeCell ref="AM42:AP42"/>
    <mergeCell ref="AM45:AP45"/>
    <mergeCell ref="Y152:AB152"/>
    <mergeCell ref="C152:I152"/>
    <mergeCell ref="P152:X152"/>
    <mergeCell ref="Y55:AA55"/>
    <mergeCell ref="AB55:AD55"/>
    <mergeCell ref="AE55:AH55"/>
    <mergeCell ref="Y53:AA54"/>
    <mergeCell ref="AB53:AD54"/>
    <mergeCell ref="AE63:AH63"/>
    <mergeCell ref="AE67:AX68"/>
    <mergeCell ref="AE70:AX71"/>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AB59:AD59"/>
    <mergeCell ref="E52:F52"/>
    <mergeCell ref="G52:AX52"/>
    <mergeCell ref="AS54:AT54"/>
    <mergeCell ref="AQ49:AX49"/>
    <mergeCell ref="AQ53:AT53"/>
    <mergeCell ref="AU53:AX53"/>
    <mergeCell ref="AE48:AH48"/>
    <mergeCell ref="AE53:AH54"/>
    <mergeCell ref="AU57:AX57"/>
    <mergeCell ref="AQ58:AR58"/>
    <mergeCell ref="AS58:AT58"/>
    <mergeCell ref="AU58:AV58"/>
    <mergeCell ref="AW58:AX58"/>
    <mergeCell ref="AQ57:AT57"/>
    <mergeCell ref="AD2:AH2"/>
    <mergeCell ref="AJ2:AM2"/>
    <mergeCell ref="G8:X8"/>
    <mergeCell ref="C85:AC85"/>
    <mergeCell ref="AD85:AF85"/>
    <mergeCell ref="AO2:AQ2"/>
    <mergeCell ref="E51:F51"/>
    <mergeCell ref="G51:AX51"/>
    <mergeCell ref="G57:X58"/>
    <mergeCell ref="Y57:AA58"/>
    <mergeCell ref="AB57:AD58"/>
    <mergeCell ref="AE57:AH58"/>
    <mergeCell ref="AI57:AL58"/>
    <mergeCell ref="AM57:AP58"/>
    <mergeCell ref="E53:F71"/>
    <mergeCell ref="AB67:AD71"/>
    <mergeCell ref="AQ63:AT63"/>
    <mergeCell ref="AB65:AD66"/>
    <mergeCell ref="Y64:AA64"/>
    <mergeCell ref="G55:X56"/>
    <mergeCell ref="AI64:AL64"/>
    <mergeCell ref="AM64:AP64"/>
    <mergeCell ref="G59:X60"/>
    <mergeCell ref="Y59:AA59"/>
    <mergeCell ref="AS2:AU2"/>
    <mergeCell ref="P24:V24"/>
    <mergeCell ref="W24:AC24"/>
    <mergeCell ref="AO109:AX109"/>
    <mergeCell ref="A110:D110"/>
    <mergeCell ref="E110:P110"/>
    <mergeCell ref="Q110:AB110"/>
    <mergeCell ref="AC110:AN110"/>
    <mergeCell ref="AO110:AX110"/>
    <mergeCell ref="W23:AC23"/>
    <mergeCell ref="A12:F21"/>
    <mergeCell ref="G22:O22"/>
    <mergeCell ref="G23:O23"/>
    <mergeCell ref="A22:F24"/>
    <mergeCell ref="AD22:AX22"/>
    <mergeCell ref="AD23:AX24"/>
    <mergeCell ref="W22:AC22"/>
    <mergeCell ref="A109:D109"/>
    <mergeCell ref="E109:P109"/>
    <mergeCell ref="Q109:AB109"/>
    <mergeCell ref="AC109:AN109"/>
    <mergeCell ref="P22:V22"/>
    <mergeCell ref="P23:V23"/>
    <mergeCell ref="G24:O24"/>
    <mergeCell ref="E114:P114"/>
    <mergeCell ref="Q114:AB114"/>
    <mergeCell ref="AC114:AN114"/>
    <mergeCell ref="AO114:AX114"/>
    <mergeCell ref="E115:P115"/>
    <mergeCell ref="Q115:AB115"/>
    <mergeCell ref="AC115:AN115"/>
    <mergeCell ref="AO115:AX115"/>
    <mergeCell ref="A112:D112"/>
    <mergeCell ref="E112:P112"/>
    <mergeCell ref="Q112:AB112"/>
    <mergeCell ref="AC112:AN112"/>
    <mergeCell ref="AO112:AX112"/>
    <mergeCell ref="E113:P113"/>
    <mergeCell ref="Q113:AB113"/>
    <mergeCell ref="AC113:AN113"/>
    <mergeCell ref="AO113:AX113"/>
    <mergeCell ref="A115:D115"/>
    <mergeCell ref="O119:P119"/>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 ref="AU118:AV118"/>
  </mergeCells>
  <phoneticPr fontId="5"/>
  <conditionalFormatting sqref="P14:AJ14">
    <cfRule type="expression" dxfId="185" priority="14029">
      <formula>IF(RIGHT(TEXT(P14,"0.#"),1)=".",FALSE,TRUE)</formula>
    </cfRule>
    <cfRule type="expression" dxfId="184" priority="14030">
      <formula>IF(RIGHT(TEXT(P14,"0.#"),1)=".",TRUE,FALSE)</formula>
    </cfRule>
  </conditionalFormatting>
  <conditionalFormatting sqref="AE27">
    <cfRule type="expression" dxfId="183" priority="14019">
      <formula>IF(RIGHT(TEXT(AE27,"0.#"),1)=".",FALSE,TRUE)</formula>
    </cfRule>
    <cfRule type="expression" dxfId="182" priority="14020">
      <formula>IF(RIGHT(TEXT(AE27,"0.#"),1)=".",TRUE,FALSE)</formula>
    </cfRule>
  </conditionalFormatting>
  <conditionalFormatting sqref="P18:AX18">
    <cfRule type="expression" dxfId="181" priority="13905">
      <formula>IF(RIGHT(TEXT(P18,"0.#"),1)=".",FALSE,TRUE)</formula>
    </cfRule>
    <cfRule type="expression" dxfId="180" priority="13906">
      <formula>IF(RIGHT(TEXT(P18,"0.#"),1)=".",TRUE,FALSE)</formula>
    </cfRule>
  </conditionalFormatting>
  <conditionalFormatting sqref="Y139">
    <cfRule type="expression" dxfId="179" priority="13901">
      <formula>IF(RIGHT(TEXT(Y139,"0.#"),1)=".",FALSE,TRUE)</formula>
    </cfRule>
    <cfRule type="expression" dxfId="178" priority="13902">
      <formula>IF(RIGHT(TEXT(Y139,"0.#"),1)=".",TRUE,FALSE)</formula>
    </cfRule>
  </conditionalFormatting>
  <conditionalFormatting sqref="Y141">
    <cfRule type="expression" dxfId="177" priority="13897">
      <formula>IF(RIGHT(TEXT(Y141,"0.#"),1)=".",FALSE,TRUE)</formula>
    </cfRule>
    <cfRule type="expression" dxfId="176" priority="13898">
      <formula>IF(RIGHT(TEXT(Y141,"0.#"),1)=".",TRUE,FALSE)</formula>
    </cfRule>
  </conditionalFormatting>
  <conditionalFormatting sqref="Y146 Y144">
    <cfRule type="expression" dxfId="175" priority="13679">
      <formula>IF(RIGHT(TEXT(Y144,"0.#"),1)=".",FALSE,TRUE)</formula>
    </cfRule>
    <cfRule type="expression" dxfId="174" priority="13680">
      <formula>IF(RIGHT(TEXT(Y144,"0.#"),1)=".",TRUE,FALSE)</formula>
    </cfRule>
  </conditionalFormatting>
  <conditionalFormatting sqref="P15:AJ17 P13:AX13 AR15:AX15">
    <cfRule type="expression" dxfId="173" priority="13727">
      <formula>IF(RIGHT(TEXT(P13,"0.#"),1)=".",FALSE,TRUE)</formula>
    </cfRule>
    <cfRule type="expression" dxfId="172" priority="13728">
      <formula>IF(RIGHT(TEXT(P13,"0.#"),1)=".",TRUE,FALSE)</formula>
    </cfRule>
  </conditionalFormatting>
  <conditionalFormatting sqref="P19:AJ19">
    <cfRule type="expression" dxfId="171" priority="13725">
      <formula>IF(RIGHT(TEXT(P19,"0.#"),1)=".",FALSE,TRUE)</formula>
    </cfRule>
    <cfRule type="expression" dxfId="170" priority="13726">
      <formula>IF(RIGHT(TEXT(P19,"0.#"),1)=".",TRUE,FALSE)</formula>
    </cfRule>
  </conditionalFormatting>
  <conditionalFormatting sqref="AE40 AQ40">
    <cfRule type="expression" dxfId="169" priority="13717">
      <formula>IF(RIGHT(TEXT(AE40,"0.#"),1)=".",FALSE,TRUE)</formula>
    </cfRule>
    <cfRule type="expression" dxfId="168" priority="13718">
      <formula>IF(RIGHT(TEXT(AE40,"0.#"),1)=".",TRUE,FALSE)</formula>
    </cfRule>
  </conditionalFormatting>
  <conditionalFormatting sqref="Y140 Y138">
    <cfRule type="expression" dxfId="167" priority="13703">
      <formula>IF(RIGHT(TEXT(Y138,"0.#"),1)=".",FALSE,TRUE)</formula>
    </cfRule>
    <cfRule type="expression" dxfId="166" priority="13704">
      <formula>IF(RIGHT(TEXT(Y138,"0.#"),1)=".",TRUE,FALSE)</formula>
    </cfRule>
  </conditionalFormatting>
  <conditionalFormatting sqref="AU139">
    <cfRule type="expression" dxfId="165" priority="13701">
      <formula>IF(RIGHT(TEXT(AU139,"0.#"),1)=".",FALSE,TRUE)</formula>
    </cfRule>
    <cfRule type="expression" dxfId="164" priority="13702">
      <formula>IF(RIGHT(TEXT(AU139,"0.#"),1)=".",TRUE,FALSE)</formula>
    </cfRule>
  </conditionalFormatting>
  <conditionalFormatting sqref="AU141">
    <cfRule type="expression" dxfId="163" priority="13699">
      <formula>IF(RIGHT(TEXT(AU141,"0.#"),1)=".",FALSE,TRUE)</formula>
    </cfRule>
    <cfRule type="expression" dxfId="162" priority="13700">
      <formula>IF(RIGHT(TEXT(AU141,"0.#"),1)=".",TRUE,FALSE)</formula>
    </cfRule>
  </conditionalFormatting>
  <conditionalFormatting sqref="AU140 AU138">
    <cfRule type="expression" dxfId="161" priority="13697">
      <formula>IF(RIGHT(TEXT(AU138,"0.#"),1)=".",FALSE,TRUE)</formula>
    </cfRule>
    <cfRule type="expression" dxfId="160" priority="13698">
      <formula>IF(RIGHT(TEXT(AU138,"0.#"),1)=".",TRUE,FALSE)</formula>
    </cfRule>
  </conditionalFormatting>
  <conditionalFormatting sqref="Y145">
    <cfRule type="expression" dxfId="159" priority="13683">
      <formula>IF(RIGHT(TEXT(Y145,"0.#"),1)=".",FALSE,TRUE)</formula>
    </cfRule>
    <cfRule type="expression" dxfId="158" priority="13684">
      <formula>IF(RIGHT(TEXT(Y145,"0.#"),1)=".",TRUE,FALSE)</formula>
    </cfRule>
  </conditionalFormatting>
  <conditionalFormatting sqref="Y147">
    <cfRule type="expression" dxfId="157" priority="13681">
      <formula>IF(RIGHT(TEXT(Y147,"0.#"),1)=".",FALSE,TRUE)</formula>
    </cfRule>
    <cfRule type="expression" dxfId="156" priority="13682">
      <formula>IF(RIGHT(TEXT(Y147,"0.#"),1)=".",TRUE,FALSE)</formula>
    </cfRule>
  </conditionalFormatting>
  <conditionalFormatting sqref="AU145">
    <cfRule type="expression" dxfId="155" priority="13677">
      <formula>IF(RIGHT(TEXT(AU145,"0.#"),1)=".",FALSE,TRUE)</formula>
    </cfRule>
    <cfRule type="expression" dxfId="154" priority="13678">
      <formula>IF(RIGHT(TEXT(AU145,"0.#"),1)=".",TRUE,FALSE)</formula>
    </cfRule>
  </conditionalFormatting>
  <conditionalFormatting sqref="AU147">
    <cfRule type="expression" dxfId="153" priority="13675">
      <formula>IF(RIGHT(TEXT(AU147,"0.#"),1)=".",FALSE,TRUE)</formula>
    </cfRule>
    <cfRule type="expression" dxfId="152" priority="13676">
      <formula>IF(RIGHT(TEXT(AU147,"0.#"),1)=".",TRUE,FALSE)</formula>
    </cfRule>
  </conditionalFormatting>
  <conditionalFormatting sqref="AU146 AU144">
    <cfRule type="expression" dxfId="151" priority="13673">
      <formula>IF(RIGHT(TEXT(AU144,"0.#"),1)=".",FALSE,TRUE)</formula>
    </cfRule>
    <cfRule type="expression" dxfId="150" priority="13674">
      <formula>IF(RIGHT(TEXT(AU144,"0.#"),1)=".",TRUE,FALSE)</formula>
    </cfRule>
  </conditionalFormatting>
  <conditionalFormatting sqref="AM29">
    <cfRule type="expression" dxfId="149" priority="13473">
      <formula>IF(RIGHT(TEXT(AM29,"0.#"),1)=".",FALSE,TRUE)</formula>
    </cfRule>
    <cfRule type="expression" dxfId="148" priority="13474">
      <formula>IF(RIGHT(TEXT(AM29,"0.#"),1)=".",TRUE,FALSE)</formula>
    </cfRule>
  </conditionalFormatting>
  <conditionalFormatting sqref="AE28">
    <cfRule type="expression" dxfId="147" priority="13487">
      <formula>IF(RIGHT(TEXT(AE28,"0.#"),1)=".",FALSE,TRUE)</formula>
    </cfRule>
    <cfRule type="expression" dxfId="146" priority="13488">
      <formula>IF(RIGHT(TEXT(AE28,"0.#"),1)=".",TRUE,FALSE)</formula>
    </cfRule>
  </conditionalFormatting>
  <conditionalFormatting sqref="AE29">
    <cfRule type="expression" dxfId="145" priority="13485">
      <formula>IF(RIGHT(TEXT(AE29,"0.#"),1)=".",FALSE,TRUE)</formula>
    </cfRule>
    <cfRule type="expression" dxfId="144" priority="13486">
      <formula>IF(RIGHT(TEXT(AE29,"0.#"),1)=".",TRUE,FALSE)</formula>
    </cfRule>
  </conditionalFormatting>
  <conditionalFormatting sqref="AI29">
    <cfRule type="expression" dxfId="143" priority="13483">
      <formula>IF(RIGHT(TEXT(AI29,"0.#"),1)=".",FALSE,TRUE)</formula>
    </cfRule>
    <cfRule type="expression" dxfId="142" priority="13484">
      <formula>IF(RIGHT(TEXT(AI29,"0.#"),1)=".",TRUE,FALSE)</formula>
    </cfRule>
  </conditionalFormatting>
  <conditionalFormatting sqref="AI28">
    <cfRule type="expression" dxfId="141" priority="13481">
      <formula>IF(RIGHT(TEXT(AI28,"0.#"),1)=".",FALSE,TRUE)</formula>
    </cfRule>
    <cfRule type="expression" dxfId="140" priority="13482">
      <formula>IF(RIGHT(TEXT(AI28,"0.#"),1)=".",TRUE,FALSE)</formula>
    </cfRule>
  </conditionalFormatting>
  <conditionalFormatting sqref="AI27">
    <cfRule type="expression" dxfId="139" priority="13479">
      <formula>IF(RIGHT(TEXT(AI27,"0.#"),1)=".",FALSE,TRUE)</formula>
    </cfRule>
    <cfRule type="expression" dxfId="138" priority="13480">
      <formula>IF(RIGHT(TEXT(AI27,"0.#"),1)=".",TRUE,FALSE)</formula>
    </cfRule>
  </conditionalFormatting>
  <conditionalFormatting sqref="AM27">
    <cfRule type="expression" dxfId="137" priority="13477">
      <formula>IF(RIGHT(TEXT(AM27,"0.#"),1)=".",FALSE,TRUE)</formula>
    </cfRule>
    <cfRule type="expression" dxfId="136" priority="13478">
      <formula>IF(RIGHT(TEXT(AM27,"0.#"),1)=".",TRUE,FALSE)</formula>
    </cfRule>
  </conditionalFormatting>
  <conditionalFormatting sqref="AM28">
    <cfRule type="expression" dxfId="135" priority="13475">
      <formula>IF(RIGHT(TEXT(AM28,"0.#"),1)=".",FALSE,TRUE)</formula>
    </cfRule>
    <cfRule type="expression" dxfId="134" priority="13476">
      <formula>IF(RIGHT(TEXT(AM28,"0.#"),1)=".",TRUE,FALSE)</formula>
    </cfRule>
  </conditionalFormatting>
  <conditionalFormatting sqref="AQ27:AQ29">
    <cfRule type="expression" dxfId="133" priority="13467">
      <formula>IF(RIGHT(TEXT(AQ27,"0.#"),1)=".",FALSE,TRUE)</formula>
    </cfRule>
    <cfRule type="expression" dxfId="132" priority="13468">
      <formula>IF(RIGHT(TEXT(AQ27,"0.#"),1)=".",TRUE,FALSE)</formula>
    </cfRule>
  </conditionalFormatting>
  <conditionalFormatting sqref="AU27:AU29">
    <cfRule type="expression" dxfId="131" priority="13465">
      <formula>IF(RIGHT(TEXT(AU27,"0.#"),1)=".",FALSE,TRUE)</formula>
    </cfRule>
    <cfRule type="expression" dxfId="130" priority="13466">
      <formula>IF(RIGHT(TEXT(AU27,"0.#"),1)=".",TRUE,FALSE)</formula>
    </cfRule>
  </conditionalFormatting>
  <conditionalFormatting sqref="AI40">
    <cfRule type="expression" dxfId="129" priority="13249">
      <formula>IF(RIGHT(TEXT(AI40,"0.#"),1)=".",FALSE,TRUE)</formula>
    </cfRule>
    <cfRule type="expression" dxfId="128" priority="13250">
      <formula>IF(RIGHT(TEXT(AI40,"0.#"),1)=".",TRUE,FALSE)</formula>
    </cfRule>
  </conditionalFormatting>
  <conditionalFormatting sqref="AM40">
    <cfRule type="expression" dxfId="127" priority="13247">
      <formula>IF(RIGHT(TEXT(AM40,"0.#"),1)=".",FALSE,TRUE)</formula>
    </cfRule>
    <cfRule type="expression" dxfId="126" priority="13248">
      <formula>IF(RIGHT(TEXT(AM40,"0.#"),1)=".",TRUE,FALSE)</formula>
    </cfRule>
  </conditionalFormatting>
  <conditionalFormatting sqref="AE41">
    <cfRule type="expression" dxfId="125" priority="13245">
      <formula>IF(RIGHT(TEXT(AE41,"0.#"),1)=".",FALSE,TRUE)</formula>
    </cfRule>
    <cfRule type="expression" dxfId="124" priority="13246">
      <formula>IF(RIGHT(TEXT(AE41,"0.#"),1)=".",TRUE,FALSE)</formula>
    </cfRule>
  </conditionalFormatting>
  <conditionalFormatting sqref="AI41">
    <cfRule type="expression" dxfId="123" priority="13243">
      <formula>IF(RIGHT(TEXT(AI41,"0.#"),1)=".",FALSE,TRUE)</formula>
    </cfRule>
    <cfRule type="expression" dxfId="122" priority="13244">
      <formula>IF(RIGHT(TEXT(AI41,"0.#"),1)=".",TRUE,FALSE)</formula>
    </cfRule>
  </conditionalFormatting>
  <conditionalFormatting sqref="AM41">
    <cfRule type="expression" dxfId="121" priority="13241">
      <formula>IF(RIGHT(TEXT(AM41,"0.#"),1)=".",FALSE,TRUE)</formula>
    </cfRule>
    <cfRule type="expression" dxfId="120" priority="13242">
      <formula>IF(RIGHT(TEXT(AM41,"0.#"),1)=".",TRUE,FALSE)</formula>
    </cfRule>
  </conditionalFormatting>
  <conditionalFormatting sqref="AQ41">
    <cfRule type="expression" dxfId="119" priority="13239">
      <formula>IF(RIGHT(TEXT(AQ41,"0.#"),1)=".",FALSE,TRUE)</formula>
    </cfRule>
    <cfRule type="expression" dxfId="118" priority="13240">
      <formula>IF(RIGHT(TEXT(AQ41,"0.#"),1)=".",TRUE,FALSE)</formula>
    </cfRule>
  </conditionalFormatting>
  <conditionalFormatting sqref="AE43">
    <cfRule type="expression" dxfId="117" priority="13237">
      <formula>IF(RIGHT(TEXT(AE43,"0.#"),1)=".",FALSE,TRUE)</formula>
    </cfRule>
    <cfRule type="expression" dxfId="116" priority="13238">
      <formula>IF(RIGHT(TEXT(AE43,"0.#"),1)=".",TRUE,FALSE)</formula>
    </cfRule>
  </conditionalFormatting>
  <conditionalFormatting sqref="AI43">
    <cfRule type="expression" dxfId="115" priority="13235">
      <formula>IF(RIGHT(TEXT(AI43,"0.#"),1)=".",FALSE,TRUE)</formula>
    </cfRule>
    <cfRule type="expression" dxfId="114" priority="13236">
      <formula>IF(RIGHT(TEXT(AI43,"0.#"),1)=".",TRUE,FALSE)</formula>
    </cfRule>
  </conditionalFormatting>
  <conditionalFormatting sqref="AM43">
    <cfRule type="expression" dxfId="113" priority="13233">
      <formula>IF(RIGHT(TEXT(AM43,"0.#"),1)=".",FALSE,TRUE)</formula>
    </cfRule>
    <cfRule type="expression" dxfId="112" priority="13234">
      <formula>IF(RIGHT(TEXT(AM43,"0.#"),1)=".",TRUE,FALSE)</formula>
    </cfRule>
  </conditionalFormatting>
  <conditionalFormatting sqref="AE44">
    <cfRule type="expression" dxfId="111" priority="13231">
      <formula>IF(RIGHT(TEXT(AE44,"0.#"),1)=".",FALSE,TRUE)</formula>
    </cfRule>
    <cfRule type="expression" dxfId="110" priority="13232">
      <formula>IF(RIGHT(TEXT(AE44,"0.#"),1)=".",TRUE,FALSE)</formula>
    </cfRule>
  </conditionalFormatting>
  <conditionalFormatting sqref="AI44">
    <cfRule type="expression" dxfId="109" priority="13229">
      <formula>IF(RIGHT(TEXT(AI44,"0.#"),1)=".",FALSE,TRUE)</formula>
    </cfRule>
    <cfRule type="expression" dxfId="108" priority="13230">
      <formula>IF(RIGHT(TEXT(AI44,"0.#"),1)=".",TRUE,FALSE)</formula>
    </cfRule>
  </conditionalFormatting>
  <conditionalFormatting sqref="AM44">
    <cfRule type="expression" dxfId="107" priority="13227">
      <formula>IF(RIGHT(TEXT(AM44,"0.#"),1)=".",FALSE,TRUE)</formula>
    </cfRule>
    <cfRule type="expression" dxfId="106" priority="13228">
      <formula>IF(RIGHT(TEXT(AM44,"0.#"),1)=".",TRUE,FALSE)</formula>
    </cfRule>
  </conditionalFormatting>
  <conditionalFormatting sqref="AE46">
    <cfRule type="expression" dxfId="105" priority="13223">
      <formula>IF(RIGHT(TEXT(AE46,"0.#"),1)=".",FALSE,TRUE)</formula>
    </cfRule>
    <cfRule type="expression" dxfId="104" priority="13224">
      <formula>IF(RIGHT(TEXT(AE46,"0.#"),1)=".",TRUE,FALSE)</formula>
    </cfRule>
  </conditionalFormatting>
  <conditionalFormatting sqref="AI46">
    <cfRule type="expression" dxfId="103" priority="13221">
      <formula>IF(RIGHT(TEXT(AI46,"0.#"),1)=".",FALSE,TRUE)</formula>
    </cfRule>
    <cfRule type="expression" dxfId="102" priority="13222">
      <formula>IF(RIGHT(TEXT(AI46,"0.#"),1)=".",TRUE,FALSE)</formula>
    </cfRule>
  </conditionalFormatting>
  <conditionalFormatting sqref="AM46">
    <cfRule type="expression" dxfId="101" priority="13219">
      <formula>IF(RIGHT(TEXT(AM46,"0.#"),1)=".",FALSE,TRUE)</formula>
    </cfRule>
    <cfRule type="expression" dxfId="100" priority="13220">
      <formula>IF(RIGHT(TEXT(AM46,"0.#"),1)=".",TRUE,FALSE)</formula>
    </cfRule>
  </conditionalFormatting>
  <conditionalFormatting sqref="AE47">
    <cfRule type="expression" dxfId="99" priority="13217">
      <formula>IF(RIGHT(TEXT(AE47,"0.#"),1)=".",FALSE,TRUE)</formula>
    </cfRule>
    <cfRule type="expression" dxfId="98" priority="13218">
      <formula>IF(RIGHT(TEXT(AE47,"0.#"),1)=".",TRUE,FALSE)</formula>
    </cfRule>
  </conditionalFormatting>
  <conditionalFormatting sqref="AI47">
    <cfRule type="expression" dxfId="97" priority="13215">
      <formula>IF(RIGHT(TEXT(AI47,"0.#"),1)=".",FALSE,TRUE)</formula>
    </cfRule>
    <cfRule type="expression" dxfId="96" priority="13216">
      <formula>IF(RIGHT(TEXT(AI47,"0.#"),1)=".",TRUE,FALSE)</formula>
    </cfRule>
  </conditionalFormatting>
  <conditionalFormatting sqref="AM47">
    <cfRule type="expression" dxfId="95" priority="13213">
      <formula>IF(RIGHT(TEXT(AM47,"0.#"),1)=".",FALSE,TRUE)</formula>
    </cfRule>
    <cfRule type="expression" dxfId="94" priority="13214">
      <formula>IF(RIGHT(TEXT(AM47,"0.#"),1)=".",TRUE,FALSE)</formula>
    </cfRule>
  </conditionalFormatting>
  <conditionalFormatting sqref="AE49 AQ49">
    <cfRule type="expression" dxfId="93" priority="13181">
      <formula>IF(RIGHT(TEXT(AE49,"0.#"),1)=".",FALSE,TRUE)</formula>
    </cfRule>
    <cfRule type="expression" dxfId="92" priority="13182">
      <formula>IF(RIGHT(TEXT(AE49,"0.#"),1)=".",TRUE,FALSE)</formula>
    </cfRule>
  </conditionalFormatting>
  <conditionalFormatting sqref="AI49">
    <cfRule type="expression" dxfId="91" priority="13179">
      <formula>IF(RIGHT(TEXT(AI49,"0.#"),1)=".",FALSE,TRUE)</formula>
    </cfRule>
    <cfRule type="expression" dxfId="90" priority="13180">
      <formula>IF(RIGHT(TEXT(AI49,"0.#"),1)=".",TRUE,FALSE)</formula>
    </cfRule>
  </conditionalFormatting>
  <conditionalFormatting sqref="AM49">
    <cfRule type="expression" dxfId="89" priority="13177">
      <formula>IF(RIGHT(TEXT(AM49,"0.#"),1)=".",FALSE,TRUE)</formula>
    </cfRule>
    <cfRule type="expression" dxfId="88" priority="13178">
      <formula>IF(RIGHT(TEXT(AM49,"0.#"),1)=".",TRUE,FALSE)</formula>
    </cfRule>
  </conditionalFormatting>
  <conditionalFormatting sqref="AE50 AM50">
    <cfRule type="expression" dxfId="87" priority="13175">
      <formula>IF(RIGHT(TEXT(AE50,"0.#"),1)=".",FALSE,TRUE)</formula>
    </cfRule>
    <cfRule type="expression" dxfId="86" priority="13176">
      <formula>IF(RIGHT(TEXT(AE50,"0.#"),1)=".",TRUE,FALSE)</formula>
    </cfRule>
  </conditionalFormatting>
  <conditionalFormatting sqref="AI50">
    <cfRule type="expression" dxfId="85" priority="13173">
      <formula>IF(RIGHT(TEXT(AI50,"0.#"),1)=".",FALSE,TRUE)</formula>
    </cfRule>
    <cfRule type="expression" dxfId="84" priority="13174">
      <formula>IF(RIGHT(TEXT(AI50,"0.#"),1)=".",TRUE,FALSE)</formula>
    </cfRule>
  </conditionalFormatting>
  <conditionalFormatting sqref="AQ50">
    <cfRule type="expression" dxfId="83" priority="13169">
      <formula>IF(RIGHT(TEXT(AQ50,"0.#"),1)=".",FALSE,TRUE)</formula>
    </cfRule>
    <cfRule type="expression" dxfId="82" priority="13170">
      <formula>IF(RIGHT(TEXT(AQ50,"0.#"),1)=".",TRUE,FALSE)</formula>
    </cfRule>
  </conditionalFormatting>
  <conditionalFormatting sqref="AE55:AE56 AI55:AI56 AM55:AM56 AQ55:AQ56 AU55:AU56">
    <cfRule type="expression" dxfId="81" priority="13081">
      <formula>IF(RIGHT(TEXT(AE55,"0.#"),1)=".",FALSE,TRUE)</formula>
    </cfRule>
    <cfRule type="expression" dxfId="80" priority="13082">
      <formula>IF(RIGHT(TEXT(AE55,"0.#"),1)=".",TRUE,FALSE)</formula>
    </cfRule>
  </conditionalFormatting>
  <conditionalFormatting sqref="AE59:AE60 AI59:AI60 AM59:AM60 AU59:AU60 AQ59:AQ60">
    <cfRule type="expression" dxfId="79" priority="1971">
      <formula>IF(RIGHT(TEXT(AE59,"0.#"),1)=".",FALSE,TRUE)</formula>
    </cfRule>
    <cfRule type="expression" dxfId="78" priority="1972">
      <formula>IF(RIGHT(TEXT(AE59,"0.#"),1)=".",TRUE,FALSE)</formula>
    </cfRule>
  </conditionalFormatting>
  <conditionalFormatting sqref="AE63:AE64 AI63:AI64 AM63:AM64 AQ63 AU63:AU64">
    <cfRule type="expression" dxfId="77" priority="1969">
      <formula>IF(RIGHT(TEXT(AE63,"0.#"),1)=".",FALSE,TRUE)</formula>
    </cfRule>
    <cfRule type="expression" dxfId="76" priority="1970">
      <formula>IF(RIGHT(TEXT(AE63,"0.#"),1)=".",TRUE,FALSE)</formula>
    </cfRule>
  </conditionalFormatting>
  <conditionalFormatting sqref="Y165">
    <cfRule type="expression" dxfId="75" priority="2065">
      <formula>IF(RIGHT(TEXT(Y165,"0.#"),1)=".",FALSE,TRUE)</formula>
    </cfRule>
    <cfRule type="expression" dxfId="74" priority="2066">
      <formula>IF(RIGHT(TEXT(Y165,"0.#"),1)=".",TRUE,FALSE)</formula>
    </cfRule>
  </conditionalFormatting>
  <conditionalFormatting sqref="W23">
    <cfRule type="expression" dxfId="73" priority="2331">
      <formula>IF(RIGHT(TEXT(W23,"0.#"),1)=".",FALSE,TRUE)</formula>
    </cfRule>
    <cfRule type="expression" dxfId="72" priority="2332">
      <formula>IF(RIGHT(TEXT(W23,"0.#"),1)=".",TRUE,FALSE)</formula>
    </cfRule>
  </conditionalFormatting>
  <conditionalFormatting sqref="P23">
    <cfRule type="expression" dxfId="71" priority="2319">
      <formula>IF(RIGHT(TEXT(P23,"0.#"),1)=".",FALSE,TRUE)</formula>
    </cfRule>
    <cfRule type="expression" dxfId="70" priority="2320">
      <formula>IF(RIGHT(TEXT(P23,"0.#"),1)=".",TRUE,FALSE)</formula>
    </cfRule>
  </conditionalFormatting>
  <conditionalFormatting sqref="AQ43">
    <cfRule type="expression" dxfId="69" priority="2313">
      <formula>IF(RIGHT(TEXT(AQ43,"0.#"),1)=".",FALSE,TRUE)</formula>
    </cfRule>
    <cfRule type="expression" dxfId="68" priority="2314">
      <formula>IF(RIGHT(TEXT(AQ43,"0.#"),1)=".",TRUE,FALSE)</formula>
    </cfRule>
  </conditionalFormatting>
  <conditionalFormatting sqref="AQ44">
    <cfRule type="expression" dxfId="67" priority="2311">
      <formula>IF(RIGHT(TEXT(AQ44,"0.#"),1)=".",FALSE,TRUE)</formula>
    </cfRule>
    <cfRule type="expression" dxfId="66" priority="2312">
      <formula>IF(RIGHT(TEXT(AQ44,"0.#"),1)=".",TRUE,FALSE)</formula>
    </cfRule>
  </conditionalFormatting>
  <conditionalFormatting sqref="AL165:AO165">
    <cfRule type="expression" dxfId="65" priority="2067">
      <formula>IF(AND(AL165&gt;=0, RIGHT(TEXT(AL165,"0.#"),1)&lt;&gt;"."),TRUE,FALSE)</formula>
    </cfRule>
    <cfRule type="expression" dxfId="64" priority="2068">
      <formula>IF(AND(AL165&gt;=0, RIGHT(TEXT(AL165,"0.#"),1)="."),TRUE,FALSE)</formula>
    </cfRule>
    <cfRule type="expression" dxfId="63" priority="2069">
      <formula>IF(AND(AL165&lt;0, RIGHT(TEXT(AL165,"0.#"),1)&lt;&gt;"."),TRUE,FALSE)</formula>
    </cfRule>
    <cfRule type="expression" dxfId="62" priority="2070">
      <formula>IF(AND(AL165&lt;0, RIGHT(TEXT(AL165,"0.#"),1)="."),TRUE,FALSE)</formula>
    </cfRule>
  </conditionalFormatting>
  <conditionalFormatting sqref="AE34">
    <cfRule type="expression" dxfId="61" priority="2015">
      <formula>IF(RIGHT(TEXT(AE34,"0.#"),1)=".",FALSE,TRUE)</formula>
    </cfRule>
    <cfRule type="expression" dxfId="60" priority="2016">
      <formula>IF(RIGHT(TEXT(AE34,"0.#"),1)=".",TRUE,FALSE)</formula>
    </cfRule>
  </conditionalFormatting>
  <conditionalFormatting sqref="AM36">
    <cfRule type="expression" dxfId="59" priority="1999">
      <formula>IF(RIGHT(TEXT(AM36,"0.#"),1)=".",FALSE,TRUE)</formula>
    </cfRule>
    <cfRule type="expression" dxfId="58" priority="2000">
      <formula>IF(RIGHT(TEXT(AM36,"0.#"),1)=".",TRUE,FALSE)</formula>
    </cfRule>
  </conditionalFormatting>
  <conditionalFormatting sqref="AE35">
    <cfRule type="expression" dxfId="57" priority="2013">
      <formula>IF(RIGHT(TEXT(AE35,"0.#"),1)=".",FALSE,TRUE)</formula>
    </cfRule>
    <cfRule type="expression" dxfId="56" priority="2014">
      <formula>IF(RIGHT(TEXT(AE35,"0.#"),1)=".",TRUE,FALSE)</formula>
    </cfRule>
  </conditionalFormatting>
  <conditionalFormatting sqref="AE36">
    <cfRule type="expression" dxfId="55" priority="2011">
      <formula>IF(RIGHT(TEXT(AE36,"0.#"),1)=".",FALSE,TRUE)</formula>
    </cfRule>
    <cfRule type="expression" dxfId="54" priority="2012">
      <formula>IF(RIGHT(TEXT(AE36,"0.#"),1)=".",TRUE,FALSE)</formula>
    </cfRule>
  </conditionalFormatting>
  <conditionalFormatting sqref="AI36">
    <cfRule type="expression" dxfId="53" priority="2009">
      <formula>IF(RIGHT(TEXT(AI36,"0.#"),1)=".",FALSE,TRUE)</formula>
    </cfRule>
    <cfRule type="expression" dxfId="52" priority="2010">
      <formula>IF(RIGHT(TEXT(AI36,"0.#"),1)=".",TRUE,FALSE)</formula>
    </cfRule>
  </conditionalFormatting>
  <conditionalFormatting sqref="AI35">
    <cfRule type="expression" dxfId="51" priority="2007">
      <formula>IF(RIGHT(TEXT(AI35,"0.#"),1)=".",FALSE,TRUE)</formula>
    </cfRule>
    <cfRule type="expression" dxfId="50" priority="2008">
      <formula>IF(RIGHT(TEXT(AI35,"0.#"),1)=".",TRUE,FALSE)</formula>
    </cfRule>
  </conditionalFormatting>
  <conditionalFormatting sqref="AI34">
    <cfRule type="expression" dxfId="49" priority="2005">
      <formula>IF(RIGHT(TEXT(AI34,"0.#"),1)=".",FALSE,TRUE)</formula>
    </cfRule>
    <cfRule type="expression" dxfId="48" priority="2006">
      <formula>IF(RIGHT(TEXT(AI34,"0.#"),1)=".",TRUE,FALSE)</formula>
    </cfRule>
  </conditionalFormatting>
  <conditionalFormatting sqref="AM34">
    <cfRule type="expression" dxfId="47" priority="2003">
      <formula>IF(RIGHT(TEXT(AM34,"0.#"),1)=".",FALSE,TRUE)</formula>
    </cfRule>
    <cfRule type="expression" dxfId="46" priority="2004">
      <formula>IF(RIGHT(TEXT(AM34,"0.#"),1)=".",TRUE,FALSE)</formula>
    </cfRule>
  </conditionalFormatting>
  <conditionalFormatting sqref="AM35">
    <cfRule type="expression" dxfId="45" priority="2001">
      <formula>IF(RIGHT(TEXT(AM35,"0.#"),1)=".",FALSE,TRUE)</formula>
    </cfRule>
    <cfRule type="expression" dxfId="44" priority="2002">
      <formula>IF(RIGHT(TEXT(AM35,"0.#"),1)=".",TRUE,FALSE)</formula>
    </cfRule>
  </conditionalFormatting>
  <conditionalFormatting sqref="AQ34:AQ36">
    <cfRule type="expression" dxfId="43" priority="1997">
      <formula>IF(RIGHT(TEXT(AQ34,"0.#"),1)=".",FALSE,TRUE)</formula>
    </cfRule>
    <cfRule type="expression" dxfId="42" priority="1998">
      <formula>IF(RIGHT(TEXT(AQ34,"0.#"),1)=".",TRUE,FALSE)</formula>
    </cfRule>
  </conditionalFormatting>
  <conditionalFormatting sqref="AU34:AU36">
    <cfRule type="expression" dxfId="41" priority="1995">
      <formula>IF(RIGHT(TEXT(AU34,"0.#"),1)=".",FALSE,TRUE)</formula>
    </cfRule>
    <cfRule type="expression" dxfId="40" priority="1996">
      <formula>IF(RIGHT(TEXT(AU34,"0.#"),1)=".",TRUE,FALSE)</formula>
    </cfRule>
  </conditionalFormatting>
  <conditionalFormatting sqref="AU40">
    <cfRule type="expression" dxfId="39" priority="483">
      <formula>IF(RIGHT(TEXT(AU40,"0.#"),1)=".",FALSE,TRUE)</formula>
    </cfRule>
    <cfRule type="expression" dxfId="38" priority="484">
      <formula>IF(RIGHT(TEXT(AU40,"0.#"),1)=".",TRUE,FALSE)</formula>
    </cfRule>
  </conditionalFormatting>
  <conditionalFormatting sqref="AU41">
    <cfRule type="expression" dxfId="37" priority="481">
      <formula>IF(RIGHT(TEXT(AU41,"0.#"),1)=".",FALSE,TRUE)</formula>
    </cfRule>
    <cfRule type="expression" dxfId="36" priority="482">
      <formula>IF(RIGHT(TEXT(AU41,"0.#"),1)=".",TRUE,FALSE)</formula>
    </cfRule>
  </conditionalFormatting>
  <conditionalFormatting sqref="AU43">
    <cfRule type="expression" dxfId="35" priority="477">
      <formula>IF(RIGHT(TEXT(AU43,"0.#"),1)=".",FALSE,TRUE)</formula>
    </cfRule>
    <cfRule type="expression" dxfId="34" priority="478">
      <formula>IF(RIGHT(TEXT(AU43,"0.#"),1)=".",TRUE,FALSE)</formula>
    </cfRule>
  </conditionalFormatting>
  <conditionalFormatting sqref="AU44">
    <cfRule type="expression" dxfId="33" priority="475">
      <formula>IF(RIGHT(TEXT(AU44,"0.#"),1)=".",FALSE,TRUE)</formula>
    </cfRule>
    <cfRule type="expression" dxfId="32" priority="476">
      <formula>IF(RIGHT(TEXT(AU44,"0.#"),1)=".",TRUE,FALSE)</formula>
    </cfRule>
  </conditionalFormatting>
  <conditionalFormatting sqref="AU46 AQ46">
    <cfRule type="expression" dxfId="31" priority="471">
      <formula>IF(RIGHT(TEXT(AQ46,"0.#"),1)=".",FALSE,TRUE)</formula>
    </cfRule>
    <cfRule type="expression" dxfId="30" priority="472">
      <formula>IF(RIGHT(TEXT(AQ46,"0.#"),1)=".",TRUE,FALSE)</formula>
    </cfRule>
  </conditionalFormatting>
  <conditionalFormatting sqref="AU47">
    <cfRule type="expression" dxfId="29" priority="469">
      <formula>IF(RIGHT(TEXT(AU47,"0.#"),1)=".",FALSE,TRUE)</formula>
    </cfRule>
    <cfRule type="expression" dxfId="28" priority="470">
      <formula>IF(RIGHT(TEXT(AU47,"0.#"),1)=".",TRUE,FALSE)</formula>
    </cfRule>
  </conditionalFormatting>
  <conditionalFormatting sqref="P24:AC24">
    <cfRule type="expression" dxfId="27" priority="27">
      <formula>IF(RIGHT(TEXT(P24,"0.#"),1)=".",FALSE,TRUE)</formula>
    </cfRule>
    <cfRule type="expression" dxfId="26" priority="28">
      <formula>IF(RIGHT(TEXT(P24,"0.#"),1)=".",TRUE,FALSE)</formula>
    </cfRule>
  </conditionalFormatting>
  <conditionalFormatting sqref="AK14:AQ14">
    <cfRule type="expression" dxfId="25" priority="25">
      <formula>IF(RIGHT(TEXT(AK14,"0.#"),1)=".",FALSE,TRUE)</formula>
    </cfRule>
    <cfRule type="expression" dxfId="24" priority="26">
      <formula>IF(RIGHT(TEXT(AK14,"0.#"),1)=".",TRUE,FALSE)</formula>
    </cfRule>
  </conditionalFormatting>
  <conditionalFormatting sqref="AK15:AQ17">
    <cfRule type="expression" dxfId="23" priority="23">
      <formula>IF(RIGHT(TEXT(AK15,"0.#"),1)=".",FALSE,TRUE)</formula>
    </cfRule>
    <cfRule type="expression" dxfId="22" priority="24">
      <formula>IF(RIGHT(TEXT(AK15,"0.#"),1)=".",TRUE,FALSE)</formula>
    </cfRule>
  </conditionalFormatting>
  <conditionalFormatting sqref="AQ64">
    <cfRule type="expression" dxfId="21" priority="21">
      <formula>IF(RIGHT(TEXT(AQ64,"0.#"),1)=".",FALSE,TRUE)</formula>
    </cfRule>
    <cfRule type="expression" dxfId="20" priority="22">
      <formula>IF(RIGHT(TEXT(AQ64,"0.#"),1)=".",TRUE,FALSE)</formula>
    </cfRule>
  </conditionalFormatting>
  <conditionalFormatting sqref="Y157">
    <cfRule type="expression" dxfId="19" priority="15">
      <formula>IF(RIGHT(TEXT(Y157,"0.#"),1)=".",FALSE,TRUE)</formula>
    </cfRule>
    <cfRule type="expression" dxfId="18" priority="16">
      <formula>IF(RIGHT(TEXT(Y157,"0.#"),1)=".",TRUE,FALSE)</formula>
    </cfRule>
  </conditionalFormatting>
  <conditionalFormatting sqref="AL157:AO157">
    <cfRule type="expression" dxfId="17" priority="17">
      <formula>IF(AND(AL157&gt;=0, RIGHT(TEXT(AL157,"0.#"),1)&lt;&gt;"."),TRUE,FALSE)</formula>
    </cfRule>
    <cfRule type="expression" dxfId="16" priority="18">
      <formula>IF(AND(AL157&gt;=0, RIGHT(TEXT(AL157,"0.#"),1)="."),TRUE,FALSE)</formula>
    </cfRule>
    <cfRule type="expression" dxfId="15" priority="19">
      <formula>IF(AND(AL157&lt;0, RIGHT(TEXT(AL157,"0.#"),1)&lt;&gt;"."),TRUE,FALSE)</formula>
    </cfRule>
    <cfRule type="expression" dxfId="14" priority="20">
      <formula>IF(AND(AL157&lt;0, RIGHT(TEXT(AL157,"0.#"),1)="."),TRUE,FALSE)</formula>
    </cfRule>
  </conditionalFormatting>
  <conditionalFormatting sqref="Y161">
    <cfRule type="expression" dxfId="13" priority="13">
      <formula>IF(RIGHT(TEXT(Y161,"0.#"),1)=".",FALSE,TRUE)</formula>
    </cfRule>
    <cfRule type="expression" dxfId="12" priority="14">
      <formula>IF(RIGHT(TEXT(Y161,"0.#"),1)=".",TRUE,FALSE)</formula>
    </cfRule>
  </conditionalFormatting>
  <conditionalFormatting sqref="AL161:AO161">
    <cfRule type="expression" dxfId="11" priority="9">
      <formula>IF(AND(AL161&gt;=0, RIGHT(TEXT(AL161,"0.#"),1)&lt;&gt;"."),TRUE,FALSE)</formula>
    </cfRule>
    <cfRule type="expression" dxfId="10" priority="10">
      <formula>IF(AND(AL161&gt;=0, RIGHT(TEXT(AL161,"0.#"),1)="."),TRUE,FALSE)</formula>
    </cfRule>
    <cfRule type="expression" dxfId="9" priority="11">
      <formula>IF(AND(AL161&lt;0, RIGHT(TEXT(AL161,"0.#"),1)&lt;&gt;"."),TRUE,FALSE)</formula>
    </cfRule>
    <cfRule type="expression" dxfId="8" priority="12">
      <formula>IF(AND(AL161&lt;0, RIGHT(TEXT(AL161,"0.#"),1)="."),TRUE,FALSE)</formula>
    </cfRule>
  </conditionalFormatting>
  <conditionalFormatting sqref="AL153:AO153">
    <cfRule type="expression" dxfId="7" priority="5">
      <formula>IF(AND(AL153&gt;=0, RIGHT(TEXT(AL153,"0.#"),1)&lt;&gt;"."),TRUE,FALSE)</formula>
    </cfRule>
    <cfRule type="expression" dxfId="6" priority="6">
      <formula>IF(AND(AL153&gt;=0, RIGHT(TEXT(AL153,"0.#"),1)="."),TRUE,FALSE)</formula>
    </cfRule>
    <cfRule type="expression" dxfId="5" priority="7">
      <formula>IF(AND(AL153&lt;0, RIGHT(TEXT(AL153,"0.#"),1)&lt;&gt;"."),TRUE,FALSE)</formula>
    </cfRule>
    <cfRule type="expression" dxfId="4" priority="8">
      <formula>IF(AND(AL153&lt;0, RIGHT(TEXT(AL153,"0.#"),1)="."),TRUE,FALSE)</formula>
    </cfRule>
  </conditionalFormatting>
  <conditionalFormatting sqref="Y153">
    <cfRule type="expression" dxfId="3" priority="3">
      <formula>IF(RIGHT(TEXT(Y153,"0.#"),1)=".",FALSE,TRUE)</formula>
    </cfRule>
    <cfRule type="expression" dxfId="2" priority="4">
      <formula>IF(RIGHT(TEXT(Y153,"0.#"),1)=".",TRUE,FALSE)</formula>
    </cfRule>
  </conditionalFormatting>
  <conditionalFormatting sqref="AQ47">
    <cfRule type="expression" dxfId="1" priority="1">
      <formula>IF(RIGHT(TEXT(AQ47,"0.#"),1)=".",FALSE,TRUE)</formula>
    </cfRule>
    <cfRule type="expression" dxfId="0" priority="2">
      <formula>IF(RIGHT(TEXT(AQ47,"0.#"),1)=".",TRUE,FALSE)</formula>
    </cfRule>
  </conditionalFormatting>
  <dataValidations count="30">
    <dataValidation type="custom" imeMode="disabled" allowBlank="1" showInputMessage="1" showErrorMessage="1" sqref="J93:K97 P13:AX13 AR15:AX15 P14:AQ18 AR18:AX18 P19:AJ19 AQ26:AR26 AU26:AX26 AE27:AX29 AQ33:AR33 AU33:AX33 AE34:AX36 AE40:AX41 AE43:AX44 AE46:AX47 AE49:AX49 AQ54:AR54 AU54:AX54 AE55:AX56 AQ58:AR58 AU58:AX58 AE59:AX60 AQ62:AR62 AU62:AX62 AE63:AX64 Y138:AB140 AU138:AX140 Y144:AB146 AU144:AX146 Y153:AB153 AL153:AO153 Y157:AB157 AL157:AO157 Y161:AB161 AL161:AO161 Y165:AB165 AL165:AO165 P23:AC24">
      <formula1>OR(ISNUMBER(J13), J13="-")</formula1>
    </dataValidation>
    <dataValidation type="list" allowBlank="1" showInputMessage="1" showErrorMessage="1" sqref="G93:H9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sqref="A105:E105">
      <formula1>T所見を踏まえた改善点</formula1>
    </dataValidation>
    <dataValidation imeMode="disabled" allowBlank="1" showInputMessage="1" showErrorMessage="1" sqref="L93:L97"/>
    <dataValidation type="whole" imeMode="disabled" allowBlank="1" showInputMessage="1" showErrorMessage="1" sqref="M93:M97 AW2:AX2">
      <formula1>0</formula1>
      <formula2>99</formula2>
    </dataValidation>
    <dataValidation type="custom" imeMode="off" allowBlank="1" showInputMessage="1" showErrorMessage="1" sqref="J153:O153 J157:O157 J161:O161 J165:O165">
      <formula1>OR(ISNUMBER(J153), J153="-")</formula1>
    </dataValidation>
    <dataValidation type="custom" imeMode="disabled" allowBlank="1" showInputMessage="1" showErrorMessage="1" sqref="AH153:AK153 AH157:AK157 AH161:AK161 AH165:AK165">
      <formula1>OR(AND(MOD(IF(ISNUMBER(AH153), AH153, 0.5),1)=0, 0&lt;=AH153), AH153="-")</formula1>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3:F97">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8 L119:M119 X118:Y118 X119:Y119 AJ118:AK118 AJ119:AK119 AU118:AV118 AU119:AV119">
      <formula1>0</formula1>
      <formula2>9999</formula2>
    </dataValidation>
    <dataValidation type="whole" allowBlank="1" showInputMessage="1" showErrorMessage="1" sqref="O118:P118 O119:P119 AA118:AB118 AA119:AB119 AM118:AN118 AM119:AN119 AX118 AX119">
      <formula1>0</formula1>
      <formula2>99</formula2>
    </dataValidation>
    <dataValidation type="list" allowBlank="1" showInputMessage="1" showErrorMessage="1" sqref="E118:G119">
      <formula1>$V$2:$V$23</formula1>
    </dataValidation>
    <dataValidation type="list" allowBlank="1" showInputMessage="1" showErrorMessage="1" sqref="Q118:S119">
      <formula1>$V$2:$V$23</formula1>
    </dataValidation>
    <dataValidation type="list" allowBlank="1" showInputMessage="1" showErrorMessage="1" sqref="AC118:AE119">
      <formula1>$V$2:$V$23</formula1>
    </dataValidation>
    <dataValidation type="list" allowBlank="1" showInputMessage="1" showErrorMessage="1" sqref="AO118:AP118">
      <formula1>$V$2:$V$23</formula1>
    </dataValidation>
    <dataValidation type="list" allowBlank="1" showInputMessage="1" showErrorMessage="1" sqref="AC157:AG157">
      <formula1>$AF$2:$AF$13</formula1>
    </dataValidation>
    <dataValidation type="list" allowBlank="1" showInputMessage="1" showErrorMessage="1" sqref="AC161:AG161">
      <formula1>$AF$2:$AF$13</formula1>
    </dataValidation>
    <dataValidation type="list" allowBlank="1" showInputMessage="1" showErrorMessage="1" sqref="AC165:AG165">
      <formula1>$AF$2:$AF$13</formula1>
    </dataValidation>
    <dataValidation type="list" allowBlank="1" showInputMessage="1" showErrorMessage="1" sqref="U118:V118">
      <formula1>$T$37:$T$39</formula1>
    </dataValidation>
    <dataValidation type="list" allowBlank="1" showInputMessage="1" showErrorMessage="1" sqref="AG118:AH118">
      <formula1>$T$37:$T$39</formula1>
    </dataValidation>
    <dataValidation type="list" allowBlank="1" showInputMessage="1" showErrorMessage="1" sqref="AR118:AS118">
      <formula1>$T$37:$T$39</formula1>
    </dataValidation>
    <dataValidation type="list" allowBlank="1" showInputMessage="1" showErrorMessage="1" sqref="U119:V119">
      <formula1>$T$7:$T$9</formula1>
    </dataValidation>
    <dataValidation type="list" allowBlank="1" showInputMessage="1" showErrorMessage="1" sqref="AG119:AH119">
      <formula1>$T$7:$T$9</formula1>
    </dataValidation>
    <dataValidation type="list" allowBlank="1" showInputMessage="1" showErrorMessage="1" sqref="AR119:AS119">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1" max="49" man="1"/>
    <brk id="71" max="49" man="1"/>
    <brk id="90" max="49" man="1"/>
    <brk id="107" max="49" man="1"/>
    <brk id="135" max="49" man="1"/>
    <brk id="158"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AO119</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AC153:AG153</xm:sqref>
        </x14:dataValidation>
        <x14:dataValidation type="list" allowBlank="1" showInputMessage="1" showErrorMessage="1">
          <x14:formula1>
            <xm:f>入力規則等!$M$37:$M$39</xm:f>
          </x14:formula1>
          <xm:sqref>I118:J118</xm:sqref>
        </x14:dataValidation>
        <x14:dataValidation type="list" allowBlank="1" showInputMessage="1" showErrorMessage="1">
          <x14:formula1>
            <xm:f>入力規則等!$M$7:$M$9</xm:f>
          </x14:formula1>
          <xm:sqref>I119:J119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21.625" defaultRowHeight="13.5" x14ac:dyDescent="0.15"/>
  <cols>
    <col min="1" max="1" width="20.5" bestFit="1" customWidth="1"/>
    <col min="2" max="2" width="8.375" bestFit="1" customWidth="1"/>
    <col min="3" max="3" width="21.625" style="13"/>
    <col min="4" max="4" width="33.875" style="13" bestFit="1" customWidth="1"/>
    <col min="5" max="5" width="8.375" style="13" bestFit="1" customWidth="1"/>
    <col min="7" max="7" width="13.875" style="16" bestFit="1" customWidth="1"/>
    <col min="8" max="8" width="8.375" style="13" bestFit="1" customWidth="1"/>
    <col min="9" max="9" width="21.625" style="13"/>
    <col min="10" max="10" width="11.5" style="13" bestFit="1" customWidth="1"/>
    <col min="11" max="11" width="8.375" bestFit="1" customWidth="1"/>
    <col min="13" max="13" width="12.125" style="13" bestFit="1" customWidth="1"/>
    <col min="14" max="14" width="21.625" style="13"/>
    <col min="15" max="15" width="10.25" bestFit="1"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21.625" style="26"/>
    <col min="23" max="23" width="33.75" style="26" bestFit="1" customWidth="1"/>
    <col min="24" max="24" width="21.625" style="26"/>
    <col min="25" max="25" width="19.25" style="31" bestFit="1" customWidth="1"/>
    <col min="26" max="26" width="21.625" style="26"/>
    <col min="27" max="27" width="34.5" style="31" bestFit="1" customWidth="1"/>
    <col min="28" max="28" width="21.625" style="31"/>
    <col min="29" max="29" width="9.375" style="31" bestFit="1" customWidth="1"/>
    <col min="30" max="31" width="21.625" style="31"/>
    <col min="32" max="33" width="21.625" style="26"/>
    <col min="34" max="34" width="14.25" style="26" bestFit="1" customWidth="1"/>
    <col min="35" max="16384" width="21.625" style="26"/>
  </cols>
  <sheetData>
    <row r="1" spans="1:34" x14ac:dyDescent="0.15">
      <c r="A1" s="23" t="s">
        <v>77</v>
      </c>
      <c r="B1" s="23" t="s">
        <v>78</v>
      </c>
      <c r="D1" s="24" t="s">
        <v>4</v>
      </c>
      <c r="E1" s="24" t="s">
        <v>67</v>
      </c>
      <c r="F1" s="13"/>
      <c r="G1" s="25" t="s">
        <v>96</v>
      </c>
      <c r="H1" s="23" t="s">
        <v>78</v>
      </c>
      <c r="J1" s="24" t="s">
        <v>5</v>
      </c>
      <c r="K1" s="24" t="s">
        <v>67</v>
      </c>
      <c r="L1" s="13"/>
      <c r="M1" s="27" t="s">
        <v>159</v>
      </c>
      <c r="N1" s="26"/>
      <c r="O1" s="27" t="s">
        <v>158</v>
      </c>
      <c r="P1" s="26"/>
      <c r="Q1" s="27" t="s">
        <v>75</v>
      </c>
      <c r="R1" s="27" t="s">
        <v>406</v>
      </c>
      <c r="S1" s="27" t="s">
        <v>76</v>
      </c>
      <c r="T1" s="27" t="s">
        <v>407</v>
      </c>
      <c r="U1" s="27" t="s">
        <v>31</v>
      </c>
      <c r="W1" s="27" t="s">
        <v>43</v>
      </c>
      <c r="X1" s="28"/>
      <c r="Y1" s="37" t="s">
        <v>175</v>
      </c>
      <c r="AA1" s="37" t="s">
        <v>183</v>
      </c>
      <c r="AB1" s="26"/>
      <c r="AC1" s="37" t="s">
        <v>187</v>
      </c>
      <c r="AD1" s="26"/>
      <c r="AE1" s="56"/>
      <c r="AF1" s="56"/>
      <c r="AH1" s="26" t="s">
        <v>231</v>
      </c>
    </row>
    <row r="2" spans="1:34" ht="13.5" customHeight="1" x14ac:dyDescent="0.15">
      <c r="A2" s="14" t="s">
        <v>79</v>
      </c>
      <c r="B2" s="15"/>
      <c r="D2" s="12" t="s">
        <v>66</v>
      </c>
      <c r="E2" s="17"/>
      <c r="F2" s="13"/>
      <c r="G2" s="14" t="s">
        <v>97</v>
      </c>
      <c r="H2" s="15"/>
      <c r="J2" s="12" t="s">
        <v>68</v>
      </c>
      <c r="K2" s="17"/>
      <c r="L2" s="13"/>
      <c r="M2" s="71">
        <v>20</v>
      </c>
      <c r="N2" s="26"/>
      <c r="O2" s="30" t="s">
        <v>164</v>
      </c>
      <c r="P2" s="26"/>
      <c r="Q2" s="30" t="s">
        <v>62</v>
      </c>
      <c r="R2" s="30" t="s">
        <v>62</v>
      </c>
      <c r="S2" s="65" t="s">
        <v>273</v>
      </c>
      <c r="T2" s="65" t="s">
        <v>501</v>
      </c>
      <c r="U2" s="66" t="s">
        <v>129</v>
      </c>
      <c r="W2" s="32" t="s">
        <v>160</v>
      </c>
      <c r="X2" s="28"/>
      <c r="Y2" s="38" t="s">
        <v>240</v>
      </c>
      <c r="AA2" s="37" t="s">
        <v>270</v>
      </c>
      <c r="AB2" s="26"/>
      <c r="AC2" s="37" t="s">
        <v>188</v>
      </c>
      <c r="AD2" s="26"/>
      <c r="AE2" s="56"/>
      <c r="AF2" s="56"/>
      <c r="AH2" s="38" t="s">
        <v>240</v>
      </c>
    </row>
    <row r="3" spans="1:34" ht="13.5" customHeight="1" x14ac:dyDescent="0.15">
      <c r="A3" s="14" t="s">
        <v>80</v>
      </c>
      <c r="B3" s="15"/>
      <c r="D3" s="18" t="s">
        <v>106</v>
      </c>
      <c r="E3" s="17"/>
      <c r="F3" s="13"/>
      <c r="G3" s="14" t="s">
        <v>98</v>
      </c>
      <c r="H3" s="15"/>
      <c r="J3" s="12" t="s">
        <v>69</v>
      </c>
      <c r="K3" s="17" t="s">
        <v>600</v>
      </c>
      <c r="L3" s="13"/>
      <c r="M3" s="30" t="s">
        <v>532</v>
      </c>
      <c r="N3" s="26"/>
      <c r="O3" s="30" t="s">
        <v>139</v>
      </c>
      <c r="P3" s="26"/>
      <c r="Q3" s="30" t="s">
        <v>63</v>
      </c>
      <c r="R3" s="30" t="s">
        <v>408</v>
      </c>
      <c r="S3" s="65" t="s">
        <v>373</v>
      </c>
      <c r="T3" s="65" t="s">
        <v>502</v>
      </c>
      <c r="U3" s="66" t="s">
        <v>130</v>
      </c>
      <c r="W3" s="32" t="s">
        <v>161</v>
      </c>
      <c r="X3" s="28"/>
      <c r="Y3" s="38" t="s">
        <v>241</v>
      </c>
      <c r="AA3" s="37" t="s">
        <v>182</v>
      </c>
      <c r="AB3" s="26"/>
      <c r="AC3" s="37" t="s">
        <v>662</v>
      </c>
      <c r="AD3" s="26"/>
      <c r="AE3" s="56"/>
      <c r="AF3" s="56"/>
      <c r="AH3" s="38" t="s">
        <v>241</v>
      </c>
    </row>
    <row r="4" spans="1:34" ht="13.5" customHeight="1" x14ac:dyDescent="0.15">
      <c r="A4" s="14" t="s">
        <v>81</v>
      </c>
      <c r="B4" s="15"/>
      <c r="D4" s="18" t="s">
        <v>107</v>
      </c>
      <c r="E4" s="17"/>
      <c r="F4" s="13"/>
      <c r="G4" s="14" t="s">
        <v>99</v>
      </c>
      <c r="H4" s="15"/>
      <c r="J4" s="12" t="s">
        <v>70</v>
      </c>
      <c r="K4" s="17"/>
      <c r="L4" s="13"/>
      <c r="M4" s="30" t="s">
        <v>533</v>
      </c>
      <c r="N4" s="26"/>
      <c r="O4" s="30" t="s">
        <v>140</v>
      </c>
      <c r="P4" s="26"/>
      <c r="Q4" s="30" t="s">
        <v>280</v>
      </c>
      <c r="R4" s="30" t="s">
        <v>409</v>
      </c>
      <c r="S4" s="65" t="s">
        <v>374</v>
      </c>
      <c r="T4" s="65" t="s">
        <v>503</v>
      </c>
      <c r="U4" s="65" t="s">
        <v>131</v>
      </c>
      <c r="W4" s="32" t="s">
        <v>162</v>
      </c>
      <c r="X4" s="28"/>
      <c r="Y4" s="38" t="s">
        <v>242</v>
      </c>
      <c r="AA4" s="37" t="s">
        <v>184</v>
      </c>
      <c r="AB4" s="26"/>
      <c r="AC4" s="37" t="s">
        <v>663</v>
      </c>
      <c r="AD4" s="26"/>
      <c r="AE4" s="56"/>
      <c r="AF4" s="56"/>
      <c r="AH4" s="38" t="s">
        <v>242</v>
      </c>
    </row>
    <row r="5" spans="1:34" ht="13.5" customHeight="1" x14ac:dyDescent="0.15">
      <c r="A5" s="14" t="s">
        <v>82</v>
      </c>
      <c r="B5" s="15"/>
      <c r="D5" s="18" t="s">
        <v>108</v>
      </c>
      <c r="E5" s="17"/>
      <c r="F5" s="13"/>
      <c r="G5" s="14" t="s">
        <v>100</v>
      </c>
      <c r="H5" s="15"/>
      <c r="J5" s="12" t="s">
        <v>71</v>
      </c>
      <c r="K5" s="17"/>
      <c r="L5" s="13"/>
      <c r="M5" s="26"/>
      <c r="N5" s="26"/>
      <c r="O5" s="30" t="s">
        <v>557</v>
      </c>
      <c r="P5" s="26"/>
      <c r="Q5" s="30" t="s">
        <v>281</v>
      </c>
      <c r="R5" s="30" t="s">
        <v>410</v>
      </c>
      <c r="S5" s="65" t="s">
        <v>375</v>
      </c>
      <c r="T5" s="65" t="s">
        <v>504</v>
      </c>
      <c r="U5" s="65" t="s">
        <v>163</v>
      </c>
      <c r="V5" s="29"/>
      <c r="W5" s="32" t="s">
        <v>252</v>
      </c>
      <c r="X5" s="28"/>
      <c r="Y5" s="38" t="s">
        <v>243</v>
      </c>
      <c r="AA5" s="37" t="s">
        <v>277</v>
      </c>
      <c r="AB5" s="26"/>
      <c r="AC5" s="37" t="s">
        <v>664</v>
      </c>
      <c r="AD5" s="26"/>
      <c r="AE5" s="26"/>
      <c r="AH5" s="38" t="s">
        <v>243</v>
      </c>
    </row>
    <row r="6" spans="1:34" ht="13.5" customHeight="1" x14ac:dyDescent="0.15">
      <c r="A6" s="14" t="s">
        <v>83</v>
      </c>
      <c r="B6" s="15"/>
      <c r="D6" s="18" t="s">
        <v>109</v>
      </c>
      <c r="E6" s="17"/>
      <c r="F6" s="13"/>
      <c r="G6" s="14" t="s">
        <v>101</v>
      </c>
      <c r="H6" s="15"/>
      <c r="J6" s="12" t="s">
        <v>72</v>
      </c>
      <c r="K6" s="17" t="s">
        <v>600</v>
      </c>
      <c r="L6" s="13"/>
      <c r="M6" s="30" t="s">
        <v>254</v>
      </c>
      <c r="N6" s="26"/>
      <c r="O6" s="30" t="s">
        <v>141</v>
      </c>
      <c r="P6" s="26"/>
      <c r="Q6" s="30" t="s">
        <v>282</v>
      </c>
      <c r="R6" s="30" t="s">
        <v>411</v>
      </c>
      <c r="S6" s="65" t="s">
        <v>376</v>
      </c>
      <c r="T6" s="65" t="s">
        <v>505</v>
      </c>
      <c r="U6" s="65" t="s">
        <v>132</v>
      </c>
      <c r="V6" s="29"/>
      <c r="W6" s="32" t="s">
        <v>250</v>
      </c>
      <c r="X6" s="28"/>
      <c r="Y6" s="38" t="s">
        <v>244</v>
      </c>
      <c r="AA6" s="37" t="s">
        <v>278</v>
      </c>
      <c r="AB6" s="26"/>
      <c r="AC6" s="37" t="s">
        <v>666</v>
      </c>
      <c r="AD6" s="26"/>
      <c r="AE6" s="26"/>
      <c r="AH6" s="38" t="s">
        <v>244</v>
      </c>
    </row>
    <row r="7" spans="1:34" ht="13.5" customHeight="1" x14ac:dyDescent="0.15">
      <c r="A7" s="14" t="s">
        <v>84</v>
      </c>
      <c r="B7" s="15"/>
      <c r="D7" s="18" t="s">
        <v>195</v>
      </c>
      <c r="E7" s="17"/>
      <c r="F7" s="13"/>
      <c r="G7" s="14" t="s">
        <v>102</v>
      </c>
      <c r="H7" s="15"/>
      <c r="J7" s="12" t="s">
        <v>73</v>
      </c>
      <c r="K7" s="17"/>
      <c r="L7" s="13"/>
      <c r="M7" s="30"/>
      <c r="N7" s="26"/>
      <c r="O7" s="30" t="s">
        <v>142</v>
      </c>
      <c r="P7" s="26"/>
      <c r="Q7" s="30" t="s">
        <v>283</v>
      </c>
      <c r="R7" s="30" t="s">
        <v>412</v>
      </c>
      <c r="S7" s="65" t="s">
        <v>377</v>
      </c>
      <c r="T7" s="65" t="s">
        <v>506</v>
      </c>
      <c r="U7" s="29"/>
      <c r="V7" s="29"/>
      <c r="W7" s="30" t="s">
        <v>132</v>
      </c>
      <c r="X7" s="28"/>
      <c r="Y7" s="38" t="s">
        <v>245</v>
      </c>
      <c r="Z7" s="59"/>
      <c r="AA7" s="38" t="s">
        <v>266</v>
      </c>
      <c r="AB7" s="26"/>
      <c r="AC7" s="37" t="s">
        <v>667</v>
      </c>
      <c r="AD7" s="26"/>
      <c r="AE7" s="26"/>
      <c r="AH7" s="38" t="s">
        <v>245</v>
      </c>
    </row>
    <row r="8" spans="1:34" ht="13.5" customHeight="1" x14ac:dyDescent="0.15">
      <c r="A8" s="14" t="s">
        <v>85</v>
      </c>
      <c r="B8" s="15"/>
      <c r="D8" s="18" t="s">
        <v>110</v>
      </c>
      <c r="E8" s="17"/>
      <c r="F8" s="13"/>
      <c r="G8" s="14" t="s">
        <v>103</v>
      </c>
      <c r="H8" s="15"/>
      <c r="J8" s="12" t="s">
        <v>74</v>
      </c>
      <c r="K8" s="17"/>
      <c r="L8" s="13"/>
      <c r="M8" s="30" t="s">
        <v>275</v>
      </c>
      <c r="N8" s="26"/>
      <c r="O8" s="30" t="s">
        <v>143</v>
      </c>
      <c r="P8" s="26"/>
      <c r="Q8" s="30" t="s">
        <v>284</v>
      </c>
      <c r="R8" s="30" t="s">
        <v>413</v>
      </c>
      <c r="S8" s="65" t="s">
        <v>378</v>
      </c>
      <c r="T8" s="65" t="s">
        <v>507</v>
      </c>
      <c r="U8" s="29"/>
      <c r="V8" s="29"/>
      <c r="W8" s="29"/>
      <c r="X8" s="28"/>
      <c r="Y8" s="38" t="s">
        <v>246</v>
      </c>
      <c r="AA8" s="37" t="s">
        <v>267</v>
      </c>
      <c r="AB8" s="26"/>
      <c r="AC8" s="37" t="s">
        <v>668</v>
      </c>
      <c r="AD8" s="26"/>
      <c r="AE8" s="26"/>
      <c r="AH8" s="38" t="s">
        <v>246</v>
      </c>
    </row>
    <row r="9" spans="1:34" ht="13.5" customHeight="1" x14ac:dyDescent="0.15">
      <c r="A9" s="14" t="s">
        <v>86</v>
      </c>
      <c r="B9" s="15"/>
      <c r="D9" s="18" t="s">
        <v>196</v>
      </c>
      <c r="E9" s="17"/>
      <c r="F9" s="13"/>
      <c r="G9" s="14" t="s">
        <v>104</v>
      </c>
      <c r="H9" s="15" t="s">
        <v>600</v>
      </c>
      <c r="K9" s="19"/>
      <c r="L9" s="13"/>
      <c r="M9" s="30" t="s">
        <v>276</v>
      </c>
      <c r="N9" s="26"/>
      <c r="O9" s="30" t="s">
        <v>144</v>
      </c>
      <c r="P9" s="26"/>
      <c r="Q9" s="30" t="s">
        <v>285</v>
      </c>
      <c r="R9" s="30" t="s">
        <v>414</v>
      </c>
      <c r="S9" s="65" t="s">
        <v>379</v>
      </c>
      <c r="T9" s="65" t="s">
        <v>508</v>
      </c>
      <c r="U9" s="29"/>
      <c r="V9" s="29"/>
      <c r="W9" s="29"/>
      <c r="X9" s="28"/>
      <c r="Y9" s="38" t="s">
        <v>247</v>
      </c>
      <c r="AA9" s="55"/>
      <c r="AB9" s="26"/>
      <c r="AC9" s="37" t="s">
        <v>669</v>
      </c>
      <c r="AD9" s="26"/>
      <c r="AE9" s="26"/>
      <c r="AH9" s="38" t="s">
        <v>247</v>
      </c>
    </row>
    <row r="10" spans="1:34" ht="13.5" customHeight="1" x14ac:dyDescent="0.15">
      <c r="A10" s="14" t="s">
        <v>214</v>
      </c>
      <c r="B10" s="15"/>
      <c r="D10" s="18" t="s">
        <v>111</v>
      </c>
      <c r="E10" s="17"/>
      <c r="F10" s="13"/>
      <c r="G10" s="14" t="s">
        <v>215</v>
      </c>
      <c r="H10" s="15"/>
      <c r="J10" s="13" t="s">
        <v>665</v>
      </c>
      <c r="K10" s="19"/>
      <c r="L10" s="13"/>
      <c r="M10" s="26"/>
      <c r="N10" s="26"/>
      <c r="O10" s="30" t="s">
        <v>145</v>
      </c>
      <c r="P10" s="26"/>
      <c r="Q10" s="30" t="s">
        <v>286</v>
      </c>
      <c r="R10" s="30" t="s">
        <v>415</v>
      </c>
      <c r="S10" s="65" t="s">
        <v>380</v>
      </c>
      <c r="T10" s="65" t="s">
        <v>509</v>
      </c>
      <c r="U10" s="29"/>
      <c r="V10" s="29"/>
      <c r="W10" s="29"/>
      <c r="X10" s="28"/>
      <c r="Y10" s="38" t="s">
        <v>234</v>
      </c>
      <c r="AA10" s="26"/>
      <c r="AB10" s="26"/>
      <c r="AC10" s="37" t="s">
        <v>670</v>
      </c>
      <c r="AD10" s="26"/>
      <c r="AE10" s="26"/>
      <c r="AH10" s="37" t="s">
        <v>232</v>
      </c>
    </row>
    <row r="11" spans="1:34" ht="13.5" customHeight="1" x14ac:dyDescent="0.15">
      <c r="A11" s="14" t="s">
        <v>87</v>
      </c>
      <c r="B11" s="15"/>
      <c r="D11" s="18" t="s">
        <v>112</v>
      </c>
      <c r="E11" s="17" t="s">
        <v>600</v>
      </c>
      <c r="F11" s="13"/>
      <c r="G11" s="14" t="s">
        <v>105</v>
      </c>
      <c r="H11" s="15"/>
      <c r="K11" s="19"/>
      <c r="L11" s="13"/>
      <c r="M11" s="26"/>
      <c r="N11" s="26"/>
      <c r="O11" s="30" t="s">
        <v>146</v>
      </c>
      <c r="P11" s="26"/>
      <c r="Q11" s="30" t="s">
        <v>287</v>
      </c>
      <c r="R11" s="30" t="s">
        <v>416</v>
      </c>
      <c r="S11" s="65" t="s">
        <v>381</v>
      </c>
      <c r="T11" s="65" t="s">
        <v>510</v>
      </c>
      <c r="U11" s="29"/>
      <c r="V11" s="29"/>
      <c r="W11" s="29"/>
      <c r="X11" s="28"/>
      <c r="Y11" s="37" t="s">
        <v>237</v>
      </c>
      <c r="AA11" s="26"/>
      <c r="AB11" s="26"/>
      <c r="AC11" s="37" t="s">
        <v>672</v>
      </c>
      <c r="AD11" s="26"/>
      <c r="AE11" s="26"/>
    </row>
    <row r="12" spans="1:34" ht="13.5" customHeight="1" x14ac:dyDescent="0.15">
      <c r="A12" s="14" t="s">
        <v>88</v>
      </c>
      <c r="B12" s="15"/>
      <c r="D12" s="18" t="s">
        <v>113</v>
      </c>
      <c r="E12" s="17"/>
      <c r="F12" s="13"/>
      <c r="G12" s="13"/>
      <c r="K12" s="19"/>
      <c r="L12" s="13"/>
      <c r="M12" s="27" t="s">
        <v>534</v>
      </c>
      <c r="N12" s="26"/>
      <c r="O12" s="30" t="s">
        <v>147</v>
      </c>
      <c r="P12" s="26"/>
      <c r="Q12" s="30" t="s">
        <v>288</v>
      </c>
      <c r="R12" s="30" t="s">
        <v>417</v>
      </c>
      <c r="S12" s="65" t="s">
        <v>382</v>
      </c>
      <c r="T12" s="65" t="s">
        <v>511</v>
      </c>
      <c r="U12" s="29"/>
      <c r="V12" s="29"/>
      <c r="W12" s="29"/>
      <c r="X12" s="28"/>
      <c r="Y12" s="37" t="s">
        <v>235</v>
      </c>
      <c r="AA12" s="26"/>
      <c r="AB12" s="26"/>
      <c r="AC12" s="37" t="s">
        <v>673</v>
      </c>
      <c r="AD12" s="26"/>
      <c r="AE12" s="26"/>
    </row>
    <row r="13" spans="1:34" ht="13.5" customHeight="1" x14ac:dyDescent="0.15">
      <c r="A13" s="14" t="s">
        <v>89</v>
      </c>
      <c r="B13" s="15"/>
      <c r="D13" s="18" t="s">
        <v>114</v>
      </c>
      <c r="E13" s="17"/>
      <c r="F13" s="13"/>
      <c r="G13" s="13" t="s">
        <v>104</v>
      </c>
      <c r="K13" s="19"/>
      <c r="L13" s="13"/>
      <c r="M13" s="30" t="s">
        <v>164</v>
      </c>
      <c r="N13" s="26"/>
      <c r="O13" s="30" t="s">
        <v>148</v>
      </c>
      <c r="P13" s="26"/>
      <c r="Q13" s="30" t="s">
        <v>289</v>
      </c>
      <c r="R13" s="30" t="s">
        <v>418</v>
      </c>
      <c r="S13" s="65" t="s">
        <v>383</v>
      </c>
      <c r="T13" s="65" t="s">
        <v>512</v>
      </c>
      <c r="U13" s="29"/>
      <c r="V13" s="29"/>
      <c r="W13" s="29"/>
      <c r="X13" s="28"/>
      <c r="Y13" s="37" t="s">
        <v>236</v>
      </c>
      <c r="AA13" s="26"/>
      <c r="AB13" s="26"/>
      <c r="AC13" s="37" t="s">
        <v>674</v>
      </c>
      <c r="AD13" s="26"/>
      <c r="AE13" s="26"/>
    </row>
    <row r="14" spans="1:34" ht="13.5" customHeight="1" x14ac:dyDescent="0.15">
      <c r="A14" s="14" t="s">
        <v>90</v>
      </c>
      <c r="B14" s="15"/>
      <c r="D14" s="18" t="s">
        <v>115</v>
      </c>
      <c r="E14" s="17"/>
      <c r="F14" s="13"/>
      <c r="G14" s="13"/>
      <c r="K14" s="19"/>
      <c r="L14" s="13"/>
      <c r="M14" s="30" t="s">
        <v>535</v>
      </c>
      <c r="N14" s="26"/>
      <c r="O14" s="30" t="s">
        <v>149</v>
      </c>
      <c r="P14" s="26"/>
      <c r="Q14" s="30" t="s">
        <v>290</v>
      </c>
      <c r="R14" s="30" t="s">
        <v>419</v>
      </c>
      <c r="S14" s="65" t="s">
        <v>384</v>
      </c>
      <c r="T14" s="65" t="s">
        <v>513</v>
      </c>
      <c r="U14" s="29"/>
      <c r="V14" s="29"/>
      <c r="W14" s="29"/>
      <c r="X14" s="28"/>
      <c r="Y14" s="55"/>
      <c r="AA14" s="26"/>
      <c r="AB14" s="26"/>
      <c r="AC14" s="37" t="s">
        <v>675</v>
      </c>
      <c r="AD14" s="26"/>
      <c r="AE14" s="26"/>
    </row>
    <row r="15" spans="1:34" ht="13.5" customHeight="1" x14ac:dyDescent="0.15">
      <c r="A15" s="14" t="s">
        <v>91</v>
      </c>
      <c r="B15" s="15"/>
      <c r="D15" s="18" t="s">
        <v>116</v>
      </c>
      <c r="E15" s="17"/>
      <c r="F15" s="13"/>
      <c r="G15" s="13"/>
      <c r="K15" s="19"/>
      <c r="L15" s="13"/>
      <c r="M15" s="30" t="s">
        <v>536</v>
      </c>
      <c r="N15" s="26"/>
      <c r="O15" s="30" t="s">
        <v>150</v>
      </c>
      <c r="P15" s="26"/>
      <c r="Q15" s="30" t="s">
        <v>291</v>
      </c>
      <c r="R15" s="30" t="s">
        <v>420</v>
      </c>
      <c r="S15" s="65" t="s">
        <v>385</v>
      </c>
      <c r="T15" s="65" t="s">
        <v>514</v>
      </c>
      <c r="U15" s="29"/>
      <c r="V15" s="29"/>
      <c r="W15" s="29"/>
      <c r="X15" s="28"/>
      <c r="Y15" s="56"/>
      <c r="AA15" s="26"/>
      <c r="AB15" s="26"/>
      <c r="AC15" s="37" t="s">
        <v>676</v>
      </c>
      <c r="AD15" s="26"/>
      <c r="AE15" s="26"/>
    </row>
    <row r="16" spans="1:34" ht="13.5" customHeight="1" x14ac:dyDescent="0.15">
      <c r="A16" s="14" t="s">
        <v>92</v>
      </c>
      <c r="B16" s="15"/>
      <c r="D16" s="18" t="s">
        <v>117</v>
      </c>
      <c r="E16" s="17"/>
      <c r="F16" s="13"/>
      <c r="G16" s="13"/>
      <c r="K16" s="19"/>
      <c r="L16" s="13"/>
      <c r="M16" s="30" t="s">
        <v>537</v>
      </c>
      <c r="N16" s="26"/>
      <c r="O16" s="30" t="s">
        <v>151</v>
      </c>
      <c r="P16" s="26"/>
      <c r="Q16" s="30" t="s">
        <v>292</v>
      </c>
      <c r="R16" s="30" t="s">
        <v>421</v>
      </c>
      <c r="S16" s="65" t="s">
        <v>386</v>
      </c>
      <c r="T16" s="65" t="s">
        <v>515</v>
      </c>
      <c r="U16" s="29"/>
      <c r="V16" s="29"/>
      <c r="W16" s="29"/>
      <c r="X16" s="28"/>
      <c r="Y16" s="56"/>
      <c r="AA16" s="26"/>
      <c r="AB16" s="26"/>
      <c r="AC16" s="37" t="s">
        <v>677</v>
      </c>
      <c r="AD16" s="26"/>
      <c r="AE16" s="26"/>
    </row>
    <row r="17" spans="1:31" ht="13.5" customHeight="1" x14ac:dyDescent="0.15">
      <c r="A17" s="14" t="s">
        <v>93</v>
      </c>
      <c r="B17" s="15"/>
      <c r="D17" s="18" t="s">
        <v>118</v>
      </c>
      <c r="E17" s="17"/>
      <c r="F17" s="13"/>
      <c r="G17" s="13"/>
      <c r="K17" s="19"/>
      <c r="L17" s="13"/>
      <c r="M17" s="30" t="s">
        <v>538</v>
      </c>
      <c r="N17" s="26"/>
      <c r="O17" s="30" t="s">
        <v>152</v>
      </c>
      <c r="P17" s="26"/>
      <c r="Q17" s="30" t="s">
        <v>293</v>
      </c>
      <c r="R17" s="30" t="s">
        <v>422</v>
      </c>
      <c r="S17" s="65" t="s">
        <v>387</v>
      </c>
      <c r="T17" s="65" t="s">
        <v>516</v>
      </c>
      <c r="U17" s="29"/>
      <c r="V17" s="29"/>
      <c r="W17" s="29"/>
      <c r="X17" s="28"/>
      <c r="Y17" s="56"/>
      <c r="AA17" s="26"/>
      <c r="AB17" s="26"/>
      <c r="AC17" s="37" t="s">
        <v>678</v>
      </c>
      <c r="AD17" s="26"/>
      <c r="AE17" s="26"/>
    </row>
    <row r="18" spans="1:31" ht="13.5" customHeight="1" x14ac:dyDescent="0.15">
      <c r="A18" s="14" t="s">
        <v>94</v>
      </c>
      <c r="B18" s="15"/>
      <c r="D18" s="18" t="s">
        <v>119</v>
      </c>
      <c r="E18" s="17"/>
      <c r="F18" s="13"/>
      <c r="G18" s="13"/>
      <c r="K18" s="19"/>
      <c r="L18" s="13"/>
      <c r="M18" s="30" t="s">
        <v>539</v>
      </c>
      <c r="N18" s="26"/>
      <c r="O18" s="30" t="s">
        <v>153</v>
      </c>
      <c r="P18" s="26"/>
      <c r="Q18" s="30" t="s">
        <v>294</v>
      </c>
      <c r="R18" s="30" t="s">
        <v>423</v>
      </c>
      <c r="S18" s="65" t="s">
        <v>388</v>
      </c>
      <c r="T18" s="65" t="s">
        <v>517</v>
      </c>
      <c r="U18" s="29"/>
      <c r="V18" s="29"/>
      <c r="W18" s="29"/>
      <c r="X18" s="28"/>
      <c r="Y18" s="26"/>
      <c r="AA18" s="26"/>
      <c r="AB18" s="26"/>
      <c r="AC18" s="37" t="s">
        <v>679</v>
      </c>
      <c r="AD18" s="26"/>
      <c r="AE18" s="26"/>
    </row>
    <row r="19" spans="1:31" ht="13.5" customHeight="1" x14ac:dyDescent="0.15">
      <c r="A19" s="14" t="s">
        <v>95</v>
      </c>
      <c r="B19" s="15"/>
      <c r="D19" s="18" t="s">
        <v>120</v>
      </c>
      <c r="E19" s="17"/>
      <c r="F19" s="13"/>
      <c r="G19" s="13"/>
      <c r="K19" s="19"/>
      <c r="L19" s="13"/>
      <c r="M19" s="30" t="s">
        <v>540</v>
      </c>
      <c r="N19" s="26"/>
      <c r="O19" s="30" t="s">
        <v>154</v>
      </c>
      <c r="P19" s="26"/>
      <c r="Q19" s="30" t="s">
        <v>295</v>
      </c>
      <c r="R19" s="30" t="s">
        <v>424</v>
      </c>
      <c r="S19" s="65" t="s">
        <v>389</v>
      </c>
      <c r="T19" s="65" t="s">
        <v>518</v>
      </c>
      <c r="U19" s="29"/>
      <c r="V19" s="29"/>
      <c r="W19" s="29"/>
      <c r="X19" s="28"/>
      <c r="Y19" s="26"/>
      <c r="AA19" s="26"/>
      <c r="AB19" s="26"/>
      <c r="AC19" s="37" t="s">
        <v>680</v>
      </c>
      <c r="AD19" s="26"/>
      <c r="AE19" s="26"/>
    </row>
    <row r="20" spans="1:31" ht="13.5" customHeight="1" x14ac:dyDescent="0.15">
      <c r="A20" s="14" t="s">
        <v>206</v>
      </c>
      <c r="B20" s="15"/>
      <c r="D20" s="18" t="s">
        <v>205</v>
      </c>
      <c r="E20" s="17"/>
      <c r="F20" s="13"/>
      <c r="G20" s="13"/>
      <c r="K20" s="19"/>
      <c r="L20" s="13"/>
      <c r="M20" s="30" t="s">
        <v>541</v>
      </c>
      <c r="N20" s="26"/>
      <c r="O20" s="30" t="s">
        <v>155</v>
      </c>
      <c r="P20" s="26"/>
      <c r="Q20" s="30" t="s">
        <v>296</v>
      </c>
      <c r="R20" s="30" t="s">
        <v>425</v>
      </c>
      <c r="S20" s="65" t="s">
        <v>390</v>
      </c>
      <c r="T20" s="65" t="s">
        <v>519</v>
      </c>
      <c r="U20" s="29"/>
      <c r="V20" s="29"/>
      <c r="W20" s="29"/>
      <c r="X20" s="28"/>
      <c r="Y20" s="26"/>
      <c r="AA20" s="26"/>
      <c r="AB20" s="26"/>
      <c r="AC20" s="37" t="s">
        <v>681</v>
      </c>
      <c r="AD20" s="26"/>
      <c r="AE20" s="26"/>
    </row>
    <row r="21" spans="1:31" ht="13.5" customHeight="1" x14ac:dyDescent="0.15">
      <c r="A21" s="14" t="s">
        <v>207</v>
      </c>
      <c r="B21" s="15"/>
      <c r="D21" s="18" t="s">
        <v>121</v>
      </c>
      <c r="E21" s="17"/>
      <c r="F21" s="13"/>
      <c r="G21" s="13"/>
      <c r="K21" s="19"/>
      <c r="L21" s="13"/>
      <c r="M21" s="30" t="s">
        <v>542</v>
      </c>
      <c r="N21" s="26"/>
      <c r="O21" s="30" t="s">
        <v>156</v>
      </c>
      <c r="P21" s="26"/>
      <c r="Q21" s="30" t="s">
        <v>297</v>
      </c>
      <c r="R21" s="30" t="s">
        <v>426</v>
      </c>
      <c r="S21" s="65" t="s">
        <v>391</v>
      </c>
      <c r="T21" s="65" t="s">
        <v>520</v>
      </c>
      <c r="U21" s="29"/>
      <c r="V21" s="29"/>
      <c r="W21" s="29"/>
      <c r="X21" s="28"/>
      <c r="Y21" s="26"/>
      <c r="AA21" s="26"/>
      <c r="AB21" s="26"/>
      <c r="AC21" s="37" t="s">
        <v>682</v>
      </c>
      <c r="AD21" s="26"/>
      <c r="AE21" s="26"/>
    </row>
    <row r="22" spans="1:31" ht="13.5" customHeight="1" x14ac:dyDescent="0.15">
      <c r="A22" s="14" t="s">
        <v>208</v>
      </c>
      <c r="B22" s="15"/>
      <c r="D22" s="18" t="s">
        <v>122</v>
      </c>
      <c r="E22" s="17"/>
      <c r="F22" s="13"/>
      <c r="G22" s="13"/>
      <c r="K22" s="19"/>
      <c r="L22" s="13"/>
      <c r="M22" s="30" t="s">
        <v>543</v>
      </c>
      <c r="N22" s="26"/>
      <c r="O22" s="30" t="s">
        <v>157</v>
      </c>
      <c r="P22" s="26"/>
      <c r="Q22" s="30" t="s">
        <v>298</v>
      </c>
      <c r="R22" s="30" t="s">
        <v>427</v>
      </c>
      <c r="S22" s="65" t="s">
        <v>392</v>
      </c>
      <c r="T22" s="65" t="s">
        <v>521</v>
      </c>
      <c r="U22" s="29"/>
      <c r="V22" s="29"/>
      <c r="W22" s="29"/>
      <c r="X22" s="28"/>
      <c r="Y22" s="26"/>
      <c r="AA22" s="26"/>
      <c r="AB22" s="26"/>
      <c r="AC22" s="37" t="s">
        <v>683</v>
      </c>
      <c r="AD22" s="26"/>
      <c r="AE22" s="26"/>
    </row>
    <row r="23" spans="1:31" ht="13.5" customHeight="1" x14ac:dyDescent="0.15">
      <c r="A23" s="14" t="s">
        <v>209</v>
      </c>
      <c r="B23" s="15"/>
      <c r="D23" s="18" t="s">
        <v>123</v>
      </c>
      <c r="E23" s="17"/>
      <c r="F23" s="13"/>
      <c r="G23" s="13"/>
      <c r="K23" s="19"/>
      <c r="L23" s="13"/>
      <c r="M23" s="30" t="s">
        <v>544</v>
      </c>
      <c r="N23" s="26"/>
      <c r="O23" s="30" t="s">
        <v>559</v>
      </c>
      <c r="P23" s="26"/>
      <c r="Q23" s="30" t="s">
        <v>299</v>
      </c>
      <c r="R23" s="30" t="s">
        <v>428</v>
      </c>
      <c r="S23" s="65" t="s">
        <v>393</v>
      </c>
      <c r="T23" s="65" t="s">
        <v>522</v>
      </c>
      <c r="U23" s="29"/>
      <c r="V23" s="29"/>
      <c r="W23" s="29"/>
      <c r="X23" s="28"/>
      <c r="Y23" s="26"/>
      <c r="AA23" s="26"/>
      <c r="AB23" s="26"/>
      <c r="AC23" s="37" t="s">
        <v>684</v>
      </c>
      <c r="AD23" s="26"/>
      <c r="AE23" s="26"/>
    </row>
    <row r="24" spans="1:31" ht="13.5" customHeight="1" x14ac:dyDescent="0.15">
      <c r="A24" s="62" t="s">
        <v>268</v>
      </c>
      <c r="B24" s="15"/>
      <c r="D24" s="18" t="s">
        <v>271</v>
      </c>
      <c r="E24" s="17"/>
      <c r="F24" s="13"/>
      <c r="G24" s="13"/>
      <c r="K24" s="19"/>
      <c r="L24" s="13"/>
      <c r="M24" s="30" t="s">
        <v>545</v>
      </c>
      <c r="N24" s="26"/>
      <c r="O24" s="26"/>
      <c r="P24" s="26"/>
      <c r="Q24" s="30" t="s">
        <v>300</v>
      </c>
      <c r="R24" s="30" t="s">
        <v>429</v>
      </c>
      <c r="S24" s="65" t="s">
        <v>394</v>
      </c>
      <c r="T24" s="65" t="s">
        <v>523</v>
      </c>
      <c r="U24" s="29"/>
      <c r="V24" s="29"/>
      <c r="W24" s="29"/>
      <c r="X24" s="28"/>
      <c r="Y24" s="26"/>
      <c r="AA24" s="26"/>
      <c r="AB24" s="26"/>
      <c r="AC24" s="37" t="s">
        <v>685</v>
      </c>
      <c r="AD24" s="26"/>
      <c r="AE24" s="26"/>
    </row>
    <row r="25" spans="1:31" ht="13.5" customHeight="1" x14ac:dyDescent="0.15">
      <c r="A25" s="64"/>
      <c r="B25" s="63"/>
      <c r="D25" s="18" t="s">
        <v>124</v>
      </c>
      <c r="E25" s="17"/>
      <c r="F25" s="13"/>
      <c r="G25" s="13"/>
      <c r="K25" s="19"/>
      <c r="L25" s="13"/>
      <c r="M25" s="30" t="s">
        <v>546</v>
      </c>
      <c r="N25" s="26"/>
      <c r="O25" s="26"/>
      <c r="P25" s="26"/>
      <c r="Q25" s="30" t="s">
        <v>301</v>
      </c>
      <c r="R25" s="30" t="s">
        <v>430</v>
      </c>
      <c r="S25" s="65" t="s">
        <v>395</v>
      </c>
      <c r="T25" s="65" t="s">
        <v>524</v>
      </c>
      <c r="U25" s="29"/>
      <c r="V25" s="29"/>
      <c r="W25" s="29"/>
      <c r="X25" s="28"/>
      <c r="Y25" s="26"/>
      <c r="AA25" s="26"/>
      <c r="AB25" s="26"/>
      <c r="AC25" s="37" t="s">
        <v>686</v>
      </c>
      <c r="AD25" s="26"/>
      <c r="AE25" s="26"/>
    </row>
    <row r="26" spans="1:31" ht="13.5" customHeight="1" x14ac:dyDescent="0.15">
      <c r="A26" s="61"/>
      <c r="B26" s="60"/>
      <c r="D26" s="18" t="s">
        <v>125</v>
      </c>
      <c r="E26" s="17"/>
      <c r="F26" s="13"/>
      <c r="G26" s="13"/>
      <c r="K26" s="19"/>
      <c r="L26" s="13"/>
      <c r="M26" s="30" t="s">
        <v>547</v>
      </c>
      <c r="N26" s="26"/>
      <c r="O26" s="26"/>
      <c r="P26" s="26"/>
      <c r="Q26" s="30" t="s">
        <v>302</v>
      </c>
      <c r="R26" s="30" t="s">
        <v>431</v>
      </c>
      <c r="S26" s="65" t="s">
        <v>396</v>
      </c>
      <c r="T26" s="65" t="s">
        <v>525</v>
      </c>
      <c r="U26" s="29"/>
      <c r="V26" s="29"/>
      <c r="W26" s="29"/>
      <c r="X26" s="28"/>
      <c r="Y26" s="26"/>
      <c r="AA26" s="26"/>
      <c r="AB26" s="26"/>
      <c r="AC26" s="37" t="s">
        <v>687</v>
      </c>
      <c r="AD26" s="26"/>
      <c r="AE26" s="26"/>
    </row>
    <row r="27" spans="1:31" ht="13.5" customHeight="1" x14ac:dyDescent="0.15">
      <c r="A27" s="13" t="s">
        <v>573</v>
      </c>
      <c r="B27" s="13"/>
      <c r="D27" s="18" t="s">
        <v>126</v>
      </c>
      <c r="E27" s="17"/>
      <c r="F27" s="13"/>
      <c r="G27" s="13"/>
      <c r="K27" s="19"/>
      <c r="L27" s="13"/>
      <c r="M27" s="30" t="s">
        <v>548</v>
      </c>
      <c r="N27" s="26"/>
      <c r="O27" s="26"/>
      <c r="P27" s="26"/>
      <c r="Q27" s="30" t="s">
        <v>303</v>
      </c>
      <c r="R27" s="30" t="s">
        <v>432</v>
      </c>
      <c r="S27" s="65" t="s">
        <v>397</v>
      </c>
      <c r="T27" s="65" t="s">
        <v>526</v>
      </c>
      <c r="U27" s="29"/>
      <c r="V27" s="29"/>
      <c r="W27" s="29"/>
      <c r="X27" s="28"/>
      <c r="Y27" s="26"/>
      <c r="AA27" s="26"/>
      <c r="AB27" s="26"/>
      <c r="AC27" s="37" t="s">
        <v>688</v>
      </c>
      <c r="AD27" s="26"/>
      <c r="AE27" s="26"/>
    </row>
    <row r="28" spans="1:31" ht="13.5" customHeight="1" x14ac:dyDescent="0.15">
      <c r="B28" s="13"/>
      <c r="D28" s="18" t="s">
        <v>127</v>
      </c>
      <c r="E28" s="17"/>
      <c r="F28" s="13"/>
      <c r="G28" s="13"/>
      <c r="K28" s="19"/>
      <c r="L28" s="13"/>
      <c r="M28" s="30" t="s">
        <v>549</v>
      </c>
      <c r="N28" s="26"/>
      <c r="O28" s="26"/>
      <c r="P28" s="26"/>
      <c r="Q28" s="30" t="s">
        <v>304</v>
      </c>
      <c r="R28" s="30" t="s">
        <v>433</v>
      </c>
      <c r="S28" s="65" t="s">
        <v>398</v>
      </c>
      <c r="T28" s="65" t="s">
        <v>527</v>
      </c>
      <c r="U28" s="29"/>
      <c r="V28" s="29"/>
      <c r="W28" s="29"/>
      <c r="X28" s="28"/>
      <c r="Y28" s="26"/>
      <c r="AA28" s="26"/>
      <c r="AB28" s="26"/>
      <c r="AC28" s="37" t="s">
        <v>189</v>
      </c>
      <c r="AD28" s="26"/>
      <c r="AE28" s="26"/>
    </row>
    <row r="29" spans="1:31" ht="13.5" customHeight="1" x14ac:dyDescent="0.15">
      <c r="A29" s="13"/>
      <c r="B29" s="13"/>
      <c r="D29" s="18" t="s">
        <v>197</v>
      </c>
      <c r="E29" s="17"/>
      <c r="F29" s="13"/>
      <c r="G29" s="13"/>
      <c r="K29" s="19"/>
      <c r="L29" s="13"/>
      <c r="M29" s="30" t="s">
        <v>550</v>
      </c>
      <c r="N29" s="26"/>
      <c r="O29" s="26"/>
      <c r="P29" s="26"/>
      <c r="Q29" s="30" t="s">
        <v>305</v>
      </c>
      <c r="R29" s="30" t="s">
        <v>434</v>
      </c>
      <c r="S29" s="65" t="s">
        <v>399</v>
      </c>
      <c r="T29" s="65" t="s">
        <v>528</v>
      </c>
      <c r="U29" s="29"/>
      <c r="V29" s="29"/>
      <c r="W29" s="29"/>
      <c r="X29" s="28"/>
      <c r="Y29" s="26"/>
      <c r="AA29" s="26"/>
      <c r="AB29" s="26"/>
      <c r="AC29" s="37" t="s">
        <v>689</v>
      </c>
      <c r="AD29" s="26"/>
      <c r="AE29" s="26"/>
    </row>
    <row r="30" spans="1:31" ht="13.5" customHeight="1" x14ac:dyDescent="0.15">
      <c r="A30" s="13"/>
      <c r="B30" s="13"/>
      <c r="D30" s="18" t="s">
        <v>198</v>
      </c>
      <c r="E30" s="17"/>
      <c r="F30" s="13"/>
      <c r="G30" s="13"/>
      <c r="K30" s="19"/>
      <c r="L30" s="13"/>
      <c r="M30" s="30" t="s">
        <v>551</v>
      </c>
      <c r="N30" s="26"/>
      <c r="O30" s="26"/>
      <c r="P30" s="26"/>
      <c r="Q30" s="30" t="s">
        <v>306</v>
      </c>
      <c r="R30" s="30" t="s">
        <v>435</v>
      </c>
      <c r="S30" s="65" t="s">
        <v>400</v>
      </c>
      <c r="T30" s="65" t="s">
        <v>529</v>
      </c>
      <c r="U30" s="29"/>
      <c r="V30" s="29"/>
      <c r="W30" s="29"/>
      <c r="X30" s="28"/>
      <c r="Y30" s="26"/>
      <c r="AA30" s="26"/>
      <c r="AB30" s="26"/>
      <c r="AC30" s="37" t="s">
        <v>690</v>
      </c>
      <c r="AD30" s="26"/>
      <c r="AE30" s="26"/>
    </row>
    <row r="31" spans="1:31" ht="13.5" customHeight="1" x14ac:dyDescent="0.15">
      <c r="A31" s="13"/>
      <c r="B31" s="13"/>
      <c r="D31" s="18" t="s">
        <v>199</v>
      </c>
      <c r="E31" s="17"/>
      <c r="F31" s="13"/>
      <c r="G31" s="13"/>
      <c r="K31" s="19"/>
      <c r="L31" s="13"/>
      <c r="M31" s="30" t="s">
        <v>552</v>
      </c>
      <c r="N31" s="26"/>
      <c r="O31" s="26"/>
      <c r="P31" s="26"/>
      <c r="Q31" s="30" t="s">
        <v>307</v>
      </c>
      <c r="R31" s="30" t="s">
        <v>436</v>
      </c>
      <c r="S31" s="65" t="s">
        <v>401</v>
      </c>
      <c r="T31" s="65" t="s">
        <v>530</v>
      </c>
      <c r="U31" s="29"/>
      <c r="V31" s="29"/>
      <c r="W31" s="29"/>
      <c r="X31" s="28"/>
      <c r="Y31" s="26"/>
      <c r="AA31" s="26"/>
      <c r="AB31" s="26"/>
      <c r="AC31" s="37" t="s">
        <v>691</v>
      </c>
      <c r="AD31" s="26"/>
      <c r="AE31" s="26"/>
    </row>
    <row r="32" spans="1:31" ht="13.5" customHeight="1" x14ac:dyDescent="0.15">
      <c r="A32" s="13"/>
      <c r="B32" s="13"/>
      <c r="D32" s="18" t="s">
        <v>200</v>
      </c>
      <c r="E32" s="17"/>
      <c r="F32" s="13"/>
      <c r="G32" s="13"/>
      <c r="K32" s="19"/>
      <c r="L32" s="13"/>
      <c r="M32" s="30" t="s">
        <v>553</v>
      </c>
      <c r="N32" s="26"/>
      <c r="O32" s="26"/>
      <c r="P32" s="26"/>
      <c r="Q32" s="30" t="s">
        <v>308</v>
      </c>
      <c r="R32" s="30" t="s">
        <v>437</v>
      </c>
      <c r="S32" s="65" t="s">
        <v>64</v>
      </c>
      <c r="T32" s="65" t="s">
        <v>64</v>
      </c>
      <c r="U32" s="29"/>
      <c r="V32" s="29"/>
      <c r="W32" s="29"/>
      <c r="X32" s="28"/>
      <c r="Y32" s="26"/>
      <c r="AA32" s="26"/>
      <c r="AB32" s="26"/>
      <c r="AC32" s="37" t="s">
        <v>692</v>
      </c>
      <c r="AD32" s="26"/>
      <c r="AE32" s="26"/>
    </row>
    <row r="33" spans="1:31" ht="13.5" customHeight="1" x14ac:dyDescent="0.15">
      <c r="A33" s="13"/>
      <c r="B33" s="13"/>
      <c r="D33" s="18" t="s">
        <v>201</v>
      </c>
      <c r="E33" s="17"/>
      <c r="F33" s="13"/>
      <c r="G33" s="13"/>
      <c r="K33" s="19"/>
      <c r="L33" s="13"/>
      <c r="M33" s="30" t="s">
        <v>554</v>
      </c>
      <c r="N33" s="26"/>
      <c r="O33" s="26"/>
      <c r="P33" s="26"/>
      <c r="Q33" s="30" t="s">
        <v>309</v>
      </c>
      <c r="R33" s="30" t="s">
        <v>438</v>
      </c>
      <c r="S33" s="50"/>
      <c r="T33" s="29"/>
      <c r="U33" s="29"/>
      <c r="V33" s="29"/>
      <c r="W33" s="29"/>
      <c r="X33" s="28"/>
      <c r="Y33" s="26"/>
      <c r="AA33" s="26"/>
      <c r="AB33" s="26"/>
      <c r="AC33" s="37" t="s">
        <v>693</v>
      </c>
      <c r="AD33" s="26"/>
      <c r="AE33" s="26"/>
    </row>
    <row r="34" spans="1:31" ht="13.5" customHeight="1" x14ac:dyDescent="0.15">
      <c r="A34" s="13"/>
      <c r="B34" s="13"/>
      <c r="D34" s="18" t="s">
        <v>202</v>
      </c>
      <c r="E34" s="17"/>
      <c r="F34" s="13"/>
      <c r="G34" s="13"/>
      <c r="K34" s="19"/>
      <c r="L34" s="13"/>
      <c r="M34" s="30" t="s">
        <v>555</v>
      </c>
      <c r="N34" s="26"/>
      <c r="O34" s="26"/>
      <c r="P34" s="26"/>
      <c r="Q34" s="30" t="s">
        <v>310</v>
      </c>
      <c r="R34" s="30" t="s">
        <v>439</v>
      </c>
      <c r="S34" s="31"/>
      <c r="T34" s="29"/>
      <c r="U34" s="29"/>
      <c r="V34" s="29"/>
      <c r="W34" s="29"/>
      <c r="X34" s="28"/>
      <c r="Y34" s="26"/>
      <c r="AA34" s="26"/>
      <c r="AB34" s="26"/>
      <c r="AC34" s="37" t="s">
        <v>694</v>
      </c>
      <c r="AD34" s="26"/>
      <c r="AE34" s="26"/>
    </row>
    <row r="35" spans="1:31" ht="13.5" customHeight="1" x14ac:dyDescent="0.15">
      <c r="A35" s="13"/>
      <c r="B35" s="13"/>
      <c r="D35" s="18" t="s">
        <v>203</v>
      </c>
      <c r="E35" s="17"/>
      <c r="F35" s="13"/>
      <c r="G35" s="13"/>
      <c r="K35" s="19"/>
      <c r="L35" s="13"/>
      <c r="M35" s="26"/>
      <c r="N35" s="26"/>
      <c r="O35" s="26"/>
      <c r="P35" s="26"/>
      <c r="Q35" s="30" t="s">
        <v>311</v>
      </c>
      <c r="R35" s="30" t="s">
        <v>440</v>
      </c>
      <c r="S35" s="31"/>
      <c r="T35" s="31"/>
      <c r="U35" s="29"/>
      <c r="V35" s="31"/>
      <c r="W35" s="31"/>
      <c r="X35" s="28"/>
      <c r="Y35" s="26"/>
      <c r="AA35" s="26"/>
      <c r="AB35" s="26"/>
      <c r="AC35" s="37" t="s">
        <v>695</v>
      </c>
      <c r="AD35" s="26"/>
      <c r="AE35" s="26"/>
    </row>
    <row r="36" spans="1:31" ht="13.5" customHeight="1" x14ac:dyDescent="0.15">
      <c r="A36" s="13"/>
      <c r="B36" s="13"/>
      <c r="D36" s="18" t="s">
        <v>204</v>
      </c>
      <c r="E36" s="17"/>
      <c r="F36" s="13"/>
      <c r="G36" s="13"/>
      <c r="K36" s="19"/>
      <c r="L36" s="13"/>
      <c r="M36" s="30" t="s">
        <v>556</v>
      </c>
      <c r="N36" s="26"/>
      <c r="O36" s="26"/>
      <c r="P36" s="26"/>
      <c r="Q36" s="30" t="s">
        <v>312</v>
      </c>
      <c r="R36" s="30" t="s">
        <v>441</v>
      </c>
      <c r="S36" s="31"/>
      <c r="T36" s="31"/>
      <c r="U36" s="31"/>
      <c r="V36" s="31"/>
      <c r="W36" s="31"/>
      <c r="X36" s="28"/>
      <c r="Y36" s="26"/>
      <c r="AA36" s="26"/>
      <c r="AB36" s="26"/>
      <c r="AC36" s="37" t="s">
        <v>696</v>
      </c>
      <c r="AD36" s="26"/>
      <c r="AE36" s="26"/>
    </row>
    <row r="37" spans="1:31" ht="13.5" customHeight="1" x14ac:dyDescent="0.15">
      <c r="A37" s="13"/>
      <c r="B37" s="13"/>
      <c r="E37" s="19"/>
      <c r="F37" s="13"/>
      <c r="G37" s="13"/>
      <c r="K37" s="19"/>
      <c r="L37" s="13"/>
      <c r="M37" s="30"/>
      <c r="N37" s="26"/>
      <c r="O37" s="26"/>
      <c r="P37" s="26"/>
      <c r="Q37" s="30" t="s">
        <v>313</v>
      </c>
      <c r="R37" s="30" t="s">
        <v>442</v>
      </c>
      <c r="S37" s="31"/>
      <c r="T37" s="31"/>
      <c r="U37" s="31"/>
      <c r="V37" s="31"/>
      <c r="W37" s="31"/>
      <c r="X37" s="28"/>
      <c r="Y37" s="26"/>
      <c r="AA37" s="26"/>
      <c r="AB37" s="26"/>
      <c r="AC37" s="37" t="s">
        <v>697</v>
      </c>
      <c r="AD37" s="26"/>
      <c r="AE37" s="26"/>
    </row>
    <row r="38" spans="1:31" x14ac:dyDescent="0.15">
      <c r="A38" s="13"/>
      <c r="B38" s="13"/>
      <c r="E38" s="19"/>
      <c r="F38" s="13"/>
      <c r="G38" s="13"/>
      <c r="K38" s="19"/>
      <c r="L38" s="13"/>
      <c r="M38" s="30" t="s">
        <v>255</v>
      </c>
      <c r="N38" s="26"/>
      <c r="O38" s="26"/>
      <c r="P38" s="26"/>
      <c r="Q38" s="30" t="s">
        <v>314</v>
      </c>
      <c r="R38" s="30" t="s">
        <v>443</v>
      </c>
      <c r="S38" s="31"/>
      <c r="T38" s="31"/>
      <c r="U38" s="31"/>
      <c r="V38" s="31"/>
      <c r="W38" s="31"/>
      <c r="X38" s="28"/>
      <c r="Y38" s="26"/>
      <c r="AA38" s="26"/>
      <c r="AB38" s="26"/>
      <c r="AC38" s="37" t="s">
        <v>698</v>
      </c>
      <c r="AD38" s="26"/>
      <c r="AE38" s="26"/>
    </row>
    <row r="39" spans="1:31" x14ac:dyDescent="0.15">
      <c r="A39" s="13"/>
      <c r="B39" s="13"/>
      <c r="D39" s="13" t="s">
        <v>671</v>
      </c>
      <c r="E39" s="19"/>
      <c r="F39" s="13"/>
      <c r="G39" s="13"/>
      <c r="K39" s="19"/>
      <c r="L39" s="13"/>
      <c r="M39" s="30" t="s">
        <v>265</v>
      </c>
      <c r="N39" s="26"/>
      <c r="O39" s="26"/>
      <c r="P39" s="26"/>
      <c r="Q39" s="30" t="s">
        <v>315</v>
      </c>
      <c r="R39" s="30" t="s">
        <v>444</v>
      </c>
      <c r="S39" s="31"/>
      <c r="T39" s="31"/>
      <c r="U39" s="31"/>
      <c r="V39" s="31"/>
      <c r="W39" s="31"/>
      <c r="X39" s="28"/>
      <c r="Y39" s="26"/>
      <c r="AA39" s="26"/>
      <c r="AB39" s="26"/>
      <c r="AC39" s="37" t="s">
        <v>699</v>
      </c>
      <c r="AD39" s="26"/>
      <c r="AE39" s="26"/>
    </row>
    <row r="40" spans="1:31" x14ac:dyDescent="0.15">
      <c r="A40" s="13"/>
      <c r="B40" s="13"/>
      <c r="E40" s="19"/>
      <c r="F40" s="13"/>
      <c r="G40" s="13"/>
      <c r="K40" s="19"/>
      <c r="L40" s="13"/>
      <c r="M40" s="26"/>
      <c r="N40" s="26"/>
      <c r="O40" s="26"/>
      <c r="P40" s="26"/>
      <c r="Q40" s="30" t="s">
        <v>316</v>
      </c>
      <c r="R40" s="30" t="s">
        <v>445</v>
      </c>
      <c r="S40" s="31"/>
      <c r="T40" s="31"/>
      <c r="U40" s="31"/>
      <c r="V40" s="31"/>
      <c r="W40" s="31"/>
      <c r="X40" s="28"/>
      <c r="Y40" s="26"/>
      <c r="AA40" s="26"/>
      <c r="AB40" s="26"/>
      <c r="AC40" s="37" t="s">
        <v>700</v>
      </c>
      <c r="AD40" s="26"/>
      <c r="AE40" s="26"/>
    </row>
    <row r="41" spans="1:31" x14ac:dyDescent="0.15">
      <c r="A41" s="13"/>
      <c r="B41" s="13"/>
      <c r="E41" s="19"/>
      <c r="F41" s="13"/>
      <c r="G41" s="13"/>
      <c r="K41" s="19"/>
      <c r="L41" s="13"/>
      <c r="M41" s="26"/>
      <c r="N41" s="26"/>
      <c r="O41" s="26"/>
      <c r="P41" s="26"/>
      <c r="Q41" s="30" t="s">
        <v>317</v>
      </c>
      <c r="R41" s="30" t="s">
        <v>446</v>
      </c>
      <c r="S41" s="31"/>
      <c r="T41" s="31"/>
      <c r="U41" s="31"/>
      <c r="V41" s="31"/>
      <c r="W41" s="31"/>
      <c r="X41" s="28"/>
      <c r="Y41" s="26"/>
      <c r="AA41" s="26"/>
      <c r="AB41" s="26"/>
      <c r="AC41" s="37" t="s">
        <v>701</v>
      </c>
      <c r="AD41" s="26"/>
      <c r="AE41" s="26"/>
    </row>
    <row r="42" spans="1:31" x14ac:dyDescent="0.15">
      <c r="A42" s="13"/>
      <c r="B42" s="13"/>
      <c r="E42" s="19"/>
      <c r="F42" s="13"/>
      <c r="G42" s="13"/>
      <c r="K42" s="19"/>
      <c r="L42" s="13"/>
      <c r="M42" s="26"/>
      <c r="N42" s="26"/>
      <c r="O42" s="26"/>
      <c r="P42" s="26"/>
      <c r="Q42" s="30" t="s">
        <v>318</v>
      </c>
      <c r="R42" s="30" t="s">
        <v>447</v>
      </c>
      <c r="S42" s="31"/>
      <c r="T42" s="31"/>
      <c r="U42" s="31"/>
      <c r="V42" s="31"/>
      <c r="W42" s="31"/>
      <c r="X42" s="28"/>
      <c r="Y42" s="26"/>
      <c r="AA42" s="26"/>
      <c r="AB42" s="26"/>
      <c r="AC42" s="37" t="s">
        <v>702</v>
      </c>
      <c r="AD42" s="26"/>
      <c r="AE42" s="26"/>
    </row>
    <row r="43" spans="1:31" x14ac:dyDescent="0.15">
      <c r="A43" s="13"/>
      <c r="B43" s="13"/>
      <c r="E43" s="19"/>
      <c r="F43" s="13"/>
      <c r="G43" s="13"/>
      <c r="K43" s="19"/>
      <c r="L43" s="13"/>
      <c r="M43" s="26"/>
      <c r="N43" s="26"/>
      <c r="O43" s="26"/>
      <c r="P43" s="26"/>
      <c r="Q43" s="30" t="s">
        <v>319</v>
      </c>
      <c r="R43" s="30" t="s">
        <v>448</v>
      </c>
      <c r="S43" s="31"/>
      <c r="T43" s="31"/>
      <c r="U43" s="31"/>
      <c r="V43" s="31"/>
      <c r="W43" s="31"/>
      <c r="X43" s="28"/>
      <c r="Y43" s="26"/>
      <c r="AA43" s="26"/>
      <c r="AB43" s="26"/>
      <c r="AC43" s="37" t="s">
        <v>703</v>
      </c>
      <c r="AD43" s="26"/>
      <c r="AE43" s="26"/>
    </row>
    <row r="44" spans="1:31" x14ac:dyDescent="0.15">
      <c r="A44" s="13"/>
      <c r="B44" s="13"/>
      <c r="E44" s="19"/>
      <c r="F44" s="13"/>
      <c r="G44" s="13"/>
      <c r="K44" s="19"/>
      <c r="L44" s="13"/>
      <c r="M44" s="26"/>
      <c r="N44" s="26"/>
      <c r="O44" s="26"/>
      <c r="P44" s="26"/>
      <c r="Q44" s="30" t="s">
        <v>320</v>
      </c>
      <c r="R44" s="30" t="s">
        <v>449</v>
      </c>
      <c r="S44" s="31"/>
      <c r="T44" s="31"/>
      <c r="U44" s="31"/>
      <c r="V44" s="31"/>
      <c r="W44" s="31"/>
      <c r="X44" s="28"/>
      <c r="Y44" s="26"/>
      <c r="AA44" s="26"/>
      <c r="AB44" s="26"/>
      <c r="AC44" s="37" t="s">
        <v>704</v>
      </c>
      <c r="AD44" s="26"/>
      <c r="AE44" s="26"/>
    </row>
    <row r="45" spans="1:31" x14ac:dyDescent="0.15">
      <c r="A45" s="13"/>
      <c r="B45" s="13"/>
      <c r="E45" s="19"/>
      <c r="F45" s="13"/>
      <c r="G45" s="13"/>
      <c r="K45" s="19"/>
      <c r="L45" s="13"/>
      <c r="M45" s="26"/>
      <c r="N45" s="26"/>
      <c r="O45" s="26"/>
      <c r="P45" s="26"/>
      <c r="Q45" s="30" t="s">
        <v>321</v>
      </c>
      <c r="R45" s="30" t="s">
        <v>450</v>
      </c>
      <c r="S45" s="31"/>
      <c r="T45" s="31"/>
      <c r="U45" s="31"/>
      <c r="V45" s="31"/>
      <c r="W45" s="31"/>
      <c r="X45" s="28"/>
      <c r="Y45" s="26"/>
      <c r="AA45" s="26"/>
      <c r="AB45" s="26"/>
      <c r="AC45" s="37" t="s">
        <v>705</v>
      </c>
      <c r="AD45" s="26"/>
      <c r="AE45" s="26"/>
    </row>
    <row r="46" spans="1:31" x14ac:dyDescent="0.15">
      <c r="A46" s="13"/>
      <c r="B46" s="13"/>
      <c r="E46" s="19"/>
      <c r="F46" s="13"/>
      <c r="G46" s="13"/>
      <c r="K46" s="19"/>
      <c r="L46" s="13"/>
      <c r="M46" s="26"/>
      <c r="N46" s="26"/>
      <c r="O46" s="26"/>
      <c r="P46" s="26"/>
      <c r="Q46" s="30" t="s">
        <v>322</v>
      </c>
      <c r="R46" s="30" t="s">
        <v>451</v>
      </c>
      <c r="S46" s="31"/>
      <c r="T46" s="31"/>
      <c r="U46" s="31"/>
      <c r="V46" s="31"/>
      <c r="W46" s="31"/>
      <c r="X46" s="28"/>
      <c r="Y46" s="26"/>
      <c r="AA46" s="26"/>
      <c r="AB46" s="26"/>
      <c r="AC46" s="37" t="s">
        <v>706</v>
      </c>
      <c r="AD46" s="26"/>
      <c r="AE46" s="26"/>
    </row>
    <row r="47" spans="1:31" x14ac:dyDescent="0.15">
      <c r="A47" s="13"/>
      <c r="B47" s="13"/>
      <c r="E47" s="19"/>
      <c r="F47" s="13"/>
      <c r="G47" s="13"/>
      <c r="K47" s="19"/>
      <c r="L47" s="13"/>
      <c r="M47" s="26"/>
      <c r="N47" s="26"/>
      <c r="O47" s="26"/>
      <c r="P47" s="26"/>
      <c r="Q47" s="30" t="s">
        <v>323</v>
      </c>
      <c r="R47" s="30" t="s">
        <v>452</v>
      </c>
      <c r="S47" s="31"/>
      <c r="T47" s="31"/>
      <c r="U47" s="31"/>
      <c r="V47" s="31"/>
      <c r="W47" s="31"/>
      <c r="X47" s="28"/>
      <c r="Y47" s="26"/>
      <c r="AA47" s="26"/>
      <c r="AB47" s="26"/>
      <c r="AC47" s="37" t="s">
        <v>707</v>
      </c>
      <c r="AD47" s="26"/>
      <c r="AE47" s="26"/>
    </row>
    <row r="48" spans="1:31" x14ac:dyDescent="0.15">
      <c r="A48" s="13"/>
      <c r="B48" s="13"/>
      <c r="E48" s="19"/>
      <c r="F48" s="13"/>
      <c r="G48" s="13"/>
      <c r="K48" s="19"/>
      <c r="L48" s="13"/>
      <c r="M48" s="26"/>
      <c r="N48" s="26"/>
      <c r="O48" s="26"/>
      <c r="P48" s="26"/>
      <c r="Q48" s="30" t="s">
        <v>324</v>
      </c>
      <c r="R48" s="30" t="s">
        <v>453</v>
      </c>
      <c r="S48" s="31"/>
      <c r="T48" s="31"/>
      <c r="U48" s="31"/>
      <c r="V48" s="31"/>
      <c r="W48" s="31"/>
      <c r="X48" s="28"/>
      <c r="Y48" s="26"/>
      <c r="AA48" s="26"/>
      <c r="AB48" s="26"/>
      <c r="AC48" s="37" t="s">
        <v>708</v>
      </c>
      <c r="AD48" s="26"/>
      <c r="AE48" s="26"/>
    </row>
    <row r="49" spans="1:31" x14ac:dyDescent="0.15">
      <c r="A49" s="13"/>
      <c r="B49" s="13"/>
      <c r="E49" s="19"/>
      <c r="F49" s="13"/>
      <c r="G49" s="13"/>
      <c r="K49" s="19"/>
      <c r="L49" s="13"/>
      <c r="M49" s="26"/>
      <c r="N49" s="26"/>
      <c r="O49" s="26"/>
      <c r="P49" s="26"/>
      <c r="Q49" s="30" t="s">
        <v>325</v>
      </c>
      <c r="R49" s="30" t="s">
        <v>454</v>
      </c>
      <c r="S49" s="31"/>
      <c r="T49" s="31"/>
      <c r="U49" s="31"/>
      <c r="V49" s="31"/>
      <c r="W49" s="31"/>
      <c r="X49" s="28"/>
      <c r="Y49" s="26"/>
      <c r="AA49" s="26"/>
      <c r="AB49" s="26"/>
      <c r="AC49" s="37" t="s">
        <v>709</v>
      </c>
      <c r="AD49" s="26"/>
      <c r="AE49" s="26"/>
    </row>
    <row r="50" spans="1:31" x14ac:dyDescent="0.15">
      <c r="A50" s="13"/>
      <c r="B50" s="13"/>
      <c r="E50" s="19"/>
      <c r="F50" s="13"/>
      <c r="G50" s="13"/>
      <c r="K50" s="19"/>
      <c r="L50" s="13"/>
      <c r="M50" s="26"/>
      <c r="N50" s="26"/>
      <c r="O50" s="26"/>
      <c r="P50" s="26"/>
      <c r="Q50" s="30" t="s">
        <v>326</v>
      </c>
      <c r="R50" s="30" t="s">
        <v>455</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327</v>
      </c>
      <c r="R51" s="30" t="s">
        <v>456</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328</v>
      </c>
      <c r="R52" s="30" t="s">
        <v>457</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329</v>
      </c>
      <c r="R53" s="30" t="s">
        <v>458</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330</v>
      </c>
      <c r="R54" s="30" t="s">
        <v>459</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331</v>
      </c>
      <c r="R55" s="30" t="s">
        <v>460</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332</v>
      </c>
      <c r="R56" s="30" t="s">
        <v>461</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333</v>
      </c>
      <c r="R57" s="30" t="s">
        <v>462</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334</v>
      </c>
      <c r="R58" s="30" t="s">
        <v>463</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335</v>
      </c>
      <c r="R59" s="30" t="s">
        <v>464</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336</v>
      </c>
      <c r="R60" s="30" t="s">
        <v>465</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337</v>
      </c>
      <c r="R61" s="30" t="s">
        <v>466</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338</v>
      </c>
      <c r="R62" s="30" t="s">
        <v>467</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339</v>
      </c>
      <c r="R63" s="30" t="s">
        <v>468</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340</v>
      </c>
      <c r="R64" s="30" t="s">
        <v>469</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341</v>
      </c>
      <c r="R65" s="30" t="s">
        <v>470</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65</v>
      </c>
      <c r="R66" s="30" t="s">
        <v>471</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342</v>
      </c>
      <c r="R67" s="30" t="s">
        <v>472</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343</v>
      </c>
      <c r="R68" s="30" t="s">
        <v>473</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344</v>
      </c>
      <c r="R69" s="30" t="s">
        <v>474</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345</v>
      </c>
      <c r="R70" s="30" t="s">
        <v>475</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346</v>
      </c>
      <c r="R71" s="30" t="s">
        <v>476</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347</v>
      </c>
      <c r="R72" s="30" t="s">
        <v>477</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348</v>
      </c>
      <c r="R73" s="30" t="s">
        <v>478</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349</v>
      </c>
      <c r="R74" s="30" t="s">
        <v>479</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350</v>
      </c>
      <c r="R75" s="30" t="s">
        <v>480</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351</v>
      </c>
      <c r="R76" s="30" t="s">
        <v>481</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352</v>
      </c>
      <c r="R77" s="30" t="s">
        <v>482</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353</v>
      </c>
      <c r="R78" s="30" t="s">
        <v>483</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354</v>
      </c>
      <c r="R79" s="30" t="s">
        <v>484</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355</v>
      </c>
      <c r="R80" s="30" t="s">
        <v>485</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356</v>
      </c>
      <c r="R81" s="30" t="s">
        <v>486</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357</v>
      </c>
      <c r="R82" s="30" t="s">
        <v>487</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358</v>
      </c>
      <c r="R83" s="30" t="s">
        <v>488</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359</v>
      </c>
      <c r="R84" s="30" t="s">
        <v>489</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360</v>
      </c>
      <c r="R85" s="30" t="s">
        <v>490</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361</v>
      </c>
      <c r="R86" s="30" t="s">
        <v>491</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362</v>
      </c>
      <c r="R87" s="30" t="s">
        <v>492</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363</v>
      </c>
      <c r="R88" s="30" t="s">
        <v>493</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364</v>
      </c>
      <c r="R89" s="30" t="s">
        <v>494</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365</v>
      </c>
      <c r="R90" s="30" t="s">
        <v>495</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366</v>
      </c>
      <c r="R91" s="30" t="s">
        <v>496</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367</v>
      </c>
      <c r="R92" s="30" t="s">
        <v>497</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368</v>
      </c>
      <c r="R93" s="30" t="s">
        <v>498</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369</v>
      </c>
      <c r="R94" s="30" t="s">
        <v>499</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370</v>
      </c>
      <c r="R95" s="30" t="s">
        <v>500</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272</v>
      </c>
      <c r="R96" s="30" t="s">
        <v>501</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371</v>
      </c>
      <c r="R97" s="30" t="s">
        <v>502</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372</v>
      </c>
      <c r="R98" s="30" t="s">
        <v>503</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402</v>
      </c>
      <c r="R99" s="30" t="s">
        <v>504</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2021-09-02T07:59:48Z</dcterms:created>
  <dcterms:modified xsi:type="dcterms:W3CDTF">2021-09-06T01:58:02Z</dcterms:modified>
</cp:coreProperties>
</file>