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480" windowWidth="27990" windowHeight="16440"/>
  </bookViews>
  <sheets>
    <sheet name="行政事業レビューシート" sheetId="3" r:id="rId1"/>
    <sheet name="入力規則等" sheetId="4" r:id="rId2"/>
  </sheets>
  <definedNames>
    <definedName name="_xlnm.Print_Area" localSheetId="0">行政事業レビューシート!$A$1:$AX$137</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85" i="3" l="1"/>
  <c r="I85" i="3"/>
  <c r="L84" i="3"/>
  <c r="I84" i="3"/>
  <c r="L83" i="3"/>
  <c r="I83" i="3"/>
  <c r="L82" i="3"/>
  <c r="I82" i="3"/>
  <c r="L81" i="3"/>
  <c r="I81" i="3"/>
  <c r="AW107" i="3" l="1"/>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P25" i="3" l="1"/>
  <c r="W25" i="3" l="1"/>
  <c r="W21" i="3" l="1"/>
  <c r="AD21" i="3"/>
  <c r="P21" i="3"/>
  <c r="P24" i="3" l="1"/>
  <c r="P18" i="3" l="1"/>
  <c r="P20" i="3" s="1"/>
  <c r="W18" i="3"/>
  <c r="W20" i="3" s="1"/>
  <c r="AU131" i="3"/>
  <c r="Y131" i="3"/>
  <c r="AR18" i="3"/>
  <c r="AD18" i="3"/>
  <c r="AD20" i="3" s="1"/>
  <c r="AK18" i="3"/>
  <c r="W24" i="3"/>
  <c r="G6" i="3" l="1"/>
  <c r="AE8" i="3"/>
  <c r="G11" i="3"/>
  <c r="G8" i="3" l="1"/>
</calcChain>
</file>

<file path=xl/sharedStrings.xml><?xml version="1.0" encoding="utf-8"?>
<sst xmlns="http://schemas.openxmlformats.org/spreadsheetml/2006/main" count="857" uniqueCount="679">
  <si>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</si>
  <si>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</si>
  <si>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</si>
  <si>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</si>
  <si>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</si>
  <si>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</si>
  <si>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</si>
  <si>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</si>
  <si>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</si>
  <si>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</si>
  <si>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</si>
  <si>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</si>
  <si>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</si>
  <si>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</si>
  <si>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</si>
  <si>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</si>
  <si>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</si>
  <si>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</si>
  <si>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</si>
  <si>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</si>
  <si>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</si>
  <si>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</si>
  <si>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</si>
  <si>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</si>
  <si>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</si>
  <si>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</si>
  <si>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</si>
  <si>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</si>
  <si>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</si>
  <si>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</si>
  <si>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</si>
  <si>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</si>
  <si>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</si>
  <si>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</si>
  <si>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</si>
  <si>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</si>
  <si>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</si>
  <si>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</si>
  <si>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</si>
  <si>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</si>
  <si>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</si>
  <si>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</si>
  <si>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</si>
  <si>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</si>
  <si>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</si>
  <si>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</si>
  <si>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</si>
  <si>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</si>
  <si>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</si>
  <si>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</si>
  <si>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</si>
  <si>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</si>
  <si>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</si>
  <si>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</si>
  <si>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</si>
  <si>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</si>
  <si>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</si>
  <si>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</si>
  <si>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</si>
  <si>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</si>
  <si>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</si>
  <si>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</si>
  <si>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</si>
  <si>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</si>
  <si>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</si>
  <si>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</si>
  <si>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</si>
  <si>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</si>
  <si>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</si>
  <si>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</si>
  <si>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</si>
  <si>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</si>
  <si>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</si>
  <si>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</si>
  <si>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</si>
  <si>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</si>
  <si>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</si>
  <si>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</si>
  <si>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</si>
  <si>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</si>
  <si>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</si>
  <si>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</si>
  <si>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</si>
  <si>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</si>
  <si>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</si>
  <si>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</si>
  <si>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</si>
  <si>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</si>
  <si>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</si>
  <si>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</si>
  <si>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</si>
  <si>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</si>
  <si>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</si>
  <si>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</si>
  <si>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</si>
  <si>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</si>
  <si>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</si>
  <si>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</si>
  <si>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</si>
  <si>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</si>
  <si>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</si>
  <si>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</si>
  <si>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</si>
  <si>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</si>
  <si>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</si>
  <si>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</si>
  <si>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</si>
  <si>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</si>
  <si>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</si>
  <si>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</si>
  <si>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</si>
  <si>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</si>
  <si>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</si>
  <si>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</si>
  <si>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</si>
  <si>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</si>
  <si>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</si>
  <si>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</si>
  <si>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</si>
  <si>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</si>
  <si>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</si>
  <si>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</si>
  <si>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</si>
  <si>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</si>
  <si>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</si>
  <si>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</si>
  <si>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</si>
  <si>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</si>
  <si>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</si>
  <si>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</si>
  <si>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</si>
  <si>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</si>
  <si>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</si>
  <si>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</si>
  <si>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</si>
  <si>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</si>
  <si>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</si>
  <si>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</si>
  <si>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</si>
  <si>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</si>
  <si>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</si>
  <si>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</si>
  <si>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</si>
  <si>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</si>
  <si>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</si>
  <si>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</si>
  <si>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</si>
  <si>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</si>
  <si>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</si>
  <si>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</si>
  <si>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</si>
  <si>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</si>
  <si>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</si>
  <si>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</si>
  <si>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</si>
  <si>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</si>
  <si>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</si>
  <si>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</si>
  <si>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</si>
  <si>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</si>
  <si>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</si>
  <si>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</si>
  <si>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</si>
  <si>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</si>
  <si>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</si>
  <si>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</si>
  <si>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</si>
  <si>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</si>
  <si>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</si>
  <si>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</si>
  <si>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</si>
  <si>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</si>
  <si>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</si>
  <si>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</si>
  <si>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</si>
  <si>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</si>
  <si>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</si>
  <si>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</si>
  <si>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</si>
  <si>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</si>
  <si>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</si>
  <si>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</si>
  <si>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</si>
  <si>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</si>
  <si>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</si>
  <si>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</si>
  <si>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</si>
  <si>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</si>
  <si>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</si>
  <si>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</si>
  <si>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</si>
  <si>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</si>
  <si>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</si>
  <si>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</si>
  <si>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</si>
  <si>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</si>
  <si>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</si>
  <si>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</si>
  <si>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</si>
  <si>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</si>
  <si>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</si>
  <si>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</si>
  <si>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</si>
  <si>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</si>
  <si>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</si>
  <si>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</si>
  <si>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</si>
  <si>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</si>
  <si>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</si>
  <si>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</si>
  <si>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</si>
  <si>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</si>
  <si>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</si>
  <si>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</si>
  <si>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</si>
  <si>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</si>
  <si>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</si>
  <si>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</si>
  <si>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</si>
  <si>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</si>
  <si>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</si>
  <si>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</si>
  <si>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</si>
  <si>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</si>
  <si>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</si>
  <si>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</si>
  <si>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</si>
  <si>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</si>
  <si>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</si>
  <si>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</si>
  <si>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</si>
  <si>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</si>
  <si>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</si>
  <si>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</si>
  <si>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</si>
  <si>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</si>
  <si>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</si>
  <si>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</si>
  <si>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</si>
  <si>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</si>
  <si>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</si>
  <si>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</si>
  <si>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</si>
  <si>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</si>
  <si>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</si>
  <si>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</si>
  <si>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</si>
  <si>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</si>
  <si>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</si>
  <si>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</si>
  <si>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</si>
  <si>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</si>
  <si>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</si>
  <si>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</si>
  <si>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</si>
  <si>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</si>
  <si>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</si>
  <si>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</si>
  <si>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</si>
  <si>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</si>
  <si>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</si>
  <si>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</si>
  <si>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</si>
  <si>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</si>
  <si>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</si>
  <si>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</si>
  <si>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</si>
  <si>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</si>
  <si>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</si>
  <si>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</si>
  <si>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</si>
  <si>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</si>
  <si>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</si>
  <si>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</si>
  <si>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</si>
  <si>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</si>
  <si>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</si>
  <si>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</si>
  <si>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</si>
  <si>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</si>
  <si>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</si>
  <si>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</si>
  <si>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</si>
  <si>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</si>
  <si>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</si>
  <si>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</si>
  <si>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</si>
  <si>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</si>
  <si>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</si>
  <si>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</si>
  <si>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</si>
  <si>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</si>
  <si>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</si>
  <si>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</si>
  <si>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</si>
  <si>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</si>
  <si>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</si>
  <si>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</si>
  <si>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</si>
  <si>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</si>
  <si>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</si>
  <si>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</si>
  <si>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</si>
  <si>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</si>
  <si>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</si>
  <si>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</si>
  <si>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</si>
  <si>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</si>
  <si>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</si>
  <si>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</si>
  <si>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</si>
  <si>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</si>
  <si>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</si>
  <si>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</si>
  <si>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</si>
  <si>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</si>
  <si>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</si>
  <si>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</si>
  <si>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</si>
  <si>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</si>
  <si>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</si>
  <si>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</si>
  <si>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</si>
  <si>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</si>
  <si>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</si>
  <si>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</si>
  <si>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</si>
  <si>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</si>
  <si>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</si>
  <si>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</si>
  <si>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</si>
  <si>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</si>
  <si>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</si>
  <si>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</si>
  <si>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</si>
  <si>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</si>
  <si>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</si>
  <si>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</si>
  <si>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</si>
  <si>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</si>
  <si>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</si>
  <si>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</si>
  <si>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</si>
  <si>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</si>
  <si>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</si>
  <si>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</si>
  <si>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</si>
  <si>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</si>
  <si>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</si>
  <si>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</si>
  <si>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</si>
  <si>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</si>
  <si>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</si>
  <si>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</si>
  <si>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</si>
  <si>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</si>
  <si>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</si>
  <si>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</si>
  <si>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</si>
  <si>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</si>
  <si>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</si>
  <si>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</si>
  <si>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</si>
  <si>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</si>
  <si>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</si>
  <si>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</si>
  <si>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</si>
  <si>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</si>
  <si>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</si>
  <si>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</si>
  <si>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</si>
  <si>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</si>
  <si>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</si>
  <si>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</si>
  <si>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</si>
  <si>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</si>
  <si>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</si>
  <si>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</si>
  <si>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</si>
  <si>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</si>
  <si>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</si>
  <si>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</si>
  <si>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</si>
  <si>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</si>
  <si>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</si>
  <si>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</si>
  <si>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</si>
  <si>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</si>
  <si>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</si>
  <si>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</si>
  <si>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</si>
  <si>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</si>
  <si>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</si>
  <si>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</si>
  <si>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</si>
  <si>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</si>
  <si>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</si>
  <si>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</si>
  <si>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</si>
  <si>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</si>
  <si>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</si>
  <si>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</si>
  <si>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</si>
  <si>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</si>
  <si>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</si>
  <si>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</si>
  <si>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</si>
  <si>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</si>
  <si>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</si>
  <si>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</si>
  <si>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</si>
  <si>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</si>
  <si>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</si>
  <si>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</si>
  <si>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</si>
  <si>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</si>
  <si>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</si>
  <si>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</si>
  <si>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</si>
  <si>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</si>
  <si>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</si>
  <si>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</si>
  <si>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</si>
  <si>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</si>
  <si>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</si>
  <si>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</si>
  <si>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</si>
  <si>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</si>
  <si>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</si>
  <si>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</si>
  <si>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</si>
  <si>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</si>
  <si>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</si>
  <si>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</si>
  <si>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</si>
  <si>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</si>
  <si>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</si>
  <si>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</si>
  <si>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</si>
  <si>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</si>
  <si>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</si>
  <si>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</si>
  <si>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</si>
  <si>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</si>
  <si>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</si>
  <si>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</si>
  <si>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</si>
  <si>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</si>
  <si>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</si>
  <si>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</si>
  <si>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</si>
  <si>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</si>
  <si>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</si>
  <si>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</si>
  <si>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</si>
  <si>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</si>
  <si>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</si>
  <si>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</si>
  <si>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</si>
  <si>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</si>
  <si>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</si>
  <si>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</si>
  <si>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</si>
  <si>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</si>
  <si>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</si>
  <si>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</si>
  <si>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</si>
  <si>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</si>
  <si>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</si>
  <si>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</si>
  <si>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</si>
  <si>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</si>
  <si>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</si>
  <si>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</si>
  <si>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</si>
  <si>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</si>
  <si>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</si>
  <si>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</si>
  <si>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</si>
  <si>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</si>
  <si>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</si>
  <si>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</si>
  <si>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</si>
  <si>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</si>
  <si>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</si>
  <si>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</si>
  <si>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</si>
  <si>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</si>
  <si>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</si>
  <si>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</si>
  <si>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</si>
  <si>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</si>
  <si>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</si>
  <si>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</si>
  <si>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</si>
  <si>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</si>
  <si>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</si>
  <si>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</si>
  <si>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</si>
  <si>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</si>
  <si>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</si>
  <si>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</si>
  <si>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</si>
  <si>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</si>
  <si>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</si>
  <si>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</si>
  <si>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</si>
  <si>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</si>
  <si>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</si>
  <si>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</si>
  <si>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</si>
  <si>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</si>
  <si>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</si>
  <si>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</si>
  <si>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</si>
  <si>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</si>
  <si>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</si>
  <si>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</si>
  <si>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</si>
  <si>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</si>
  <si>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</si>
  <si>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</si>
  <si>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</si>
  <si>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</si>
  <si>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</si>
  <si>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</si>
  <si>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</si>
  <si>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</si>
  <si>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</si>
  <si>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</si>
  <si>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</si>
  <si>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</si>
  <si>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</si>
  <si>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</si>
  <si>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</si>
  <si>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</si>
  <si>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</si>
  <si>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</si>
  <si>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</si>
  <si>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</si>
  <si>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</si>
  <si>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</si>
  <si>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</si>
  <si>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</si>
  <si>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</si>
  <si>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</si>
  <si>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</si>
  <si>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</si>
  <si>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</si>
  <si>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</si>
  <si>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</si>
  <si>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</si>
  <si>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</si>
  <si>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</si>
  <si>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</si>
  <si>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</si>
  <si>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</si>
  <si>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</si>
  <si>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</si>
  <si>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</si>
  <si>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</si>
  <si>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</si>
  <si>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</si>
  <si>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政策統括官（原子力防災担当）</t>
  </si>
  <si>
    <t>平成29年度</t>
  </si>
  <si>
    <t>終了予定なし</t>
  </si>
  <si>
    <t>特別会計に関する法律第85条第6項
特別会計に関する法律施行令第51条第7項第16号</t>
  </si>
  <si>
    <t>-</t>
  </si>
  <si>
    <t>原子力施設等防災対策等委託費</t>
  </si>
  <si>
    <t>原子力防災体制を整備することを通じて、各立地市町村等が適切な地域防災計画を策定できるよう適切な支援を行う。</t>
  </si>
  <si>
    <t>市町村</t>
  </si>
  <si>
    <t>避難計画を策定してい
る市町村の数
（福島県内を除く）</t>
  </si>
  <si>
    <t>百万円</t>
  </si>
  <si>
    <t>原子力防災対策の充実・強化</t>
  </si>
  <si>
    <t>市町村の地域防災計画（原子力災害対策編）策定状況（福島県内を除く）</t>
  </si>
  <si>
    <t>市町村の避難計画策定状況
（福島県内を除く）</t>
  </si>
  <si>
    <t>地域原子力防災協議会、原子力防災会議「地域の緊急時対応の確認、了承」の状況
（確認・了承済地域数）</t>
  </si>
  <si>
    <t>地域数</t>
  </si>
  <si>
    <t>原子力災害対策事業</t>
  </si>
  <si>
    <t>原子力発電施設等緊急時安全対策交付金</t>
  </si>
  <si>
    <t>新29-0003</t>
  </si>
  <si>
    <t>0054</t>
  </si>
  <si>
    <t>○</t>
  </si>
  <si>
    <t>府</t>
  </si>
  <si>
    <t>災害対策基本法及び原子力災害対策特別措置法の趣旨を踏まえ、国は原子力災害予防対策を実施するための体制を構築する必要がある。</t>
  </si>
  <si>
    <t>災害対策基本法及び原子力災害対策特別措置法の趣旨を踏まえ、国は原子力防災対策の充実・強化のために優先して実施する必要がある。</t>
  </si>
  <si>
    <t>有</t>
  </si>
  <si>
    <t>無</t>
  </si>
  <si>
    <t>原子力災害対策の充実・強化は、原子力災害対策特別措置法等においても明記されていることから、本委託事業による成果の創出は国による資金で行うことは妥当である。</t>
  </si>
  <si>
    <t>個々の契約に当たっては、競争入札等に付することにより妥当な水準を保っている。</t>
  </si>
  <si>
    <t>‐</t>
  </si>
  <si>
    <t>支出先の実施内容を精査し、支出内容が事業目的に即して真に必要なものであることを確認している。</t>
  </si>
  <si>
    <t>成果実績は成果目標に見合ったものとなっている。</t>
  </si>
  <si>
    <t>活動実績は見込みに見合ったものである。</t>
  </si>
  <si>
    <t>参事官（企画・国際担当）</t>
  </si>
  <si>
    <t>安原　達</t>
  </si>
  <si>
    <t>防災基本計画（令和2年5月）
原子力災害対策指針(令和2年10月)</t>
  </si>
  <si>
    <t>東京電力福島第一原子力発電所事故の反省を踏まえた緊急時体制の整備が進展する中で、より有効な資機材等の調達・活用を推進するべく、体制の構築等を進める。</t>
  </si>
  <si>
    <t>・避難退域時検査等における資機材の展開及び運用マニュアルの作成事業</t>
  </si>
  <si>
    <t>-</t>
    <phoneticPr fontId="5"/>
  </si>
  <si>
    <t>原子力防災体制を整備することを通じて、各立地市町村等が適切な地域防災計画等を策定できるよう適切な支援を行う。</t>
  </si>
  <si>
    <t>原子力防災体制構築に係る調査件数</t>
    <phoneticPr fontId="5"/>
  </si>
  <si>
    <t>件</t>
  </si>
  <si>
    <t>件</t>
    <rPh sb="0" eb="1">
      <t>ケン</t>
    </rPh>
    <phoneticPr fontId="5"/>
  </si>
  <si>
    <t>執行額　／　関係道府県への報告件数　　　　　　　　　　　</t>
    <phoneticPr fontId="5"/>
  </si>
  <si>
    <t>執行額/件数</t>
  </si>
  <si>
    <t>災害対策基本法及び原子力災害対策特別措置法に基づき、原子力災害に対する対策の強化を図り、原子力災害から国民の生命、身体及び財産を保護することになっている。</t>
  </si>
  <si>
    <t>競争性の確保に努めたが、対応できる業者が限られる原子力防災事業の特殊性から、結果として一者応札となった場合がある。</t>
  </si>
  <si>
    <t>安定ヨウ素剤の備蓄事業等の執行体制の見直しにより不用率が大きくなった。また、事業の実施に当たって効率的な執行に努めたことから、結果として不用率が大きくなった。</t>
  </si>
  <si>
    <t>本事業は、実機を用いた実証を必要とするなどの特殊性があるため、委託以外の適切な手法が考えられない。</t>
  </si>
  <si>
    <t>地域防災計画・避難計画の作成等に活用されている。</t>
  </si>
  <si>
    <t>本事業は、原子力災害対策指針等によって考え方が定められているものの、地方公共団体が単独では解決できない課題等について、国が実施可能な体制や方法、運用を提示することで、地域防災計画・避難計画の具体化・充実化に貢献する事業である。
一方で、原子力災害対策事業は、屋内退避に係る科学的知見に関するものや防災業務従事者の線量予測など研究的要素が強い事業を実施するものである。また、原子力発電施設等緊急時安全対策交付金事業は、地域防災計画に基づいて地方公共団体が行う防災活動に必要な資機材等の整備や防災訓練等を地方公共団体が実施するものであり、両事業とも本委託費で実施する事業と適切に役割が分担されている。</t>
  </si>
  <si>
    <t>人件費</t>
  </si>
  <si>
    <t>事業費</t>
  </si>
  <si>
    <t>一般管理費</t>
  </si>
  <si>
    <t>万一の発災時に関係道府県が実効性のある避難退域時検査等を実施するために、各場所に配置される各資機材の展開や、各要員が実施する検査・簡易除染の方法等に関する詳細なマニュアルの案を作成し、円滑な避難退域時検査等の実施を図る。</t>
  </si>
  <si>
    <t>一般競争契約
（総合評価）</t>
  </si>
  <si>
    <t>60/3</t>
    <phoneticPr fontId="5"/>
  </si>
  <si>
    <t>50/7</t>
    <phoneticPr fontId="5"/>
  </si>
  <si>
    <t>11/5</t>
    <phoneticPr fontId="5"/>
  </si>
  <si>
    <t>22/2</t>
    <phoneticPr fontId="5"/>
  </si>
  <si>
    <t>株式会社千代田テクノル</t>
    <phoneticPr fontId="5"/>
  </si>
  <si>
    <t>A.株式会社千代田テクノル</t>
    <phoneticPr fontId="5"/>
  </si>
  <si>
    <t>原子力災害対策という事業の特殊性から、取り扱う事業者数が必ずしも多くなく、結果的に一者応札となる場合があるものの、公告の掲載に留めることなく、当該事業が実施可能と思われる事業者へ、公告に関する情報の提供を行う。</t>
    <phoneticPr fontId="5"/>
  </si>
  <si>
    <t>資機材費、移動宿泊費</t>
    <rPh sb="0" eb="3">
      <t>シキザイ</t>
    </rPh>
    <rPh sb="3" eb="4">
      <t>ヒ</t>
    </rPh>
    <rPh sb="5" eb="7">
      <t>イドウ</t>
    </rPh>
    <rPh sb="7" eb="10">
      <t>シュクハクヒ</t>
    </rPh>
    <phoneticPr fontId="5"/>
  </si>
  <si>
    <t>本事業は、原子力事故における災害対策のための施策であり、重要かつ必要性が高い事業である。事業執行に当たっては、競争入札を前提とした規定によって実施しており、適正な予定価格の設定を行うようにしている。</t>
    <phoneticPr fontId="5"/>
  </si>
  <si>
    <t>原子力防災体制等構築事業委託費</t>
    <phoneticPr fontId="5"/>
  </si>
  <si>
    <t>点検対象外</t>
    <rPh sb="0" eb="2">
      <t>テンケン</t>
    </rPh>
    <rPh sb="2" eb="4">
      <t>タイショウ</t>
    </rPh>
    <rPh sb="4" eb="5">
      <t>ガイ</t>
    </rPh>
    <phoneticPr fontId="5"/>
  </si>
  <si>
    <t>引き続き、参入可能な事業者の事前調査及び参入要件の緩和等を検討するなど、一者応札の是正に努めるとともに、事業の計画的かつ適正な予算執行に努めること。</t>
    <rPh sb="0" eb="1">
      <t>ヒ</t>
    </rPh>
    <rPh sb="2" eb="3">
      <t>ツヅ</t>
    </rPh>
    <rPh sb="5" eb="7">
      <t>サンニュウ</t>
    </rPh>
    <rPh sb="7" eb="9">
      <t>カノウ</t>
    </rPh>
    <rPh sb="10" eb="13">
      <t>ジギョウシャ</t>
    </rPh>
    <rPh sb="14" eb="16">
      <t>ジゼン</t>
    </rPh>
    <rPh sb="16" eb="18">
      <t>チョウサ</t>
    </rPh>
    <rPh sb="18" eb="19">
      <t>オヨ</t>
    </rPh>
    <rPh sb="20" eb="22">
      <t>サンニュウ</t>
    </rPh>
    <rPh sb="22" eb="24">
      <t>ヨウケン</t>
    </rPh>
    <rPh sb="25" eb="27">
      <t>カンワ</t>
    </rPh>
    <rPh sb="27" eb="28">
      <t>トウ</t>
    </rPh>
    <rPh sb="29" eb="31">
      <t>ケントウ</t>
    </rPh>
    <rPh sb="36" eb="38">
      <t>イッシャ</t>
    </rPh>
    <rPh sb="38" eb="40">
      <t>オウサツ</t>
    </rPh>
    <rPh sb="41" eb="43">
      <t>ゼセイ</t>
    </rPh>
    <rPh sb="44" eb="45">
      <t>ツト</t>
    </rPh>
    <rPh sb="52" eb="54">
      <t>ジギョウ</t>
    </rPh>
    <rPh sb="55" eb="58">
      <t>ケイカクテキ</t>
    </rPh>
    <rPh sb="60" eb="62">
      <t>テキセイ</t>
    </rPh>
    <rPh sb="63" eb="65">
      <t>ヨサン</t>
    </rPh>
    <rPh sb="65" eb="67">
      <t>シッコウ</t>
    </rPh>
    <rPh sb="68" eb="69">
      <t>ツト</t>
    </rPh>
    <phoneticPr fontId="5"/>
  </si>
  <si>
    <t>公募案件の周知を行っているが、引き続き、複数の事業者にとって応札可能なものとなるよう更なる検討を行っていく。</t>
    <phoneticPr fontId="5"/>
  </si>
  <si>
    <t>避難退域時検査等の資機材展開運用改善事項等の関係道府県への報告議題数</t>
    <rPh sb="29" eb="31">
      <t>ホウコク</t>
    </rPh>
    <rPh sb="31" eb="33">
      <t>ギダイ</t>
    </rPh>
    <rPh sb="33" eb="34">
      <t>スウ</t>
    </rPh>
    <phoneticPr fontId="5"/>
  </si>
  <si>
    <t>委託・請負</t>
  </si>
  <si>
    <t>B</t>
  </si>
  <si>
    <t>C</t>
  </si>
  <si>
    <t>D</t>
  </si>
  <si>
    <t>E</t>
  </si>
  <si>
    <t>F</t>
  </si>
  <si>
    <t>G</t>
  </si>
  <si>
    <t>H</t>
  </si>
  <si>
    <t>I</t>
  </si>
  <si>
    <t>エネルギー対策特別会計電源開発促進勘定</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</si>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</sst>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20"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2"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6" borderId="13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18537</xdr:colOff>
      <xdr:row>110</xdr:row>
      <xdr:rowOff>272143</xdr:rowOff>
    </xdr:from>
    <xdr:to>
      <xdr:col>33</xdr:col>
      <xdr:colOff>174796</xdr:colOff>
      <xdr:row>112</xdr:row>
      <xdr:rowOff>73896</xdr:rowOff>
    </xdr:to>
    <xdr:sp macro="" textlink="">
      <xdr:nvSpPr>
        <xdr:cNvPr id="8" name="テキスト ボックス 7"/>
        <xdr:cNvSpPr txBox="1"/>
      </xdr:nvSpPr>
      <xdr:spPr>
        <a:xfrm>
          <a:off x="4419087" y="45582568"/>
          <a:ext cx="2356534" cy="5066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ja-JP" altLang="en-US" sz="1100"/>
            <a:t>１１．４百万円</a:t>
          </a:r>
        </a:p>
      </xdr:txBody>
    </xdr:sp>
    <xdr:clientData/>
  </xdr:twoCellAnchor>
  <xdr:twoCellAnchor>
    <xdr:from>
      <xdr:col>22</xdr:col>
      <xdr:colOff>26820</xdr:colOff>
      <xdr:row>112</xdr:row>
      <xdr:rowOff>106149</xdr:rowOff>
    </xdr:from>
    <xdr:to>
      <xdr:col>33</xdr:col>
      <xdr:colOff>162890</xdr:colOff>
      <xdr:row>113</xdr:row>
      <xdr:rowOff>67291</xdr:rowOff>
    </xdr:to>
    <xdr:sp macro="" textlink="">
      <xdr:nvSpPr>
        <xdr:cNvPr id="9" name="大かっこ 8"/>
        <xdr:cNvSpPr/>
      </xdr:nvSpPr>
      <xdr:spPr>
        <a:xfrm>
          <a:off x="4427370" y="46121424"/>
          <a:ext cx="2336345" cy="3135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事業全体の企画立案、執行管理</a:t>
          </a:r>
        </a:p>
      </xdr:txBody>
    </xdr:sp>
    <xdr:clientData/>
  </xdr:twoCellAnchor>
  <xdr:twoCellAnchor>
    <xdr:from>
      <xdr:col>27</xdr:col>
      <xdr:colOff>198553</xdr:colOff>
      <xdr:row>113</xdr:row>
      <xdr:rowOff>105873</xdr:rowOff>
    </xdr:from>
    <xdr:to>
      <xdr:col>27</xdr:col>
      <xdr:colOff>198553</xdr:colOff>
      <xdr:row>117</xdr:row>
      <xdr:rowOff>151758</xdr:rowOff>
    </xdr:to>
    <xdr:cxnSp macro="">
      <xdr:nvCxnSpPr>
        <xdr:cNvPr id="10" name="直線矢印コネクタ 9"/>
        <xdr:cNvCxnSpPr/>
      </xdr:nvCxnSpPr>
      <xdr:spPr>
        <a:xfrm>
          <a:off x="5599228" y="46473573"/>
          <a:ext cx="0" cy="1455585"/>
        </a:xfrm>
        <a:prstGeom prst="straightConnector1">
          <a:avLst/>
        </a:prstGeom>
        <a:ln w="19050">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24383</xdr:colOff>
      <xdr:row>119</xdr:row>
      <xdr:rowOff>29333</xdr:rowOff>
    </xdr:from>
    <xdr:to>
      <xdr:col>32</xdr:col>
      <xdr:colOff>200366</xdr:colOff>
      <xdr:row>122</xdr:row>
      <xdr:rowOff>39539</xdr:rowOff>
    </xdr:to>
    <xdr:sp macro="" textlink="">
      <xdr:nvSpPr>
        <xdr:cNvPr id="11" name="テキスト ボックス 10"/>
        <xdr:cNvSpPr txBox="1"/>
      </xdr:nvSpPr>
      <xdr:spPr>
        <a:xfrm>
          <a:off x="4624958" y="48511583"/>
          <a:ext cx="1976208" cy="10674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A.</a:t>
          </a:r>
          <a:r>
            <a:rPr kumimoji="1" lang="ja-JP" altLang="en-US" sz="1050"/>
            <a:t>株式会社千代田テクノル</a:t>
          </a:r>
          <a:endParaRPr kumimoji="1" lang="en-US" altLang="ja-JP" sz="1050"/>
        </a:p>
        <a:p>
          <a:pPr algn="ctr"/>
          <a:r>
            <a:rPr kumimoji="1" lang="ja-JP" altLang="en-US" sz="1050">
              <a:solidFill>
                <a:sysClr val="windowText" lastClr="000000"/>
              </a:solidFill>
            </a:rPr>
            <a:t>１１．４百万円</a:t>
          </a:r>
          <a:endParaRPr kumimoji="1" lang="en-US" altLang="ja-JP" sz="1050">
            <a:solidFill>
              <a:sysClr val="windowText" lastClr="000000"/>
            </a:solidFill>
          </a:endParaRPr>
        </a:p>
      </xdr:txBody>
    </xdr:sp>
    <xdr:clientData/>
  </xdr:twoCellAnchor>
  <xdr:twoCellAnchor>
    <xdr:from>
      <xdr:col>23</xdr:col>
      <xdr:colOff>33907</xdr:colOff>
      <xdr:row>117</xdr:row>
      <xdr:rowOff>349676</xdr:rowOff>
    </xdr:from>
    <xdr:to>
      <xdr:col>32</xdr:col>
      <xdr:colOff>181315</xdr:colOff>
      <xdr:row>118</xdr:row>
      <xdr:rowOff>323590</xdr:rowOff>
    </xdr:to>
    <xdr:sp macro="" textlink="">
      <xdr:nvSpPr>
        <xdr:cNvPr id="12" name="テキスト ボックス 11"/>
        <xdr:cNvSpPr txBox="1"/>
      </xdr:nvSpPr>
      <xdr:spPr>
        <a:xfrm>
          <a:off x="4634482" y="48127076"/>
          <a:ext cx="1947633" cy="326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a:t>
          </a:r>
          <a:r>
            <a:rPr kumimoji="1" lang="ja-JP" altLang="en-US" sz="800"/>
            <a:t>一般競争入札（総合評価落札方式）</a:t>
          </a:r>
          <a:r>
            <a:rPr kumimoji="1" lang="en-US" altLang="ja-JP" sz="800"/>
            <a:t>】</a:t>
          </a:r>
          <a:endParaRPr kumimoji="1" lang="ja-JP" altLang="en-US" sz="800"/>
        </a:p>
      </xdr:txBody>
    </xdr:sp>
    <xdr:clientData/>
  </xdr:twoCellAnchor>
  <xdr:twoCellAnchor>
    <xdr:from>
      <xdr:col>23</xdr:col>
      <xdr:colOff>33907</xdr:colOff>
      <xdr:row>122</xdr:row>
      <xdr:rowOff>141514</xdr:rowOff>
    </xdr:from>
    <xdr:to>
      <xdr:col>33</xdr:col>
      <xdr:colOff>15309</xdr:colOff>
      <xdr:row>124</xdr:row>
      <xdr:rowOff>110636</xdr:rowOff>
    </xdr:to>
    <xdr:sp macro="" textlink="">
      <xdr:nvSpPr>
        <xdr:cNvPr id="13" name="大かっこ 12"/>
        <xdr:cNvSpPr/>
      </xdr:nvSpPr>
      <xdr:spPr>
        <a:xfrm>
          <a:off x="4634482" y="49681039"/>
          <a:ext cx="1981652" cy="6739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solidFill>
                <a:sysClr val="windowText" lastClr="000000"/>
              </a:solidFill>
            </a:rPr>
            <a:t>避難退域時検査等における資機材の展開及び運用マニュアルの作成業務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33"/>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39"/>
      <c r="AA2" s="39"/>
      <c r="AB2" s="39"/>
      <c r="AC2" s="39"/>
      <c r="AD2" s="635">
        <v>2021</v>
      </c>
      <c r="AE2" s="635"/>
      <c r="AF2" s="635"/>
      <c r="AG2" s="635"/>
      <c r="AH2" s="635"/>
      <c r="AI2" s="58" t="s">
        <v>264</v>
      </c>
      <c r="AJ2" s="635" t="s">
        <v>583</v>
      </c>
      <c r="AK2" s="635"/>
      <c r="AL2" s="635"/>
      <c r="AM2" s="635"/>
      <c r="AN2" s="58" t="s">
        <v>264</v>
      </c>
      <c r="AO2" s="635">
        <v>20</v>
      </c>
      <c r="AP2" s="635"/>
      <c r="AQ2" s="635"/>
      <c r="AR2" s="59" t="s">
        <v>561</v>
      </c>
      <c r="AS2" s="641">
        <v>70</v>
      </c>
      <c r="AT2" s="641"/>
      <c r="AU2" s="641"/>
      <c r="AV2" s="58" t="str">
        <f>IF(AW2="","","-")</f>
        <v/>
      </c>
      <c r="AW2" s="613"/>
      <c r="AX2" s="613"/>
    </row>
    <row r="3" spans="1:50" ht="21" customHeight="1" thickBot="1" x14ac:dyDescent="0.2">
      <c r="A3" s="594" t="s">
        <v>554</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21" t="s">
        <v>58</v>
      </c>
      <c r="AJ3" s="596" t="s">
        <v>562</v>
      </c>
      <c r="AK3" s="596"/>
      <c r="AL3" s="596"/>
      <c r="AM3" s="596"/>
      <c r="AN3" s="596"/>
      <c r="AO3" s="596"/>
      <c r="AP3" s="596"/>
      <c r="AQ3" s="596"/>
      <c r="AR3" s="596"/>
      <c r="AS3" s="596"/>
      <c r="AT3" s="596"/>
      <c r="AU3" s="596"/>
      <c r="AV3" s="596"/>
      <c r="AW3" s="596"/>
      <c r="AX3" s="22" t="s">
        <v>59</v>
      </c>
    </row>
    <row r="4" spans="1:50" ht="24.75" customHeight="1" x14ac:dyDescent="0.15">
      <c r="A4" s="437" t="s">
        <v>24</v>
      </c>
      <c r="B4" s="438"/>
      <c r="C4" s="438"/>
      <c r="D4" s="438"/>
      <c r="E4" s="438"/>
      <c r="F4" s="438"/>
      <c r="G4" s="415" t="s">
        <v>626</v>
      </c>
      <c r="H4" s="416"/>
      <c r="I4" s="416"/>
      <c r="J4" s="416"/>
      <c r="K4" s="416"/>
      <c r="L4" s="416"/>
      <c r="M4" s="416"/>
      <c r="N4" s="416"/>
      <c r="O4" s="416"/>
      <c r="P4" s="416"/>
      <c r="Q4" s="416"/>
      <c r="R4" s="416"/>
      <c r="S4" s="416"/>
      <c r="T4" s="416"/>
      <c r="U4" s="416"/>
      <c r="V4" s="416"/>
      <c r="W4" s="416"/>
      <c r="X4" s="416"/>
      <c r="Y4" s="417" t="s">
        <v>1</v>
      </c>
      <c r="Z4" s="418"/>
      <c r="AA4" s="418"/>
      <c r="AB4" s="418"/>
      <c r="AC4" s="418"/>
      <c r="AD4" s="419"/>
      <c r="AE4" s="420" t="s">
        <v>563</v>
      </c>
      <c r="AF4" s="421"/>
      <c r="AG4" s="421"/>
      <c r="AH4" s="421"/>
      <c r="AI4" s="421"/>
      <c r="AJ4" s="421"/>
      <c r="AK4" s="421"/>
      <c r="AL4" s="421"/>
      <c r="AM4" s="421"/>
      <c r="AN4" s="421"/>
      <c r="AO4" s="421"/>
      <c r="AP4" s="422"/>
      <c r="AQ4" s="423" t="s">
        <v>2</v>
      </c>
      <c r="AR4" s="418"/>
      <c r="AS4" s="418"/>
      <c r="AT4" s="418"/>
      <c r="AU4" s="418"/>
      <c r="AV4" s="418"/>
      <c r="AW4" s="418"/>
      <c r="AX4" s="424"/>
    </row>
    <row r="5" spans="1:50" ht="30" customHeight="1" x14ac:dyDescent="0.15">
      <c r="A5" s="425" t="s">
        <v>61</v>
      </c>
      <c r="B5" s="426"/>
      <c r="C5" s="426"/>
      <c r="D5" s="426"/>
      <c r="E5" s="426"/>
      <c r="F5" s="427"/>
      <c r="G5" s="569" t="s">
        <v>564</v>
      </c>
      <c r="H5" s="570"/>
      <c r="I5" s="570"/>
      <c r="J5" s="570"/>
      <c r="K5" s="570"/>
      <c r="L5" s="570"/>
      <c r="M5" s="571" t="s">
        <v>60</v>
      </c>
      <c r="N5" s="572"/>
      <c r="O5" s="572"/>
      <c r="P5" s="572"/>
      <c r="Q5" s="572"/>
      <c r="R5" s="573"/>
      <c r="S5" s="574" t="s">
        <v>565</v>
      </c>
      <c r="T5" s="570"/>
      <c r="U5" s="570"/>
      <c r="V5" s="570"/>
      <c r="W5" s="570"/>
      <c r="X5" s="575"/>
      <c r="Y5" s="431" t="s">
        <v>3</v>
      </c>
      <c r="Z5" s="316"/>
      <c r="AA5" s="316"/>
      <c r="AB5" s="316"/>
      <c r="AC5" s="316"/>
      <c r="AD5" s="317"/>
      <c r="AE5" s="432" t="s">
        <v>594</v>
      </c>
      <c r="AF5" s="432"/>
      <c r="AG5" s="432"/>
      <c r="AH5" s="432"/>
      <c r="AI5" s="432"/>
      <c r="AJ5" s="432"/>
      <c r="AK5" s="432"/>
      <c r="AL5" s="432"/>
      <c r="AM5" s="432"/>
      <c r="AN5" s="432"/>
      <c r="AO5" s="432"/>
      <c r="AP5" s="433"/>
      <c r="AQ5" s="434" t="s">
        <v>595</v>
      </c>
      <c r="AR5" s="435"/>
      <c r="AS5" s="435"/>
      <c r="AT5" s="435"/>
      <c r="AU5" s="435"/>
      <c r="AV5" s="435"/>
      <c r="AW5" s="435"/>
      <c r="AX5" s="436"/>
    </row>
    <row r="6" spans="1:50" ht="39" customHeight="1" x14ac:dyDescent="0.15">
      <c r="A6" s="439" t="s">
        <v>4</v>
      </c>
      <c r="B6" s="440"/>
      <c r="C6" s="440"/>
      <c r="D6" s="440"/>
      <c r="E6" s="440"/>
      <c r="F6" s="440"/>
      <c r="G6" s="231" t="str">
        <f>入力規則等!D39</f>
        <v>エネルギー対策特別会計電源開発促進勘定</v>
      </c>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3"/>
    </row>
    <row r="7" spans="1:50" ht="49.5" customHeight="1" x14ac:dyDescent="0.15">
      <c r="A7" s="298" t="s">
        <v>21</v>
      </c>
      <c r="B7" s="299"/>
      <c r="C7" s="299"/>
      <c r="D7" s="299"/>
      <c r="E7" s="299"/>
      <c r="F7" s="300"/>
      <c r="G7" s="301" t="s">
        <v>566</v>
      </c>
      <c r="H7" s="302"/>
      <c r="I7" s="302"/>
      <c r="J7" s="302"/>
      <c r="K7" s="302"/>
      <c r="L7" s="302"/>
      <c r="M7" s="302"/>
      <c r="N7" s="302"/>
      <c r="O7" s="302"/>
      <c r="P7" s="302"/>
      <c r="Q7" s="302"/>
      <c r="R7" s="302"/>
      <c r="S7" s="302"/>
      <c r="T7" s="302"/>
      <c r="U7" s="302"/>
      <c r="V7" s="302"/>
      <c r="W7" s="302"/>
      <c r="X7" s="303"/>
      <c r="Y7" s="625" t="s">
        <v>250</v>
      </c>
      <c r="Z7" s="271"/>
      <c r="AA7" s="271"/>
      <c r="AB7" s="271"/>
      <c r="AC7" s="271"/>
      <c r="AD7" s="626"/>
      <c r="AE7" s="614" t="s">
        <v>596</v>
      </c>
      <c r="AF7" s="615"/>
      <c r="AG7" s="615"/>
      <c r="AH7" s="615"/>
      <c r="AI7" s="615"/>
      <c r="AJ7" s="615"/>
      <c r="AK7" s="615"/>
      <c r="AL7" s="615"/>
      <c r="AM7" s="615"/>
      <c r="AN7" s="615"/>
      <c r="AO7" s="615"/>
      <c r="AP7" s="615"/>
      <c r="AQ7" s="615"/>
      <c r="AR7" s="615"/>
      <c r="AS7" s="615"/>
      <c r="AT7" s="615"/>
      <c r="AU7" s="615"/>
      <c r="AV7" s="615"/>
      <c r="AW7" s="615"/>
      <c r="AX7" s="616"/>
    </row>
    <row r="8" spans="1:50" ht="53.25" customHeight="1" x14ac:dyDescent="0.15">
      <c r="A8" s="298" t="s">
        <v>180</v>
      </c>
      <c r="B8" s="299"/>
      <c r="C8" s="299"/>
      <c r="D8" s="299"/>
      <c r="E8" s="299"/>
      <c r="F8" s="300"/>
      <c r="G8" s="636" t="str">
        <f>入力規則等!A27</f>
        <v>-</v>
      </c>
      <c r="H8" s="453"/>
      <c r="I8" s="453"/>
      <c r="J8" s="453"/>
      <c r="K8" s="453"/>
      <c r="L8" s="453"/>
      <c r="M8" s="453"/>
      <c r="N8" s="453"/>
      <c r="O8" s="453"/>
      <c r="P8" s="453"/>
      <c r="Q8" s="453"/>
      <c r="R8" s="453"/>
      <c r="S8" s="453"/>
      <c r="T8" s="453"/>
      <c r="U8" s="453"/>
      <c r="V8" s="453"/>
      <c r="W8" s="453"/>
      <c r="X8" s="637"/>
      <c r="Y8" s="576" t="s">
        <v>181</v>
      </c>
      <c r="Z8" s="577"/>
      <c r="AA8" s="577"/>
      <c r="AB8" s="577"/>
      <c r="AC8" s="577"/>
      <c r="AD8" s="578"/>
      <c r="AE8" s="452" t="str">
        <f>入力規則等!G13</f>
        <v>エネルギー対策</v>
      </c>
      <c r="AF8" s="453"/>
      <c r="AG8" s="453"/>
      <c r="AH8" s="453"/>
      <c r="AI8" s="453"/>
      <c r="AJ8" s="453"/>
      <c r="AK8" s="453"/>
      <c r="AL8" s="453"/>
      <c r="AM8" s="453"/>
      <c r="AN8" s="453"/>
      <c r="AO8" s="453"/>
      <c r="AP8" s="453"/>
      <c r="AQ8" s="453"/>
      <c r="AR8" s="453"/>
      <c r="AS8" s="453"/>
      <c r="AT8" s="453"/>
      <c r="AU8" s="453"/>
      <c r="AV8" s="453"/>
      <c r="AW8" s="453"/>
      <c r="AX8" s="454"/>
    </row>
    <row r="9" spans="1:50" ht="58.5" customHeight="1" x14ac:dyDescent="0.15">
      <c r="A9" s="579" t="s">
        <v>22</v>
      </c>
      <c r="B9" s="580"/>
      <c r="C9" s="580"/>
      <c r="D9" s="580"/>
      <c r="E9" s="580"/>
      <c r="F9" s="580"/>
      <c r="G9" s="581" t="s">
        <v>597</v>
      </c>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3"/>
    </row>
    <row r="10" spans="1:50" ht="80.25" customHeight="1" x14ac:dyDescent="0.15">
      <c r="A10" s="399" t="s">
        <v>27</v>
      </c>
      <c r="B10" s="400"/>
      <c r="C10" s="400"/>
      <c r="D10" s="400"/>
      <c r="E10" s="400"/>
      <c r="F10" s="400"/>
      <c r="G10" s="487" t="s">
        <v>598</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0" ht="42" customHeight="1" x14ac:dyDescent="0.15">
      <c r="A11" s="399" t="s">
        <v>5</v>
      </c>
      <c r="B11" s="400"/>
      <c r="C11" s="400"/>
      <c r="D11" s="400"/>
      <c r="E11" s="400"/>
      <c r="F11" s="401"/>
      <c r="G11" s="428" t="str">
        <f>入力規則等!J10</f>
        <v>委託・請負</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30"/>
    </row>
    <row r="12" spans="1:50" ht="21" customHeight="1" x14ac:dyDescent="0.15">
      <c r="A12" s="654" t="s">
        <v>23</v>
      </c>
      <c r="B12" s="655"/>
      <c r="C12" s="655"/>
      <c r="D12" s="655"/>
      <c r="E12" s="655"/>
      <c r="F12" s="656"/>
      <c r="G12" s="493"/>
      <c r="H12" s="494"/>
      <c r="I12" s="494"/>
      <c r="J12" s="494"/>
      <c r="K12" s="494"/>
      <c r="L12" s="494"/>
      <c r="M12" s="494"/>
      <c r="N12" s="494"/>
      <c r="O12" s="494"/>
      <c r="P12" s="278" t="s">
        <v>251</v>
      </c>
      <c r="Q12" s="273"/>
      <c r="R12" s="273"/>
      <c r="S12" s="273"/>
      <c r="T12" s="273"/>
      <c r="U12" s="273"/>
      <c r="V12" s="274"/>
      <c r="W12" s="278" t="s">
        <v>268</v>
      </c>
      <c r="X12" s="273"/>
      <c r="Y12" s="273"/>
      <c r="Z12" s="273"/>
      <c r="AA12" s="273"/>
      <c r="AB12" s="273"/>
      <c r="AC12" s="274"/>
      <c r="AD12" s="278" t="s">
        <v>552</v>
      </c>
      <c r="AE12" s="273"/>
      <c r="AF12" s="273"/>
      <c r="AG12" s="273"/>
      <c r="AH12" s="273"/>
      <c r="AI12" s="273"/>
      <c r="AJ12" s="274"/>
      <c r="AK12" s="278" t="s">
        <v>555</v>
      </c>
      <c r="AL12" s="273"/>
      <c r="AM12" s="273"/>
      <c r="AN12" s="273"/>
      <c r="AO12" s="273"/>
      <c r="AP12" s="273"/>
      <c r="AQ12" s="274"/>
      <c r="AR12" s="278" t="s">
        <v>556</v>
      </c>
      <c r="AS12" s="273"/>
      <c r="AT12" s="273"/>
      <c r="AU12" s="273"/>
      <c r="AV12" s="273"/>
      <c r="AW12" s="273"/>
      <c r="AX12" s="455"/>
    </row>
    <row r="13" spans="1:50" ht="21" customHeight="1" x14ac:dyDescent="0.15">
      <c r="A13" s="356"/>
      <c r="B13" s="357"/>
      <c r="C13" s="357"/>
      <c r="D13" s="357"/>
      <c r="E13" s="357"/>
      <c r="F13" s="358"/>
      <c r="G13" s="456" t="s">
        <v>6</v>
      </c>
      <c r="H13" s="457"/>
      <c r="I13" s="497" t="s">
        <v>7</v>
      </c>
      <c r="J13" s="498"/>
      <c r="K13" s="498"/>
      <c r="L13" s="498"/>
      <c r="M13" s="498"/>
      <c r="N13" s="498"/>
      <c r="O13" s="499"/>
      <c r="P13" s="396">
        <v>100</v>
      </c>
      <c r="Q13" s="397"/>
      <c r="R13" s="397"/>
      <c r="S13" s="397"/>
      <c r="T13" s="397"/>
      <c r="U13" s="397"/>
      <c r="V13" s="398"/>
      <c r="W13" s="396">
        <v>84</v>
      </c>
      <c r="X13" s="397"/>
      <c r="Y13" s="397"/>
      <c r="Z13" s="397"/>
      <c r="AA13" s="397"/>
      <c r="AB13" s="397"/>
      <c r="AC13" s="398"/>
      <c r="AD13" s="396">
        <v>46</v>
      </c>
      <c r="AE13" s="397"/>
      <c r="AF13" s="397"/>
      <c r="AG13" s="397"/>
      <c r="AH13" s="397"/>
      <c r="AI13" s="397"/>
      <c r="AJ13" s="398"/>
      <c r="AK13" s="396">
        <v>22</v>
      </c>
      <c r="AL13" s="397"/>
      <c r="AM13" s="397"/>
      <c r="AN13" s="397"/>
      <c r="AO13" s="397"/>
      <c r="AP13" s="397"/>
      <c r="AQ13" s="398"/>
      <c r="AR13" s="622">
        <v>22.640999999999998</v>
      </c>
      <c r="AS13" s="623"/>
      <c r="AT13" s="623"/>
      <c r="AU13" s="623"/>
      <c r="AV13" s="623"/>
      <c r="AW13" s="623"/>
      <c r="AX13" s="624"/>
    </row>
    <row r="14" spans="1:50" ht="21" customHeight="1" x14ac:dyDescent="0.15">
      <c r="A14" s="356"/>
      <c r="B14" s="357"/>
      <c r="C14" s="357"/>
      <c r="D14" s="357"/>
      <c r="E14" s="357"/>
      <c r="F14" s="358"/>
      <c r="G14" s="458"/>
      <c r="H14" s="459"/>
      <c r="I14" s="444" t="s">
        <v>8</v>
      </c>
      <c r="J14" s="495"/>
      <c r="K14" s="495"/>
      <c r="L14" s="495"/>
      <c r="M14" s="495"/>
      <c r="N14" s="495"/>
      <c r="O14" s="496"/>
      <c r="P14" s="396" t="s">
        <v>567</v>
      </c>
      <c r="Q14" s="397"/>
      <c r="R14" s="397"/>
      <c r="S14" s="397"/>
      <c r="T14" s="397"/>
      <c r="U14" s="397"/>
      <c r="V14" s="398"/>
      <c r="W14" s="396" t="s">
        <v>567</v>
      </c>
      <c r="X14" s="397"/>
      <c r="Y14" s="397"/>
      <c r="Z14" s="397"/>
      <c r="AA14" s="397"/>
      <c r="AB14" s="397"/>
      <c r="AC14" s="398"/>
      <c r="AD14" s="396" t="s">
        <v>567</v>
      </c>
      <c r="AE14" s="397"/>
      <c r="AF14" s="397"/>
      <c r="AG14" s="397"/>
      <c r="AH14" s="397"/>
      <c r="AI14" s="397"/>
      <c r="AJ14" s="398"/>
      <c r="AK14" s="396" t="s">
        <v>599</v>
      </c>
      <c r="AL14" s="397"/>
      <c r="AM14" s="397"/>
      <c r="AN14" s="397"/>
      <c r="AO14" s="397"/>
      <c r="AP14" s="397"/>
      <c r="AQ14" s="398"/>
      <c r="AR14" s="521"/>
      <c r="AS14" s="521"/>
      <c r="AT14" s="521"/>
      <c r="AU14" s="521"/>
      <c r="AV14" s="521"/>
      <c r="AW14" s="521"/>
      <c r="AX14" s="522"/>
    </row>
    <row r="15" spans="1:50" ht="21" customHeight="1" x14ac:dyDescent="0.15">
      <c r="A15" s="356"/>
      <c r="B15" s="357"/>
      <c r="C15" s="357"/>
      <c r="D15" s="357"/>
      <c r="E15" s="357"/>
      <c r="F15" s="358"/>
      <c r="G15" s="458"/>
      <c r="H15" s="459"/>
      <c r="I15" s="444" t="s">
        <v>48</v>
      </c>
      <c r="J15" s="445"/>
      <c r="K15" s="445"/>
      <c r="L15" s="445"/>
      <c r="M15" s="445"/>
      <c r="N15" s="445"/>
      <c r="O15" s="446"/>
      <c r="P15" s="396" t="s">
        <v>567</v>
      </c>
      <c r="Q15" s="397"/>
      <c r="R15" s="397"/>
      <c r="S15" s="397"/>
      <c r="T15" s="397"/>
      <c r="U15" s="397"/>
      <c r="V15" s="398"/>
      <c r="W15" s="396" t="s">
        <v>567</v>
      </c>
      <c r="X15" s="397"/>
      <c r="Y15" s="397"/>
      <c r="Z15" s="397"/>
      <c r="AA15" s="397"/>
      <c r="AB15" s="397"/>
      <c r="AC15" s="398"/>
      <c r="AD15" s="396" t="s">
        <v>567</v>
      </c>
      <c r="AE15" s="397"/>
      <c r="AF15" s="397"/>
      <c r="AG15" s="397"/>
      <c r="AH15" s="397"/>
      <c r="AI15" s="397"/>
      <c r="AJ15" s="398"/>
      <c r="AK15" s="396" t="s">
        <v>599</v>
      </c>
      <c r="AL15" s="397"/>
      <c r="AM15" s="397"/>
      <c r="AN15" s="397"/>
      <c r="AO15" s="397"/>
      <c r="AP15" s="397"/>
      <c r="AQ15" s="398"/>
      <c r="AR15" s="396"/>
      <c r="AS15" s="397"/>
      <c r="AT15" s="397"/>
      <c r="AU15" s="397"/>
      <c r="AV15" s="397"/>
      <c r="AW15" s="397"/>
      <c r="AX15" s="536"/>
    </row>
    <row r="16" spans="1:50" ht="21" customHeight="1" x14ac:dyDescent="0.15">
      <c r="A16" s="356"/>
      <c r="B16" s="357"/>
      <c r="C16" s="357"/>
      <c r="D16" s="357"/>
      <c r="E16" s="357"/>
      <c r="F16" s="358"/>
      <c r="G16" s="458"/>
      <c r="H16" s="459"/>
      <c r="I16" s="444" t="s">
        <v>49</v>
      </c>
      <c r="J16" s="445"/>
      <c r="K16" s="445"/>
      <c r="L16" s="445"/>
      <c r="M16" s="445"/>
      <c r="N16" s="445"/>
      <c r="O16" s="446"/>
      <c r="P16" s="396" t="s">
        <v>567</v>
      </c>
      <c r="Q16" s="397"/>
      <c r="R16" s="397"/>
      <c r="S16" s="397"/>
      <c r="T16" s="397"/>
      <c r="U16" s="397"/>
      <c r="V16" s="398"/>
      <c r="W16" s="396" t="s">
        <v>567</v>
      </c>
      <c r="X16" s="397"/>
      <c r="Y16" s="397"/>
      <c r="Z16" s="397"/>
      <c r="AA16" s="397"/>
      <c r="AB16" s="397"/>
      <c r="AC16" s="398"/>
      <c r="AD16" s="396" t="s">
        <v>567</v>
      </c>
      <c r="AE16" s="397"/>
      <c r="AF16" s="397"/>
      <c r="AG16" s="397"/>
      <c r="AH16" s="397"/>
      <c r="AI16" s="397"/>
      <c r="AJ16" s="398"/>
      <c r="AK16" s="396" t="s">
        <v>599</v>
      </c>
      <c r="AL16" s="397"/>
      <c r="AM16" s="397"/>
      <c r="AN16" s="397"/>
      <c r="AO16" s="397"/>
      <c r="AP16" s="397"/>
      <c r="AQ16" s="398"/>
      <c r="AR16" s="490"/>
      <c r="AS16" s="491"/>
      <c r="AT16" s="491"/>
      <c r="AU16" s="491"/>
      <c r="AV16" s="491"/>
      <c r="AW16" s="491"/>
      <c r="AX16" s="492"/>
    </row>
    <row r="17" spans="1:50" ht="24.75" customHeight="1" x14ac:dyDescent="0.15">
      <c r="A17" s="356"/>
      <c r="B17" s="357"/>
      <c r="C17" s="357"/>
      <c r="D17" s="357"/>
      <c r="E17" s="357"/>
      <c r="F17" s="358"/>
      <c r="G17" s="458"/>
      <c r="H17" s="459"/>
      <c r="I17" s="444" t="s">
        <v>47</v>
      </c>
      <c r="J17" s="495"/>
      <c r="K17" s="495"/>
      <c r="L17" s="495"/>
      <c r="M17" s="495"/>
      <c r="N17" s="495"/>
      <c r="O17" s="496"/>
      <c r="P17" s="396" t="s">
        <v>567</v>
      </c>
      <c r="Q17" s="397"/>
      <c r="R17" s="397"/>
      <c r="S17" s="397"/>
      <c r="T17" s="397"/>
      <c r="U17" s="397"/>
      <c r="V17" s="398"/>
      <c r="W17" s="396" t="s">
        <v>567</v>
      </c>
      <c r="X17" s="397"/>
      <c r="Y17" s="397"/>
      <c r="Z17" s="397"/>
      <c r="AA17" s="397"/>
      <c r="AB17" s="397"/>
      <c r="AC17" s="398"/>
      <c r="AD17" s="396" t="s">
        <v>567</v>
      </c>
      <c r="AE17" s="397"/>
      <c r="AF17" s="397"/>
      <c r="AG17" s="397"/>
      <c r="AH17" s="397"/>
      <c r="AI17" s="397"/>
      <c r="AJ17" s="398"/>
      <c r="AK17" s="396" t="s">
        <v>599</v>
      </c>
      <c r="AL17" s="397"/>
      <c r="AM17" s="397"/>
      <c r="AN17" s="397"/>
      <c r="AO17" s="397"/>
      <c r="AP17" s="397"/>
      <c r="AQ17" s="398"/>
      <c r="AR17" s="620"/>
      <c r="AS17" s="620"/>
      <c r="AT17" s="620"/>
      <c r="AU17" s="620"/>
      <c r="AV17" s="620"/>
      <c r="AW17" s="620"/>
      <c r="AX17" s="621"/>
    </row>
    <row r="18" spans="1:50" ht="24.75" customHeight="1" x14ac:dyDescent="0.15">
      <c r="A18" s="356"/>
      <c r="B18" s="357"/>
      <c r="C18" s="357"/>
      <c r="D18" s="357"/>
      <c r="E18" s="357"/>
      <c r="F18" s="358"/>
      <c r="G18" s="460"/>
      <c r="H18" s="461"/>
      <c r="I18" s="449" t="s">
        <v>19</v>
      </c>
      <c r="J18" s="450"/>
      <c r="K18" s="450"/>
      <c r="L18" s="450"/>
      <c r="M18" s="450"/>
      <c r="N18" s="450"/>
      <c r="O18" s="451"/>
      <c r="P18" s="605">
        <f>SUM(P13:V17)</f>
        <v>100</v>
      </c>
      <c r="Q18" s="606"/>
      <c r="R18" s="606"/>
      <c r="S18" s="606"/>
      <c r="T18" s="606"/>
      <c r="U18" s="606"/>
      <c r="V18" s="607"/>
      <c r="W18" s="605">
        <f>SUM(W13:AC17)</f>
        <v>84</v>
      </c>
      <c r="X18" s="606"/>
      <c r="Y18" s="606"/>
      <c r="Z18" s="606"/>
      <c r="AA18" s="606"/>
      <c r="AB18" s="606"/>
      <c r="AC18" s="607"/>
      <c r="AD18" s="605">
        <f>SUM(AD13:AJ17)</f>
        <v>46</v>
      </c>
      <c r="AE18" s="606"/>
      <c r="AF18" s="606"/>
      <c r="AG18" s="606"/>
      <c r="AH18" s="606"/>
      <c r="AI18" s="606"/>
      <c r="AJ18" s="607"/>
      <c r="AK18" s="605">
        <f>SUM(AK13:AQ17)</f>
        <v>22</v>
      </c>
      <c r="AL18" s="606"/>
      <c r="AM18" s="606"/>
      <c r="AN18" s="606"/>
      <c r="AO18" s="606"/>
      <c r="AP18" s="606"/>
      <c r="AQ18" s="607"/>
      <c r="AR18" s="605">
        <f>SUM(AR13:AX17)</f>
        <v>22.640999999999998</v>
      </c>
      <c r="AS18" s="606"/>
      <c r="AT18" s="606"/>
      <c r="AU18" s="606"/>
      <c r="AV18" s="606"/>
      <c r="AW18" s="606"/>
      <c r="AX18" s="608"/>
    </row>
    <row r="19" spans="1:50" ht="24.75" customHeight="1" x14ac:dyDescent="0.15">
      <c r="A19" s="356"/>
      <c r="B19" s="357"/>
      <c r="C19" s="357"/>
      <c r="D19" s="357"/>
      <c r="E19" s="357"/>
      <c r="F19" s="358"/>
      <c r="G19" s="603" t="s">
        <v>9</v>
      </c>
      <c r="H19" s="604"/>
      <c r="I19" s="604"/>
      <c r="J19" s="604"/>
      <c r="K19" s="604"/>
      <c r="L19" s="604"/>
      <c r="M19" s="604"/>
      <c r="N19" s="604"/>
      <c r="O19" s="604"/>
      <c r="P19" s="396">
        <v>60</v>
      </c>
      <c r="Q19" s="397"/>
      <c r="R19" s="397"/>
      <c r="S19" s="397"/>
      <c r="T19" s="397"/>
      <c r="U19" s="397"/>
      <c r="V19" s="398"/>
      <c r="W19" s="396">
        <v>50</v>
      </c>
      <c r="X19" s="397"/>
      <c r="Y19" s="397"/>
      <c r="Z19" s="397"/>
      <c r="AA19" s="397"/>
      <c r="AB19" s="397"/>
      <c r="AC19" s="398"/>
      <c r="AD19" s="396">
        <v>11</v>
      </c>
      <c r="AE19" s="397"/>
      <c r="AF19" s="397"/>
      <c r="AG19" s="397"/>
      <c r="AH19" s="397"/>
      <c r="AI19" s="397"/>
      <c r="AJ19" s="398"/>
      <c r="AK19" s="188"/>
      <c r="AL19" s="188"/>
      <c r="AM19" s="188"/>
      <c r="AN19" s="188"/>
      <c r="AO19" s="188"/>
      <c r="AP19" s="188"/>
      <c r="AQ19" s="188"/>
      <c r="AR19" s="188"/>
      <c r="AS19" s="188"/>
      <c r="AT19" s="188"/>
      <c r="AU19" s="188"/>
      <c r="AV19" s="188"/>
      <c r="AW19" s="188"/>
      <c r="AX19" s="190"/>
    </row>
    <row r="20" spans="1:50" ht="24.75" customHeight="1" x14ac:dyDescent="0.15">
      <c r="A20" s="356"/>
      <c r="B20" s="357"/>
      <c r="C20" s="357"/>
      <c r="D20" s="357"/>
      <c r="E20" s="357"/>
      <c r="F20" s="358"/>
      <c r="G20" s="603" t="s">
        <v>10</v>
      </c>
      <c r="H20" s="604"/>
      <c r="I20" s="604"/>
      <c r="J20" s="604"/>
      <c r="K20" s="604"/>
      <c r="L20" s="604"/>
      <c r="M20" s="604"/>
      <c r="N20" s="604"/>
      <c r="O20" s="604"/>
      <c r="P20" s="180">
        <f>IF(P18=0, "-", SUM(P19)/P18)</f>
        <v>0.6</v>
      </c>
      <c r="Q20" s="180"/>
      <c r="R20" s="180"/>
      <c r="S20" s="180"/>
      <c r="T20" s="180"/>
      <c r="U20" s="180"/>
      <c r="V20" s="180"/>
      <c r="W20" s="180">
        <f t="shared" ref="W20" si="0">IF(W18=0, "-", SUM(W19)/W18)</f>
        <v>0.59523809523809523</v>
      </c>
      <c r="X20" s="180"/>
      <c r="Y20" s="180"/>
      <c r="Z20" s="180"/>
      <c r="AA20" s="180"/>
      <c r="AB20" s="180"/>
      <c r="AC20" s="180"/>
      <c r="AD20" s="180">
        <f t="shared" ref="AD20" si="1">IF(AD18=0, "-", SUM(AD19)/AD18)</f>
        <v>0.2391304347826087</v>
      </c>
      <c r="AE20" s="180"/>
      <c r="AF20" s="180"/>
      <c r="AG20" s="180"/>
      <c r="AH20" s="180"/>
      <c r="AI20" s="180"/>
      <c r="AJ20" s="180"/>
      <c r="AK20" s="188"/>
      <c r="AL20" s="188"/>
      <c r="AM20" s="188"/>
      <c r="AN20" s="188"/>
      <c r="AO20" s="188"/>
      <c r="AP20" s="188"/>
      <c r="AQ20" s="189"/>
      <c r="AR20" s="189"/>
      <c r="AS20" s="189"/>
      <c r="AT20" s="189"/>
      <c r="AU20" s="188"/>
      <c r="AV20" s="188"/>
      <c r="AW20" s="188"/>
      <c r="AX20" s="190"/>
    </row>
    <row r="21" spans="1:50" ht="25.5" customHeight="1" x14ac:dyDescent="0.15">
      <c r="A21" s="579"/>
      <c r="B21" s="580"/>
      <c r="C21" s="580"/>
      <c r="D21" s="580"/>
      <c r="E21" s="580"/>
      <c r="F21" s="657"/>
      <c r="G21" s="178" t="s">
        <v>224</v>
      </c>
      <c r="H21" s="179"/>
      <c r="I21" s="179"/>
      <c r="J21" s="179"/>
      <c r="K21" s="179"/>
      <c r="L21" s="179"/>
      <c r="M21" s="179"/>
      <c r="N21" s="179"/>
      <c r="O21" s="179"/>
      <c r="P21" s="180">
        <f>IF(P19=0, "-", SUM(P19)/SUM(P13,P14))</f>
        <v>0.6</v>
      </c>
      <c r="Q21" s="180"/>
      <c r="R21" s="180"/>
      <c r="S21" s="180"/>
      <c r="T21" s="180"/>
      <c r="U21" s="180"/>
      <c r="V21" s="180"/>
      <c r="W21" s="180">
        <f t="shared" ref="W21" si="2">IF(W19=0, "-", SUM(W19)/SUM(W13,W14))</f>
        <v>0.59523809523809523</v>
      </c>
      <c r="X21" s="180"/>
      <c r="Y21" s="180"/>
      <c r="Z21" s="180"/>
      <c r="AA21" s="180"/>
      <c r="AB21" s="180"/>
      <c r="AC21" s="180"/>
      <c r="AD21" s="180">
        <f t="shared" ref="AD21" si="3">IF(AD19=0, "-", SUM(AD19)/SUM(AD13,AD14))</f>
        <v>0.2391304347826087</v>
      </c>
      <c r="AE21" s="180"/>
      <c r="AF21" s="180"/>
      <c r="AG21" s="180"/>
      <c r="AH21" s="180"/>
      <c r="AI21" s="180"/>
      <c r="AJ21" s="180"/>
      <c r="AK21" s="188"/>
      <c r="AL21" s="188"/>
      <c r="AM21" s="188"/>
      <c r="AN21" s="188"/>
      <c r="AO21" s="188"/>
      <c r="AP21" s="188"/>
      <c r="AQ21" s="189"/>
      <c r="AR21" s="189"/>
      <c r="AS21" s="189"/>
      <c r="AT21" s="189"/>
      <c r="AU21" s="188"/>
      <c r="AV21" s="188"/>
      <c r="AW21" s="188"/>
      <c r="AX21" s="190"/>
    </row>
    <row r="22" spans="1:50" ht="18.75" customHeight="1" x14ac:dyDescent="0.15">
      <c r="A22" s="662" t="s">
        <v>559</v>
      </c>
      <c r="B22" s="663"/>
      <c r="C22" s="663"/>
      <c r="D22" s="663"/>
      <c r="E22" s="663"/>
      <c r="F22" s="664"/>
      <c r="G22" s="658" t="s">
        <v>211</v>
      </c>
      <c r="H22" s="138"/>
      <c r="I22" s="138"/>
      <c r="J22" s="138"/>
      <c r="K22" s="138"/>
      <c r="L22" s="138"/>
      <c r="M22" s="138"/>
      <c r="N22" s="138"/>
      <c r="O22" s="139"/>
      <c r="P22" s="627" t="s">
        <v>557</v>
      </c>
      <c r="Q22" s="138"/>
      <c r="R22" s="138"/>
      <c r="S22" s="138"/>
      <c r="T22" s="138"/>
      <c r="U22" s="138"/>
      <c r="V22" s="139"/>
      <c r="W22" s="627" t="s">
        <v>558</v>
      </c>
      <c r="X22" s="138"/>
      <c r="Y22" s="138"/>
      <c r="Z22" s="138"/>
      <c r="AA22" s="138"/>
      <c r="AB22" s="138"/>
      <c r="AC22" s="139"/>
      <c r="AD22" s="627" t="s">
        <v>210</v>
      </c>
      <c r="AE22" s="138"/>
      <c r="AF22" s="138"/>
      <c r="AG22" s="138"/>
      <c r="AH22" s="138"/>
      <c r="AI22" s="138"/>
      <c r="AJ22" s="138"/>
      <c r="AK22" s="138"/>
      <c r="AL22" s="138"/>
      <c r="AM22" s="138"/>
      <c r="AN22" s="138"/>
      <c r="AO22" s="138"/>
      <c r="AP22" s="138"/>
      <c r="AQ22" s="138"/>
      <c r="AR22" s="138"/>
      <c r="AS22" s="138"/>
      <c r="AT22" s="138"/>
      <c r="AU22" s="138"/>
      <c r="AV22" s="138"/>
      <c r="AW22" s="138"/>
      <c r="AX22" s="671"/>
    </row>
    <row r="23" spans="1:50" ht="25.5" customHeight="1" x14ac:dyDescent="0.15">
      <c r="A23" s="665"/>
      <c r="B23" s="666"/>
      <c r="C23" s="666"/>
      <c r="D23" s="666"/>
      <c r="E23" s="666"/>
      <c r="F23" s="667"/>
      <c r="G23" s="659" t="s">
        <v>568</v>
      </c>
      <c r="H23" s="660"/>
      <c r="I23" s="660"/>
      <c r="J23" s="660"/>
      <c r="K23" s="660"/>
      <c r="L23" s="660"/>
      <c r="M23" s="660"/>
      <c r="N23" s="660"/>
      <c r="O23" s="661"/>
      <c r="P23" s="622">
        <v>22</v>
      </c>
      <c r="Q23" s="623"/>
      <c r="R23" s="623"/>
      <c r="S23" s="623"/>
      <c r="T23" s="623"/>
      <c r="U23" s="623"/>
      <c r="V23" s="628"/>
      <c r="W23" s="622">
        <v>22.6</v>
      </c>
      <c r="X23" s="623"/>
      <c r="Y23" s="623"/>
      <c r="Z23" s="623"/>
      <c r="AA23" s="623"/>
      <c r="AB23" s="623"/>
      <c r="AC23" s="628"/>
      <c r="AD23" s="672"/>
      <c r="AE23" s="673"/>
      <c r="AF23" s="673"/>
      <c r="AG23" s="673"/>
      <c r="AH23" s="673"/>
      <c r="AI23" s="673"/>
      <c r="AJ23" s="673"/>
      <c r="AK23" s="673"/>
      <c r="AL23" s="673"/>
      <c r="AM23" s="673"/>
      <c r="AN23" s="673"/>
      <c r="AO23" s="673"/>
      <c r="AP23" s="673"/>
      <c r="AQ23" s="673"/>
      <c r="AR23" s="673"/>
      <c r="AS23" s="673"/>
      <c r="AT23" s="673"/>
      <c r="AU23" s="673"/>
      <c r="AV23" s="673"/>
      <c r="AW23" s="673"/>
      <c r="AX23" s="674"/>
    </row>
    <row r="24" spans="1:50" ht="25.5" customHeight="1" x14ac:dyDescent="0.15">
      <c r="A24" s="665"/>
      <c r="B24" s="666"/>
      <c r="C24" s="666"/>
      <c r="D24" s="666"/>
      <c r="E24" s="666"/>
      <c r="F24" s="667"/>
      <c r="G24" s="629" t="s">
        <v>213</v>
      </c>
      <c r="H24" s="630"/>
      <c r="I24" s="630"/>
      <c r="J24" s="630"/>
      <c r="K24" s="630"/>
      <c r="L24" s="630"/>
      <c r="M24" s="630"/>
      <c r="N24" s="630"/>
      <c r="O24" s="631"/>
      <c r="P24" s="605">
        <f>P25-SUM(P23:P23)</f>
        <v>0</v>
      </c>
      <c r="Q24" s="606"/>
      <c r="R24" s="606"/>
      <c r="S24" s="606"/>
      <c r="T24" s="606"/>
      <c r="U24" s="606"/>
      <c r="V24" s="607"/>
      <c r="W24" s="605">
        <f>W25-SUM(W23:W23)</f>
        <v>4.0999999999996817E-2</v>
      </c>
      <c r="X24" s="606"/>
      <c r="Y24" s="606"/>
      <c r="Z24" s="606"/>
      <c r="AA24" s="606"/>
      <c r="AB24" s="606"/>
      <c r="AC24" s="607"/>
      <c r="AD24" s="675"/>
      <c r="AE24" s="676"/>
      <c r="AF24" s="676"/>
      <c r="AG24" s="676"/>
      <c r="AH24" s="676"/>
      <c r="AI24" s="676"/>
      <c r="AJ24" s="676"/>
      <c r="AK24" s="676"/>
      <c r="AL24" s="676"/>
      <c r="AM24" s="676"/>
      <c r="AN24" s="676"/>
      <c r="AO24" s="676"/>
      <c r="AP24" s="676"/>
      <c r="AQ24" s="676"/>
      <c r="AR24" s="676"/>
      <c r="AS24" s="676"/>
      <c r="AT24" s="676"/>
      <c r="AU24" s="676"/>
      <c r="AV24" s="676"/>
      <c r="AW24" s="676"/>
      <c r="AX24" s="677"/>
    </row>
    <row r="25" spans="1:50" ht="25.5" customHeight="1" thickBot="1" x14ac:dyDescent="0.2">
      <c r="A25" s="668"/>
      <c r="B25" s="669"/>
      <c r="C25" s="669"/>
      <c r="D25" s="669"/>
      <c r="E25" s="669"/>
      <c r="F25" s="670"/>
      <c r="G25" s="632" t="s">
        <v>212</v>
      </c>
      <c r="H25" s="633"/>
      <c r="I25" s="633"/>
      <c r="J25" s="633"/>
      <c r="K25" s="633"/>
      <c r="L25" s="633"/>
      <c r="M25" s="633"/>
      <c r="N25" s="633"/>
      <c r="O25" s="634"/>
      <c r="P25" s="396">
        <f>AK13</f>
        <v>22</v>
      </c>
      <c r="Q25" s="397"/>
      <c r="R25" s="397"/>
      <c r="S25" s="397"/>
      <c r="T25" s="397"/>
      <c r="U25" s="397"/>
      <c r="V25" s="398"/>
      <c r="W25" s="642">
        <f>AR13</f>
        <v>22.640999999999998</v>
      </c>
      <c r="X25" s="643"/>
      <c r="Y25" s="643"/>
      <c r="Z25" s="643"/>
      <c r="AA25" s="643"/>
      <c r="AB25" s="643"/>
      <c r="AC25" s="644"/>
      <c r="AD25" s="678"/>
      <c r="AE25" s="678"/>
      <c r="AF25" s="678"/>
      <c r="AG25" s="678"/>
      <c r="AH25" s="678"/>
      <c r="AI25" s="678"/>
      <c r="AJ25" s="678"/>
      <c r="AK25" s="678"/>
      <c r="AL25" s="678"/>
      <c r="AM25" s="678"/>
      <c r="AN25" s="678"/>
      <c r="AO25" s="678"/>
      <c r="AP25" s="678"/>
      <c r="AQ25" s="678"/>
      <c r="AR25" s="678"/>
      <c r="AS25" s="678"/>
      <c r="AT25" s="678"/>
      <c r="AU25" s="678"/>
      <c r="AV25" s="678"/>
      <c r="AW25" s="678"/>
      <c r="AX25" s="679"/>
    </row>
    <row r="26" spans="1:50" ht="24.75" customHeight="1" x14ac:dyDescent="0.15">
      <c r="A26" s="591" t="s">
        <v>221</v>
      </c>
      <c r="B26" s="592"/>
      <c r="C26" s="592"/>
      <c r="D26" s="592"/>
      <c r="E26" s="592"/>
      <c r="F26" s="593"/>
      <c r="G26" s="506" t="s">
        <v>138</v>
      </c>
      <c r="H26" s="507"/>
      <c r="I26" s="507"/>
      <c r="J26" s="507"/>
      <c r="K26" s="507"/>
      <c r="L26" s="507"/>
      <c r="M26" s="507"/>
      <c r="N26" s="507"/>
      <c r="O26" s="508"/>
      <c r="P26" s="587" t="s">
        <v>56</v>
      </c>
      <c r="Q26" s="507"/>
      <c r="R26" s="507"/>
      <c r="S26" s="507"/>
      <c r="T26" s="507"/>
      <c r="U26" s="507"/>
      <c r="V26" s="507"/>
      <c r="W26" s="507"/>
      <c r="X26" s="508"/>
      <c r="Y26" s="584"/>
      <c r="Z26" s="585"/>
      <c r="AA26" s="586"/>
      <c r="AB26" s="588" t="s">
        <v>11</v>
      </c>
      <c r="AC26" s="589"/>
      <c r="AD26" s="590"/>
      <c r="AE26" s="588" t="s">
        <v>251</v>
      </c>
      <c r="AF26" s="589"/>
      <c r="AG26" s="589"/>
      <c r="AH26" s="590"/>
      <c r="AI26" s="617" t="s">
        <v>268</v>
      </c>
      <c r="AJ26" s="617"/>
      <c r="AK26" s="617"/>
      <c r="AL26" s="588"/>
      <c r="AM26" s="617" t="s">
        <v>365</v>
      </c>
      <c r="AN26" s="617"/>
      <c r="AO26" s="617"/>
      <c r="AP26" s="588"/>
      <c r="AQ26" s="500" t="s">
        <v>167</v>
      </c>
      <c r="AR26" s="501"/>
      <c r="AS26" s="501"/>
      <c r="AT26" s="502"/>
      <c r="AU26" s="507" t="s">
        <v>128</v>
      </c>
      <c r="AV26" s="507"/>
      <c r="AW26" s="507"/>
      <c r="AX26" s="619"/>
    </row>
    <row r="27" spans="1:50" ht="24.75" customHeight="1" x14ac:dyDescent="0.15">
      <c r="A27" s="236"/>
      <c r="B27" s="237"/>
      <c r="C27" s="237"/>
      <c r="D27" s="237"/>
      <c r="E27" s="237"/>
      <c r="F27" s="238"/>
      <c r="G27" s="255"/>
      <c r="H27" s="234"/>
      <c r="I27" s="234"/>
      <c r="J27" s="234"/>
      <c r="K27" s="234"/>
      <c r="L27" s="234"/>
      <c r="M27" s="234"/>
      <c r="N27" s="234"/>
      <c r="O27" s="256"/>
      <c r="P27" s="263"/>
      <c r="Q27" s="234"/>
      <c r="R27" s="234"/>
      <c r="S27" s="234"/>
      <c r="T27" s="234"/>
      <c r="U27" s="234"/>
      <c r="V27" s="234"/>
      <c r="W27" s="234"/>
      <c r="X27" s="256"/>
      <c r="Y27" s="283"/>
      <c r="Z27" s="284"/>
      <c r="AA27" s="285"/>
      <c r="AB27" s="249"/>
      <c r="AC27" s="250"/>
      <c r="AD27" s="251"/>
      <c r="AE27" s="249"/>
      <c r="AF27" s="250"/>
      <c r="AG27" s="250"/>
      <c r="AH27" s="251"/>
      <c r="AI27" s="618"/>
      <c r="AJ27" s="618"/>
      <c r="AK27" s="618"/>
      <c r="AL27" s="249"/>
      <c r="AM27" s="618"/>
      <c r="AN27" s="618"/>
      <c r="AO27" s="618"/>
      <c r="AP27" s="249"/>
      <c r="AQ27" s="156">
        <v>3</v>
      </c>
      <c r="AR27" s="121"/>
      <c r="AS27" s="80" t="s">
        <v>168</v>
      </c>
      <c r="AT27" s="81"/>
      <c r="AU27" s="120" t="s">
        <v>567</v>
      </c>
      <c r="AV27" s="120"/>
      <c r="AW27" s="234" t="s">
        <v>165</v>
      </c>
      <c r="AX27" s="235"/>
    </row>
    <row r="28" spans="1:50" ht="25.5" customHeight="1" x14ac:dyDescent="0.15">
      <c r="A28" s="239"/>
      <c r="B28" s="237"/>
      <c r="C28" s="237"/>
      <c r="D28" s="237"/>
      <c r="E28" s="237"/>
      <c r="F28" s="238"/>
      <c r="G28" s="324" t="s">
        <v>600</v>
      </c>
      <c r="H28" s="325"/>
      <c r="I28" s="325"/>
      <c r="J28" s="325"/>
      <c r="K28" s="325"/>
      <c r="L28" s="325"/>
      <c r="M28" s="325"/>
      <c r="N28" s="325"/>
      <c r="O28" s="326"/>
      <c r="P28" s="67" t="s">
        <v>630</v>
      </c>
      <c r="Q28" s="67"/>
      <c r="R28" s="67"/>
      <c r="S28" s="67"/>
      <c r="T28" s="67"/>
      <c r="U28" s="67"/>
      <c r="V28" s="67"/>
      <c r="W28" s="67"/>
      <c r="X28" s="68"/>
      <c r="Y28" s="293" t="s">
        <v>12</v>
      </c>
      <c r="Z28" s="310"/>
      <c r="AA28" s="311"/>
      <c r="AB28" s="289" t="s">
        <v>603</v>
      </c>
      <c r="AC28" s="289"/>
      <c r="AD28" s="289"/>
      <c r="AE28" s="135">
        <v>3</v>
      </c>
      <c r="AF28" s="136"/>
      <c r="AG28" s="136"/>
      <c r="AH28" s="136"/>
      <c r="AI28" s="135">
        <v>7</v>
      </c>
      <c r="AJ28" s="136"/>
      <c r="AK28" s="136"/>
      <c r="AL28" s="136"/>
      <c r="AM28" s="135">
        <v>5</v>
      </c>
      <c r="AN28" s="136"/>
      <c r="AO28" s="136"/>
      <c r="AP28" s="136"/>
      <c r="AQ28" s="191" t="s">
        <v>567</v>
      </c>
      <c r="AR28" s="128"/>
      <c r="AS28" s="128"/>
      <c r="AT28" s="192"/>
      <c r="AU28" s="136" t="s">
        <v>567</v>
      </c>
      <c r="AV28" s="136"/>
      <c r="AW28" s="136"/>
      <c r="AX28" s="137"/>
    </row>
    <row r="29" spans="1:50" ht="25.5" customHeight="1" x14ac:dyDescent="0.15">
      <c r="A29" s="240"/>
      <c r="B29" s="241"/>
      <c r="C29" s="241"/>
      <c r="D29" s="241"/>
      <c r="E29" s="241"/>
      <c r="F29" s="242"/>
      <c r="G29" s="327"/>
      <c r="H29" s="328"/>
      <c r="I29" s="328"/>
      <c r="J29" s="328"/>
      <c r="K29" s="328"/>
      <c r="L29" s="328"/>
      <c r="M29" s="328"/>
      <c r="N29" s="328"/>
      <c r="O29" s="329"/>
      <c r="P29" s="69"/>
      <c r="Q29" s="69"/>
      <c r="R29" s="69"/>
      <c r="S29" s="69"/>
      <c r="T29" s="69"/>
      <c r="U29" s="69"/>
      <c r="V29" s="69"/>
      <c r="W29" s="69"/>
      <c r="X29" s="70"/>
      <c r="Y29" s="278" t="s">
        <v>51</v>
      </c>
      <c r="Z29" s="273"/>
      <c r="AA29" s="274"/>
      <c r="AB29" s="309" t="s">
        <v>603</v>
      </c>
      <c r="AC29" s="309"/>
      <c r="AD29" s="309"/>
      <c r="AE29" s="135">
        <v>5</v>
      </c>
      <c r="AF29" s="136"/>
      <c r="AG29" s="136"/>
      <c r="AH29" s="136"/>
      <c r="AI29" s="135">
        <v>5</v>
      </c>
      <c r="AJ29" s="136"/>
      <c r="AK29" s="136"/>
      <c r="AL29" s="136"/>
      <c r="AM29" s="135">
        <v>5</v>
      </c>
      <c r="AN29" s="136"/>
      <c r="AO29" s="136"/>
      <c r="AP29" s="136"/>
      <c r="AQ29" s="191">
        <v>2</v>
      </c>
      <c r="AR29" s="128"/>
      <c r="AS29" s="128"/>
      <c r="AT29" s="192"/>
      <c r="AU29" s="136" t="s">
        <v>567</v>
      </c>
      <c r="AV29" s="136"/>
      <c r="AW29" s="136"/>
      <c r="AX29" s="137"/>
    </row>
    <row r="30" spans="1:50" ht="18.75" customHeight="1" x14ac:dyDescent="0.15">
      <c r="A30" s="239"/>
      <c r="B30" s="237"/>
      <c r="C30" s="237"/>
      <c r="D30" s="237"/>
      <c r="E30" s="237"/>
      <c r="F30" s="238"/>
      <c r="G30" s="330"/>
      <c r="H30" s="331"/>
      <c r="I30" s="331"/>
      <c r="J30" s="331"/>
      <c r="K30" s="331"/>
      <c r="L30" s="331"/>
      <c r="M30" s="331"/>
      <c r="N30" s="331"/>
      <c r="O30" s="332"/>
      <c r="P30" s="72"/>
      <c r="Q30" s="72"/>
      <c r="R30" s="72"/>
      <c r="S30" s="72"/>
      <c r="T30" s="72"/>
      <c r="U30" s="72"/>
      <c r="V30" s="72"/>
      <c r="W30" s="72"/>
      <c r="X30" s="73"/>
      <c r="Y30" s="278" t="s">
        <v>13</v>
      </c>
      <c r="Z30" s="273"/>
      <c r="AA30" s="274"/>
      <c r="AB30" s="323" t="s">
        <v>166</v>
      </c>
      <c r="AC30" s="323"/>
      <c r="AD30" s="323"/>
      <c r="AE30" s="135">
        <v>60</v>
      </c>
      <c r="AF30" s="136"/>
      <c r="AG30" s="136"/>
      <c r="AH30" s="136"/>
      <c r="AI30" s="135">
        <v>140</v>
      </c>
      <c r="AJ30" s="136"/>
      <c r="AK30" s="136"/>
      <c r="AL30" s="136"/>
      <c r="AM30" s="135">
        <v>100</v>
      </c>
      <c r="AN30" s="136"/>
      <c r="AO30" s="136"/>
      <c r="AP30" s="136"/>
      <c r="AQ30" s="191" t="s">
        <v>567</v>
      </c>
      <c r="AR30" s="128"/>
      <c r="AS30" s="128"/>
      <c r="AT30" s="192"/>
      <c r="AU30" s="136" t="s">
        <v>567</v>
      </c>
      <c r="AV30" s="136"/>
      <c r="AW30" s="136"/>
      <c r="AX30" s="137"/>
    </row>
    <row r="31" spans="1:50" ht="18.75" customHeight="1" x14ac:dyDescent="0.15">
      <c r="A31" s="142" t="s">
        <v>242</v>
      </c>
      <c r="B31" s="143"/>
      <c r="C31" s="143"/>
      <c r="D31" s="143"/>
      <c r="E31" s="143"/>
      <c r="F31" s="144"/>
      <c r="G31" s="148" t="s">
        <v>567</v>
      </c>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50"/>
    </row>
    <row r="32" spans="1:50" ht="23.25" customHeight="1" x14ac:dyDescent="0.15">
      <c r="A32" s="145"/>
      <c r="B32" s="146"/>
      <c r="C32" s="146"/>
      <c r="D32" s="146"/>
      <c r="E32" s="146"/>
      <c r="F32" s="147"/>
      <c r="G32" s="151"/>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3"/>
      <c r="AF32" s="153"/>
      <c r="AG32" s="153"/>
      <c r="AH32" s="153"/>
      <c r="AI32" s="153"/>
      <c r="AJ32" s="153"/>
      <c r="AK32" s="153"/>
      <c r="AL32" s="153"/>
      <c r="AM32" s="153"/>
      <c r="AN32" s="153"/>
      <c r="AO32" s="153"/>
      <c r="AP32" s="153"/>
      <c r="AQ32" s="152"/>
      <c r="AR32" s="152"/>
      <c r="AS32" s="152"/>
      <c r="AT32" s="152"/>
      <c r="AU32" s="152"/>
      <c r="AV32" s="152"/>
      <c r="AW32" s="152"/>
      <c r="AX32" s="154"/>
    </row>
    <row r="33" spans="1:50" ht="24.75" customHeight="1" x14ac:dyDescent="0.15">
      <c r="A33" s="503" t="s">
        <v>221</v>
      </c>
      <c r="B33" s="504"/>
      <c r="C33" s="504"/>
      <c r="D33" s="504"/>
      <c r="E33" s="504"/>
      <c r="F33" s="505"/>
      <c r="G33" s="252" t="s">
        <v>138</v>
      </c>
      <c r="H33" s="253"/>
      <c r="I33" s="253"/>
      <c r="J33" s="253"/>
      <c r="K33" s="253"/>
      <c r="L33" s="253"/>
      <c r="M33" s="253"/>
      <c r="N33" s="253"/>
      <c r="O33" s="254"/>
      <c r="P33" s="279" t="s">
        <v>56</v>
      </c>
      <c r="Q33" s="253"/>
      <c r="R33" s="253"/>
      <c r="S33" s="253"/>
      <c r="T33" s="253"/>
      <c r="U33" s="253"/>
      <c r="V33" s="253"/>
      <c r="W33" s="253"/>
      <c r="X33" s="254"/>
      <c r="Y33" s="280"/>
      <c r="Z33" s="281"/>
      <c r="AA33" s="282"/>
      <c r="AB33" s="246" t="s">
        <v>11</v>
      </c>
      <c r="AC33" s="247"/>
      <c r="AD33" s="248"/>
      <c r="AE33" s="155" t="s">
        <v>251</v>
      </c>
      <c r="AF33" s="155"/>
      <c r="AG33" s="155"/>
      <c r="AH33" s="155"/>
      <c r="AI33" s="155" t="s">
        <v>268</v>
      </c>
      <c r="AJ33" s="155"/>
      <c r="AK33" s="155"/>
      <c r="AL33" s="155"/>
      <c r="AM33" s="155" t="s">
        <v>365</v>
      </c>
      <c r="AN33" s="155"/>
      <c r="AO33" s="155"/>
      <c r="AP33" s="155"/>
      <c r="AQ33" s="83" t="s">
        <v>167</v>
      </c>
      <c r="AR33" s="84"/>
      <c r="AS33" s="84"/>
      <c r="AT33" s="85"/>
      <c r="AU33" s="253" t="s">
        <v>128</v>
      </c>
      <c r="AV33" s="253"/>
      <c r="AW33" s="253"/>
      <c r="AX33" s="612"/>
    </row>
    <row r="34" spans="1:50" ht="24.75" customHeight="1" x14ac:dyDescent="0.15">
      <c r="A34" s="236"/>
      <c r="B34" s="237"/>
      <c r="C34" s="237"/>
      <c r="D34" s="237"/>
      <c r="E34" s="237"/>
      <c r="F34" s="238"/>
      <c r="G34" s="255"/>
      <c r="H34" s="234"/>
      <c r="I34" s="234"/>
      <c r="J34" s="234"/>
      <c r="K34" s="234"/>
      <c r="L34" s="234"/>
      <c r="M34" s="234"/>
      <c r="N34" s="234"/>
      <c r="O34" s="256"/>
      <c r="P34" s="263"/>
      <c r="Q34" s="234"/>
      <c r="R34" s="234"/>
      <c r="S34" s="234"/>
      <c r="T34" s="234"/>
      <c r="U34" s="234"/>
      <c r="V34" s="234"/>
      <c r="W34" s="234"/>
      <c r="X34" s="256"/>
      <c r="Y34" s="283"/>
      <c r="Z34" s="284"/>
      <c r="AA34" s="285"/>
      <c r="AB34" s="249"/>
      <c r="AC34" s="250"/>
      <c r="AD34" s="251"/>
      <c r="AE34" s="155"/>
      <c r="AF34" s="155"/>
      <c r="AG34" s="155"/>
      <c r="AH34" s="155"/>
      <c r="AI34" s="155"/>
      <c r="AJ34" s="155"/>
      <c r="AK34" s="155"/>
      <c r="AL34" s="155"/>
      <c r="AM34" s="155"/>
      <c r="AN34" s="155"/>
      <c r="AO34" s="155"/>
      <c r="AP34" s="155"/>
      <c r="AQ34" s="156">
        <v>3</v>
      </c>
      <c r="AR34" s="121"/>
      <c r="AS34" s="80" t="s">
        <v>168</v>
      </c>
      <c r="AT34" s="81"/>
      <c r="AU34" s="120" t="s">
        <v>567</v>
      </c>
      <c r="AV34" s="120"/>
      <c r="AW34" s="234" t="s">
        <v>165</v>
      </c>
      <c r="AX34" s="235"/>
    </row>
    <row r="35" spans="1:50" ht="23.25" customHeight="1" x14ac:dyDescent="0.15">
      <c r="A35" s="239"/>
      <c r="B35" s="237"/>
      <c r="C35" s="237"/>
      <c r="D35" s="237"/>
      <c r="E35" s="237"/>
      <c r="F35" s="238"/>
      <c r="G35" s="324" t="s">
        <v>569</v>
      </c>
      <c r="H35" s="325"/>
      <c r="I35" s="325"/>
      <c r="J35" s="325"/>
      <c r="K35" s="325"/>
      <c r="L35" s="325"/>
      <c r="M35" s="325"/>
      <c r="N35" s="325"/>
      <c r="O35" s="326"/>
      <c r="P35" s="67" t="s">
        <v>571</v>
      </c>
      <c r="Q35" s="67"/>
      <c r="R35" s="67"/>
      <c r="S35" s="67"/>
      <c r="T35" s="67"/>
      <c r="U35" s="67"/>
      <c r="V35" s="67"/>
      <c r="W35" s="67"/>
      <c r="X35" s="68"/>
      <c r="Y35" s="293" t="s">
        <v>12</v>
      </c>
      <c r="Z35" s="310"/>
      <c r="AA35" s="311"/>
      <c r="AB35" s="289" t="s">
        <v>570</v>
      </c>
      <c r="AC35" s="289"/>
      <c r="AD35" s="289"/>
      <c r="AE35" s="135">
        <v>107</v>
      </c>
      <c r="AF35" s="136"/>
      <c r="AG35" s="136"/>
      <c r="AH35" s="136"/>
      <c r="AI35" s="135">
        <v>111</v>
      </c>
      <c r="AJ35" s="136"/>
      <c r="AK35" s="136"/>
      <c r="AL35" s="136"/>
      <c r="AM35" s="135">
        <v>111</v>
      </c>
      <c r="AN35" s="136"/>
      <c r="AO35" s="136"/>
      <c r="AP35" s="136"/>
      <c r="AQ35" s="191" t="s">
        <v>567</v>
      </c>
      <c r="AR35" s="128"/>
      <c r="AS35" s="128"/>
      <c r="AT35" s="192"/>
      <c r="AU35" s="136" t="s">
        <v>567</v>
      </c>
      <c r="AV35" s="136"/>
      <c r="AW35" s="136"/>
      <c r="AX35" s="137"/>
    </row>
    <row r="36" spans="1:50" ht="23.25" customHeight="1" x14ac:dyDescent="0.15">
      <c r="A36" s="240"/>
      <c r="B36" s="241"/>
      <c r="C36" s="241"/>
      <c r="D36" s="241"/>
      <c r="E36" s="241"/>
      <c r="F36" s="242"/>
      <c r="G36" s="327"/>
      <c r="H36" s="328"/>
      <c r="I36" s="328"/>
      <c r="J36" s="328"/>
      <c r="K36" s="328"/>
      <c r="L36" s="328"/>
      <c r="M36" s="328"/>
      <c r="N36" s="328"/>
      <c r="O36" s="329"/>
      <c r="P36" s="69"/>
      <c r="Q36" s="69"/>
      <c r="R36" s="69"/>
      <c r="S36" s="69"/>
      <c r="T36" s="69"/>
      <c r="U36" s="69"/>
      <c r="V36" s="69"/>
      <c r="W36" s="69"/>
      <c r="X36" s="70"/>
      <c r="Y36" s="278" t="s">
        <v>51</v>
      </c>
      <c r="Z36" s="273"/>
      <c r="AA36" s="274"/>
      <c r="AB36" s="309" t="s">
        <v>570</v>
      </c>
      <c r="AC36" s="309"/>
      <c r="AD36" s="309"/>
      <c r="AE36" s="135">
        <v>122</v>
      </c>
      <c r="AF36" s="136"/>
      <c r="AG36" s="136"/>
      <c r="AH36" s="136"/>
      <c r="AI36" s="135">
        <v>122</v>
      </c>
      <c r="AJ36" s="136"/>
      <c r="AK36" s="136"/>
      <c r="AL36" s="136"/>
      <c r="AM36" s="135">
        <v>122</v>
      </c>
      <c r="AN36" s="136"/>
      <c r="AO36" s="136"/>
      <c r="AP36" s="136"/>
      <c r="AQ36" s="191">
        <v>122</v>
      </c>
      <c r="AR36" s="128"/>
      <c r="AS36" s="128"/>
      <c r="AT36" s="192"/>
      <c r="AU36" s="136" t="s">
        <v>567</v>
      </c>
      <c r="AV36" s="136"/>
      <c r="AW36" s="136"/>
      <c r="AX36" s="137"/>
    </row>
    <row r="37" spans="1:50" ht="18.75" customHeight="1" x14ac:dyDescent="0.15">
      <c r="A37" s="243"/>
      <c r="B37" s="244"/>
      <c r="C37" s="244"/>
      <c r="D37" s="244"/>
      <c r="E37" s="244"/>
      <c r="F37" s="245"/>
      <c r="G37" s="330"/>
      <c r="H37" s="331"/>
      <c r="I37" s="331"/>
      <c r="J37" s="331"/>
      <c r="K37" s="331"/>
      <c r="L37" s="331"/>
      <c r="M37" s="331"/>
      <c r="N37" s="331"/>
      <c r="O37" s="332"/>
      <c r="P37" s="72"/>
      <c r="Q37" s="72"/>
      <c r="R37" s="72"/>
      <c r="S37" s="72"/>
      <c r="T37" s="72"/>
      <c r="U37" s="72"/>
      <c r="V37" s="72"/>
      <c r="W37" s="72"/>
      <c r="X37" s="73"/>
      <c r="Y37" s="278" t="s">
        <v>13</v>
      </c>
      <c r="Z37" s="273"/>
      <c r="AA37" s="274"/>
      <c r="AB37" s="323" t="s">
        <v>166</v>
      </c>
      <c r="AC37" s="323"/>
      <c r="AD37" s="323"/>
      <c r="AE37" s="135">
        <v>87.7</v>
      </c>
      <c r="AF37" s="136"/>
      <c r="AG37" s="136"/>
      <c r="AH37" s="136"/>
      <c r="AI37" s="135">
        <v>91</v>
      </c>
      <c r="AJ37" s="136"/>
      <c r="AK37" s="136"/>
      <c r="AL37" s="136"/>
      <c r="AM37" s="135">
        <v>91</v>
      </c>
      <c r="AN37" s="136"/>
      <c r="AO37" s="136"/>
      <c r="AP37" s="136"/>
      <c r="AQ37" s="191" t="s">
        <v>567</v>
      </c>
      <c r="AR37" s="128"/>
      <c r="AS37" s="128"/>
      <c r="AT37" s="192"/>
      <c r="AU37" s="136" t="s">
        <v>567</v>
      </c>
      <c r="AV37" s="136"/>
      <c r="AW37" s="136"/>
      <c r="AX37" s="137"/>
    </row>
    <row r="38" spans="1:50" ht="18.75" customHeight="1" x14ac:dyDescent="0.15">
      <c r="A38" s="142" t="s">
        <v>242</v>
      </c>
      <c r="B38" s="143"/>
      <c r="C38" s="143"/>
      <c r="D38" s="143"/>
      <c r="E38" s="143"/>
      <c r="F38" s="144"/>
      <c r="G38" s="148" t="s">
        <v>567</v>
      </c>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50"/>
    </row>
    <row r="39" spans="1:50" ht="23.25" customHeight="1" thickBot="1" x14ac:dyDescent="0.2">
      <c r="A39" s="145"/>
      <c r="B39" s="146"/>
      <c r="C39" s="146"/>
      <c r="D39" s="146"/>
      <c r="E39" s="146"/>
      <c r="F39" s="147"/>
      <c r="G39" s="151"/>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3"/>
      <c r="AF39" s="153"/>
      <c r="AG39" s="153"/>
      <c r="AH39" s="153"/>
      <c r="AI39" s="153"/>
      <c r="AJ39" s="153"/>
      <c r="AK39" s="153"/>
      <c r="AL39" s="153"/>
      <c r="AM39" s="153"/>
      <c r="AN39" s="153"/>
      <c r="AO39" s="153"/>
      <c r="AP39" s="153"/>
      <c r="AQ39" s="152"/>
      <c r="AR39" s="152"/>
      <c r="AS39" s="152"/>
      <c r="AT39" s="152"/>
      <c r="AU39" s="152"/>
      <c r="AV39" s="152"/>
      <c r="AW39" s="152"/>
      <c r="AX39" s="154"/>
    </row>
    <row r="40" spans="1:50" ht="23.25" customHeight="1" x14ac:dyDescent="0.15">
      <c r="A40" s="304" t="s">
        <v>222</v>
      </c>
      <c r="B40" s="305"/>
      <c r="C40" s="305"/>
      <c r="D40" s="305"/>
      <c r="E40" s="305"/>
      <c r="F40" s="306"/>
      <c r="G40" s="307" t="s">
        <v>57</v>
      </c>
      <c r="H40" s="307"/>
      <c r="I40" s="307"/>
      <c r="J40" s="307"/>
      <c r="K40" s="307"/>
      <c r="L40" s="307"/>
      <c r="M40" s="307"/>
      <c r="N40" s="307"/>
      <c r="O40" s="307"/>
      <c r="P40" s="307"/>
      <c r="Q40" s="307"/>
      <c r="R40" s="307"/>
      <c r="S40" s="307"/>
      <c r="T40" s="307"/>
      <c r="U40" s="307"/>
      <c r="V40" s="307"/>
      <c r="W40" s="307"/>
      <c r="X40" s="308"/>
      <c r="Y40" s="584"/>
      <c r="Z40" s="585"/>
      <c r="AA40" s="586"/>
      <c r="AB40" s="297" t="s">
        <v>11</v>
      </c>
      <c r="AC40" s="297"/>
      <c r="AD40" s="297"/>
      <c r="AE40" s="312" t="s">
        <v>251</v>
      </c>
      <c r="AF40" s="313"/>
      <c r="AG40" s="313"/>
      <c r="AH40" s="314"/>
      <c r="AI40" s="312" t="s">
        <v>268</v>
      </c>
      <c r="AJ40" s="313"/>
      <c r="AK40" s="313"/>
      <c r="AL40" s="314"/>
      <c r="AM40" s="312" t="s">
        <v>365</v>
      </c>
      <c r="AN40" s="313"/>
      <c r="AO40" s="313"/>
      <c r="AP40" s="314"/>
      <c r="AQ40" s="181" t="s">
        <v>273</v>
      </c>
      <c r="AR40" s="182"/>
      <c r="AS40" s="182"/>
      <c r="AT40" s="183"/>
      <c r="AU40" s="181" t="s">
        <v>397</v>
      </c>
      <c r="AV40" s="182"/>
      <c r="AW40" s="182"/>
      <c r="AX40" s="184"/>
    </row>
    <row r="41" spans="1:50" ht="32.25" customHeight="1" x14ac:dyDescent="0.15">
      <c r="A41" s="257"/>
      <c r="B41" s="258"/>
      <c r="C41" s="258"/>
      <c r="D41" s="258"/>
      <c r="E41" s="258"/>
      <c r="F41" s="259"/>
      <c r="G41" s="67" t="s">
        <v>601</v>
      </c>
      <c r="H41" s="67"/>
      <c r="I41" s="67"/>
      <c r="J41" s="67"/>
      <c r="K41" s="67"/>
      <c r="L41" s="67"/>
      <c r="M41" s="67"/>
      <c r="N41" s="67"/>
      <c r="O41" s="67"/>
      <c r="P41" s="67"/>
      <c r="Q41" s="67"/>
      <c r="R41" s="67"/>
      <c r="S41" s="67"/>
      <c r="T41" s="67"/>
      <c r="U41" s="67"/>
      <c r="V41" s="67"/>
      <c r="W41" s="67"/>
      <c r="X41" s="68"/>
      <c r="Y41" s="315" t="s">
        <v>52</v>
      </c>
      <c r="Z41" s="316"/>
      <c r="AA41" s="317"/>
      <c r="AB41" s="289" t="s">
        <v>602</v>
      </c>
      <c r="AC41" s="289"/>
      <c r="AD41" s="289"/>
      <c r="AE41" s="160">
        <v>1</v>
      </c>
      <c r="AF41" s="160"/>
      <c r="AG41" s="160"/>
      <c r="AH41" s="160"/>
      <c r="AI41" s="160">
        <v>1</v>
      </c>
      <c r="AJ41" s="160"/>
      <c r="AK41" s="160"/>
      <c r="AL41" s="160"/>
      <c r="AM41" s="160">
        <v>1</v>
      </c>
      <c r="AN41" s="160"/>
      <c r="AO41" s="160"/>
      <c r="AP41" s="160"/>
      <c r="AQ41" s="160" t="s">
        <v>599</v>
      </c>
      <c r="AR41" s="160"/>
      <c r="AS41" s="160"/>
      <c r="AT41" s="160"/>
      <c r="AU41" s="135" t="s">
        <v>599</v>
      </c>
      <c r="AV41" s="136"/>
      <c r="AW41" s="136"/>
      <c r="AX41" s="137"/>
    </row>
    <row r="42" spans="1:50" ht="23.25" customHeight="1" x14ac:dyDescent="0.15">
      <c r="A42" s="260"/>
      <c r="B42" s="261"/>
      <c r="C42" s="261"/>
      <c r="D42" s="261"/>
      <c r="E42" s="261"/>
      <c r="F42" s="262"/>
      <c r="G42" s="72"/>
      <c r="H42" s="72"/>
      <c r="I42" s="72"/>
      <c r="J42" s="72"/>
      <c r="K42" s="72"/>
      <c r="L42" s="72"/>
      <c r="M42" s="72"/>
      <c r="N42" s="72"/>
      <c r="O42" s="72"/>
      <c r="P42" s="72"/>
      <c r="Q42" s="72"/>
      <c r="R42" s="72"/>
      <c r="S42" s="72"/>
      <c r="T42" s="72"/>
      <c r="U42" s="72"/>
      <c r="V42" s="72"/>
      <c r="W42" s="72"/>
      <c r="X42" s="73"/>
      <c r="Y42" s="275" t="s">
        <v>53</v>
      </c>
      <c r="Z42" s="276"/>
      <c r="AA42" s="277"/>
      <c r="AB42" s="289" t="s">
        <v>602</v>
      </c>
      <c r="AC42" s="289"/>
      <c r="AD42" s="289"/>
      <c r="AE42" s="160">
        <v>1</v>
      </c>
      <c r="AF42" s="160"/>
      <c r="AG42" s="160"/>
      <c r="AH42" s="160"/>
      <c r="AI42" s="160">
        <v>1</v>
      </c>
      <c r="AJ42" s="160"/>
      <c r="AK42" s="160"/>
      <c r="AL42" s="160"/>
      <c r="AM42" s="160">
        <v>1</v>
      </c>
      <c r="AN42" s="160"/>
      <c r="AO42" s="160"/>
      <c r="AP42" s="160"/>
      <c r="AQ42" s="160">
        <v>2</v>
      </c>
      <c r="AR42" s="160"/>
      <c r="AS42" s="160"/>
      <c r="AT42" s="160"/>
      <c r="AU42" s="140" t="s">
        <v>599</v>
      </c>
      <c r="AV42" s="141"/>
      <c r="AW42" s="141"/>
      <c r="AX42" s="185"/>
    </row>
    <row r="43" spans="1:50" ht="23.25" customHeight="1" x14ac:dyDescent="0.15">
      <c r="A43" s="264" t="s">
        <v>14</v>
      </c>
      <c r="B43" s="265"/>
      <c r="C43" s="265"/>
      <c r="D43" s="265"/>
      <c r="E43" s="265"/>
      <c r="F43" s="266"/>
      <c r="G43" s="273" t="s">
        <v>15</v>
      </c>
      <c r="H43" s="273"/>
      <c r="I43" s="273"/>
      <c r="J43" s="273"/>
      <c r="K43" s="273"/>
      <c r="L43" s="273"/>
      <c r="M43" s="273"/>
      <c r="N43" s="273"/>
      <c r="O43" s="273"/>
      <c r="P43" s="273"/>
      <c r="Q43" s="273"/>
      <c r="R43" s="273"/>
      <c r="S43" s="273"/>
      <c r="T43" s="273"/>
      <c r="U43" s="273"/>
      <c r="V43" s="273"/>
      <c r="W43" s="273"/>
      <c r="X43" s="274"/>
      <c r="Y43" s="320"/>
      <c r="Z43" s="321"/>
      <c r="AA43" s="322"/>
      <c r="AB43" s="278" t="s">
        <v>11</v>
      </c>
      <c r="AC43" s="273"/>
      <c r="AD43" s="274"/>
      <c r="AE43" s="155" t="s">
        <v>251</v>
      </c>
      <c r="AF43" s="155"/>
      <c r="AG43" s="155"/>
      <c r="AH43" s="155"/>
      <c r="AI43" s="155" t="s">
        <v>268</v>
      </c>
      <c r="AJ43" s="155"/>
      <c r="AK43" s="155"/>
      <c r="AL43" s="155"/>
      <c r="AM43" s="155" t="s">
        <v>365</v>
      </c>
      <c r="AN43" s="155"/>
      <c r="AO43" s="155"/>
      <c r="AP43" s="155"/>
      <c r="AQ43" s="337" t="s">
        <v>398</v>
      </c>
      <c r="AR43" s="338"/>
      <c r="AS43" s="338"/>
      <c r="AT43" s="338"/>
      <c r="AU43" s="338"/>
      <c r="AV43" s="338"/>
      <c r="AW43" s="338"/>
      <c r="AX43" s="339"/>
    </row>
    <row r="44" spans="1:50" ht="30" customHeight="1" x14ac:dyDescent="0.15">
      <c r="A44" s="267"/>
      <c r="B44" s="268"/>
      <c r="C44" s="268"/>
      <c r="D44" s="268"/>
      <c r="E44" s="268"/>
      <c r="F44" s="269"/>
      <c r="G44" s="229" t="s">
        <v>604</v>
      </c>
      <c r="H44" s="229"/>
      <c r="I44" s="229"/>
      <c r="J44" s="229"/>
      <c r="K44" s="229"/>
      <c r="L44" s="229"/>
      <c r="M44" s="229"/>
      <c r="N44" s="229"/>
      <c r="O44" s="229"/>
      <c r="P44" s="229"/>
      <c r="Q44" s="229"/>
      <c r="R44" s="229"/>
      <c r="S44" s="229"/>
      <c r="T44" s="229"/>
      <c r="U44" s="229"/>
      <c r="V44" s="229"/>
      <c r="W44" s="229"/>
      <c r="X44" s="229"/>
      <c r="Y44" s="286" t="s">
        <v>14</v>
      </c>
      <c r="Z44" s="287"/>
      <c r="AA44" s="288"/>
      <c r="AB44" s="290" t="s">
        <v>572</v>
      </c>
      <c r="AC44" s="291"/>
      <c r="AD44" s="292"/>
      <c r="AE44" s="160">
        <v>20</v>
      </c>
      <c r="AF44" s="160"/>
      <c r="AG44" s="160"/>
      <c r="AH44" s="160"/>
      <c r="AI44" s="160">
        <v>7</v>
      </c>
      <c r="AJ44" s="160"/>
      <c r="AK44" s="160"/>
      <c r="AL44" s="160"/>
      <c r="AM44" s="160">
        <v>2</v>
      </c>
      <c r="AN44" s="160"/>
      <c r="AO44" s="160"/>
      <c r="AP44" s="160"/>
      <c r="AQ44" s="135">
        <v>11</v>
      </c>
      <c r="AR44" s="136"/>
      <c r="AS44" s="136"/>
      <c r="AT44" s="136"/>
      <c r="AU44" s="136"/>
      <c r="AV44" s="136"/>
      <c r="AW44" s="136"/>
      <c r="AX44" s="137"/>
    </row>
    <row r="45" spans="1:50" ht="30" customHeight="1" thickBot="1" x14ac:dyDescent="0.2">
      <c r="A45" s="270"/>
      <c r="B45" s="271"/>
      <c r="C45" s="271"/>
      <c r="D45" s="271"/>
      <c r="E45" s="271"/>
      <c r="F45" s="272"/>
      <c r="G45" s="230"/>
      <c r="H45" s="230"/>
      <c r="I45" s="230"/>
      <c r="J45" s="230"/>
      <c r="K45" s="230"/>
      <c r="L45" s="230"/>
      <c r="M45" s="230"/>
      <c r="N45" s="230"/>
      <c r="O45" s="230"/>
      <c r="P45" s="230"/>
      <c r="Q45" s="230"/>
      <c r="R45" s="230"/>
      <c r="S45" s="230"/>
      <c r="T45" s="230"/>
      <c r="U45" s="230"/>
      <c r="V45" s="230"/>
      <c r="W45" s="230"/>
      <c r="X45" s="230"/>
      <c r="Y45" s="293" t="s">
        <v>46</v>
      </c>
      <c r="Z45" s="276"/>
      <c r="AA45" s="277"/>
      <c r="AB45" s="294" t="s">
        <v>605</v>
      </c>
      <c r="AC45" s="295"/>
      <c r="AD45" s="296"/>
      <c r="AE45" s="318" t="s">
        <v>617</v>
      </c>
      <c r="AF45" s="318"/>
      <c r="AG45" s="318"/>
      <c r="AH45" s="318"/>
      <c r="AI45" s="318" t="s">
        <v>618</v>
      </c>
      <c r="AJ45" s="318"/>
      <c r="AK45" s="318"/>
      <c r="AL45" s="318"/>
      <c r="AM45" s="318" t="s">
        <v>619</v>
      </c>
      <c r="AN45" s="318"/>
      <c r="AO45" s="318"/>
      <c r="AP45" s="318"/>
      <c r="AQ45" s="318" t="s">
        <v>620</v>
      </c>
      <c r="AR45" s="318"/>
      <c r="AS45" s="318"/>
      <c r="AT45" s="318"/>
      <c r="AU45" s="318"/>
      <c r="AV45" s="318"/>
      <c r="AW45" s="318"/>
      <c r="AX45" s="319"/>
    </row>
    <row r="46" spans="1:50" ht="23.25" customHeight="1" x14ac:dyDescent="0.15">
      <c r="A46" s="114" t="s">
        <v>263</v>
      </c>
      <c r="B46" s="112"/>
      <c r="C46" s="111" t="s">
        <v>169</v>
      </c>
      <c r="D46" s="112"/>
      <c r="E46" s="98" t="s">
        <v>186</v>
      </c>
      <c r="F46" s="99"/>
      <c r="G46" s="100" t="s">
        <v>573</v>
      </c>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2"/>
    </row>
    <row r="47" spans="1:50" ht="31.5" customHeight="1" x14ac:dyDescent="0.15">
      <c r="A47" s="115"/>
      <c r="B47" s="113"/>
      <c r="C47" s="109"/>
      <c r="D47" s="113"/>
      <c r="E47" s="103" t="s">
        <v>185</v>
      </c>
      <c r="F47" s="104"/>
      <c r="G47" s="71" t="s">
        <v>573</v>
      </c>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6"/>
    </row>
    <row r="48" spans="1:50" ht="18" customHeight="1" x14ac:dyDescent="0.15">
      <c r="A48" s="115"/>
      <c r="B48" s="113"/>
      <c r="C48" s="109"/>
      <c r="D48" s="113"/>
      <c r="E48" s="107" t="s">
        <v>170</v>
      </c>
      <c r="F48" s="108"/>
      <c r="G48" s="89" t="s">
        <v>174</v>
      </c>
      <c r="H48" s="84"/>
      <c r="I48" s="84"/>
      <c r="J48" s="84"/>
      <c r="K48" s="84"/>
      <c r="L48" s="84"/>
      <c r="M48" s="84"/>
      <c r="N48" s="84"/>
      <c r="O48" s="84"/>
      <c r="P48" s="84"/>
      <c r="Q48" s="84"/>
      <c r="R48" s="84"/>
      <c r="S48" s="84"/>
      <c r="T48" s="84"/>
      <c r="U48" s="84"/>
      <c r="V48" s="84"/>
      <c r="W48" s="84"/>
      <c r="X48" s="85"/>
      <c r="Y48" s="90"/>
      <c r="Z48" s="91"/>
      <c r="AA48" s="92"/>
      <c r="AB48" s="83" t="s">
        <v>11</v>
      </c>
      <c r="AC48" s="84"/>
      <c r="AD48" s="85"/>
      <c r="AE48" s="87" t="s">
        <v>251</v>
      </c>
      <c r="AF48" s="78"/>
      <c r="AG48" s="78"/>
      <c r="AH48" s="79"/>
      <c r="AI48" s="87" t="s">
        <v>268</v>
      </c>
      <c r="AJ48" s="78"/>
      <c r="AK48" s="78"/>
      <c r="AL48" s="79"/>
      <c r="AM48" s="87" t="s">
        <v>552</v>
      </c>
      <c r="AN48" s="78"/>
      <c r="AO48" s="78"/>
      <c r="AP48" s="79"/>
      <c r="AQ48" s="83" t="s">
        <v>167</v>
      </c>
      <c r="AR48" s="84"/>
      <c r="AS48" s="84"/>
      <c r="AT48" s="85"/>
      <c r="AU48" s="117" t="s">
        <v>176</v>
      </c>
      <c r="AV48" s="117"/>
      <c r="AW48" s="117"/>
      <c r="AX48" s="118"/>
    </row>
    <row r="49" spans="1:50" ht="18" customHeight="1" x14ac:dyDescent="0.15">
      <c r="A49" s="115"/>
      <c r="B49" s="113"/>
      <c r="C49" s="109"/>
      <c r="D49" s="113"/>
      <c r="E49" s="109"/>
      <c r="F49" s="110"/>
      <c r="G49" s="88"/>
      <c r="H49" s="80"/>
      <c r="I49" s="80"/>
      <c r="J49" s="80"/>
      <c r="K49" s="80"/>
      <c r="L49" s="80"/>
      <c r="M49" s="80"/>
      <c r="N49" s="80"/>
      <c r="O49" s="80"/>
      <c r="P49" s="80"/>
      <c r="Q49" s="80"/>
      <c r="R49" s="80"/>
      <c r="S49" s="80"/>
      <c r="T49" s="80"/>
      <c r="U49" s="80"/>
      <c r="V49" s="80"/>
      <c r="W49" s="80"/>
      <c r="X49" s="81"/>
      <c r="Y49" s="93"/>
      <c r="Z49" s="94"/>
      <c r="AA49" s="95"/>
      <c r="AB49" s="86"/>
      <c r="AC49" s="80"/>
      <c r="AD49" s="81"/>
      <c r="AE49" s="86"/>
      <c r="AF49" s="80"/>
      <c r="AG49" s="80"/>
      <c r="AH49" s="81"/>
      <c r="AI49" s="86"/>
      <c r="AJ49" s="80"/>
      <c r="AK49" s="80"/>
      <c r="AL49" s="81"/>
      <c r="AM49" s="86"/>
      <c r="AN49" s="80"/>
      <c r="AO49" s="80"/>
      <c r="AP49" s="81"/>
      <c r="AQ49" s="119" t="s">
        <v>567</v>
      </c>
      <c r="AR49" s="120"/>
      <c r="AS49" s="80" t="s">
        <v>168</v>
      </c>
      <c r="AT49" s="81"/>
      <c r="AU49" s="121" t="s">
        <v>567</v>
      </c>
      <c r="AV49" s="121"/>
      <c r="AW49" s="80" t="s">
        <v>165</v>
      </c>
      <c r="AX49" s="116"/>
    </row>
    <row r="50" spans="1:50" ht="31.5" customHeight="1" x14ac:dyDescent="0.15">
      <c r="A50" s="115"/>
      <c r="B50" s="113"/>
      <c r="C50" s="109"/>
      <c r="D50" s="113"/>
      <c r="E50" s="109"/>
      <c r="F50" s="110"/>
      <c r="G50" s="66" t="s">
        <v>574</v>
      </c>
      <c r="H50" s="67"/>
      <c r="I50" s="67"/>
      <c r="J50" s="67"/>
      <c r="K50" s="67"/>
      <c r="L50" s="67"/>
      <c r="M50" s="67"/>
      <c r="N50" s="67"/>
      <c r="O50" s="67"/>
      <c r="P50" s="67"/>
      <c r="Q50" s="67"/>
      <c r="R50" s="67"/>
      <c r="S50" s="67"/>
      <c r="T50" s="67"/>
      <c r="U50" s="67"/>
      <c r="V50" s="67"/>
      <c r="W50" s="67"/>
      <c r="X50" s="68"/>
      <c r="Y50" s="122" t="s">
        <v>175</v>
      </c>
      <c r="Z50" s="123"/>
      <c r="AA50" s="124"/>
      <c r="AB50" s="125" t="s">
        <v>570</v>
      </c>
      <c r="AC50" s="126"/>
      <c r="AD50" s="126"/>
      <c r="AE50" s="127">
        <v>121</v>
      </c>
      <c r="AF50" s="128"/>
      <c r="AG50" s="128"/>
      <c r="AH50" s="128"/>
      <c r="AI50" s="127">
        <v>122</v>
      </c>
      <c r="AJ50" s="128"/>
      <c r="AK50" s="128"/>
      <c r="AL50" s="128"/>
      <c r="AM50" s="127">
        <v>122</v>
      </c>
      <c r="AN50" s="128"/>
      <c r="AO50" s="128"/>
      <c r="AP50" s="128"/>
      <c r="AQ50" s="127" t="s">
        <v>567</v>
      </c>
      <c r="AR50" s="128"/>
      <c r="AS50" s="128"/>
      <c r="AT50" s="128"/>
      <c r="AU50" s="127" t="s">
        <v>567</v>
      </c>
      <c r="AV50" s="128"/>
      <c r="AW50" s="128"/>
      <c r="AX50" s="129"/>
    </row>
    <row r="51" spans="1:50" ht="23.25" customHeight="1" x14ac:dyDescent="0.15">
      <c r="A51" s="115"/>
      <c r="B51" s="113"/>
      <c r="C51" s="109"/>
      <c r="D51" s="113"/>
      <c r="E51" s="109"/>
      <c r="F51" s="110"/>
      <c r="G51" s="71"/>
      <c r="H51" s="72"/>
      <c r="I51" s="72"/>
      <c r="J51" s="72"/>
      <c r="K51" s="72"/>
      <c r="L51" s="72"/>
      <c r="M51" s="72"/>
      <c r="N51" s="72"/>
      <c r="O51" s="72"/>
      <c r="P51" s="72"/>
      <c r="Q51" s="72"/>
      <c r="R51" s="72"/>
      <c r="S51" s="72"/>
      <c r="T51" s="72"/>
      <c r="U51" s="72"/>
      <c r="V51" s="72"/>
      <c r="W51" s="72"/>
      <c r="X51" s="73"/>
      <c r="Y51" s="130" t="s">
        <v>51</v>
      </c>
      <c r="Z51" s="131"/>
      <c r="AA51" s="132"/>
      <c r="AB51" s="133" t="s">
        <v>570</v>
      </c>
      <c r="AC51" s="134"/>
      <c r="AD51" s="134"/>
      <c r="AE51" s="127">
        <v>122</v>
      </c>
      <c r="AF51" s="128"/>
      <c r="AG51" s="128"/>
      <c r="AH51" s="128"/>
      <c r="AI51" s="127">
        <v>122</v>
      </c>
      <c r="AJ51" s="128"/>
      <c r="AK51" s="128"/>
      <c r="AL51" s="128"/>
      <c r="AM51" s="127">
        <v>122</v>
      </c>
      <c r="AN51" s="128"/>
      <c r="AO51" s="128"/>
      <c r="AP51" s="128"/>
      <c r="AQ51" s="127" t="s">
        <v>567</v>
      </c>
      <c r="AR51" s="128"/>
      <c r="AS51" s="128"/>
      <c r="AT51" s="128"/>
      <c r="AU51" s="127" t="s">
        <v>567</v>
      </c>
      <c r="AV51" s="128"/>
      <c r="AW51" s="128"/>
      <c r="AX51" s="129"/>
    </row>
    <row r="52" spans="1:50" ht="18" customHeight="1" x14ac:dyDescent="0.15">
      <c r="A52" s="115"/>
      <c r="B52" s="113"/>
      <c r="C52" s="109"/>
      <c r="D52" s="113"/>
      <c r="E52" s="109"/>
      <c r="F52" s="110"/>
      <c r="G52" s="89" t="s">
        <v>174</v>
      </c>
      <c r="H52" s="84"/>
      <c r="I52" s="84"/>
      <c r="J52" s="84"/>
      <c r="K52" s="84"/>
      <c r="L52" s="84"/>
      <c r="M52" s="84"/>
      <c r="N52" s="84"/>
      <c r="O52" s="84"/>
      <c r="P52" s="84"/>
      <c r="Q52" s="84"/>
      <c r="R52" s="84"/>
      <c r="S52" s="84"/>
      <c r="T52" s="84"/>
      <c r="U52" s="84"/>
      <c r="V52" s="84"/>
      <c r="W52" s="84"/>
      <c r="X52" s="85"/>
      <c r="Y52" s="90"/>
      <c r="Z52" s="91"/>
      <c r="AA52" s="92"/>
      <c r="AB52" s="83" t="s">
        <v>11</v>
      </c>
      <c r="AC52" s="84"/>
      <c r="AD52" s="85"/>
      <c r="AE52" s="87" t="s">
        <v>251</v>
      </c>
      <c r="AF52" s="78"/>
      <c r="AG52" s="78"/>
      <c r="AH52" s="79"/>
      <c r="AI52" s="87" t="s">
        <v>268</v>
      </c>
      <c r="AJ52" s="78"/>
      <c r="AK52" s="78"/>
      <c r="AL52" s="79"/>
      <c r="AM52" s="87" t="s">
        <v>552</v>
      </c>
      <c r="AN52" s="78"/>
      <c r="AO52" s="78"/>
      <c r="AP52" s="79"/>
      <c r="AQ52" s="83" t="s">
        <v>167</v>
      </c>
      <c r="AR52" s="84"/>
      <c r="AS52" s="84"/>
      <c r="AT52" s="85"/>
      <c r="AU52" s="117" t="s">
        <v>176</v>
      </c>
      <c r="AV52" s="117"/>
      <c r="AW52" s="117"/>
      <c r="AX52" s="118"/>
    </row>
    <row r="53" spans="1:50" ht="18" customHeight="1" x14ac:dyDescent="0.15">
      <c r="A53" s="115"/>
      <c r="B53" s="113"/>
      <c r="C53" s="109"/>
      <c r="D53" s="113"/>
      <c r="E53" s="109"/>
      <c r="F53" s="110"/>
      <c r="G53" s="88"/>
      <c r="H53" s="80"/>
      <c r="I53" s="80"/>
      <c r="J53" s="80"/>
      <c r="K53" s="80"/>
      <c r="L53" s="80"/>
      <c r="M53" s="80"/>
      <c r="N53" s="80"/>
      <c r="O53" s="80"/>
      <c r="P53" s="80"/>
      <c r="Q53" s="80"/>
      <c r="R53" s="80"/>
      <c r="S53" s="80"/>
      <c r="T53" s="80"/>
      <c r="U53" s="80"/>
      <c r="V53" s="80"/>
      <c r="W53" s="80"/>
      <c r="X53" s="81"/>
      <c r="Y53" s="93"/>
      <c r="Z53" s="94"/>
      <c r="AA53" s="95"/>
      <c r="AB53" s="86"/>
      <c r="AC53" s="80"/>
      <c r="AD53" s="81"/>
      <c r="AE53" s="86"/>
      <c r="AF53" s="80"/>
      <c r="AG53" s="80"/>
      <c r="AH53" s="81"/>
      <c r="AI53" s="86"/>
      <c r="AJ53" s="80"/>
      <c r="AK53" s="80"/>
      <c r="AL53" s="81"/>
      <c r="AM53" s="86"/>
      <c r="AN53" s="80"/>
      <c r="AO53" s="80"/>
      <c r="AP53" s="81"/>
      <c r="AQ53" s="119">
        <v>3</v>
      </c>
      <c r="AR53" s="120"/>
      <c r="AS53" s="80" t="s">
        <v>168</v>
      </c>
      <c r="AT53" s="81"/>
      <c r="AU53" s="121" t="s">
        <v>567</v>
      </c>
      <c r="AV53" s="121"/>
      <c r="AW53" s="80" t="s">
        <v>165</v>
      </c>
      <c r="AX53" s="116"/>
    </row>
    <row r="54" spans="1:50" ht="23.25" customHeight="1" x14ac:dyDescent="0.15">
      <c r="A54" s="115"/>
      <c r="B54" s="113"/>
      <c r="C54" s="109"/>
      <c r="D54" s="113"/>
      <c r="E54" s="109"/>
      <c r="F54" s="110"/>
      <c r="G54" s="66" t="s">
        <v>575</v>
      </c>
      <c r="H54" s="67"/>
      <c r="I54" s="67"/>
      <c r="J54" s="67"/>
      <c r="K54" s="67"/>
      <c r="L54" s="67"/>
      <c r="M54" s="67"/>
      <c r="N54" s="67"/>
      <c r="O54" s="67"/>
      <c r="P54" s="67"/>
      <c r="Q54" s="67"/>
      <c r="R54" s="67"/>
      <c r="S54" s="67"/>
      <c r="T54" s="67"/>
      <c r="U54" s="67"/>
      <c r="V54" s="67"/>
      <c r="W54" s="67"/>
      <c r="X54" s="68"/>
      <c r="Y54" s="122" t="s">
        <v>175</v>
      </c>
      <c r="Z54" s="123"/>
      <c r="AA54" s="124"/>
      <c r="AB54" s="125" t="s">
        <v>570</v>
      </c>
      <c r="AC54" s="126"/>
      <c r="AD54" s="126"/>
      <c r="AE54" s="127">
        <v>107</v>
      </c>
      <c r="AF54" s="128"/>
      <c r="AG54" s="128"/>
      <c r="AH54" s="128"/>
      <c r="AI54" s="127">
        <v>111</v>
      </c>
      <c r="AJ54" s="128"/>
      <c r="AK54" s="128"/>
      <c r="AL54" s="128"/>
      <c r="AM54" s="127">
        <v>111</v>
      </c>
      <c r="AN54" s="128"/>
      <c r="AO54" s="128"/>
      <c r="AP54" s="128"/>
      <c r="AQ54" s="127" t="s">
        <v>567</v>
      </c>
      <c r="AR54" s="128"/>
      <c r="AS54" s="128"/>
      <c r="AT54" s="128"/>
      <c r="AU54" s="127" t="s">
        <v>567</v>
      </c>
      <c r="AV54" s="128"/>
      <c r="AW54" s="128"/>
      <c r="AX54" s="129"/>
    </row>
    <row r="55" spans="1:50" ht="23.25" customHeight="1" x14ac:dyDescent="0.15">
      <c r="A55" s="115"/>
      <c r="B55" s="113"/>
      <c r="C55" s="109"/>
      <c r="D55" s="113"/>
      <c r="E55" s="109"/>
      <c r="F55" s="110"/>
      <c r="G55" s="71"/>
      <c r="H55" s="72"/>
      <c r="I55" s="72"/>
      <c r="J55" s="72"/>
      <c r="K55" s="72"/>
      <c r="L55" s="72"/>
      <c r="M55" s="72"/>
      <c r="N55" s="72"/>
      <c r="O55" s="72"/>
      <c r="P55" s="72"/>
      <c r="Q55" s="72"/>
      <c r="R55" s="72"/>
      <c r="S55" s="72"/>
      <c r="T55" s="72"/>
      <c r="U55" s="72"/>
      <c r="V55" s="72"/>
      <c r="W55" s="72"/>
      <c r="X55" s="73"/>
      <c r="Y55" s="130" t="s">
        <v>51</v>
      </c>
      <c r="Z55" s="131"/>
      <c r="AA55" s="132"/>
      <c r="AB55" s="133" t="s">
        <v>570</v>
      </c>
      <c r="AC55" s="134"/>
      <c r="AD55" s="134"/>
      <c r="AE55" s="127">
        <v>122</v>
      </c>
      <c r="AF55" s="128"/>
      <c r="AG55" s="128"/>
      <c r="AH55" s="128"/>
      <c r="AI55" s="127">
        <v>122</v>
      </c>
      <c r="AJ55" s="128"/>
      <c r="AK55" s="128"/>
      <c r="AL55" s="128"/>
      <c r="AM55" s="127">
        <v>122</v>
      </c>
      <c r="AN55" s="128"/>
      <c r="AO55" s="128"/>
      <c r="AP55" s="128"/>
      <c r="AQ55" s="127">
        <v>122</v>
      </c>
      <c r="AR55" s="128"/>
      <c r="AS55" s="128"/>
      <c r="AT55" s="128"/>
      <c r="AU55" s="127" t="s">
        <v>567</v>
      </c>
      <c r="AV55" s="128"/>
      <c r="AW55" s="128"/>
      <c r="AX55" s="129"/>
    </row>
    <row r="56" spans="1:50" ht="18" customHeight="1" x14ac:dyDescent="0.15">
      <c r="A56" s="115"/>
      <c r="B56" s="113"/>
      <c r="C56" s="109"/>
      <c r="D56" s="113"/>
      <c r="E56" s="109"/>
      <c r="F56" s="110"/>
      <c r="G56" s="89" t="s">
        <v>174</v>
      </c>
      <c r="H56" s="84"/>
      <c r="I56" s="84"/>
      <c r="J56" s="84"/>
      <c r="K56" s="84"/>
      <c r="L56" s="84"/>
      <c r="M56" s="84"/>
      <c r="N56" s="84"/>
      <c r="O56" s="84"/>
      <c r="P56" s="84"/>
      <c r="Q56" s="84"/>
      <c r="R56" s="84"/>
      <c r="S56" s="84"/>
      <c r="T56" s="84"/>
      <c r="U56" s="84"/>
      <c r="V56" s="84"/>
      <c r="W56" s="84"/>
      <c r="X56" s="85"/>
      <c r="Y56" s="90"/>
      <c r="Z56" s="91"/>
      <c r="AA56" s="92"/>
      <c r="AB56" s="83" t="s">
        <v>11</v>
      </c>
      <c r="AC56" s="84"/>
      <c r="AD56" s="85"/>
      <c r="AE56" s="87" t="s">
        <v>251</v>
      </c>
      <c r="AF56" s="78"/>
      <c r="AG56" s="78"/>
      <c r="AH56" s="79"/>
      <c r="AI56" s="87" t="s">
        <v>268</v>
      </c>
      <c r="AJ56" s="78"/>
      <c r="AK56" s="78"/>
      <c r="AL56" s="79"/>
      <c r="AM56" s="87" t="s">
        <v>552</v>
      </c>
      <c r="AN56" s="78"/>
      <c r="AO56" s="78"/>
      <c r="AP56" s="79"/>
      <c r="AQ56" s="83" t="s">
        <v>167</v>
      </c>
      <c r="AR56" s="84"/>
      <c r="AS56" s="84"/>
      <c r="AT56" s="85"/>
      <c r="AU56" s="117" t="s">
        <v>176</v>
      </c>
      <c r="AV56" s="117"/>
      <c r="AW56" s="117"/>
      <c r="AX56" s="118"/>
    </row>
    <row r="57" spans="1:50" ht="18" customHeight="1" x14ac:dyDescent="0.15">
      <c r="A57" s="115"/>
      <c r="B57" s="113"/>
      <c r="C57" s="109"/>
      <c r="D57" s="113"/>
      <c r="E57" s="109"/>
      <c r="F57" s="110"/>
      <c r="G57" s="88"/>
      <c r="H57" s="80"/>
      <c r="I57" s="80"/>
      <c r="J57" s="80"/>
      <c r="K57" s="80"/>
      <c r="L57" s="80"/>
      <c r="M57" s="80"/>
      <c r="N57" s="80"/>
      <c r="O57" s="80"/>
      <c r="P57" s="80"/>
      <c r="Q57" s="80"/>
      <c r="R57" s="80"/>
      <c r="S57" s="80"/>
      <c r="T57" s="80"/>
      <c r="U57" s="80"/>
      <c r="V57" s="80"/>
      <c r="W57" s="80"/>
      <c r="X57" s="81"/>
      <c r="Y57" s="93"/>
      <c r="Z57" s="94"/>
      <c r="AA57" s="95"/>
      <c r="AB57" s="86"/>
      <c r="AC57" s="80"/>
      <c r="AD57" s="81"/>
      <c r="AE57" s="86"/>
      <c r="AF57" s="80"/>
      <c r="AG57" s="80"/>
      <c r="AH57" s="81"/>
      <c r="AI57" s="86"/>
      <c r="AJ57" s="80"/>
      <c r="AK57" s="80"/>
      <c r="AL57" s="81"/>
      <c r="AM57" s="86"/>
      <c r="AN57" s="80"/>
      <c r="AO57" s="80"/>
      <c r="AP57" s="81"/>
      <c r="AQ57" s="119">
        <v>3</v>
      </c>
      <c r="AR57" s="120"/>
      <c r="AS57" s="80" t="s">
        <v>168</v>
      </c>
      <c r="AT57" s="81"/>
      <c r="AU57" s="121" t="s">
        <v>567</v>
      </c>
      <c r="AV57" s="121"/>
      <c r="AW57" s="80" t="s">
        <v>165</v>
      </c>
      <c r="AX57" s="116"/>
    </row>
    <row r="58" spans="1:50" ht="23.25" customHeight="1" x14ac:dyDescent="0.15">
      <c r="A58" s="115"/>
      <c r="B58" s="113"/>
      <c r="C58" s="109"/>
      <c r="D58" s="113"/>
      <c r="E58" s="109"/>
      <c r="F58" s="110"/>
      <c r="G58" s="66" t="s">
        <v>576</v>
      </c>
      <c r="H58" s="67"/>
      <c r="I58" s="67"/>
      <c r="J58" s="67"/>
      <c r="K58" s="67"/>
      <c r="L58" s="67"/>
      <c r="M58" s="67"/>
      <c r="N58" s="67"/>
      <c r="O58" s="67"/>
      <c r="P58" s="67"/>
      <c r="Q58" s="67"/>
      <c r="R58" s="67"/>
      <c r="S58" s="67"/>
      <c r="T58" s="67"/>
      <c r="U58" s="67"/>
      <c r="V58" s="67"/>
      <c r="W58" s="67"/>
      <c r="X58" s="68"/>
      <c r="Y58" s="122" t="s">
        <v>175</v>
      </c>
      <c r="Z58" s="123"/>
      <c r="AA58" s="124"/>
      <c r="AB58" s="125" t="s">
        <v>577</v>
      </c>
      <c r="AC58" s="126"/>
      <c r="AD58" s="126"/>
      <c r="AE58" s="127">
        <v>6</v>
      </c>
      <c r="AF58" s="128"/>
      <c r="AG58" s="128"/>
      <c r="AH58" s="128"/>
      <c r="AI58" s="127">
        <v>7</v>
      </c>
      <c r="AJ58" s="128"/>
      <c r="AK58" s="128"/>
      <c r="AL58" s="128"/>
      <c r="AM58" s="127">
        <v>8</v>
      </c>
      <c r="AN58" s="128"/>
      <c r="AO58" s="128"/>
      <c r="AP58" s="128"/>
      <c r="AQ58" s="127" t="s">
        <v>567</v>
      </c>
      <c r="AR58" s="128"/>
      <c r="AS58" s="128"/>
      <c r="AT58" s="128"/>
      <c r="AU58" s="127" t="s">
        <v>567</v>
      </c>
      <c r="AV58" s="128"/>
      <c r="AW58" s="128"/>
      <c r="AX58" s="129"/>
    </row>
    <row r="59" spans="1:50" ht="23.25" customHeight="1" thickBot="1" x14ac:dyDescent="0.2">
      <c r="A59" s="115"/>
      <c r="B59" s="113"/>
      <c r="C59" s="109"/>
      <c r="D59" s="113"/>
      <c r="E59" s="109"/>
      <c r="F59" s="110"/>
      <c r="G59" s="71"/>
      <c r="H59" s="72"/>
      <c r="I59" s="72"/>
      <c r="J59" s="72"/>
      <c r="K59" s="72"/>
      <c r="L59" s="72"/>
      <c r="M59" s="72"/>
      <c r="N59" s="72"/>
      <c r="O59" s="72"/>
      <c r="P59" s="72"/>
      <c r="Q59" s="72"/>
      <c r="R59" s="72"/>
      <c r="S59" s="72"/>
      <c r="T59" s="72"/>
      <c r="U59" s="72"/>
      <c r="V59" s="72"/>
      <c r="W59" s="72"/>
      <c r="X59" s="73"/>
      <c r="Y59" s="130" t="s">
        <v>51</v>
      </c>
      <c r="Z59" s="131"/>
      <c r="AA59" s="132"/>
      <c r="AB59" s="133" t="s">
        <v>577</v>
      </c>
      <c r="AC59" s="134"/>
      <c r="AD59" s="134"/>
      <c r="AE59" s="127">
        <v>6</v>
      </c>
      <c r="AF59" s="128"/>
      <c r="AG59" s="128"/>
      <c r="AH59" s="128"/>
      <c r="AI59" s="127">
        <v>8</v>
      </c>
      <c r="AJ59" s="128"/>
      <c r="AK59" s="128"/>
      <c r="AL59" s="128"/>
      <c r="AM59" s="127">
        <v>8</v>
      </c>
      <c r="AN59" s="128"/>
      <c r="AO59" s="128"/>
      <c r="AP59" s="128"/>
      <c r="AQ59" s="127">
        <v>9</v>
      </c>
      <c r="AR59" s="128"/>
      <c r="AS59" s="128"/>
      <c r="AT59" s="128"/>
      <c r="AU59" s="127" t="s">
        <v>567</v>
      </c>
      <c r="AV59" s="128"/>
      <c r="AW59" s="128"/>
      <c r="AX59" s="129"/>
    </row>
    <row r="60" spans="1:50" ht="23.25" customHeight="1" x14ac:dyDescent="0.15">
      <c r="A60" s="609" t="s">
        <v>44</v>
      </c>
      <c r="B60" s="610"/>
      <c r="C60" s="610"/>
      <c r="D60" s="610"/>
      <c r="E60" s="610"/>
      <c r="F60" s="610"/>
      <c r="G60" s="610"/>
      <c r="H60" s="610"/>
      <c r="I60" s="610"/>
      <c r="J60" s="610"/>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c r="AI60" s="610"/>
      <c r="AJ60" s="610"/>
      <c r="AK60" s="610"/>
      <c r="AL60" s="610"/>
      <c r="AM60" s="610"/>
      <c r="AN60" s="610"/>
      <c r="AO60" s="610"/>
      <c r="AP60" s="610"/>
      <c r="AQ60" s="610"/>
      <c r="AR60" s="610"/>
      <c r="AS60" s="610"/>
      <c r="AT60" s="610"/>
      <c r="AU60" s="610"/>
      <c r="AV60" s="610"/>
      <c r="AW60" s="610"/>
      <c r="AX60" s="611"/>
    </row>
    <row r="61" spans="1:50" ht="46.5" customHeight="1" x14ac:dyDescent="0.15">
      <c r="A61" s="5"/>
      <c r="B61" s="6"/>
      <c r="C61" s="219" t="s">
        <v>29</v>
      </c>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20"/>
      <c r="AD61" s="218" t="s">
        <v>33</v>
      </c>
      <c r="AE61" s="218"/>
      <c r="AF61" s="218"/>
      <c r="AG61" s="554" t="s">
        <v>28</v>
      </c>
      <c r="AH61" s="218"/>
      <c r="AI61" s="218"/>
      <c r="AJ61" s="218"/>
      <c r="AK61" s="218"/>
      <c r="AL61" s="218"/>
      <c r="AM61" s="218"/>
      <c r="AN61" s="218"/>
      <c r="AO61" s="218"/>
      <c r="AP61" s="218"/>
      <c r="AQ61" s="218"/>
      <c r="AR61" s="218"/>
      <c r="AS61" s="218"/>
      <c r="AT61" s="218"/>
      <c r="AU61" s="218"/>
      <c r="AV61" s="218"/>
      <c r="AW61" s="218"/>
      <c r="AX61" s="555"/>
    </row>
    <row r="62" spans="1:50" ht="39.75" customHeight="1" x14ac:dyDescent="0.15">
      <c r="A62" s="597" t="s">
        <v>133</v>
      </c>
      <c r="B62" s="598"/>
      <c r="C62" s="441" t="s">
        <v>134</v>
      </c>
      <c r="D62" s="442"/>
      <c r="E62" s="442"/>
      <c r="F62" s="442"/>
      <c r="G62" s="442"/>
      <c r="H62" s="442"/>
      <c r="I62" s="442"/>
      <c r="J62" s="442"/>
      <c r="K62" s="442"/>
      <c r="L62" s="442"/>
      <c r="M62" s="442"/>
      <c r="N62" s="442"/>
      <c r="O62" s="442"/>
      <c r="P62" s="442"/>
      <c r="Q62" s="442"/>
      <c r="R62" s="442"/>
      <c r="S62" s="442"/>
      <c r="T62" s="442"/>
      <c r="U62" s="442"/>
      <c r="V62" s="442"/>
      <c r="W62" s="442"/>
      <c r="X62" s="442"/>
      <c r="Y62" s="442"/>
      <c r="Z62" s="442"/>
      <c r="AA62" s="442"/>
      <c r="AB62" s="442"/>
      <c r="AC62" s="443"/>
      <c r="AD62" s="193" t="s">
        <v>582</v>
      </c>
      <c r="AE62" s="194"/>
      <c r="AF62" s="194"/>
      <c r="AG62" s="221" t="s">
        <v>606</v>
      </c>
      <c r="AH62" s="222"/>
      <c r="AI62" s="222"/>
      <c r="AJ62" s="222"/>
      <c r="AK62" s="222"/>
      <c r="AL62" s="222"/>
      <c r="AM62" s="222"/>
      <c r="AN62" s="222"/>
      <c r="AO62" s="222"/>
      <c r="AP62" s="222"/>
      <c r="AQ62" s="222"/>
      <c r="AR62" s="222"/>
      <c r="AS62" s="222"/>
      <c r="AT62" s="222"/>
      <c r="AU62" s="222"/>
      <c r="AV62" s="222"/>
      <c r="AW62" s="222"/>
      <c r="AX62" s="223"/>
    </row>
    <row r="63" spans="1:50" ht="39.75" customHeight="1" x14ac:dyDescent="0.15">
      <c r="A63" s="599"/>
      <c r="B63" s="600"/>
      <c r="C63" s="546" t="s">
        <v>34</v>
      </c>
      <c r="D63" s="547"/>
      <c r="E63" s="547"/>
      <c r="F63" s="547"/>
      <c r="G63" s="547"/>
      <c r="H63" s="547"/>
      <c r="I63" s="547"/>
      <c r="J63" s="547"/>
      <c r="K63" s="547"/>
      <c r="L63" s="547"/>
      <c r="M63" s="547"/>
      <c r="N63" s="547"/>
      <c r="O63" s="547"/>
      <c r="P63" s="547"/>
      <c r="Q63" s="547"/>
      <c r="R63" s="547"/>
      <c r="S63" s="547"/>
      <c r="T63" s="547"/>
      <c r="U63" s="547"/>
      <c r="V63" s="547"/>
      <c r="W63" s="547"/>
      <c r="X63" s="547"/>
      <c r="Y63" s="547"/>
      <c r="Z63" s="547"/>
      <c r="AA63" s="547"/>
      <c r="AB63" s="547"/>
      <c r="AC63" s="228"/>
      <c r="AD63" s="186" t="s">
        <v>582</v>
      </c>
      <c r="AE63" s="187"/>
      <c r="AF63" s="187"/>
      <c r="AG63" s="63" t="s">
        <v>584</v>
      </c>
      <c r="AH63" s="64"/>
      <c r="AI63" s="64"/>
      <c r="AJ63" s="64"/>
      <c r="AK63" s="64"/>
      <c r="AL63" s="64"/>
      <c r="AM63" s="64"/>
      <c r="AN63" s="64"/>
      <c r="AO63" s="64"/>
      <c r="AP63" s="64"/>
      <c r="AQ63" s="64"/>
      <c r="AR63" s="64"/>
      <c r="AS63" s="64"/>
      <c r="AT63" s="64"/>
      <c r="AU63" s="64"/>
      <c r="AV63" s="64"/>
      <c r="AW63" s="64"/>
      <c r="AX63" s="65"/>
    </row>
    <row r="64" spans="1:50" ht="46.5" customHeight="1" x14ac:dyDescent="0.15">
      <c r="A64" s="601"/>
      <c r="B64" s="602"/>
      <c r="C64" s="548" t="s">
        <v>135</v>
      </c>
      <c r="D64" s="549"/>
      <c r="E64" s="549"/>
      <c r="F64" s="549"/>
      <c r="G64" s="549"/>
      <c r="H64" s="549"/>
      <c r="I64" s="549"/>
      <c r="J64" s="549"/>
      <c r="K64" s="549"/>
      <c r="L64" s="549"/>
      <c r="M64" s="549"/>
      <c r="N64" s="549"/>
      <c r="O64" s="549"/>
      <c r="P64" s="549"/>
      <c r="Q64" s="549"/>
      <c r="R64" s="549"/>
      <c r="S64" s="549"/>
      <c r="T64" s="549"/>
      <c r="U64" s="549"/>
      <c r="V64" s="549"/>
      <c r="W64" s="549"/>
      <c r="X64" s="549"/>
      <c r="Y64" s="549"/>
      <c r="Z64" s="549"/>
      <c r="AA64" s="549"/>
      <c r="AB64" s="549"/>
      <c r="AC64" s="550"/>
      <c r="AD64" s="515" t="s">
        <v>582</v>
      </c>
      <c r="AE64" s="516"/>
      <c r="AF64" s="516"/>
      <c r="AG64" s="96" t="s">
        <v>585</v>
      </c>
      <c r="AH64" s="69"/>
      <c r="AI64" s="69"/>
      <c r="AJ64" s="69"/>
      <c r="AK64" s="69"/>
      <c r="AL64" s="69"/>
      <c r="AM64" s="69"/>
      <c r="AN64" s="69"/>
      <c r="AO64" s="69"/>
      <c r="AP64" s="69"/>
      <c r="AQ64" s="69"/>
      <c r="AR64" s="69"/>
      <c r="AS64" s="69"/>
      <c r="AT64" s="69"/>
      <c r="AU64" s="69"/>
      <c r="AV64" s="69"/>
      <c r="AW64" s="69"/>
      <c r="AX64" s="97"/>
    </row>
    <row r="65" spans="1:50" ht="31.5" customHeight="1" x14ac:dyDescent="0.15">
      <c r="A65" s="379" t="s">
        <v>36</v>
      </c>
      <c r="B65" s="380"/>
      <c r="C65" s="551" t="s">
        <v>38</v>
      </c>
      <c r="D65" s="552"/>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553"/>
      <c r="AD65" s="447" t="s">
        <v>582</v>
      </c>
      <c r="AE65" s="448"/>
      <c r="AF65" s="448"/>
      <c r="AG65" s="74" t="s">
        <v>607</v>
      </c>
      <c r="AH65" s="67"/>
      <c r="AI65" s="67"/>
      <c r="AJ65" s="67"/>
      <c r="AK65" s="67"/>
      <c r="AL65" s="67"/>
      <c r="AM65" s="67"/>
      <c r="AN65" s="67"/>
      <c r="AO65" s="67"/>
      <c r="AP65" s="67"/>
      <c r="AQ65" s="67"/>
      <c r="AR65" s="67"/>
      <c r="AS65" s="67"/>
      <c r="AT65" s="67"/>
      <c r="AU65" s="67"/>
      <c r="AV65" s="67"/>
      <c r="AW65" s="67"/>
      <c r="AX65" s="75"/>
    </row>
    <row r="66" spans="1:50" ht="31.5" customHeight="1" x14ac:dyDescent="0.15">
      <c r="A66" s="381"/>
      <c r="B66" s="382"/>
      <c r="C66" s="527"/>
      <c r="D66" s="528"/>
      <c r="E66" s="463" t="s">
        <v>243</v>
      </c>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5"/>
      <c r="AD66" s="186" t="s">
        <v>586</v>
      </c>
      <c r="AE66" s="187"/>
      <c r="AF66" s="402"/>
      <c r="AG66" s="96"/>
      <c r="AH66" s="69"/>
      <c r="AI66" s="69"/>
      <c r="AJ66" s="69"/>
      <c r="AK66" s="69"/>
      <c r="AL66" s="69"/>
      <c r="AM66" s="69"/>
      <c r="AN66" s="69"/>
      <c r="AO66" s="69"/>
      <c r="AP66" s="69"/>
      <c r="AQ66" s="69"/>
      <c r="AR66" s="69"/>
      <c r="AS66" s="69"/>
      <c r="AT66" s="69"/>
      <c r="AU66" s="69"/>
      <c r="AV66" s="69"/>
      <c r="AW66" s="69"/>
      <c r="AX66" s="97"/>
    </row>
    <row r="67" spans="1:50" ht="31.5" customHeight="1" x14ac:dyDescent="0.15">
      <c r="A67" s="381"/>
      <c r="B67" s="382"/>
      <c r="C67" s="529"/>
      <c r="D67" s="530"/>
      <c r="E67" s="466" t="s">
        <v>205</v>
      </c>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8"/>
      <c r="AD67" s="565" t="s">
        <v>587</v>
      </c>
      <c r="AE67" s="566"/>
      <c r="AF67" s="566"/>
      <c r="AG67" s="96"/>
      <c r="AH67" s="69"/>
      <c r="AI67" s="69"/>
      <c r="AJ67" s="69"/>
      <c r="AK67" s="69"/>
      <c r="AL67" s="69"/>
      <c r="AM67" s="69"/>
      <c r="AN67" s="69"/>
      <c r="AO67" s="69"/>
      <c r="AP67" s="69"/>
      <c r="AQ67" s="69"/>
      <c r="AR67" s="69"/>
      <c r="AS67" s="69"/>
      <c r="AT67" s="69"/>
      <c r="AU67" s="69"/>
      <c r="AV67" s="69"/>
      <c r="AW67" s="69"/>
      <c r="AX67" s="97"/>
    </row>
    <row r="68" spans="1:50" ht="47.25" customHeight="1" x14ac:dyDescent="0.15">
      <c r="A68" s="381"/>
      <c r="B68" s="383"/>
      <c r="C68" s="543" t="s">
        <v>39</v>
      </c>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349" t="s">
        <v>582</v>
      </c>
      <c r="AE68" s="350"/>
      <c r="AF68" s="350"/>
      <c r="AG68" s="475" t="s">
        <v>588</v>
      </c>
      <c r="AH68" s="476"/>
      <c r="AI68" s="476"/>
      <c r="AJ68" s="476"/>
      <c r="AK68" s="476"/>
      <c r="AL68" s="476"/>
      <c r="AM68" s="476"/>
      <c r="AN68" s="476"/>
      <c r="AO68" s="476"/>
      <c r="AP68" s="476"/>
      <c r="AQ68" s="476"/>
      <c r="AR68" s="476"/>
      <c r="AS68" s="476"/>
      <c r="AT68" s="476"/>
      <c r="AU68" s="476"/>
      <c r="AV68" s="476"/>
      <c r="AW68" s="476"/>
      <c r="AX68" s="477"/>
    </row>
    <row r="69" spans="1:50" ht="33" customHeight="1" x14ac:dyDescent="0.15">
      <c r="A69" s="381"/>
      <c r="B69" s="383"/>
      <c r="C69" s="227" t="s">
        <v>136</v>
      </c>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186" t="s">
        <v>582</v>
      </c>
      <c r="AE69" s="187"/>
      <c r="AF69" s="187"/>
      <c r="AG69" s="63" t="s">
        <v>589</v>
      </c>
      <c r="AH69" s="64"/>
      <c r="AI69" s="64"/>
      <c r="AJ69" s="64"/>
      <c r="AK69" s="64"/>
      <c r="AL69" s="64"/>
      <c r="AM69" s="64"/>
      <c r="AN69" s="64"/>
      <c r="AO69" s="64"/>
      <c r="AP69" s="64"/>
      <c r="AQ69" s="64"/>
      <c r="AR69" s="64"/>
      <c r="AS69" s="64"/>
      <c r="AT69" s="64"/>
      <c r="AU69" s="64"/>
      <c r="AV69" s="64"/>
      <c r="AW69" s="64"/>
      <c r="AX69" s="65"/>
    </row>
    <row r="70" spans="1:50" ht="46.5" customHeight="1" x14ac:dyDescent="0.15">
      <c r="A70" s="381"/>
      <c r="B70" s="383"/>
      <c r="C70" s="227" t="s">
        <v>35</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186" t="s">
        <v>590</v>
      </c>
      <c r="AE70" s="187"/>
      <c r="AF70" s="187"/>
      <c r="AG70" s="63" t="s">
        <v>567</v>
      </c>
      <c r="AH70" s="64"/>
      <c r="AI70" s="64"/>
      <c r="AJ70" s="64"/>
      <c r="AK70" s="64"/>
      <c r="AL70" s="64"/>
      <c r="AM70" s="64"/>
      <c r="AN70" s="64"/>
      <c r="AO70" s="64"/>
      <c r="AP70" s="64"/>
      <c r="AQ70" s="64"/>
      <c r="AR70" s="64"/>
      <c r="AS70" s="64"/>
      <c r="AT70" s="64"/>
      <c r="AU70" s="64"/>
      <c r="AV70" s="64"/>
      <c r="AW70" s="64"/>
      <c r="AX70" s="65"/>
    </row>
    <row r="71" spans="1:50" ht="40.5" customHeight="1" x14ac:dyDescent="0.15">
      <c r="A71" s="381"/>
      <c r="B71" s="383"/>
      <c r="C71" s="227" t="s">
        <v>40</v>
      </c>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355"/>
      <c r="AD71" s="186" t="s">
        <v>582</v>
      </c>
      <c r="AE71" s="187"/>
      <c r="AF71" s="187"/>
      <c r="AG71" s="63" t="s">
        <v>591</v>
      </c>
      <c r="AH71" s="64"/>
      <c r="AI71" s="64"/>
      <c r="AJ71" s="64"/>
      <c r="AK71" s="64"/>
      <c r="AL71" s="64"/>
      <c r="AM71" s="64"/>
      <c r="AN71" s="64"/>
      <c r="AO71" s="64"/>
      <c r="AP71" s="64"/>
      <c r="AQ71" s="64"/>
      <c r="AR71" s="64"/>
      <c r="AS71" s="64"/>
      <c r="AT71" s="64"/>
      <c r="AU71" s="64"/>
      <c r="AV71" s="64"/>
      <c r="AW71" s="64"/>
      <c r="AX71" s="65"/>
    </row>
    <row r="72" spans="1:50" ht="40.5" customHeight="1" x14ac:dyDescent="0.15">
      <c r="A72" s="381"/>
      <c r="B72" s="383"/>
      <c r="C72" s="227" t="s">
        <v>219</v>
      </c>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355"/>
      <c r="AD72" s="515" t="s">
        <v>582</v>
      </c>
      <c r="AE72" s="516"/>
      <c r="AF72" s="516"/>
      <c r="AG72" s="540" t="s">
        <v>608</v>
      </c>
      <c r="AH72" s="541"/>
      <c r="AI72" s="541"/>
      <c r="AJ72" s="541"/>
      <c r="AK72" s="541"/>
      <c r="AL72" s="541"/>
      <c r="AM72" s="541"/>
      <c r="AN72" s="541"/>
      <c r="AO72" s="541"/>
      <c r="AP72" s="541"/>
      <c r="AQ72" s="541"/>
      <c r="AR72" s="541"/>
      <c r="AS72" s="541"/>
      <c r="AT72" s="541"/>
      <c r="AU72" s="541"/>
      <c r="AV72" s="541"/>
      <c r="AW72" s="541"/>
      <c r="AX72" s="542"/>
    </row>
    <row r="73" spans="1:50" ht="46.5" customHeight="1" x14ac:dyDescent="0.15">
      <c r="A73" s="381"/>
      <c r="B73" s="383"/>
      <c r="C73" s="638" t="s">
        <v>220</v>
      </c>
      <c r="D73" s="639"/>
      <c r="E73" s="639"/>
      <c r="F73" s="639"/>
      <c r="G73" s="639"/>
      <c r="H73" s="639"/>
      <c r="I73" s="639"/>
      <c r="J73" s="639"/>
      <c r="K73" s="639"/>
      <c r="L73" s="639"/>
      <c r="M73" s="639"/>
      <c r="N73" s="639"/>
      <c r="O73" s="639"/>
      <c r="P73" s="639"/>
      <c r="Q73" s="639"/>
      <c r="R73" s="639"/>
      <c r="S73" s="639"/>
      <c r="T73" s="639"/>
      <c r="U73" s="639"/>
      <c r="V73" s="639"/>
      <c r="W73" s="639"/>
      <c r="X73" s="639"/>
      <c r="Y73" s="639"/>
      <c r="Z73" s="639"/>
      <c r="AA73" s="639"/>
      <c r="AB73" s="639"/>
      <c r="AC73" s="640"/>
      <c r="AD73" s="186" t="s">
        <v>590</v>
      </c>
      <c r="AE73" s="187"/>
      <c r="AF73" s="402"/>
      <c r="AG73" s="63" t="s">
        <v>567</v>
      </c>
      <c r="AH73" s="64"/>
      <c r="AI73" s="64"/>
      <c r="AJ73" s="64"/>
      <c r="AK73" s="64"/>
      <c r="AL73" s="64"/>
      <c r="AM73" s="64"/>
      <c r="AN73" s="64"/>
      <c r="AO73" s="64"/>
      <c r="AP73" s="64"/>
      <c r="AQ73" s="64"/>
      <c r="AR73" s="64"/>
      <c r="AS73" s="64"/>
      <c r="AT73" s="64"/>
      <c r="AU73" s="64"/>
      <c r="AV73" s="64"/>
      <c r="AW73" s="64"/>
      <c r="AX73" s="65"/>
    </row>
    <row r="74" spans="1:50" ht="45" customHeight="1" x14ac:dyDescent="0.15">
      <c r="A74" s="384"/>
      <c r="B74" s="385"/>
      <c r="C74" s="386" t="s">
        <v>206</v>
      </c>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8"/>
      <c r="AD74" s="537" t="s">
        <v>590</v>
      </c>
      <c r="AE74" s="538"/>
      <c r="AF74" s="539"/>
      <c r="AG74" s="469" t="s">
        <v>567</v>
      </c>
      <c r="AH74" s="470"/>
      <c r="AI74" s="470"/>
      <c r="AJ74" s="470"/>
      <c r="AK74" s="470"/>
      <c r="AL74" s="470"/>
      <c r="AM74" s="470"/>
      <c r="AN74" s="470"/>
      <c r="AO74" s="470"/>
      <c r="AP74" s="470"/>
      <c r="AQ74" s="470"/>
      <c r="AR74" s="470"/>
      <c r="AS74" s="470"/>
      <c r="AT74" s="470"/>
      <c r="AU74" s="470"/>
      <c r="AV74" s="470"/>
      <c r="AW74" s="470"/>
      <c r="AX74" s="471"/>
    </row>
    <row r="75" spans="1:50" ht="45" customHeight="1" x14ac:dyDescent="0.15">
      <c r="A75" s="379" t="s">
        <v>37</v>
      </c>
      <c r="B75" s="517"/>
      <c r="C75" s="518" t="s">
        <v>207</v>
      </c>
      <c r="D75" s="519"/>
      <c r="E75" s="519"/>
      <c r="F75" s="519"/>
      <c r="G75" s="519"/>
      <c r="H75" s="519"/>
      <c r="I75" s="519"/>
      <c r="J75" s="519"/>
      <c r="K75" s="519"/>
      <c r="L75" s="519"/>
      <c r="M75" s="519"/>
      <c r="N75" s="519"/>
      <c r="O75" s="519"/>
      <c r="P75" s="519"/>
      <c r="Q75" s="519"/>
      <c r="R75" s="519"/>
      <c r="S75" s="519"/>
      <c r="T75" s="519"/>
      <c r="U75" s="519"/>
      <c r="V75" s="519"/>
      <c r="W75" s="519"/>
      <c r="X75" s="519"/>
      <c r="Y75" s="519"/>
      <c r="Z75" s="519"/>
      <c r="AA75" s="519"/>
      <c r="AB75" s="519"/>
      <c r="AC75" s="520"/>
      <c r="AD75" s="349" t="s">
        <v>582</v>
      </c>
      <c r="AE75" s="350"/>
      <c r="AF75" s="395"/>
      <c r="AG75" s="475" t="s">
        <v>592</v>
      </c>
      <c r="AH75" s="476"/>
      <c r="AI75" s="476"/>
      <c r="AJ75" s="476"/>
      <c r="AK75" s="476"/>
      <c r="AL75" s="476"/>
      <c r="AM75" s="476"/>
      <c r="AN75" s="476"/>
      <c r="AO75" s="476"/>
      <c r="AP75" s="476"/>
      <c r="AQ75" s="476"/>
      <c r="AR75" s="476"/>
      <c r="AS75" s="476"/>
      <c r="AT75" s="476"/>
      <c r="AU75" s="476"/>
      <c r="AV75" s="476"/>
      <c r="AW75" s="476"/>
      <c r="AX75" s="477"/>
    </row>
    <row r="76" spans="1:50" ht="40.5" customHeight="1" x14ac:dyDescent="0.15">
      <c r="A76" s="381"/>
      <c r="B76" s="383"/>
      <c r="C76" s="359" t="s">
        <v>42</v>
      </c>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1"/>
      <c r="AD76" s="365" t="s">
        <v>582</v>
      </c>
      <c r="AE76" s="366"/>
      <c r="AF76" s="366"/>
      <c r="AG76" s="63" t="s">
        <v>609</v>
      </c>
      <c r="AH76" s="64"/>
      <c r="AI76" s="64"/>
      <c r="AJ76" s="64"/>
      <c r="AK76" s="64"/>
      <c r="AL76" s="64"/>
      <c r="AM76" s="64"/>
      <c r="AN76" s="64"/>
      <c r="AO76" s="64"/>
      <c r="AP76" s="64"/>
      <c r="AQ76" s="64"/>
      <c r="AR76" s="64"/>
      <c r="AS76" s="64"/>
      <c r="AT76" s="64"/>
      <c r="AU76" s="64"/>
      <c r="AV76" s="64"/>
      <c r="AW76" s="64"/>
      <c r="AX76" s="65"/>
    </row>
    <row r="77" spans="1:50" ht="18.75" customHeight="1" x14ac:dyDescent="0.15">
      <c r="A77" s="381"/>
      <c r="B77" s="383"/>
      <c r="C77" s="227" t="s">
        <v>171</v>
      </c>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186" t="s">
        <v>582</v>
      </c>
      <c r="AE77" s="187"/>
      <c r="AF77" s="187"/>
      <c r="AG77" s="63" t="s">
        <v>593</v>
      </c>
      <c r="AH77" s="64"/>
      <c r="AI77" s="64"/>
      <c r="AJ77" s="64"/>
      <c r="AK77" s="64"/>
      <c r="AL77" s="64"/>
      <c r="AM77" s="64"/>
      <c r="AN77" s="64"/>
      <c r="AO77" s="64"/>
      <c r="AP77" s="64"/>
      <c r="AQ77" s="64"/>
      <c r="AR77" s="64"/>
      <c r="AS77" s="64"/>
      <c r="AT77" s="64"/>
      <c r="AU77" s="64"/>
      <c r="AV77" s="64"/>
      <c r="AW77" s="64"/>
      <c r="AX77" s="65"/>
    </row>
    <row r="78" spans="1:50" ht="39.75" customHeight="1" x14ac:dyDescent="0.15">
      <c r="A78" s="384"/>
      <c r="B78" s="385"/>
      <c r="C78" s="227" t="s">
        <v>41</v>
      </c>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186" t="s">
        <v>582</v>
      </c>
      <c r="AE78" s="187"/>
      <c r="AF78" s="187"/>
      <c r="AG78" s="76" t="s">
        <v>610</v>
      </c>
      <c r="AH78" s="72"/>
      <c r="AI78" s="72"/>
      <c r="AJ78" s="72"/>
      <c r="AK78" s="72"/>
      <c r="AL78" s="72"/>
      <c r="AM78" s="72"/>
      <c r="AN78" s="72"/>
      <c r="AO78" s="72"/>
      <c r="AP78" s="72"/>
      <c r="AQ78" s="72"/>
      <c r="AR78" s="72"/>
      <c r="AS78" s="72"/>
      <c r="AT78" s="72"/>
      <c r="AU78" s="72"/>
      <c r="AV78" s="72"/>
      <c r="AW78" s="72"/>
      <c r="AX78" s="77"/>
    </row>
    <row r="79" spans="1:50" ht="29.25" customHeight="1" x14ac:dyDescent="0.15">
      <c r="A79" s="509" t="s">
        <v>55</v>
      </c>
      <c r="B79" s="510"/>
      <c r="C79" s="362" t="s">
        <v>137</v>
      </c>
      <c r="D79" s="363"/>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4"/>
      <c r="AD79" s="349" t="s">
        <v>582</v>
      </c>
      <c r="AE79" s="350"/>
      <c r="AF79" s="350"/>
      <c r="AG79" s="74" t="s">
        <v>611</v>
      </c>
      <c r="AH79" s="67"/>
      <c r="AI79" s="67"/>
      <c r="AJ79" s="67"/>
      <c r="AK79" s="67"/>
      <c r="AL79" s="67"/>
      <c r="AM79" s="67"/>
      <c r="AN79" s="67"/>
      <c r="AO79" s="67"/>
      <c r="AP79" s="67"/>
      <c r="AQ79" s="67"/>
      <c r="AR79" s="67"/>
      <c r="AS79" s="67"/>
      <c r="AT79" s="67"/>
      <c r="AU79" s="67"/>
      <c r="AV79" s="67"/>
      <c r="AW79" s="67"/>
      <c r="AX79" s="75"/>
    </row>
    <row r="80" spans="1:50" ht="29.25" customHeight="1" x14ac:dyDescent="0.15">
      <c r="A80" s="511"/>
      <c r="B80" s="512"/>
      <c r="C80" s="173" t="s">
        <v>215</v>
      </c>
      <c r="D80" s="171"/>
      <c r="E80" s="171"/>
      <c r="F80" s="174"/>
      <c r="G80" s="170" t="s">
        <v>216</v>
      </c>
      <c r="H80" s="171"/>
      <c r="I80" s="171"/>
      <c r="J80" s="171"/>
      <c r="K80" s="171"/>
      <c r="L80" s="171"/>
      <c r="M80" s="171"/>
      <c r="N80" s="170" t="s">
        <v>218</v>
      </c>
      <c r="O80" s="171"/>
      <c r="P80" s="171"/>
      <c r="Q80" s="171"/>
      <c r="R80" s="171"/>
      <c r="S80" s="171"/>
      <c r="T80" s="171"/>
      <c r="U80" s="171"/>
      <c r="V80" s="171"/>
      <c r="W80" s="171"/>
      <c r="X80" s="171"/>
      <c r="Y80" s="171"/>
      <c r="Z80" s="171"/>
      <c r="AA80" s="171"/>
      <c r="AB80" s="171"/>
      <c r="AC80" s="171"/>
      <c r="AD80" s="171"/>
      <c r="AE80" s="171"/>
      <c r="AF80" s="172"/>
      <c r="AG80" s="96"/>
      <c r="AH80" s="69"/>
      <c r="AI80" s="69"/>
      <c r="AJ80" s="69"/>
      <c r="AK80" s="69"/>
      <c r="AL80" s="69"/>
      <c r="AM80" s="69"/>
      <c r="AN80" s="69"/>
      <c r="AO80" s="69"/>
      <c r="AP80" s="69"/>
      <c r="AQ80" s="69"/>
      <c r="AR80" s="69"/>
      <c r="AS80" s="69"/>
      <c r="AT80" s="69"/>
      <c r="AU80" s="69"/>
      <c r="AV80" s="69"/>
      <c r="AW80" s="69"/>
      <c r="AX80" s="97"/>
    </row>
    <row r="81" spans="1:51" ht="17.25" customHeight="1" x14ac:dyDescent="0.15">
      <c r="A81" s="511"/>
      <c r="B81" s="512"/>
      <c r="C81" s="167" t="s">
        <v>562</v>
      </c>
      <c r="D81" s="168"/>
      <c r="E81" s="168"/>
      <c r="F81" s="169"/>
      <c r="G81" s="161">
        <v>20</v>
      </c>
      <c r="H81" s="162"/>
      <c r="I81" s="41" t="str">
        <f>IF(OR(G81="　", G81=""), "", "-")</f>
        <v>-</v>
      </c>
      <c r="J81" s="165">
        <v>68</v>
      </c>
      <c r="K81" s="165"/>
      <c r="L81" s="41" t="str">
        <f>IF(M81="","","-")</f>
        <v/>
      </c>
      <c r="M81" s="42"/>
      <c r="N81" s="175" t="s">
        <v>578</v>
      </c>
      <c r="O81" s="176"/>
      <c r="P81" s="176"/>
      <c r="Q81" s="176"/>
      <c r="R81" s="176"/>
      <c r="S81" s="176"/>
      <c r="T81" s="176"/>
      <c r="U81" s="176"/>
      <c r="V81" s="176"/>
      <c r="W81" s="176"/>
      <c r="X81" s="176"/>
      <c r="Y81" s="176"/>
      <c r="Z81" s="176"/>
      <c r="AA81" s="176"/>
      <c r="AB81" s="176"/>
      <c r="AC81" s="176"/>
      <c r="AD81" s="176"/>
      <c r="AE81" s="176"/>
      <c r="AF81" s="177"/>
      <c r="AG81" s="96"/>
      <c r="AH81" s="69"/>
      <c r="AI81" s="69"/>
      <c r="AJ81" s="69"/>
      <c r="AK81" s="69"/>
      <c r="AL81" s="69"/>
      <c r="AM81" s="69"/>
      <c r="AN81" s="69"/>
      <c r="AO81" s="69"/>
      <c r="AP81" s="69"/>
      <c r="AQ81" s="69"/>
      <c r="AR81" s="69"/>
      <c r="AS81" s="69"/>
      <c r="AT81" s="69"/>
      <c r="AU81" s="69"/>
      <c r="AV81" s="69"/>
      <c r="AW81" s="69"/>
      <c r="AX81" s="97"/>
    </row>
    <row r="82" spans="1:51" ht="17.25" customHeight="1" x14ac:dyDescent="0.15">
      <c r="A82" s="511"/>
      <c r="B82" s="512"/>
      <c r="C82" s="167" t="s">
        <v>562</v>
      </c>
      <c r="D82" s="168"/>
      <c r="E82" s="168"/>
      <c r="F82" s="169"/>
      <c r="G82" s="161">
        <v>20</v>
      </c>
      <c r="H82" s="162"/>
      <c r="I82" s="41" t="str">
        <f t="shared" ref="I82:I85" si="4">IF(OR(G82="　", G82=""), "", "-")</f>
        <v>-</v>
      </c>
      <c r="J82" s="165">
        <v>69</v>
      </c>
      <c r="K82" s="165"/>
      <c r="L82" s="41" t="str">
        <f t="shared" ref="L82:L85" si="5">IF(M82="","","-")</f>
        <v/>
      </c>
      <c r="M82" s="42"/>
      <c r="N82" s="175" t="s">
        <v>579</v>
      </c>
      <c r="O82" s="176"/>
      <c r="P82" s="176"/>
      <c r="Q82" s="176"/>
      <c r="R82" s="176"/>
      <c r="S82" s="176"/>
      <c r="T82" s="176"/>
      <c r="U82" s="176"/>
      <c r="V82" s="176"/>
      <c r="W82" s="176"/>
      <c r="X82" s="176"/>
      <c r="Y82" s="176"/>
      <c r="Z82" s="176"/>
      <c r="AA82" s="176"/>
      <c r="AB82" s="176"/>
      <c r="AC82" s="176"/>
      <c r="AD82" s="176"/>
      <c r="AE82" s="176"/>
      <c r="AF82" s="177"/>
      <c r="AG82" s="96"/>
      <c r="AH82" s="69"/>
      <c r="AI82" s="69"/>
      <c r="AJ82" s="69"/>
      <c r="AK82" s="69"/>
      <c r="AL82" s="69"/>
      <c r="AM82" s="69"/>
      <c r="AN82" s="69"/>
      <c r="AO82" s="69"/>
      <c r="AP82" s="69"/>
      <c r="AQ82" s="69"/>
      <c r="AR82" s="69"/>
      <c r="AS82" s="69"/>
      <c r="AT82" s="69"/>
      <c r="AU82" s="69"/>
      <c r="AV82" s="69"/>
      <c r="AW82" s="69"/>
      <c r="AX82" s="97"/>
    </row>
    <row r="83" spans="1:51" ht="17.25" customHeight="1" x14ac:dyDescent="0.15">
      <c r="A83" s="511"/>
      <c r="B83" s="512"/>
      <c r="C83" s="167"/>
      <c r="D83" s="168"/>
      <c r="E83" s="168"/>
      <c r="F83" s="169"/>
      <c r="G83" s="161"/>
      <c r="H83" s="162"/>
      <c r="I83" s="41" t="str">
        <f t="shared" si="4"/>
        <v/>
      </c>
      <c r="J83" s="165"/>
      <c r="K83" s="165"/>
      <c r="L83" s="41" t="str">
        <f t="shared" si="5"/>
        <v/>
      </c>
      <c r="M83" s="42"/>
      <c r="N83" s="175"/>
      <c r="O83" s="176"/>
      <c r="P83" s="176"/>
      <c r="Q83" s="176"/>
      <c r="R83" s="176"/>
      <c r="S83" s="176"/>
      <c r="T83" s="176"/>
      <c r="U83" s="176"/>
      <c r="V83" s="176"/>
      <c r="W83" s="176"/>
      <c r="X83" s="176"/>
      <c r="Y83" s="176"/>
      <c r="Z83" s="176"/>
      <c r="AA83" s="176"/>
      <c r="AB83" s="176"/>
      <c r="AC83" s="176"/>
      <c r="AD83" s="176"/>
      <c r="AE83" s="176"/>
      <c r="AF83" s="177"/>
      <c r="AG83" s="96"/>
      <c r="AH83" s="69"/>
      <c r="AI83" s="69"/>
      <c r="AJ83" s="69"/>
      <c r="AK83" s="69"/>
      <c r="AL83" s="69"/>
      <c r="AM83" s="69"/>
      <c r="AN83" s="69"/>
      <c r="AO83" s="69"/>
      <c r="AP83" s="69"/>
      <c r="AQ83" s="69"/>
      <c r="AR83" s="69"/>
      <c r="AS83" s="69"/>
      <c r="AT83" s="69"/>
      <c r="AU83" s="69"/>
      <c r="AV83" s="69"/>
      <c r="AW83" s="69"/>
      <c r="AX83" s="97"/>
    </row>
    <row r="84" spans="1:51" ht="17.25" customHeight="1" x14ac:dyDescent="0.15">
      <c r="A84" s="511"/>
      <c r="B84" s="512"/>
      <c r="C84" s="167"/>
      <c r="D84" s="168"/>
      <c r="E84" s="168"/>
      <c r="F84" s="169"/>
      <c r="G84" s="161"/>
      <c r="H84" s="162"/>
      <c r="I84" s="41" t="str">
        <f t="shared" si="4"/>
        <v/>
      </c>
      <c r="J84" s="165"/>
      <c r="K84" s="165"/>
      <c r="L84" s="41" t="str">
        <f t="shared" si="5"/>
        <v/>
      </c>
      <c r="M84" s="42"/>
      <c r="N84" s="175"/>
      <c r="O84" s="176"/>
      <c r="P84" s="176"/>
      <c r="Q84" s="176"/>
      <c r="R84" s="176"/>
      <c r="S84" s="176"/>
      <c r="T84" s="176"/>
      <c r="U84" s="176"/>
      <c r="V84" s="176"/>
      <c r="W84" s="176"/>
      <c r="X84" s="176"/>
      <c r="Y84" s="176"/>
      <c r="Z84" s="176"/>
      <c r="AA84" s="176"/>
      <c r="AB84" s="176"/>
      <c r="AC84" s="176"/>
      <c r="AD84" s="176"/>
      <c r="AE84" s="176"/>
      <c r="AF84" s="177"/>
      <c r="AG84" s="96"/>
      <c r="AH84" s="69"/>
      <c r="AI84" s="69"/>
      <c r="AJ84" s="69"/>
      <c r="AK84" s="69"/>
      <c r="AL84" s="69"/>
      <c r="AM84" s="69"/>
      <c r="AN84" s="69"/>
      <c r="AO84" s="69"/>
      <c r="AP84" s="69"/>
      <c r="AQ84" s="69"/>
      <c r="AR84" s="69"/>
      <c r="AS84" s="69"/>
      <c r="AT84" s="69"/>
      <c r="AU84" s="69"/>
      <c r="AV84" s="69"/>
      <c r="AW84" s="69"/>
      <c r="AX84" s="97"/>
    </row>
    <row r="85" spans="1:51" ht="17.25" customHeight="1" x14ac:dyDescent="0.15">
      <c r="A85" s="513"/>
      <c r="B85" s="514"/>
      <c r="C85" s="167"/>
      <c r="D85" s="168"/>
      <c r="E85" s="168"/>
      <c r="F85" s="169"/>
      <c r="G85" s="163"/>
      <c r="H85" s="164"/>
      <c r="I85" s="43" t="str">
        <f t="shared" si="4"/>
        <v/>
      </c>
      <c r="J85" s="166"/>
      <c r="K85" s="166"/>
      <c r="L85" s="43" t="str">
        <f t="shared" si="5"/>
        <v/>
      </c>
      <c r="M85" s="44"/>
      <c r="N85" s="157"/>
      <c r="O85" s="158"/>
      <c r="P85" s="158"/>
      <c r="Q85" s="158"/>
      <c r="R85" s="158"/>
      <c r="S85" s="158"/>
      <c r="T85" s="158"/>
      <c r="U85" s="158"/>
      <c r="V85" s="158"/>
      <c r="W85" s="158"/>
      <c r="X85" s="158"/>
      <c r="Y85" s="158"/>
      <c r="Z85" s="158"/>
      <c r="AA85" s="158"/>
      <c r="AB85" s="158"/>
      <c r="AC85" s="158"/>
      <c r="AD85" s="158"/>
      <c r="AE85" s="158"/>
      <c r="AF85" s="159"/>
      <c r="AG85" s="76"/>
      <c r="AH85" s="72"/>
      <c r="AI85" s="72"/>
      <c r="AJ85" s="72"/>
      <c r="AK85" s="72"/>
      <c r="AL85" s="72"/>
      <c r="AM85" s="72"/>
      <c r="AN85" s="72"/>
      <c r="AO85" s="72"/>
      <c r="AP85" s="72"/>
      <c r="AQ85" s="72"/>
      <c r="AR85" s="72"/>
      <c r="AS85" s="72"/>
      <c r="AT85" s="72"/>
      <c r="AU85" s="72"/>
      <c r="AV85" s="72"/>
      <c r="AW85" s="72"/>
      <c r="AX85" s="77"/>
    </row>
    <row r="86" spans="1:51" ht="39.75" customHeight="1" x14ac:dyDescent="0.15">
      <c r="A86" s="379" t="s">
        <v>45</v>
      </c>
      <c r="B86" s="532"/>
      <c r="C86" s="545" t="s">
        <v>50</v>
      </c>
      <c r="D86" s="567"/>
      <c r="E86" s="567"/>
      <c r="F86" s="568"/>
      <c r="G86" s="335" t="s">
        <v>625</v>
      </c>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335"/>
      <c r="AX86" s="336"/>
    </row>
    <row r="87" spans="1:51" ht="39.75" customHeight="1" thickBot="1" x14ac:dyDescent="0.2">
      <c r="A87" s="533"/>
      <c r="B87" s="534"/>
      <c r="C87" s="481" t="s">
        <v>54</v>
      </c>
      <c r="D87" s="482"/>
      <c r="E87" s="482"/>
      <c r="F87" s="483"/>
      <c r="G87" s="333" t="s">
        <v>623</v>
      </c>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4"/>
    </row>
    <row r="88" spans="1:51" ht="37.5" customHeight="1" x14ac:dyDescent="0.15">
      <c r="A88" s="478" t="s">
        <v>30</v>
      </c>
      <c r="B88" s="479"/>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79"/>
      <c r="AM88" s="479"/>
      <c r="AN88" s="479"/>
      <c r="AO88" s="479"/>
      <c r="AP88" s="479"/>
      <c r="AQ88" s="479"/>
      <c r="AR88" s="479"/>
      <c r="AS88" s="479"/>
      <c r="AT88" s="479"/>
      <c r="AU88" s="479"/>
      <c r="AV88" s="479"/>
      <c r="AW88" s="479"/>
      <c r="AX88" s="480"/>
    </row>
    <row r="89" spans="1:51" ht="27" customHeight="1" thickBot="1" x14ac:dyDescent="0.2">
      <c r="A89" s="373" t="s">
        <v>627</v>
      </c>
      <c r="B89" s="374"/>
      <c r="C89" s="374"/>
      <c r="D89" s="374"/>
      <c r="E89" s="374"/>
      <c r="F89" s="374"/>
      <c r="G89" s="374"/>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5"/>
    </row>
    <row r="90" spans="1:51" ht="37.5" customHeight="1" x14ac:dyDescent="0.15">
      <c r="A90" s="472" t="s">
        <v>31</v>
      </c>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73"/>
      <c r="AM90" s="473"/>
      <c r="AN90" s="473"/>
      <c r="AO90" s="473"/>
      <c r="AP90" s="473"/>
      <c r="AQ90" s="473"/>
      <c r="AR90" s="473"/>
      <c r="AS90" s="473"/>
      <c r="AT90" s="473"/>
      <c r="AU90" s="473"/>
      <c r="AV90" s="473"/>
      <c r="AW90" s="473"/>
      <c r="AX90" s="474"/>
    </row>
    <row r="91" spans="1:51" ht="60.75" customHeight="1" thickBot="1" x14ac:dyDescent="0.2">
      <c r="A91" s="412" t="s">
        <v>132</v>
      </c>
      <c r="B91" s="413"/>
      <c r="C91" s="413"/>
      <c r="D91" s="413"/>
      <c r="E91" s="414"/>
      <c r="F91" s="462" t="s">
        <v>628</v>
      </c>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74"/>
      <c r="AO91" s="374"/>
      <c r="AP91" s="374"/>
      <c r="AQ91" s="374"/>
      <c r="AR91" s="374"/>
      <c r="AS91" s="374"/>
      <c r="AT91" s="374"/>
      <c r="AU91" s="374"/>
      <c r="AV91" s="374"/>
      <c r="AW91" s="374"/>
      <c r="AX91" s="375"/>
    </row>
    <row r="92" spans="1:51" ht="37.5" customHeight="1" x14ac:dyDescent="0.15">
      <c r="A92" s="472" t="s">
        <v>43</v>
      </c>
      <c r="B92" s="473"/>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K92" s="473"/>
      <c r="AL92" s="473"/>
      <c r="AM92" s="473"/>
      <c r="AN92" s="473"/>
      <c r="AO92" s="473"/>
      <c r="AP92" s="473"/>
      <c r="AQ92" s="473"/>
      <c r="AR92" s="473"/>
      <c r="AS92" s="473"/>
      <c r="AT92" s="473"/>
      <c r="AU92" s="473"/>
      <c r="AV92" s="473"/>
      <c r="AW92" s="473"/>
      <c r="AX92" s="474"/>
    </row>
    <row r="93" spans="1:51" ht="60.75" customHeight="1" thickBot="1" x14ac:dyDescent="0.2">
      <c r="A93" s="412" t="s">
        <v>132</v>
      </c>
      <c r="B93" s="413"/>
      <c r="C93" s="413"/>
      <c r="D93" s="413"/>
      <c r="E93" s="414"/>
      <c r="F93" s="376" t="s">
        <v>629</v>
      </c>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8"/>
    </row>
    <row r="94" spans="1:51" ht="37.5" customHeight="1" x14ac:dyDescent="0.15">
      <c r="A94" s="484" t="s">
        <v>32</v>
      </c>
      <c r="B94" s="485"/>
      <c r="C94" s="485"/>
      <c r="D94" s="485"/>
      <c r="E94" s="485"/>
      <c r="F94" s="485"/>
      <c r="G94" s="485"/>
      <c r="H94" s="485"/>
      <c r="I94" s="485"/>
      <c r="J94" s="485"/>
      <c r="K94" s="485"/>
      <c r="L94" s="485"/>
      <c r="M94" s="485"/>
      <c r="N94" s="485"/>
      <c r="O94" s="485"/>
      <c r="P94" s="485"/>
      <c r="Q94" s="485"/>
      <c r="R94" s="485"/>
      <c r="S94" s="485"/>
      <c r="T94" s="485"/>
      <c r="U94" s="485"/>
      <c r="V94" s="485"/>
      <c r="W94" s="485"/>
      <c r="X94" s="485"/>
      <c r="Y94" s="485"/>
      <c r="Z94" s="485"/>
      <c r="AA94" s="485"/>
      <c r="AB94" s="485"/>
      <c r="AC94" s="485"/>
      <c r="AD94" s="485"/>
      <c r="AE94" s="485"/>
      <c r="AF94" s="485"/>
      <c r="AG94" s="485"/>
      <c r="AH94" s="485"/>
      <c r="AI94" s="485"/>
      <c r="AJ94" s="485"/>
      <c r="AK94" s="485"/>
      <c r="AL94" s="485"/>
      <c r="AM94" s="485"/>
      <c r="AN94" s="485"/>
      <c r="AO94" s="485"/>
      <c r="AP94" s="485"/>
      <c r="AQ94" s="485"/>
      <c r="AR94" s="485"/>
      <c r="AS94" s="485"/>
      <c r="AT94" s="485"/>
      <c r="AU94" s="485"/>
      <c r="AV94" s="485"/>
      <c r="AW94" s="485"/>
      <c r="AX94" s="486"/>
    </row>
    <row r="95" spans="1:51" ht="26.25" customHeight="1" thickBot="1" x14ac:dyDescent="0.2">
      <c r="A95" s="523"/>
      <c r="B95" s="524"/>
      <c r="C95" s="524"/>
      <c r="D95" s="524"/>
      <c r="E95" s="524"/>
      <c r="F95" s="524"/>
      <c r="G95" s="524"/>
      <c r="H95" s="524"/>
      <c r="I95" s="524"/>
      <c r="J95" s="524"/>
      <c r="K95" s="524"/>
      <c r="L95" s="524"/>
      <c r="M95" s="524"/>
      <c r="N95" s="524"/>
      <c r="O95" s="524"/>
      <c r="P95" s="524"/>
      <c r="Q95" s="524"/>
      <c r="R95" s="524"/>
      <c r="S95" s="524"/>
      <c r="T95" s="524"/>
      <c r="U95" s="524"/>
      <c r="V95" s="524"/>
      <c r="W95" s="524"/>
      <c r="X95" s="524"/>
      <c r="Y95" s="524"/>
      <c r="Z95" s="524"/>
      <c r="AA95" s="524"/>
      <c r="AB95" s="524"/>
      <c r="AC95" s="524"/>
      <c r="AD95" s="524"/>
      <c r="AE95" s="524"/>
      <c r="AF95" s="524"/>
      <c r="AG95" s="524"/>
      <c r="AH95" s="524"/>
      <c r="AI95" s="524"/>
      <c r="AJ95" s="524"/>
      <c r="AK95" s="524"/>
      <c r="AL95" s="524"/>
      <c r="AM95" s="524"/>
      <c r="AN95" s="524"/>
      <c r="AO95" s="524"/>
      <c r="AP95" s="524"/>
      <c r="AQ95" s="524"/>
      <c r="AR95" s="524"/>
      <c r="AS95" s="524"/>
      <c r="AT95" s="524"/>
      <c r="AU95" s="524"/>
      <c r="AV95" s="524"/>
      <c r="AW95" s="524"/>
      <c r="AX95" s="525"/>
    </row>
    <row r="96" spans="1:51" ht="37.5" customHeight="1" x14ac:dyDescent="0.15">
      <c r="A96" s="389" t="s">
        <v>223</v>
      </c>
      <c r="B96" s="390"/>
      <c r="C96" s="390"/>
      <c r="D96" s="390"/>
      <c r="E96" s="390"/>
      <c r="F96" s="390"/>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1"/>
      <c r="AY96" s="10"/>
    </row>
    <row r="97" spans="1:50" ht="27.75" customHeight="1" x14ac:dyDescent="0.15">
      <c r="A97" s="680" t="s">
        <v>525</v>
      </c>
      <c r="B97" s="131"/>
      <c r="C97" s="131"/>
      <c r="D97" s="132"/>
      <c r="E97" s="645" t="s">
        <v>567</v>
      </c>
      <c r="F97" s="646"/>
      <c r="G97" s="646"/>
      <c r="H97" s="646"/>
      <c r="I97" s="646"/>
      <c r="J97" s="646"/>
      <c r="K97" s="646"/>
      <c r="L97" s="646"/>
      <c r="M97" s="646"/>
      <c r="N97" s="646"/>
      <c r="O97" s="646"/>
      <c r="P97" s="648"/>
      <c r="Q97" s="645"/>
      <c r="R97" s="646"/>
      <c r="S97" s="646"/>
      <c r="T97" s="646"/>
      <c r="U97" s="646"/>
      <c r="V97" s="646"/>
      <c r="W97" s="646"/>
      <c r="X97" s="646"/>
      <c r="Y97" s="646"/>
      <c r="Z97" s="646"/>
      <c r="AA97" s="646"/>
      <c r="AB97" s="648"/>
      <c r="AC97" s="645"/>
      <c r="AD97" s="646"/>
      <c r="AE97" s="646"/>
      <c r="AF97" s="646"/>
      <c r="AG97" s="646"/>
      <c r="AH97" s="646"/>
      <c r="AI97" s="646"/>
      <c r="AJ97" s="646"/>
      <c r="AK97" s="646"/>
      <c r="AL97" s="646"/>
      <c r="AM97" s="646"/>
      <c r="AN97" s="648"/>
      <c r="AO97" s="645"/>
      <c r="AP97" s="646"/>
      <c r="AQ97" s="646"/>
      <c r="AR97" s="646"/>
      <c r="AS97" s="646"/>
      <c r="AT97" s="646"/>
      <c r="AU97" s="646"/>
      <c r="AV97" s="646"/>
      <c r="AW97" s="646"/>
      <c r="AX97" s="647"/>
    </row>
    <row r="98" spans="1:50" ht="27.75" customHeight="1" x14ac:dyDescent="0.15">
      <c r="A98" s="210" t="s">
        <v>258</v>
      </c>
      <c r="B98" s="210"/>
      <c r="C98" s="210"/>
      <c r="D98" s="210"/>
      <c r="E98" s="645" t="s">
        <v>567</v>
      </c>
      <c r="F98" s="646"/>
      <c r="G98" s="646"/>
      <c r="H98" s="646"/>
      <c r="I98" s="646"/>
      <c r="J98" s="646"/>
      <c r="K98" s="646"/>
      <c r="L98" s="646"/>
      <c r="M98" s="646"/>
      <c r="N98" s="646"/>
      <c r="O98" s="646"/>
      <c r="P98" s="648"/>
      <c r="Q98" s="645"/>
      <c r="R98" s="646"/>
      <c r="S98" s="646"/>
      <c r="T98" s="646"/>
      <c r="U98" s="646"/>
      <c r="V98" s="646"/>
      <c r="W98" s="646"/>
      <c r="X98" s="646"/>
      <c r="Y98" s="646"/>
      <c r="Z98" s="646"/>
      <c r="AA98" s="646"/>
      <c r="AB98" s="648"/>
      <c r="AC98" s="645"/>
      <c r="AD98" s="646"/>
      <c r="AE98" s="646"/>
      <c r="AF98" s="646"/>
      <c r="AG98" s="646"/>
      <c r="AH98" s="646"/>
      <c r="AI98" s="646"/>
      <c r="AJ98" s="646"/>
      <c r="AK98" s="646"/>
      <c r="AL98" s="646"/>
      <c r="AM98" s="646"/>
      <c r="AN98" s="648"/>
      <c r="AO98" s="645"/>
      <c r="AP98" s="646"/>
      <c r="AQ98" s="646"/>
      <c r="AR98" s="646"/>
      <c r="AS98" s="646"/>
      <c r="AT98" s="646"/>
      <c r="AU98" s="646"/>
      <c r="AV98" s="646"/>
      <c r="AW98" s="646"/>
      <c r="AX98" s="647"/>
    </row>
    <row r="99" spans="1:50" ht="27.75" customHeight="1" x14ac:dyDescent="0.15">
      <c r="A99" s="210" t="s">
        <v>257</v>
      </c>
      <c r="B99" s="210"/>
      <c r="C99" s="210"/>
      <c r="D99" s="210"/>
      <c r="E99" s="645" t="s">
        <v>567</v>
      </c>
      <c r="F99" s="646"/>
      <c r="G99" s="646"/>
      <c r="H99" s="646"/>
      <c r="I99" s="646"/>
      <c r="J99" s="646"/>
      <c r="K99" s="646"/>
      <c r="L99" s="646"/>
      <c r="M99" s="646"/>
      <c r="N99" s="646"/>
      <c r="O99" s="646"/>
      <c r="P99" s="648"/>
      <c r="Q99" s="645"/>
      <c r="R99" s="646"/>
      <c r="S99" s="646"/>
      <c r="T99" s="646"/>
      <c r="U99" s="646"/>
      <c r="V99" s="646"/>
      <c r="W99" s="646"/>
      <c r="X99" s="646"/>
      <c r="Y99" s="646"/>
      <c r="Z99" s="646"/>
      <c r="AA99" s="646"/>
      <c r="AB99" s="648"/>
      <c r="AC99" s="645"/>
      <c r="AD99" s="646"/>
      <c r="AE99" s="646"/>
      <c r="AF99" s="646"/>
      <c r="AG99" s="646"/>
      <c r="AH99" s="646"/>
      <c r="AI99" s="646"/>
      <c r="AJ99" s="646"/>
      <c r="AK99" s="646"/>
      <c r="AL99" s="646"/>
      <c r="AM99" s="646"/>
      <c r="AN99" s="648"/>
      <c r="AO99" s="645"/>
      <c r="AP99" s="646"/>
      <c r="AQ99" s="646"/>
      <c r="AR99" s="646"/>
      <c r="AS99" s="646"/>
      <c r="AT99" s="646"/>
      <c r="AU99" s="646"/>
      <c r="AV99" s="646"/>
      <c r="AW99" s="646"/>
      <c r="AX99" s="647"/>
    </row>
    <row r="100" spans="1:50" ht="27.75" customHeight="1" x14ac:dyDescent="0.15">
      <c r="A100" s="210" t="s">
        <v>256</v>
      </c>
      <c r="B100" s="210"/>
      <c r="C100" s="210"/>
      <c r="D100" s="210"/>
      <c r="E100" s="645" t="s">
        <v>567</v>
      </c>
      <c r="F100" s="646"/>
      <c r="G100" s="646"/>
      <c r="H100" s="646"/>
      <c r="I100" s="646"/>
      <c r="J100" s="646"/>
      <c r="K100" s="646"/>
      <c r="L100" s="646"/>
      <c r="M100" s="646"/>
      <c r="N100" s="646"/>
      <c r="O100" s="646"/>
      <c r="P100" s="648"/>
      <c r="Q100" s="645"/>
      <c r="R100" s="646"/>
      <c r="S100" s="646"/>
      <c r="T100" s="646"/>
      <c r="U100" s="646"/>
      <c r="V100" s="646"/>
      <c r="W100" s="646"/>
      <c r="X100" s="646"/>
      <c r="Y100" s="646"/>
      <c r="Z100" s="646"/>
      <c r="AA100" s="646"/>
      <c r="AB100" s="648"/>
      <c r="AC100" s="645"/>
      <c r="AD100" s="646"/>
      <c r="AE100" s="646"/>
      <c r="AF100" s="646"/>
      <c r="AG100" s="646"/>
      <c r="AH100" s="646"/>
      <c r="AI100" s="646"/>
      <c r="AJ100" s="646"/>
      <c r="AK100" s="646"/>
      <c r="AL100" s="646"/>
      <c r="AM100" s="646"/>
      <c r="AN100" s="648"/>
      <c r="AO100" s="645"/>
      <c r="AP100" s="646"/>
      <c r="AQ100" s="646"/>
      <c r="AR100" s="646"/>
      <c r="AS100" s="646"/>
      <c r="AT100" s="646"/>
      <c r="AU100" s="646"/>
      <c r="AV100" s="646"/>
      <c r="AW100" s="646"/>
      <c r="AX100" s="647"/>
    </row>
    <row r="101" spans="1:50" ht="27.75" customHeight="1" x14ac:dyDescent="0.15">
      <c r="A101" s="210" t="s">
        <v>255</v>
      </c>
      <c r="B101" s="210"/>
      <c r="C101" s="210"/>
      <c r="D101" s="210"/>
      <c r="E101" s="645" t="s">
        <v>567</v>
      </c>
      <c r="F101" s="646"/>
      <c r="G101" s="646"/>
      <c r="H101" s="646"/>
      <c r="I101" s="646"/>
      <c r="J101" s="646"/>
      <c r="K101" s="646"/>
      <c r="L101" s="646"/>
      <c r="M101" s="646"/>
      <c r="N101" s="646"/>
      <c r="O101" s="646"/>
      <c r="P101" s="648"/>
      <c r="Q101" s="645"/>
      <c r="R101" s="646"/>
      <c r="S101" s="646"/>
      <c r="T101" s="646"/>
      <c r="U101" s="646"/>
      <c r="V101" s="646"/>
      <c r="W101" s="646"/>
      <c r="X101" s="646"/>
      <c r="Y101" s="646"/>
      <c r="Z101" s="646"/>
      <c r="AA101" s="646"/>
      <c r="AB101" s="648"/>
      <c r="AC101" s="645"/>
      <c r="AD101" s="646"/>
      <c r="AE101" s="646"/>
      <c r="AF101" s="646"/>
      <c r="AG101" s="646"/>
      <c r="AH101" s="646"/>
      <c r="AI101" s="646"/>
      <c r="AJ101" s="646"/>
      <c r="AK101" s="646"/>
      <c r="AL101" s="646"/>
      <c r="AM101" s="646"/>
      <c r="AN101" s="648"/>
      <c r="AO101" s="645"/>
      <c r="AP101" s="646"/>
      <c r="AQ101" s="646"/>
      <c r="AR101" s="646"/>
      <c r="AS101" s="646"/>
      <c r="AT101" s="646"/>
      <c r="AU101" s="646"/>
      <c r="AV101" s="646"/>
      <c r="AW101" s="646"/>
      <c r="AX101" s="647"/>
    </row>
    <row r="102" spans="1:50" ht="27.75" customHeight="1" x14ac:dyDescent="0.15">
      <c r="A102" s="210" t="s">
        <v>254</v>
      </c>
      <c r="B102" s="210"/>
      <c r="C102" s="210"/>
      <c r="D102" s="210"/>
      <c r="E102" s="645" t="s">
        <v>567</v>
      </c>
      <c r="F102" s="646"/>
      <c r="G102" s="646"/>
      <c r="H102" s="646"/>
      <c r="I102" s="646"/>
      <c r="J102" s="646"/>
      <c r="K102" s="646"/>
      <c r="L102" s="646"/>
      <c r="M102" s="646"/>
      <c r="N102" s="646"/>
      <c r="O102" s="646"/>
      <c r="P102" s="648"/>
      <c r="Q102" s="645"/>
      <c r="R102" s="646"/>
      <c r="S102" s="646"/>
      <c r="T102" s="646"/>
      <c r="U102" s="646"/>
      <c r="V102" s="646"/>
      <c r="W102" s="646"/>
      <c r="X102" s="646"/>
      <c r="Y102" s="646"/>
      <c r="Z102" s="646"/>
      <c r="AA102" s="646"/>
      <c r="AB102" s="648"/>
      <c r="AC102" s="645"/>
      <c r="AD102" s="646"/>
      <c r="AE102" s="646"/>
      <c r="AF102" s="646"/>
      <c r="AG102" s="646"/>
      <c r="AH102" s="646"/>
      <c r="AI102" s="646"/>
      <c r="AJ102" s="646"/>
      <c r="AK102" s="646"/>
      <c r="AL102" s="646"/>
      <c r="AM102" s="646"/>
      <c r="AN102" s="648"/>
      <c r="AO102" s="645"/>
      <c r="AP102" s="646"/>
      <c r="AQ102" s="646"/>
      <c r="AR102" s="646"/>
      <c r="AS102" s="646"/>
      <c r="AT102" s="646"/>
      <c r="AU102" s="646"/>
      <c r="AV102" s="646"/>
      <c r="AW102" s="646"/>
      <c r="AX102" s="647"/>
    </row>
    <row r="103" spans="1:50" ht="27.75" customHeight="1" x14ac:dyDescent="0.15">
      <c r="A103" s="210" t="s">
        <v>253</v>
      </c>
      <c r="B103" s="210"/>
      <c r="C103" s="210"/>
      <c r="D103" s="210"/>
      <c r="E103" s="645" t="s">
        <v>567</v>
      </c>
      <c r="F103" s="646"/>
      <c r="G103" s="646"/>
      <c r="H103" s="646"/>
      <c r="I103" s="646"/>
      <c r="J103" s="646"/>
      <c r="K103" s="646"/>
      <c r="L103" s="646"/>
      <c r="M103" s="646"/>
      <c r="N103" s="646"/>
      <c r="O103" s="646"/>
      <c r="P103" s="648"/>
      <c r="Q103" s="645"/>
      <c r="R103" s="646"/>
      <c r="S103" s="646"/>
      <c r="T103" s="646"/>
      <c r="U103" s="646"/>
      <c r="V103" s="646"/>
      <c r="W103" s="646"/>
      <c r="X103" s="646"/>
      <c r="Y103" s="646"/>
      <c r="Z103" s="646"/>
      <c r="AA103" s="646"/>
      <c r="AB103" s="648"/>
      <c r="AC103" s="645"/>
      <c r="AD103" s="646"/>
      <c r="AE103" s="646"/>
      <c r="AF103" s="646"/>
      <c r="AG103" s="646"/>
      <c r="AH103" s="646"/>
      <c r="AI103" s="646"/>
      <c r="AJ103" s="646"/>
      <c r="AK103" s="646"/>
      <c r="AL103" s="646"/>
      <c r="AM103" s="646"/>
      <c r="AN103" s="648"/>
      <c r="AO103" s="645"/>
      <c r="AP103" s="646"/>
      <c r="AQ103" s="646"/>
      <c r="AR103" s="646"/>
      <c r="AS103" s="646"/>
      <c r="AT103" s="646"/>
      <c r="AU103" s="646"/>
      <c r="AV103" s="646"/>
      <c r="AW103" s="646"/>
      <c r="AX103" s="647"/>
    </row>
    <row r="104" spans="1:50" ht="27.75" customHeight="1" x14ac:dyDescent="0.15">
      <c r="A104" s="210" t="s">
        <v>252</v>
      </c>
      <c r="B104" s="210"/>
      <c r="C104" s="210"/>
      <c r="D104" s="210"/>
      <c r="E104" s="645" t="s">
        <v>580</v>
      </c>
      <c r="F104" s="646"/>
      <c r="G104" s="646"/>
      <c r="H104" s="646"/>
      <c r="I104" s="646"/>
      <c r="J104" s="646"/>
      <c r="K104" s="646"/>
      <c r="L104" s="646"/>
      <c r="M104" s="646"/>
      <c r="N104" s="646"/>
      <c r="O104" s="646"/>
      <c r="P104" s="648"/>
      <c r="Q104" s="645"/>
      <c r="R104" s="646"/>
      <c r="S104" s="646"/>
      <c r="T104" s="646"/>
      <c r="U104" s="646"/>
      <c r="V104" s="646"/>
      <c r="W104" s="646"/>
      <c r="X104" s="646"/>
      <c r="Y104" s="646"/>
      <c r="Z104" s="646"/>
      <c r="AA104" s="646"/>
      <c r="AB104" s="648"/>
      <c r="AC104" s="645"/>
      <c r="AD104" s="646"/>
      <c r="AE104" s="646"/>
      <c r="AF104" s="646"/>
      <c r="AG104" s="646"/>
      <c r="AH104" s="646"/>
      <c r="AI104" s="646"/>
      <c r="AJ104" s="646"/>
      <c r="AK104" s="646"/>
      <c r="AL104" s="646"/>
      <c r="AM104" s="646"/>
      <c r="AN104" s="648"/>
      <c r="AO104" s="645"/>
      <c r="AP104" s="646"/>
      <c r="AQ104" s="646"/>
      <c r="AR104" s="646"/>
      <c r="AS104" s="646"/>
      <c r="AT104" s="646"/>
      <c r="AU104" s="646"/>
      <c r="AV104" s="646"/>
      <c r="AW104" s="646"/>
      <c r="AX104" s="647"/>
    </row>
    <row r="105" spans="1:50" ht="27.75" customHeight="1" x14ac:dyDescent="0.15">
      <c r="A105" s="210" t="s">
        <v>251</v>
      </c>
      <c r="B105" s="210"/>
      <c r="C105" s="210"/>
      <c r="D105" s="210"/>
      <c r="E105" s="681" t="s">
        <v>581</v>
      </c>
      <c r="F105" s="682"/>
      <c r="G105" s="682"/>
      <c r="H105" s="682"/>
      <c r="I105" s="682"/>
      <c r="J105" s="682"/>
      <c r="K105" s="682"/>
      <c r="L105" s="682"/>
      <c r="M105" s="682"/>
      <c r="N105" s="682"/>
      <c r="O105" s="682"/>
      <c r="P105" s="683"/>
      <c r="Q105" s="681"/>
      <c r="R105" s="682"/>
      <c r="S105" s="682"/>
      <c r="T105" s="682"/>
      <c r="U105" s="682"/>
      <c r="V105" s="682"/>
      <c r="W105" s="682"/>
      <c r="X105" s="682"/>
      <c r="Y105" s="682"/>
      <c r="Z105" s="682"/>
      <c r="AA105" s="682"/>
      <c r="AB105" s="683"/>
      <c r="AC105" s="681"/>
      <c r="AD105" s="682"/>
      <c r="AE105" s="682"/>
      <c r="AF105" s="682"/>
      <c r="AG105" s="682"/>
      <c r="AH105" s="682"/>
      <c r="AI105" s="682"/>
      <c r="AJ105" s="682"/>
      <c r="AK105" s="682"/>
      <c r="AL105" s="682"/>
      <c r="AM105" s="682"/>
      <c r="AN105" s="683"/>
      <c r="AO105" s="645"/>
      <c r="AP105" s="646"/>
      <c r="AQ105" s="646"/>
      <c r="AR105" s="646"/>
      <c r="AS105" s="646"/>
      <c r="AT105" s="646"/>
      <c r="AU105" s="646"/>
      <c r="AV105" s="646"/>
      <c r="AW105" s="646"/>
      <c r="AX105" s="647"/>
    </row>
    <row r="106" spans="1:50" ht="27.75" customHeight="1" x14ac:dyDescent="0.15">
      <c r="A106" s="210" t="s">
        <v>399</v>
      </c>
      <c r="B106" s="210"/>
      <c r="C106" s="210"/>
      <c r="D106" s="210"/>
      <c r="E106" s="651" t="s">
        <v>562</v>
      </c>
      <c r="F106" s="649"/>
      <c r="G106" s="649"/>
      <c r="H106" s="60" t="str">
        <f>IF(E106="","","-")</f>
        <v>-</v>
      </c>
      <c r="I106" s="649" t="s">
        <v>217</v>
      </c>
      <c r="J106" s="649"/>
      <c r="K106" s="60" t="str">
        <f>IF(I106="","","-")</f>
        <v>-</v>
      </c>
      <c r="L106" s="650">
        <v>59</v>
      </c>
      <c r="M106" s="650"/>
      <c r="N106" s="60" t="str">
        <f>IF(O106="","","-")</f>
        <v/>
      </c>
      <c r="O106" s="652"/>
      <c r="P106" s="653"/>
      <c r="Q106" s="651"/>
      <c r="R106" s="649"/>
      <c r="S106" s="649"/>
      <c r="T106" s="60" t="str">
        <f>IF(Q106="","","-")</f>
        <v/>
      </c>
      <c r="U106" s="649"/>
      <c r="V106" s="649"/>
      <c r="W106" s="60" t="str">
        <f>IF(U106="","","-")</f>
        <v/>
      </c>
      <c r="X106" s="650"/>
      <c r="Y106" s="650"/>
      <c r="Z106" s="60" t="str">
        <f>IF(AA106="","","-")</f>
        <v/>
      </c>
      <c r="AA106" s="652"/>
      <c r="AB106" s="653"/>
      <c r="AC106" s="651"/>
      <c r="AD106" s="649"/>
      <c r="AE106" s="649"/>
      <c r="AF106" s="60" t="str">
        <f>IF(AC106="","","-")</f>
        <v/>
      </c>
      <c r="AG106" s="649"/>
      <c r="AH106" s="649"/>
      <c r="AI106" s="60" t="str">
        <f>IF(AG106="","","-")</f>
        <v/>
      </c>
      <c r="AJ106" s="650"/>
      <c r="AK106" s="650"/>
      <c r="AL106" s="60" t="str">
        <f>IF(AM106="","","-")</f>
        <v/>
      </c>
      <c r="AM106" s="652"/>
      <c r="AN106" s="653"/>
      <c r="AO106" s="651"/>
      <c r="AP106" s="649"/>
      <c r="AQ106" s="60" t="str">
        <f>IF(AO106="","","-")</f>
        <v/>
      </c>
      <c r="AR106" s="649"/>
      <c r="AS106" s="649"/>
      <c r="AT106" s="60" t="str">
        <f>IF(AR106="","","-")</f>
        <v/>
      </c>
      <c r="AU106" s="650"/>
      <c r="AV106" s="650"/>
      <c r="AW106" s="60" t="str">
        <f>IF(AX106="","","-")</f>
        <v/>
      </c>
      <c r="AX106" s="62"/>
    </row>
    <row r="107" spans="1:50" ht="27.75" customHeight="1" x14ac:dyDescent="0.15">
      <c r="A107" s="210" t="s">
        <v>365</v>
      </c>
      <c r="B107" s="210"/>
      <c r="C107" s="210"/>
      <c r="D107" s="210"/>
      <c r="E107" s="651" t="s">
        <v>562</v>
      </c>
      <c r="F107" s="649"/>
      <c r="G107" s="649"/>
      <c r="H107" s="60" t="str">
        <f>IF(E107="","","-")</f>
        <v>-</v>
      </c>
      <c r="I107" s="649"/>
      <c r="J107" s="649"/>
      <c r="K107" s="60" t="str">
        <f>IF(I107="","","-")</f>
        <v/>
      </c>
      <c r="L107" s="650">
        <v>58</v>
      </c>
      <c r="M107" s="650"/>
      <c r="N107" s="60" t="str">
        <f>IF(O107="","","-")</f>
        <v/>
      </c>
      <c r="O107" s="652"/>
      <c r="P107" s="653"/>
      <c r="Q107" s="651"/>
      <c r="R107" s="649"/>
      <c r="S107" s="649"/>
      <c r="T107" s="60" t="str">
        <f>IF(Q107="","","-")</f>
        <v/>
      </c>
      <c r="U107" s="649"/>
      <c r="V107" s="649"/>
      <c r="W107" s="60" t="str">
        <f>IF(U107="","","-")</f>
        <v/>
      </c>
      <c r="X107" s="650"/>
      <c r="Y107" s="650"/>
      <c r="Z107" s="60" t="str">
        <f>IF(AA107="","","-")</f>
        <v/>
      </c>
      <c r="AA107" s="652"/>
      <c r="AB107" s="653"/>
      <c r="AC107" s="651"/>
      <c r="AD107" s="649"/>
      <c r="AE107" s="649"/>
      <c r="AF107" s="60" t="str">
        <f>IF(AC107="","","-")</f>
        <v/>
      </c>
      <c r="AG107" s="649"/>
      <c r="AH107" s="649"/>
      <c r="AI107" s="60" t="str">
        <f>IF(AG107="","","-")</f>
        <v/>
      </c>
      <c r="AJ107" s="650"/>
      <c r="AK107" s="650"/>
      <c r="AL107" s="60" t="str">
        <f>IF(AM107="","","-")</f>
        <v/>
      </c>
      <c r="AM107" s="652"/>
      <c r="AN107" s="653"/>
      <c r="AO107" s="651"/>
      <c r="AP107" s="649"/>
      <c r="AQ107" s="60" t="str">
        <f>IF(AO107="","","-")</f>
        <v/>
      </c>
      <c r="AR107" s="649"/>
      <c r="AS107" s="649"/>
      <c r="AT107" s="60" t="str">
        <f>IF(AR107="","","-")</f>
        <v/>
      </c>
      <c r="AU107" s="650"/>
      <c r="AV107" s="650"/>
      <c r="AW107" s="60" t="str">
        <f>IF(AX107="","","-")</f>
        <v/>
      </c>
      <c r="AX107" s="62"/>
    </row>
    <row r="108" spans="1:50" ht="19.7" customHeight="1" x14ac:dyDescent="0.15">
      <c r="A108" s="356" t="s">
        <v>245</v>
      </c>
      <c r="B108" s="357"/>
      <c r="C108" s="357"/>
      <c r="D108" s="357"/>
      <c r="E108" s="357"/>
      <c r="F108" s="358"/>
      <c r="G108" s="47" t="s">
        <v>560</v>
      </c>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356"/>
      <c r="B109" s="357"/>
      <c r="C109" s="357"/>
      <c r="D109" s="357"/>
      <c r="E109" s="357"/>
      <c r="F109" s="35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15">
      <c r="A110" s="356"/>
      <c r="B110" s="357"/>
      <c r="C110" s="357"/>
      <c r="D110" s="357"/>
      <c r="E110" s="357"/>
      <c r="F110" s="35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356"/>
      <c r="B111" s="357"/>
      <c r="C111" s="357"/>
      <c r="D111" s="357"/>
      <c r="E111" s="357"/>
      <c r="F111" s="35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356"/>
      <c r="B112" s="357"/>
      <c r="C112" s="357"/>
      <c r="D112" s="357"/>
      <c r="E112" s="357"/>
      <c r="F112" s="35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356"/>
      <c r="B113" s="357"/>
      <c r="C113" s="357"/>
      <c r="D113" s="357"/>
      <c r="E113" s="357"/>
      <c r="F113" s="35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7" customHeight="1" x14ac:dyDescent="0.15">
      <c r="A114" s="356"/>
      <c r="B114" s="357"/>
      <c r="C114" s="357"/>
      <c r="D114" s="357"/>
      <c r="E114" s="357"/>
      <c r="F114" s="35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7" customHeight="1" x14ac:dyDescent="0.15">
      <c r="A115" s="356"/>
      <c r="B115" s="357"/>
      <c r="C115" s="357"/>
      <c r="D115" s="357"/>
      <c r="E115" s="357"/>
      <c r="F115" s="35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7" customHeight="1" x14ac:dyDescent="0.15">
      <c r="A116" s="356"/>
      <c r="B116" s="357"/>
      <c r="C116" s="357"/>
      <c r="D116" s="357"/>
      <c r="E116" s="357"/>
      <c r="F116" s="35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 customHeight="1" x14ac:dyDescent="0.15">
      <c r="A117" s="356"/>
      <c r="B117" s="357"/>
      <c r="C117" s="357"/>
      <c r="D117" s="357"/>
      <c r="E117" s="357"/>
      <c r="F117" s="35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4.75" customHeight="1" x14ac:dyDescent="0.15">
      <c r="A118" s="356"/>
      <c r="B118" s="357"/>
      <c r="C118" s="357"/>
      <c r="D118" s="357"/>
      <c r="E118" s="357"/>
      <c r="F118" s="35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34.5" customHeight="1" x14ac:dyDescent="0.15">
      <c r="A119" s="356"/>
      <c r="B119" s="357"/>
      <c r="C119" s="357"/>
      <c r="D119" s="357"/>
      <c r="E119" s="357"/>
      <c r="F119" s="358"/>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x14ac:dyDescent="0.15">
      <c r="A120" s="356"/>
      <c r="B120" s="357"/>
      <c r="C120" s="357"/>
      <c r="D120" s="357"/>
      <c r="E120" s="357"/>
      <c r="F120" s="358"/>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48" customHeight="1" x14ac:dyDescent="0.15">
      <c r="A121" s="356"/>
      <c r="B121" s="357"/>
      <c r="C121" s="357"/>
      <c r="D121" s="357"/>
      <c r="E121" s="357"/>
      <c r="F121" s="358"/>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4.75" customHeight="1" x14ac:dyDescent="0.15">
      <c r="A122" s="356"/>
      <c r="B122" s="357"/>
      <c r="C122" s="357"/>
      <c r="D122" s="357"/>
      <c r="E122" s="357"/>
      <c r="F122" s="358"/>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40.5" customHeight="1" x14ac:dyDescent="0.15">
      <c r="A123" s="356"/>
      <c r="B123" s="357"/>
      <c r="C123" s="357"/>
      <c r="D123" s="357"/>
      <c r="E123" s="357"/>
      <c r="F123" s="358"/>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15">
      <c r="A124" s="356"/>
      <c r="B124" s="357"/>
      <c r="C124" s="357"/>
      <c r="D124" s="357"/>
      <c r="E124" s="357"/>
      <c r="F124" s="358"/>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thickBot="1" x14ac:dyDescent="0.2">
      <c r="A125" s="356"/>
      <c r="B125" s="357"/>
      <c r="C125" s="357"/>
      <c r="D125" s="357"/>
      <c r="E125" s="357"/>
      <c r="F125" s="358"/>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4.75" customHeight="1" x14ac:dyDescent="0.15">
      <c r="A126" s="367" t="s">
        <v>247</v>
      </c>
      <c r="B126" s="368"/>
      <c r="C126" s="368"/>
      <c r="D126" s="368"/>
      <c r="E126" s="368"/>
      <c r="F126" s="369"/>
      <c r="G126" s="340" t="s">
        <v>622</v>
      </c>
      <c r="H126" s="341"/>
      <c r="I126" s="341"/>
      <c r="J126" s="341"/>
      <c r="K126" s="341"/>
      <c r="L126" s="341"/>
      <c r="M126" s="341"/>
      <c r="N126" s="341"/>
      <c r="O126" s="341"/>
      <c r="P126" s="341"/>
      <c r="Q126" s="341"/>
      <c r="R126" s="341"/>
      <c r="S126" s="341"/>
      <c r="T126" s="341"/>
      <c r="U126" s="341"/>
      <c r="V126" s="341"/>
      <c r="W126" s="341"/>
      <c r="X126" s="341"/>
      <c r="Y126" s="341"/>
      <c r="Z126" s="341"/>
      <c r="AA126" s="341"/>
      <c r="AB126" s="342"/>
      <c r="AC126" s="340" t="s">
        <v>228</v>
      </c>
      <c r="AD126" s="341"/>
      <c r="AE126" s="341"/>
      <c r="AF126" s="341"/>
      <c r="AG126" s="341"/>
      <c r="AH126" s="341"/>
      <c r="AI126" s="341"/>
      <c r="AJ126" s="341"/>
      <c r="AK126" s="341"/>
      <c r="AL126" s="341"/>
      <c r="AM126" s="341"/>
      <c r="AN126" s="341"/>
      <c r="AO126" s="341"/>
      <c r="AP126" s="341"/>
      <c r="AQ126" s="341"/>
      <c r="AR126" s="341"/>
      <c r="AS126" s="341"/>
      <c r="AT126" s="341"/>
      <c r="AU126" s="341"/>
      <c r="AV126" s="341"/>
      <c r="AW126" s="341"/>
      <c r="AX126" s="526"/>
    </row>
    <row r="127" spans="1:50" ht="24.75" customHeight="1" x14ac:dyDescent="0.15">
      <c r="A127" s="370"/>
      <c r="B127" s="371"/>
      <c r="C127" s="371"/>
      <c r="D127" s="371"/>
      <c r="E127" s="371"/>
      <c r="F127" s="372"/>
      <c r="G127" s="545" t="s">
        <v>16</v>
      </c>
      <c r="H127" s="407"/>
      <c r="I127" s="407"/>
      <c r="J127" s="407"/>
      <c r="K127" s="407"/>
      <c r="L127" s="406" t="s">
        <v>17</v>
      </c>
      <c r="M127" s="407"/>
      <c r="N127" s="407"/>
      <c r="O127" s="407"/>
      <c r="P127" s="407"/>
      <c r="Q127" s="407"/>
      <c r="R127" s="407"/>
      <c r="S127" s="407"/>
      <c r="T127" s="407"/>
      <c r="U127" s="407"/>
      <c r="V127" s="407"/>
      <c r="W127" s="407"/>
      <c r="X127" s="408"/>
      <c r="Y127" s="392" t="s">
        <v>18</v>
      </c>
      <c r="Z127" s="393"/>
      <c r="AA127" s="393"/>
      <c r="AB127" s="531"/>
      <c r="AC127" s="545" t="s">
        <v>16</v>
      </c>
      <c r="AD127" s="407"/>
      <c r="AE127" s="407"/>
      <c r="AF127" s="407"/>
      <c r="AG127" s="407"/>
      <c r="AH127" s="406" t="s">
        <v>17</v>
      </c>
      <c r="AI127" s="407"/>
      <c r="AJ127" s="407"/>
      <c r="AK127" s="407"/>
      <c r="AL127" s="407"/>
      <c r="AM127" s="407"/>
      <c r="AN127" s="407"/>
      <c r="AO127" s="407"/>
      <c r="AP127" s="407"/>
      <c r="AQ127" s="407"/>
      <c r="AR127" s="407"/>
      <c r="AS127" s="407"/>
      <c r="AT127" s="408"/>
      <c r="AU127" s="392" t="s">
        <v>18</v>
      </c>
      <c r="AV127" s="393"/>
      <c r="AW127" s="393"/>
      <c r="AX127" s="394"/>
    </row>
    <row r="128" spans="1:50" ht="24.75" customHeight="1" x14ac:dyDescent="0.15">
      <c r="A128" s="370"/>
      <c r="B128" s="371"/>
      <c r="C128" s="371"/>
      <c r="D128" s="371"/>
      <c r="E128" s="371"/>
      <c r="F128" s="372"/>
      <c r="G128" s="409" t="s">
        <v>612</v>
      </c>
      <c r="H128" s="410"/>
      <c r="I128" s="410"/>
      <c r="J128" s="410"/>
      <c r="K128" s="411"/>
      <c r="L128" s="403"/>
      <c r="M128" s="404"/>
      <c r="N128" s="404"/>
      <c r="O128" s="404"/>
      <c r="P128" s="404"/>
      <c r="Q128" s="404"/>
      <c r="R128" s="404"/>
      <c r="S128" s="404"/>
      <c r="T128" s="404"/>
      <c r="U128" s="404"/>
      <c r="V128" s="404"/>
      <c r="W128" s="404"/>
      <c r="X128" s="405"/>
      <c r="Y128" s="224">
        <v>7.2</v>
      </c>
      <c r="Z128" s="225"/>
      <c r="AA128" s="225"/>
      <c r="AB128" s="535"/>
      <c r="AC128" s="409"/>
      <c r="AD128" s="410"/>
      <c r="AE128" s="410"/>
      <c r="AF128" s="410"/>
      <c r="AG128" s="411"/>
      <c r="AH128" s="403"/>
      <c r="AI128" s="404"/>
      <c r="AJ128" s="404"/>
      <c r="AK128" s="404"/>
      <c r="AL128" s="404"/>
      <c r="AM128" s="404"/>
      <c r="AN128" s="404"/>
      <c r="AO128" s="404"/>
      <c r="AP128" s="404"/>
      <c r="AQ128" s="404"/>
      <c r="AR128" s="404"/>
      <c r="AS128" s="404"/>
      <c r="AT128" s="405"/>
      <c r="AU128" s="224"/>
      <c r="AV128" s="225"/>
      <c r="AW128" s="225"/>
      <c r="AX128" s="226"/>
    </row>
    <row r="129" spans="1:50" ht="24.75" customHeight="1" x14ac:dyDescent="0.15">
      <c r="A129" s="370"/>
      <c r="B129" s="371"/>
      <c r="C129" s="371"/>
      <c r="D129" s="371"/>
      <c r="E129" s="371"/>
      <c r="F129" s="372"/>
      <c r="G129" s="351" t="s">
        <v>613</v>
      </c>
      <c r="H129" s="352"/>
      <c r="I129" s="352"/>
      <c r="J129" s="352"/>
      <c r="K129" s="353"/>
      <c r="L129" s="343" t="s">
        <v>624</v>
      </c>
      <c r="M129" s="344"/>
      <c r="N129" s="344"/>
      <c r="O129" s="344"/>
      <c r="P129" s="344"/>
      <c r="Q129" s="344"/>
      <c r="R129" s="344"/>
      <c r="S129" s="344"/>
      <c r="T129" s="344"/>
      <c r="U129" s="344"/>
      <c r="V129" s="344"/>
      <c r="W129" s="344"/>
      <c r="X129" s="345"/>
      <c r="Y129" s="346">
        <v>2.7</v>
      </c>
      <c r="Z129" s="347"/>
      <c r="AA129" s="347"/>
      <c r="AB129" s="354"/>
      <c r="AC129" s="351"/>
      <c r="AD129" s="352"/>
      <c r="AE129" s="352"/>
      <c r="AF129" s="352"/>
      <c r="AG129" s="353"/>
      <c r="AH129" s="343"/>
      <c r="AI129" s="344"/>
      <c r="AJ129" s="344"/>
      <c r="AK129" s="344"/>
      <c r="AL129" s="344"/>
      <c r="AM129" s="344"/>
      <c r="AN129" s="344"/>
      <c r="AO129" s="344"/>
      <c r="AP129" s="344"/>
      <c r="AQ129" s="344"/>
      <c r="AR129" s="344"/>
      <c r="AS129" s="344"/>
      <c r="AT129" s="345"/>
      <c r="AU129" s="346"/>
      <c r="AV129" s="347"/>
      <c r="AW129" s="347"/>
      <c r="AX129" s="348"/>
    </row>
    <row r="130" spans="1:50" ht="24.75" customHeight="1" x14ac:dyDescent="0.15">
      <c r="A130" s="370"/>
      <c r="B130" s="371"/>
      <c r="C130" s="371"/>
      <c r="D130" s="371"/>
      <c r="E130" s="371"/>
      <c r="F130" s="372"/>
      <c r="G130" s="351" t="s">
        <v>614</v>
      </c>
      <c r="H130" s="352"/>
      <c r="I130" s="352"/>
      <c r="J130" s="352"/>
      <c r="K130" s="353"/>
      <c r="L130" s="343"/>
      <c r="M130" s="344"/>
      <c r="N130" s="344"/>
      <c r="O130" s="344"/>
      <c r="P130" s="344"/>
      <c r="Q130" s="344"/>
      <c r="R130" s="344"/>
      <c r="S130" s="344"/>
      <c r="T130" s="344"/>
      <c r="U130" s="344"/>
      <c r="V130" s="344"/>
      <c r="W130" s="344"/>
      <c r="X130" s="345"/>
      <c r="Y130" s="346">
        <v>1.5</v>
      </c>
      <c r="Z130" s="347"/>
      <c r="AA130" s="347"/>
      <c r="AB130" s="354"/>
      <c r="AC130" s="351"/>
      <c r="AD130" s="352"/>
      <c r="AE130" s="352"/>
      <c r="AF130" s="352"/>
      <c r="AG130" s="353"/>
      <c r="AH130" s="343"/>
      <c r="AI130" s="344"/>
      <c r="AJ130" s="344"/>
      <c r="AK130" s="344"/>
      <c r="AL130" s="344"/>
      <c r="AM130" s="344"/>
      <c r="AN130" s="344"/>
      <c r="AO130" s="344"/>
      <c r="AP130" s="344"/>
      <c r="AQ130" s="344"/>
      <c r="AR130" s="344"/>
      <c r="AS130" s="344"/>
      <c r="AT130" s="345"/>
      <c r="AU130" s="346"/>
      <c r="AV130" s="347"/>
      <c r="AW130" s="347"/>
      <c r="AX130" s="348"/>
    </row>
    <row r="131" spans="1:50" ht="24.75" customHeight="1" x14ac:dyDescent="0.15">
      <c r="A131" s="370"/>
      <c r="B131" s="371"/>
      <c r="C131" s="371"/>
      <c r="D131" s="371"/>
      <c r="E131" s="371"/>
      <c r="F131" s="372"/>
      <c r="G131" s="556" t="s">
        <v>19</v>
      </c>
      <c r="H131" s="557"/>
      <c r="I131" s="557"/>
      <c r="J131" s="557"/>
      <c r="K131" s="557"/>
      <c r="L131" s="558"/>
      <c r="M131" s="559"/>
      <c r="N131" s="559"/>
      <c r="O131" s="559"/>
      <c r="P131" s="559"/>
      <c r="Q131" s="559"/>
      <c r="R131" s="559"/>
      <c r="S131" s="559"/>
      <c r="T131" s="559"/>
      <c r="U131" s="559"/>
      <c r="V131" s="559"/>
      <c r="W131" s="559"/>
      <c r="X131" s="560"/>
      <c r="Y131" s="561">
        <f>SUM(Y128:AB130)</f>
        <v>11.4</v>
      </c>
      <c r="Z131" s="562"/>
      <c r="AA131" s="562"/>
      <c r="AB131" s="563"/>
      <c r="AC131" s="556" t="s">
        <v>19</v>
      </c>
      <c r="AD131" s="557"/>
      <c r="AE131" s="557"/>
      <c r="AF131" s="557"/>
      <c r="AG131" s="557"/>
      <c r="AH131" s="558"/>
      <c r="AI131" s="559"/>
      <c r="AJ131" s="559"/>
      <c r="AK131" s="559"/>
      <c r="AL131" s="559"/>
      <c r="AM131" s="559"/>
      <c r="AN131" s="559"/>
      <c r="AO131" s="559"/>
      <c r="AP131" s="559"/>
      <c r="AQ131" s="559"/>
      <c r="AR131" s="559"/>
      <c r="AS131" s="559"/>
      <c r="AT131" s="560"/>
      <c r="AU131" s="561">
        <f>SUM(AU128:AX130)</f>
        <v>0</v>
      </c>
      <c r="AV131" s="562"/>
      <c r="AW131" s="562"/>
      <c r="AX131" s="564"/>
    </row>
    <row r="132" spans="1:50" ht="24.7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0" ht="24.75" customHeight="1" x14ac:dyDescent="0.15"/>
    <row r="134" spans="1:50" ht="24.75" customHeight="1" x14ac:dyDescent="0.15">
      <c r="A134" s="9"/>
      <c r="B134" s="1" t="s">
        <v>26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0" ht="24.75" customHeight="1" x14ac:dyDescent="0.15">
      <c r="A135" s="9"/>
      <c r="B135" s="36" t="s">
        <v>227</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0" ht="72" customHeight="1" x14ac:dyDescent="0.15">
      <c r="A136" s="209"/>
      <c r="B136" s="209"/>
      <c r="C136" s="209" t="s">
        <v>25</v>
      </c>
      <c r="D136" s="209"/>
      <c r="E136" s="209"/>
      <c r="F136" s="209"/>
      <c r="G136" s="209"/>
      <c r="H136" s="209"/>
      <c r="I136" s="209"/>
      <c r="J136" s="82" t="s">
        <v>188</v>
      </c>
      <c r="K136" s="210"/>
      <c r="L136" s="210"/>
      <c r="M136" s="210"/>
      <c r="N136" s="210"/>
      <c r="O136" s="210"/>
      <c r="P136" s="155" t="s">
        <v>172</v>
      </c>
      <c r="Q136" s="155"/>
      <c r="R136" s="155"/>
      <c r="S136" s="155"/>
      <c r="T136" s="155"/>
      <c r="U136" s="155"/>
      <c r="V136" s="155"/>
      <c r="W136" s="155"/>
      <c r="X136" s="155"/>
      <c r="Y136" s="211" t="s">
        <v>187</v>
      </c>
      <c r="Z136" s="212"/>
      <c r="AA136" s="212"/>
      <c r="AB136" s="212"/>
      <c r="AC136" s="82" t="s">
        <v>214</v>
      </c>
      <c r="AD136" s="82"/>
      <c r="AE136" s="82"/>
      <c r="AF136" s="82"/>
      <c r="AG136" s="82"/>
      <c r="AH136" s="211" t="s">
        <v>233</v>
      </c>
      <c r="AI136" s="209"/>
      <c r="AJ136" s="209"/>
      <c r="AK136" s="209"/>
      <c r="AL136" s="209" t="s">
        <v>20</v>
      </c>
      <c r="AM136" s="209"/>
      <c r="AN136" s="209"/>
      <c r="AO136" s="213"/>
      <c r="AP136" s="214" t="s">
        <v>189</v>
      </c>
      <c r="AQ136" s="214"/>
      <c r="AR136" s="214"/>
      <c r="AS136" s="214"/>
      <c r="AT136" s="214"/>
      <c r="AU136" s="214"/>
      <c r="AV136" s="214"/>
      <c r="AW136" s="214"/>
      <c r="AX136" s="214"/>
    </row>
    <row r="137" spans="1:50" ht="130.5" customHeight="1" x14ac:dyDescent="0.15">
      <c r="A137" s="217">
        <v>1</v>
      </c>
      <c r="B137" s="217">
        <v>1</v>
      </c>
      <c r="C137" s="208" t="s">
        <v>621</v>
      </c>
      <c r="D137" s="195"/>
      <c r="E137" s="195"/>
      <c r="F137" s="195"/>
      <c r="G137" s="195"/>
      <c r="H137" s="195"/>
      <c r="I137" s="195"/>
      <c r="J137" s="196">
        <v>7010001004851</v>
      </c>
      <c r="K137" s="197"/>
      <c r="L137" s="197"/>
      <c r="M137" s="197"/>
      <c r="N137" s="197"/>
      <c r="O137" s="197"/>
      <c r="P137" s="198" t="s">
        <v>615</v>
      </c>
      <c r="Q137" s="198"/>
      <c r="R137" s="198"/>
      <c r="S137" s="198"/>
      <c r="T137" s="198"/>
      <c r="U137" s="198"/>
      <c r="V137" s="198"/>
      <c r="W137" s="198"/>
      <c r="X137" s="198"/>
      <c r="Y137" s="199">
        <v>11.4</v>
      </c>
      <c r="Z137" s="200"/>
      <c r="AA137" s="200"/>
      <c r="AB137" s="201"/>
      <c r="AC137" s="202" t="s">
        <v>616</v>
      </c>
      <c r="AD137" s="203"/>
      <c r="AE137" s="203"/>
      <c r="AF137" s="203"/>
      <c r="AG137" s="203"/>
      <c r="AH137" s="215">
        <v>1</v>
      </c>
      <c r="AI137" s="216"/>
      <c r="AJ137" s="216"/>
      <c r="AK137" s="216"/>
      <c r="AL137" s="204">
        <v>91.9</v>
      </c>
      <c r="AM137" s="205"/>
      <c r="AN137" s="205"/>
      <c r="AO137" s="206"/>
      <c r="AP137" s="207"/>
      <c r="AQ137" s="207"/>
      <c r="AR137" s="207"/>
      <c r="AS137" s="207"/>
      <c r="AT137" s="207"/>
      <c r="AU137" s="207"/>
      <c r="AV137" s="207"/>
      <c r="AW137" s="207"/>
      <c r="AX137" s="207"/>
    </row>
    <row r="138" spans="1:50" ht="28.35" customHeight="1" x14ac:dyDescent="0.15"/>
    <row r="139" spans="1:50" ht="28.35" customHeight="1" x14ac:dyDescent="0.15"/>
    <row r="140" spans="1:50" ht="27.75" customHeight="1" x14ac:dyDescent="0.15"/>
    <row r="141" spans="1:50" ht="28.35" customHeight="1" x14ac:dyDescent="0.15"/>
    <row r="142" spans="1:50" ht="28.35" customHeight="1" x14ac:dyDescent="0.15"/>
    <row r="143" spans="1:50" ht="27.75" customHeight="1" x14ac:dyDescent="0.15"/>
    <row r="144" spans="1:50" ht="28.35" customHeight="1" x14ac:dyDescent="0.15"/>
    <row r="145" ht="28.35" customHeight="1" x14ac:dyDescent="0.15"/>
    <row r="146" ht="28.35" customHeight="1" x14ac:dyDescent="0.15"/>
    <row r="147" ht="28.35" customHeight="1" x14ac:dyDescent="0.15"/>
    <row r="148" ht="28.35" customHeight="1" x14ac:dyDescent="0.15"/>
    <row r="149" ht="27.75" customHeight="1" x14ac:dyDescent="0.15"/>
    <row r="150" ht="28.35" customHeight="1" x14ac:dyDescent="0.15"/>
    <row r="151" ht="28.35" customHeight="1" x14ac:dyDescent="0.15"/>
    <row r="152" ht="28.35" customHeight="1" x14ac:dyDescent="0.15"/>
    <row r="153" ht="52.5" customHeight="1" x14ac:dyDescent="0.15"/>
    <row r="154" ht="52.5" customHeight="1" x14ac:dyDescent="0.15"/>
    <row r="155" ht="52.5" customHeight="1" x14ac:dyDescent="0.15"/>
    <row r="156" ht="29.25" customHeight="1" x14ac:dyDescent="0.15"/>
    <row r="157" ht="18.399999999999999" customHeight="1" x14ac:dyDescent="0.15"/>
    <row r="158" ht="35.25" customHeight="1" x14ac:dyDescent="0.15"/>
    <row r="159" ht="30"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5.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spans="1:51" ht="24.75" customHeight="1" x14ac:dyDescent="0.15"/>
    <row r="210" spans="1:51" ht="24.75" customHeight="1" x14ac:dyDescent="0.15"/>
    <row r="211" spans="1:51" ht="24.75" customHeight="1" x14ac:dyDescent="0.15"/>
    <row r="212" spans="1:51" ht="24.75" customHeight="1" x14ac:dyDescent="0.15"/>
    <row r="213" spans="1:51" ht="24.75" customHeight="1" x14ac:dyDescent="0.15"/>
    <row r="214" spans="1:51" ht="24.75" customHeight="1" x14ac:dyDescent="0.15"/>
    <row r="215" spans="1:51" ht="24.75" customHeight="1" x14ac:dyDescent="0.15"/>
    <row r="216" spans="1:51" s="16" customFormat="1" ht="24.75" customHeight="1" x14ac:dyDescent="0.1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row>
    <row r="217" spans="1:51" ht="24.75" customHeight="1" x14ac:dyDescent="0.15"/>
    <row r="218" spans="1:51" ht="24.75" customHeight="1" x14ac:dyDescent="0.15"/>
    <row r="219" spans="1:51" ht="24.75" customHeight="1" x14ac:dyDescent="0.15"/>
    <row r="220" spans="1:51" ht="24.75" customHeight="1" x14ac:dyDescent="0.15"/>
    <row r="221" spans="1:51" ht="24.75" customHeight="1" x14ac:dyDescent="0.15"/>
    <row r="222" spans="1:51" ht="24.75" customHeight="1" x14ac:dyDescent="0.15"/>
    <row r="223" spans="1:51" ht="24.75" customHeight="1" x14ac:dyDescent="0.15"/>
    <row r="224" spans="1:51"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59.25" customHeight="1" x14ac:dyDescent="0.15"/>
    <row r="233" ht="147.75" customHeight="1" x14ac:dyDescent="0.15"/>
  </sheetData>
  <sheetProtection formatRows="0"/>
  <dataConsolidate/>
  <mergeCells count="552">
    <mergeCell ref="AU106:AV106"/>
    <mergeCell ref="E102:P102"/>
    <mergeCell ref="Q102:AB102"/>
    <mergeCell ref="AC102:AN102"/>
    <mergeCell ref="AO102:AX102"/>
    <mergeCell ref="E103:P103"/>
    <mergeCell ref="Q103:AB103"/>
    <mergeCell ref="AC103:AN103"/>
    <mergeCell ref="AO103:AX103"/>
    <mergeCell ref="A103:D103"/>
    <mergeCell ref="O107:P107"/>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 ref="U106:V106"/>
    <mergeCell ref="X106:Y106"/>
    <mergeCell ref="AA106:AB106"/>
    <mergeCell ref="AC106:AE106"/>
    <mergeCell ref="AG106:AH106"/>
    <mergeCell ref="AJ106:AK106"/>
    <mergeCell ref="AM106:AN106"/>
    <mergeCell ref="AO106:AP106"/>
    <mergeCell ref="AR106:AS106"/>
    <mergeCell ref="A12:F21"/>
    <mergeCell ref="G22:O22"/>
    <mergeCell ref="G23:O23"/>
    <mergeCell ref="A22:F25"/>
    <mergeCell ref="AD22:AX22"/>
    <mergeCell ref="AD23:AX25"/>
    <mergeCell ref="W22:AC22"/>
    <mergeCell ref="A100:D100"/>
    <mergeCell ref="E100:P100"/>
    <mergeCell ref="Q100:AB100"/>
    <mergeCell ref="AC100:AN100"/>
    <mergeCell ref="AO100:AX100"/>
    <mergeCell ref="E101:P101"/>
    <mergeCell ref="Q101:AB101"/>
    <mergeCell ref="AC101:AN101"/>
    <mergeCell ref="AO101:AX101"/>
    <mergeCell ref="A97:D97"/>
    <mergeCell ref="E97:P97"/>
    <mergeCell ref="Q97:AB97"/>
    <mergeCell ref="AC97:AN97"/>
    <mergeCell ref="AO97:AX97"/>
    <mergeCell ref="A98:D98"/>
    <mergeCell ref="E98:P98"/>
    <mergeCell ref="Q98:AB98"/>
    <mergeCell ref="AC98:AN98"/>
    <mergeCell ref="AO98:AX98"/>
    <mergeCell ref="A99:D99"/>
    <mergeCell ref="E99:P99"/>
    <mergeCell ref="Q99:AB99"/>
    <mergeCell ref="AC99:AN99"/>
    <mergeCell ref="AO99:AX99"/>
    <mergeCell ref="W23:AC23"/>
    <mergeCell ref="W24:AC24"/>
    <mergeCell ref="AG107:AH107"/>
    <mergeCell ref="AJ107:AK107"/>
    <mergeCell ref="A102:D102"/>
    <mergeCell ref="A101:D101"/>
    <mergeCell ref="A107:D107"/>
    <mergeCell ref="E107:G107"/>
    <mergeCell ref="I107:J107"/>
    <mergeCell ref="L107:M107"/>
    <mergeCell ref="Q107:S107"/>
    <mergeCell ref="U107:V107"/>
    <mergeCell ref="X107:Y107"/>
    <mergeCell ref="AC107:AE107"/>
    <mergeCell ref="C73:AC73"/>
    <mergeCell ref="AD73:AF73"/>
    <mergeCell ref="AO2:AQ2"/>
    <mergeCell ref="AS2:AU2"/>
    <mergeCell ref="P24:V24"/>
    <mergeCell ref="P25:V25"/>
    <mergeCell ref="W25:AC25"/>
    <mergeCell ref="AD2:AH2"/>
    <mergeCell ref="AJ2:AM2"/>
    <mergeCell ref="G8:X8"/>
    <mergeCell ref="P22:V22"/>
    <mergeCell ref="P23:V23"/>
    <mergeCell ref="G24:O24"/>
    <mergeCell ref="G25:O25"/>
    <mergeCell ref="AQ58:AT58"/>
    <mergeCell ref="AI58:AL58"/>
    <mergeCell ref="AM58:AP58"/>
    <mergeCell ref="AU58:AX58"/>
    <mergeCell ref="Y59:AA59"/>
    <mergeCell ref="G50:X51"/>
    <mergeCell ref="AI59:AL59"/>
    <mergeCell ref="AM59:AP59"/>
    <mergeCell ref="G54:X55"/>
    <mergeCell ref="Y54:AA54"/>
    <mergeCell ref="AB54:AD54"/>
    <mergeCell ref="E47:F47"/>
    <mergeCell ref="G47:AX47"/>
    <mergeCell ref="E46:F46"/>
    <mergeCell ref="G46:AX46"/>
    <mergeCell ref="G52:X53"/>
    <mergeCell ref="Y52:AA53"/>
    <mergeCell ref="AB52:AD53"/>
    <mergeCell ref="AE52:AH53"/>
    <mergeCell ref="AI52:AL53"/>
    <mergeCell ref="AM52:AP53"/>
    <mergeCell ref="E48:F59"/>
    <mergeCell ref="AU52:AX52"/>
    <mergeCell ref="AQ53:AR53"/>
    <mergeCell ref="AS53:AT53"/>
    <mergeCell ref="AU53:AV53"/>
    <mergeCell ref="AW53:AX53"/>
    <mergeCell ref="AQ52:AT52"/>
    <mergeCell ref="Y136:AB136"/>
    <mergeCell ref="C136:I136"/>
    <mergeCell ref="P136:X136"/>
    <mergeCell ref="Y50:AA50"/>
    <mergeCell ref="AB50:AD50"/>
    <mergeCell ref="AE50:AH50"/>
    <mergeCell ref="Y48:AA49"/>
    <mergeCell ref="AB48:AD49"/>
    <mergeCell ref="AE58:AH58"/>
    <mergeCell ref="AW49:AX49"/>
    <mergeCell ref="AS49:AT49"/>
    <mergeCell ref="AQ44:AX44"/>
    <mergeCell ref="AQ48:AT48"/>
    <mergeCell ref="AU48:AX48"/>
    <mergeCell ref="AE43:AH43"/>
    <mergeCell ref="AE48:AH49"/>
    <mergeCell ref="AW27:AX27"/>
    <mergeCell ref="AU27:AV27"/>
    <mergeCell ref="AU34:AV34"/>
    <mergeCell ref="AW34:AX34"/>
    <mergeCell ref="AE33:AH34"/>
    <mergeCell ref="AI33:AL34"/>
    <mergeCell ref="AM33:AP34"/>
    <mergeCell ref="AQ33:AT33"/>
    <mergeCell ref="AU33:AX33"/>
    <mergeCell ref="AQ34:AR34"/>
    <mergeCell ref="AS34:AT34"/>
    <mergeCell ref="AE35:AH35"/>
    <mergeCell ref="AI35:AL35"/>
    <mergeCell ref="AM35:AP35"/>
    <mergeCell ref="AQ35:AT35"/>
    <mergeCell ref="AU35:AX35"/>
    <mergeCell ref="AE36:AH36"/>
    <mergeCell ref="AI36:AL36"/>
    <mergeCell ref="AQ36:AT36"/>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AX2"/>
    <mergeCell ref="AU28:AX28"/>
    <mergeCell ref="AU29:AX29"/>
    <mergeCell ref="AU30:AX30"/>
    <mergeCell ref="AE37:AH37"/>
    <mergeCell ref="AI37:AL37"/>
    <mergeCell ref="AM37:AP37"/>
    <mergeCell ref="AQ37:AT37"/>
    <mergeCell ref="AU37:AX37"/>
    <mergeCell ref="AM36:AP36"/>
    <mergeCell ref="AU36:AX36"/>
    <mergeCell ref="AP136:AX136"/>
    <mergeCell ref="AQ49:AR49"/>
    <mergeCell ref="AU49:AV49"/>
    <mergeCell ref="AP137:AX137"/>
    <mergeCell ref="G48:X49"/>
    <mergeCell ref="P137:X137"/>
    <mergeCell ref="AI50:AL50"/>
    <mergeCell ref="A60:AX60"/>
    <mergeCell ref="AC136:AG136"/>
    <mergeCell ref="AC137:AG137"/>
    <mergeCell ref="AH137:AK137"/>
    <mergeCell ref="AL137:AO137"/>
    <mergeCell ref="J136:O136"/>
    <mergeCell ref="J137:O137"/>
    <mergeCell ref="Y137:AB137"/>
    <mergeCell ref="AH136:AK136"/>
    <mergeCell ref="AL136:AO136"/>
    <mergeCell ref="AE45:AH45"/>
    <mergeCell ref="AI43:AL43"/>
    <mergeCell ref="AM45:AP45"/>
    <mergeCell ref="AM55:AP55"/>
    <mergeCell ref="AQ55:AT55"/>
    <mergeCell ref="A137:B137"/>
    <mergeCell ref="A136:B136"/>
    <mergeCell ref="Y40:AA40"/>
    <mergeCell ref="AK20:AQ20"/>
    <mergeCell ref="AE42:AH42"/>
    <mergeCell ref="AI42:AL42"/>
    <mergeCell ref="AM42:AP42"/>
    <mergeCell ref="A26:F30"/>
    <mergeCell ref="AB29:AD29"/>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C86:F86"/>
    <mergeCell ref="AU59:AX59"/>
    <mergeCell ref="AD67:AF67"/>
    <mergeCell ref="AD64:AF64"/>
    <mergeCell ref="AC128:AG128"/>
    <mergeCell ref="L128:X128"/>
    <mergeCell ref="AC127:AG127"/>
    <mergeCell ref="G58:X59"/>
    <mergeCell ref="G131:K131"/>
    <mergeCell ref="L131:X131"/>
    <mergeCell ref="Y131:AB131"/>
    <mergeCell ref="AC131:AG131"/>
    <mergeCell ref="AH131:AT131"/>
    <mergeCell ref="AU131:AX131"/>
    <mergeCell ref="AE54:AH54"/>
    <mergeCell ref="AI54:AL54"/>
    <mergeCell ref="AM54:AP54"/>
    <mergeCell ref="AQ54:AT54"/>
    <mergeCell ref="AU54:AX54"/>
    <mergeCell ref="Y55:AA55"/>
    <mergeCell ref="AB55:AD55"/>
    <mergeCell ref="AE55:AH55"/>
    <mergeCell ref="AB58:AD58"/>
    <mergeCell ref="Y58:AA58"/>
    <mergeCell ref="AI55:AL55"/>
    <mergeCell ref="G56:X57"/>
    <mergeCell ref="AW57:AX57"/>
    <mergeCell ref="AB59:AD59"/>
    <mergeCell ref="AE59:AH59"/>
    <mergeCell ref="AU55:AX55"/>
    <mergeCell ref="AU50:AX50"/>
    <mergeCell ref="C71:AC71"/>
    <mergeCell ref="AD74:AF74"/>
    <mergeCell ref="AG72:AX72"/>
    <mergeCell ref="C68:AC68"/>
    <mergeCell ref="G127:K127"/>
    <mergeCell ref="L127:X127"/>
    <mergeCell ref="C63:AC63"/>
    <mergeCell ref="C64:AC64"/>
    <mergeCell ref="C65:AC65"/>
    <mergeCell ref="AQ59:AT59"/>
    <mergeCell ref="AG61:AX61"/>
    <mergeCell ref="AD15:AJ15"/>
    <mergeCell ref="P19:V19"/>
    <mergeCell ref="L130:X130"/>
    <mergeCell ref="Y130:AB130"/>
    <mergeCell ref="AC130:AG130"/>
    <mergeCell ref="AU130:AX130"/>
    <mergeCell ref="AU129:AX129"/>
    <mergeCell ref="A95:AX95"/>
    <mergeCell ref="AC126:AX126"/>
    <mergeCell ref="C66:D67"/>
    <mergeCell ref="Y127:AB127"/>
    <mergeCell ref="A91:E91"/>
    <mergeCell ref="A86:B87"/>
    <mergeCell ref="Y128:AB128"/>
    <mergeCell ref="AH129:AT129"/>
    <mergeCell ref="A92:AX92"/>
    <mergeCell ref="AR15:AX15"/>
    <mergeCell ref="I14:O14"/>
    <mergeCell ref="P33:X34"/>
    <mergeCell ref="Y33:AA34"/>
    <mergeCell ref="AB33:AD34"/>
    <mergeCell ref="I17:O17"/>
    <mergeCell ref="I13:O13"/>
    <mergeCell ref="AQ26:AT26"/>
    <mergeCell ref="A33:F37"/>
    <mergeCell ref="G26:O27"/>
    <mergeCell ref="AD13:AJ13"/>
    <mergeCell ref="A79:B85"/>
    <mergeCell ref="AD72:AF72"/>
    <mergeCell ref="Y43:AA43"/>
    <mergeCell ref="AB43:AD43"/>
    <mergeCell ref="G44:X45"/>
    <mergeCell ref="Y44:AA44"/>
    <mergeCell ref="A75:B78"/>
    <mergeCell ref="C75:AC75"/>
    <mergeCell ref="AR14:AX14"/>
    <mergeCell ref="AK15:AQ15"/>
    <mergeCell ref="AG77:AX77"/>
    <mergeCell ref="AD68:AF68"/>
    <mergeCell ref="W12:AC12"/>
    <mergeCell ref="AR20:AX20"/>
    <mergeCell ref="AM56:AP57"/>
    <mergeCell ref="AQ56:AT56"/>
    <mergeCell ref="AI48:AL49"/>
    <mergeCell ref="AM48:AP49"/>
    <mergeCell ref="A94:AX94"/>
    <mergeCell ref="AD70:AF70"/>
    <mergeCell ref="C78:AC78"/>
    <mergeCell ref="G10:AX10"/>
    <mergeCell ref="AD14:AJ14"/>
    <mergeCell ref="AK14:AQ14"/>
    <mergeCell ref="P13:V13"/>
    <mergeCell ref="P17:V17"/>
    <mergeCell ref="W17:AC17"/>
    <mergeCell ref="AD16:AJ16"/>
    <mergeCell ref="AR16:AX16"/>
    <mergeCell ref="AK16:AQ16"/>
    <mergeCell ref="P28:X30"/>
    <mergeCell ref="G12:O12"/>
    <mergeCell ref="P14:V14"/>
    <mergeCell ref="AB36:AD36"/>
    <mergeCell ref="F91:AX91"/>
    <mergeCell ref="E66:AC66"/>
    <mergeCell ref="E67:AC67"/>
    <mergeCell ref="AG74:AX74"/>
    <mergeCell ref="A90:AX90"/>
    <mergeCell ref="AG75:AX75"/>
    <mergeCell ref="AD63:AF63"/>
    <mergeCell ref="AG71:AX71"/>
    <mergeCell ref="A88:AX88"/>
    <mergeCell ref="C87:F87"/>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E8:AX8"/>
    <mergeCell ref="W16:AC16"/>
    <mergeCell ref="A10:F10"/>
    <mergeCell ref="AR12:AX12"/>
    <mergeCell ref="G13:H18"/>
    <mergeCell ref="W13:AC13"/>
    <mergeCell ref="G28:O30"/>
    <mergeCell ref="A11:F11"/>
    <mergeCell ref="AD66:AF66"/>
    <mergeCell ref="G129:K129"/>
    <mergeCell ref="L129:X129"/>
    <mergeCell ref="AH128:AT128"/>
    <mergeCell ref="Y129:AB129"/>
    <mergeCell ref="AC129:AG129"/>
    <mergeCell ref="AH127:AT127"/>
    <mergeCell ref="G128:K128"/>
    <mergeCell ref="A93:E93"/>
    <mergeCell ref="G33:O34"/>
    <mergeCell ref="AM50:AP50"/>
    <mergeCell ref="AQ50:AT50"/>
    <mergeCell ref="Y51:AA51"/>
    <mergeCell ref="AB51:AD51"/>
    <mergeCell ref="P12:V12"/>
    <mergeCell ref="AB30:AD30"/>
    <mergeCell ref="AD76:AF76"/>
    <mergeCell ref="A126:F131"/>
    <mergeCell ref="AH130:AT130"/>
    <mergeCell ref="A89:AX89"/>
    <mergeCell ref="F93:AX93"/>
    <mergeCell ref="A65:B74"/>
    <mergeCell ref="C74:AC74"/>
    <mergeCell ref="A96:AX96"/>
    <mergeCell ref="AD78:AF78"/>
    <mergeCell ref="AG65:AX67"/>
    <mergeCell ref="C70:AC70"/>
    <mergeCell ref="AU127:AX127"/>
    <mergeCell ref="AD75:AF75"/>
    <mergeCell ref="G126:AB126"/>
    <mergeCell ref="AD79:AF79"/>
    <mergeCell ref="AG78:AX78"/>
    <mergeCell ref="C72:AC72"/>
    <mergeCell ref="A108:F125"/>
    <mergeCell ref="AG79:AX85"/>
    <mergeCell ref="C76:AC76"/>
    <mergeCell ref="AG76:AX76"/>
    <mergeCell ref="C79:AC79"/>
    <mergeCell ref="AD77:AF77"/>
    <mergeCell ref="G130:K130"/>
    <mergeCell ref="AI56:AL57"/>
    <mergeCell ref="AD69:AF69"/>
    <mergeCell ref="AB42:AD42"/>
    <mergeCell ref="AI45:AL45"/>
    <mergeCell ref="AQ45:AX45"/>
    <mergeCell ref="AQ43:AX43"/>
    <mergeCell ref="AE44:AH44"/>
    <mergeCell ref="AI44:AL44"/>
    <mergeCell ref="G87:AX87"/>
    <mergeCell ref="G86:AX86"/>
    <mergeCell ref="Y37:AA37"/>
    <mergeCell ref="AB37:AD37"/>
    <mergeCell ref="G41:X42"/>
    <mergeCell ref="Y56:AA57"/>
    <mergeCell ref="AB56:AD57"/>
    <mergeCell ref="AE56:AH57"/>
    <mergeCell ref="AM44:AP44"/>
    <mergeCell ref="Y41:AA41"/>
    <mergeCell ref="AM43:AP43"/>
    <mergeCell ref="AB44:AD44"/>
    <mergeCell ref="AE41:AH41"/>
    <mergeCell ref="AI41:AL41"/>
    <mergeCell ref="AM41:AP41"/>
    <mergeCell ref="AE40:AH40"/>
    <mergeCell ref="AI40:AL40"/>
    <mergeCell ref="AM40:AP40"/>
    <mergeCell ref="A7:F7"/>
    <mergeCell ref="G7:X7"/>
    <mergeCell ref="A8:F8"/>
    <mergeCell ref="A40:F42"/>
    <mergeCell ref="G40:X40"/>
    <mergeCell ref="AB41:AD41"/>
    <mergeCell ref="Y45:AA45"/>
    <mergeCell ref="AB45:AD45"/>
    <mergeCell ref="AB40:AD40"/>
    <mergeCell ref="C77:AC77"/>
    <mergeCell ref="AE51:AH51"/>
    <mergeCell ref="AI51:AL51"/>
    <mergeCell ref="G6:AX6"/>
    <mergeCell ref="A43:F45"/>
    <mergeCell ref="G43:X43"/>
    <mergeCell ref="Y42:AA42"/>
    <mergeCell ref="AD61:AF61"/>
    <mergeCell ref="C61:AC61"/>
    <mergeCell ref="AG62:AX62"/>
    <mergeCell ref="AU51:AX51"/>
    <mergeCell ref="AU56:AX56"/>
    <mergeCell ref="AQ57:AR57"/>
    <mergeCell ref="AS57:AT57"/>
    <mergeCell ref="AU57:AV57"/>
    <mergeCell ref="AU128:AX128"/>
    <mergeCell ref="AM51:AP51"/>
    <mergeCell ref="AQ51:AT51"/>
    <mergeCell ref="C137:I137"/>
    <mergeCell ref="AG63:AX63"/>
    <mergeCell ref="AD62:AF62"/>
    <mergeCell ref="AK21:AQ21"/>
    <mergeCell ref="AR21:AX21"/>
    <mergeCell ref="A31:F32"/>
    <mergeCell ref="G31:AX32"/>
    <mergeCell ref="N81:AF81"/>
    <mergeCell ref="J81:K81"/>
    <mergeCell ref="C82:F82"/>
    <mergeCell ref="C83:F83"/>
    <mergeCell ref="C84:F84"/>
    <mergeCell ref="C85:F85"/>
    <mergeCell ref="AD71:AF71"/>
    <mergeCell ref="AG70:AX70"/>
    <mergeCell ref="G21:O21"/>
    <mergeCell ref="P21:V21"/>
    <mergeCell ref="W21:AC21"/>
    <mergeCell ref="AD21:AJ21"/>
    <mergeCell ref="AQ40:AT40"/>
    <mergeCell ref="AU40:AX40"/>
    <mergeCell ref="AQ41:AT41"/>
    <mergeCell ref="AQ42:AT42"/>
    <mergeCell ref="AU41:AX41"/>
    <mergeCell ref="AU42:AX42"/>
    <mergeCell ref="C81:F81"/>
    <mergeCell ref="G80:M80"/>
    <mergeCell ref="N80:AF80"/>
    <mergeCell ref="C80:F80"/>
    <mergeCell ref="G81:H81"/>
    <mergeCell ref="N82:AF82"/>
    <mergeCell ref="N83:AF83"/>
    <mergeCell ref="N84:AF84"/>
    <mergeCell ref="N85:AF85"/>
    <mergeCell ref="G82:H82"/>
    <mergeCell ref="G83:H83"/>
    <mergeCell ref="G84:H84"/>
    <mergeCell ref="G85:H85"/>
    <mergeCell ref="J82:K82"/>
    <mergeCell ref="J83:K83"/>
    <mergeCell ref="J84:K84"/>
    <mergeCell ref="J85:K85"/>
    <mergeCell ref="A38:F39"/>
    <mergeCell ref="G38:AX39"/>
    <mergeCell ref="C46:D59"/>
    <mergeCell ref="A46:B59"/>
    <mergeCell ref="AG73:AX73"/>
  </mergeCells>
  <phoneticPr fontId="5"/>
  <conditionalFormatting sqref="P14:AQ14">
    <cfRule type="expression" dxfId="2097" priority="14003">
      <formula>IF(RIGHT(TEXT(P14,"0.#"),1)=".",FALSE,TRUE)</formula>
    </cfRule>
    <cfRule type="expression" dxfId="2096" priority="14004">
      <formula>IF(RIGHT(TEXT(P14,"0.#"),1)=".",TRUE,FALSE)</formula>
    </cfRule>
  </conditionalFormatting>
  <conditionalFormatting sqref="AE28">
    <cfRule type="expression" dxfId="2095" priority="13993">
      <formula>IF(RIGHT(TEXT(AE28,"0.#"),1)=".",FALSE,TRUE)</formula>
    </cfRule>
    <cfRule type="expression" dxfId="2094" priority="13994">
      <formula>IF(RIGHT(TEXT(AE28,"0.#"),1)=".",TRUE,FALSE)</formula>
    </cfRule>
  </conditionalFormatting>
  <conditionalFormatting sqref="P18:AX18">
    <cfRule type="expression" dxfId="2093" priority="13879">
      <formula>IF(RIGHT(TEXT(P18,"0.#"),1)=".",FALSE,TRUE)</formula>
    </cfRule>
    <cfRule type="expression" dxfId="2092" priority="13880">
      <formula>IF(RIGHT(TEXT(P18,"0.#"),1)=".",TRUE,FALSE)</formula>
    </cfRule>
  </conditionalFormatting>
  <conditionalFormatting sqref="Y129">
    <cfRule type="expression" dxfId="2091" priority="13875">
      <formula>IF(RIGHT(TEXT(Y129,"0.#"),1)=".",FALSE,TRUE)</formula>
    </cfRule>
    <cfRule type="expression" dxfId="2090" priority="13876">
      <formula>IF(RIGHT(TEXT(Y129,"0.#"),1)=".",TRUE,FALSE)</formula>
    </cfRule>
  </conditionalFormatting>
  <conditionalFormatting sqref="Y131">
    <cfRule type="expression" dxfId="2089" priority="13871">
      <formula>IF(RIGHT(TEXT(Y131,"0.#"),1)=".",FALSE,TRUE)</formula>
    </cfRule>
    <cfRule type="expression" dxfId="2088" priority="13872">
      <formula>IF(RIGHT(TEXT(Y131,"0.#"),1)=".",TRUE,FALSE)</formula>
    </cfRule>
  </conditionalFormatting>
  <conditionalFormatting sqref="P16:AQ17 P15:AX15 P13:AX13">
    <cfRule type="expression" dxfId="2085" priority="13701">
      <formula>IF(RIGHT(TEXT(P13,"0.#"),1)=".",FALSE,TRUE)</formula>
    </cfRule>
    <cfRule type="expression" dxfId="2084" priority="13702">
      <formula>IF(RIGHT(TEXT(P13,"0.#"),1)=".",TRUE,FALSE)</formula>
    </cfRule>
  </conditionalFormatting>
  <conditionalFormatting sqref="P19:AJ19">
    <cfRule type="expression" dxfId="2083" priority="13699">
      <formula>IF(RIGHT(TEXT(P19,"0.#"),1)=".",FALSE,TRUE)</formula>
    </cfRule>
    <cfRule type="expression" dxfId="2082" priority="13700">
      <formula>IF(RIGHT(TEXT(P19,"0.#"),1)=".",TRUE,FALSE)</formula>
    </cfRule>
  </conditionalFormatting>
  <conditionalFormatting sqref="AE41 AQ41">
    <cfRule type="expression" dxfId="2081" priority="13691">
      <formula>IF(RIGHT(TEXT(AE41,"0.#"),1)=".",FALSE,TRUE)</formula>
    </cfRule>
    <cfRule type="expression" dxfId="2080" priority="13692">
      <formula>IF(RIGHT(TEXT(AE41,"0.#"),1)=".",TRUE,FALSE)</formula>
    </cfRule>
  </conditionalFormatting>
  <conditionalFormatting sqref="Y130 Y128">
    <cfRule type="expression" dxfId="2079" priority="13677">
      <formula>IF(RIGHT(TEXT(Y128,"0.#"),1)=".",FALSE,TRUE)</formula>
    </cfRule>
    <cfRule type="expression" dxfId="2078" priority="13678">
      <formula>IF(RIGHT(TEXT(Y128,"0.#"),1)=".",TRUE,FALSE)</formula>
    </cfRule>
  </conditionalFormatting>
  <conditionalFormatting sqref="AU129">
    <cfRule type="expression" dxfId="2077" priority="13675">
      <formula>IF(RIGHT(TEXT(AU129,"0.#"),1)=".",FALSE,TRUE)</formula>
    </cfRule>
    <cfRule type="expression" dxfId="2076" priority="13676">
      <formula>IF(RIGHT(TEXT(AU129,"0.#"),1)=".",TRUE,FALSE)</formula>
    </cfRule>
  </conditionalFormatting>
  <conditionalFormatting sqref="AU131">
    <cfRule type="expression" dxfId="2075" priority="13673">
      <formula>IF(RIGHT(TEXT(AU131,"0.#"),1)=".",FALSE,TRUE)</formula>
    </cfRule>
    <cfRule type="expression" dxfId="2074" priority="13674">
      <formula>IF(RIGHT(TEXT(AU131,"0.#"),1)=".",TRUE,FALSE)</formula>
    </cfRule>
  </conditionalFormatting>
  <conditionalFormatting sqref="AU130 AU128">
    <cfRule type="expression" dxfId="2073" priority="13671">
      <formula>IF(RIGHT(TEXT(AU128,"0.#"),1)=".",FALSE,TRUE)</formula>
    </cfRule>
    <cfRule type="expression" dxfId="2072" priority="13672">
      <formula>IF(RIGHT(TEXT(AU128,"0.#"),1)=".",TRUE,FALSE)</formula>
    </cfRule>
  </conditionalFormatting>
  <conditionalFormatting sqref="AM30">
    <cfRule type="expression" dxfId="2055" priority="13447">
      <formula>IF(RIGHT(TEXT(AM30,"0.#"),1)=".",FALSE,TRUE)</formula>
    </cfRule>
    <cfRule type="expression" dxfId="2054" priority="13448">
      <formula>IF(RIGHT(TEXT(AM30,"0.#"),1)=".",TRUE,FALSE)</formula>
    </cfRule>
  </conditionalFormatting>
  <conditionalFormatting sqref="AE29">
    <cfRule type="expression" dxfId="2053" priority="13461">
      <formula>IF(RIGHT(TEXT(AE29,"0.#"),1)=".",FALSE,TRUE)</formula>
    </cfRule>
    <cfRule type="expression" dxfId="2052" priority="13462">
      <formula>IF(RIGHT(TEXT(AE29,"0.#"),1)=".",TRUE,FALSE)</formula>
    </cfRule>
  </conditionalFormatting>
  <conditionalFormatting sqref="AE30">
    <cfRule type="expression" dxfId="2051" priority="13459">
      <formula>IF(RIGHT(TEXT(AE30,"0.#"),1)=".",FALSE,TRUE)</formula>
    </cfRule>
    <cfRule type="expression" dxfId="2050" priority="13460">
      <formula>IF(RIGHT(TEXT(AE30,"0.#"),1)=".",TRUE,FALSE)</formula>
    </cfRule>
  </conditionalFormatting>
  <conditionalFormatting sqref="AI30">
    <cfRule type="expression" dxfId="2049" priority="13457">
      <formula>IF(RIGHT(TEXT(AI30,"0.#"),1)=".",FALSE,TRUE)</formula>
    </cfRule>
    <cfRule type="expression" dxfId="2048" priority="13458">
      <formula>IF(RIGHT(TEXT(AI30,"0.#"),1)=".",TRUE,FALSE)</formula>
    </cfRule>
  </conditionalFormatting>
  <conditionalFormatting sqref="AI29">
    <cfRule type="expression" dxfId="2047" priority="13455">
      <formula>IF(RIGHT(TEXT(AI29,"0.#"),1)=".",FALSE,TRUE)</formula>
    </cfRule>
    <cfRule type="expression" dxfId="2046" priority="13456">
      <formula>IF(RIGHT(TEXT(AI29,"0.#"),1)=".",TRUE,FALSE)</formula>
    </cfRule>
  </conditionalFormatting>
  <conditionalFormatting sqref="AI28">
    <cfRule type="expression" dxfId="2045" priority="13453">
      <formula>IF(RIGHT(TEXT(AI28,"0.#"),1)=".",FALSE,TRUE)</formula>
    </cfRule>
    <cfRule type="expression" dxfId="2044" priority="13454">
      <formula>IF(RIGHT(TEXT(AI28,"0.#"),1)=".",TRUE,FALSE)</formula>
    </cfRule>
  </conditionalFormatting>
  <conditionalFormatting sqref="AM28">
    <cfRule type="expression" dxfId="2043" priority="13451">
      <formula>IF(RIGHT(TEXT(AM28,"0.#"),1)=".",FALSE,TRUE)</formula>
    </cfRule>
    <cfRule type="expression" dxfId="2042" priority="13452">
      <formula>IF(RIGHT(TEXT(AM28,"0.#"),1)=".",TRUE,FALSE)</formula>
    </cfRule>
  </conditionalFormatting>
  <conditionalFormatting sqref="AM29">
    <cfRule type="expression" dxfId="2041" priority="13449">
      <formula>IF(RIGHT(TEXT(AM29,"0.#"),1)=".",FALSE,TRUE)</formula>
    </cfRule>
    <cfRule type="expression" dxfId="2040" priority="13450">
      <formula>IF(RIGHT(TEXT(AM29,"0.#"),1)=".",TRUE,FALSE)</formula>
    </cfRule>
  </conditionalFormatting>
  <conditionalFormatting sqref="AQ28:AQ30">
    <cfRule type="expression" dxfId="2039" priority="13441">
      <formula>IF(RIGHT(TEXT(AQ28,"0.#"),1)=".",FALSE,TRUE)</formula>
    </cfRule>
    <cfRule type="expression" dxfId="2038" priority="13442">
      <formula>IF(RIGHT(TEXT(AQ28,"0.#"),1)=".",TRUE,FALSE)</formula>
    </cfRule>
  </conditionalFormatting>
  <conditionalFormatting sqref="AU28:AU30">
    <cfRule type="expression" dxfId="2037" priority="13439">
      <formula>IF(RIGHT(TEXT(AU28,"0.#"),1)=".",FALSE,TRUE)</formula>
    </cfRule>
    <cfRule type="expression" dxfId="2036" priority="13440">
      <formula>IF(RIGHT(TEXT(AU28,"0.#"),1)=".",TRUE,FALSE)</formula>
    </cfRule>
  </conditionalFormatting>
  <conditionalFormatting sqref="AI41">
    <cfRule type="expression" dxfId="1951" priority="13223">
      <formula>IF(RIGHT(TEXT(AI41,"0.#"),1)=".",FALSE,TRUE)</formula>
    </cfRule>
    <cfRule type="expression" dxfId="1950" priority="13224">
      <formula>IF(RIGHT(TEXT(AI41,"0.#"),1)=".",TRUE,FALSE)</formula>
    </cfRule>
  </conditionalFormatting>
  <conditionalFormatting sqref="AM41">
    <cfRule type="expression" dxfId="1949" priority="13221">
      <formula>IF(RIGHT(TEXT(AM41,"0.#"),1)=".",FALSE,TRUE)</formula>
    </cfRule>
    <cfRule type="expression" dxfId="1948" priority="13222">
      <formula>IF(RIGHT(TEXT(AM41,"0.#"),1)=".",TRUE,FALSE)</formula>
    </cfRule>
  </conditionalFormatting>
  <conditionalFormatting sqref="AE42">
    <cfRule type="expression" dxfId="1947" priority="13219">
      <formula>IF(RIGHT(TEXT(AE42,"0.#"),1)=".",FALSE,TRUE)</formula>
    </cfRule>
    <cfRule type="expression" dxfId="1946" priority="13220">
      <formula>IF(RIGHT(TEXT(AE42,"0.#"),1)=".",TRUE,FALSE)</formula>
    </cfRule>
  </conditionalFormatting>
  <conditionalFormatting sqref="AI42">
    <cfRule type="expression" dxfId="1945" priority="13217">
      <formula>IF(RIGHT(TEXT(AI42,"0.#"),1)=".",FALSE,TRUE)</formula>
    </cfRule>
    <cfRule type="expression" dxfId="1944" priority="13218">
      <formula>IF(RIGHT(TEXT(AI42,"0.#"),1)=".",TRUE,FALSE)</formula>
    </cfRule>
  </conditionalFormatting>
  <conditionalFormatting sqref="AM42">
    <cfRule type="expression" dxfId="1943" priority="13215">
      <formula>IF(RIGHT(TEXT(AM42,"0.#"),1)=".",FALSE,TRUE)</formula>
    </cfRule>
    <cfRule type="expression" dxfId="1942" priority="13216">
      <formula>IF(RIGHT(TEXT(AM42,"0.#"),1)=".",TRUE,FALSE)</formula>
    </cfRule>
  </conditionalFormatting>
  <conditionalFormatting sqref="AQ42">
    <cfRule type="expression" dxfId="1941" priority="13213">
      <formula>IF(RIGHT(TEXT(AQ42,"0.#"),1)=".",FALSE,TRUE)</formula>
    </cfRule>
    <cfRule type="expression" dxfId="1940" priority="13214">
      <formula>IF(RIGHT(TEXT(AQ42,"0.#"),1)=".",TRUE,FALSE)</formula>
    </cfRule>
  </conditionalFormatting>
  <conditionalFormatting sqref="AE44 AQ44">
    <cfRule type="expression" dxfId="1891" priority="13155">
      <formula>IF(RIGHT(TEXT(AE44,"0.#"),1)=".",FALSE,TRUE)</formula>
    </cfRule>
    <cfRule type="expression" dxfId="1890" priority="13156">
      <formula>IF(RIGHT(TEXT(AE44,"0.#"),1)=".",TRUE,FALSE)</formula>
    </cfRule>
  </conditionalFormatting>
  <conditionalFormatting sqref="AI44">
    <cfRule type="expression" dxfId="1889" priority="13153">
      <formula>IF(RIGHT(TEXT(AI44,"0.#"),1)=".",FALSE,TRUE)</formula>
    </cfRule>
    <cfRule type="expression" dxfId="1888" priority="13154">
      <formula>IF(RIGHT(TEXT(AI44,"0.#"),1)=".",TRUE,FALSE)</formula>
    </cfRule>
  </conditionalFormatting>
  <conditionalFormatting sqref="AM44">
    <cfRule type="expression" dxfId="1887" priority="13151">
      <formula>IF(RIGHT(TEXT(AM44,"0.#"),1)=".",FALSE,TRUE)</formula>
    </cfRule>
    <cfRule type="expression" dxfId="1886" priority="13152">
      <formula>IF(RIGHT(TEXT(AM44,"0.#"),1)=".",TRUE,FALSE)</formula>
    </cfRule>
  </conditionalFormatting>
  <conditionalFormatting sqref="AE45 AM45">
    <cfRule type="expression" dxfId="1885" priority="13149">
      <formula>IF(RIGHT(TEXT(AE45,"0.#"),1)=".",FALSE,TRUE)</formula>
    </cfRule>
    <cfRule type="expression" dxfId="1884" priority="13150">
      <formula>IF(RIGHT(TEXT(AE45,"0.#"),1)=".",TRUE,FALSE)</formula>
    </cfRule>
  </conditionalFormatting>
  <conditionalFormatting sqref="AI45">
    <cfRule type="expression" dxfId="1883" priority="13147">
      <formula>IF(RIGHT(TEXT(AI45,"0.#"),1)=".",FALSE,TRUE)</formula>
    </cfRule>
    <cfRule type="expression" dxfId="1882" priority="13148">
      <formula>IF(RIGHT(TEXT(AI45,"0.#"),1)=".",TRUE,FALSE)</formula>
    </cfRule>
  </conditionalFormatting>
  <conditionalFormatting sqref="AQ45">
    <cfRule type="expression" dxfId="1881" priority="13143">
      <formula>IF(RIGHT(TEXT(AQ45,"0.#"),1)=".",FALSE,TRUE)</formula>
    </cfRule>
    <cfRule type="expression" dxfId="1880" priority="13144">
      <formula>IF(RIGHT(TEXT(AQ45,"0.#"),1)=".",TRUE,FALSE)</formula>
    </cfRule>
  </conditionalFormatting>
  <conditionalFormatting sqref="AE50:AE51 AI50:AI51 AM50:AM51 AQ50:AQ51 AU50:AU51">
    <cfRule type="expression" dxfId="1829" priority="13055">
      <formula>IF(RIGHT(TEXT(AE50,"0.#"),1)=".",FALSE,TRUE)</formula>
    </cfRule>
    <cfRule type="expression" dxfId="1828" priority="13056">
      <formula>IF(RIGHT(TEXT(AE50,"0.#"),1)=".",TRUE,FALSE)</formula>
    </cfRule>
  </conditionalFormatting>
  <conditionalFormatting sqref="AL137:AO137">
    <cfRule type="expression" dxfId="1679" priority="2811">
      <formula>IF(AND(AL137&gt;=0, RIGHT(TEXT(AL137,"0.#"),1)&lt;&gt;"."),TRUE,FALSE)</formula>
    </cfRule>
    <cfRule type="expression" dxfId="1678" priority="2812">
      <formula>IF(AND(AL137&gt;=0, RIGHT(TEXT(AL137,"0.#"),1)="."),TRUE,FALSE)</formula>
    </cfRule>
    <cfRule type="expression" dxfId="1677" priority="2813">
      <formula>IF(AND(AL137&lt;0, RIGHT(TEXT(AL137,"0.#"),1)&lt;&gt;"."),TRUE,FALSE)</formula>
    </cfRule>
    <cfRule type="expression" dxfId="1676" priority="2814">
      <formula>IF(AND(AL137&lt;0, RIGHT(TEXT(AL137,"0.#"),1)="."),TRUE,FALSE)</formula>
    </cfRule>
  </conditionalFormatting>
  <conditionalFormatting sqref="Y137">
    <cfRule type="expression" dxfId="1675" priority="2809">
      <formula>IF(RIGHT(TEXT(Y137,"0.#"),1)=".",FALSE,TRUE)</formula>
    </cfRule>
    <cfRule type="expression" dxfId="1674" priority="2810">
      <formula>IF(RIGHT(TEXT(Y137,"0.#"),1)=".",TRUE,FALSE)</formula>
    </cfRule>
  </conditionalFormatting>
  <conditionalFormatting sqref="AE54:AE55 AI54:AI55 AM54:AM55 AQ54:AQ55 AU54:AU55">
    <cfRule type="expression" dxfId="1463" priority="1945">
      <formula>IF(RIGHT(TEXT(AE54,"0.#"),1)=".",FALSE,TRUE)</formula>
    </cfRule>
    <cfRule type="expression" dxfId="1462" priority="1946">
      <formula>IF(RIGHT(TEXT(AE54,"0.#"),1)=".",TRUE,FALSE)</formula>
    </cfRule>
  </conditionalFormatting>
  <conditionalFormatting sqref="AE58:AE59 AI58:AI59 AM58:AM59 AQ58:AQ59 AU58:AU59">
    <cfRule type="expression" dxfId="1461" priority="1943">
      <formula>IF(RIGHT(TEXT(AE58,"0.#"),1)=".",FALSE,TRUE)</formula>
    </cfRule>
    <cfRule type="expression" dxfId="1460" priority="1944">
      <formula>IF(RIGHT(TEXT(AE58,"0.#"),1)=".",TRUE,FALSE)</formula>
    </cfRule>
  </conditionalFormatting>
  <conditionalFormatting sqref="W23">
    <cfRule type="expression" dxfId="1339" priority="2305">
      <formula>IF(RIGHT(TEXT(W23,"0.#"),1)=".",FALSE,TRUE)</formula>
    </cfRule>
    <cfRule type="expression" dxfId="1338" priority="2306">
      <formula>IF(RIGHT(TEXT(W23,"0.#"),1)=".",TRUE,FALSE)</formula>
    </cfRule>
  </conditionalFormatting>
  <conditionalFormatting sqref="W24">
    <cfRule type="expression" dxfId="1335" priority="2295">
      <formula>IF(RIGHT(TEXT(W24,"0.#"),1)=".",FALSE,TRUE)</formula>
    </cfRule>
    <cfRule type="expression" dxfId="1334" priority="2296">
      <formula>IF(RIGHT(TEXT(W24,"0.#"),1)=".",TRUE,FALSE)</formula>
    </cfRule>
  </conditionalFormatting>
  <conditionalFormatting sqref="P23">
    <cfRule type="expression" dxfId="1333" priority="2293">
      <formula>IF(RIGHT(TEXT(P23,"0.#"),1)=".",FALSE,TRUE)</formula>
    </cfRule>
    <cfRule type="expression" dxfId="1332" priority="2294">
      <formula>IF(RIGHT(TEXT(P23,"0.#"),1)=".",TRUE,FALSE)</formula>
    </cfRule>
  </conditionalFormatting>
  <conditionalFormatting sqref="P24">
    <cfRule type="expression" dxfId="1329" priority="2289">
      <formula>IF(RIGHT(TEXT(P24,"0.#"),1)=".",FALSE,TRUE)</formula>
    </cfRule>
    <cfRule type="expression" dxfId="1328" priority="2290">
      <formula>IF(RIGHT(TEXT(P24,"0.#"),1)=".",TRUE,FALSE)</formula>
    </cfRule>
  </conditionalFormatting>
  <conditionalFormatting sqref="AE35">
    <cfRule type="expression" dxfId="1193" priority="1989">
      <formula>IF(RIGHT(TEXT(AE35,"0.#"),1)=".",FALSE,TRUE)</formula>
    </cfRule>
    <cfRule type="expression" dxfId="1192" priority="1990">
      <formula>IF(RIGHT(TEXT(AE35,"0.#"),1)=".",TRUE,FALSE)</formula>
    </cfRule>
  </conditionalFormatting>
  <conditionalFormatting sqref="AM37">
    <cfRule type="expression" dxfId="1191" priority="1973">
      <formula>IF(RIGHT(TEXT(AM37,"0.#"),1)=".",FALSE,TRUE)</formula>
    </cfRule>
    <cfRule type="expression" dxfId="1190" priority="1974">
      <formula>IF(RIGHT(TEXT(AM37,"0.#"),1)=".",TRUE,FALSE)</formula>
    </cfRule>
  </conditionalFormatting>
  <conditionalFormatting sqref="AE36">
    <cfRule type="expression" dxfId="1189" priority="1987">
      <formula>IF(RIGHT(TEXT(AE36,"0.#"),1)=".",FALSE,TRUE)</formula>
    </cfRule>
    <cfRule type="expression" dxfId="1188" priority="1988">
      <formula>IF(RIGHT(TEXT(AE36,"0.#"),1)=".",TRUE,FALSE)</formula>
    </cfRule>
  </conditionalFormatting>
  <conditionalFormatting sqref="AE37">
    <cfRule type="expression" dxfId="1187" priority="1985">
      <formula>IF(RIGHT(TEXT(AE37,"0.#"),1)=".",FALSE,TRUE)</formula>
    </cfRule>
    <cfRule type="expression" dxfId="1186" priority="1986">
      <formula>IF(RIGHT(TEXT(AE37,"0.#"),1)=".",TRUE,FALSE)</formula>
    </cfRule>
  </conditionalFormatting>
  <conditionalFormatting sqref="AI37">
    <cfRule type="expression" dxfId="1185" priority="1983">
      <formula>IF(RIGHT(TEXT(AI37,"0.#"),1)=".",FALSE,TRUE)</formula>
    </cfRule>
    <cfRule type="expression" dxfId="1184" priority="1984">
      <formula>IF(RIGHT(TEXT(AI37,"0.#"),1)=".",TRUE,FALSE)</formula>
    </cfRule>
  </conditionalFormatting>
  <conditionalFormatting sqref="AI36">
    <cfRule type="expression" dxfId="1183" priority="1981">
      <formula>IF(RIGHT(TEXT(AI36,"0.#"),1)=".",FALSE,TRUE)</formula>
    </cfRule>
    <cfRule type="expression" dxfId="1182" priority="1982">
      <formula>IF(RIGHT(TEXT(AI36,"0.#"),1)=".",TRUE,FALSE)</formula>
    </cfRule>
  </conditionalFormatting>
  <conditionalFormatting sqref="AI35">
    <cfRule type="expression" dxfId="1181" priority="1979">
      <formula>IF(RIGHT(TEXT(AI35,"0.#"),1)=".",FALSE,TRUE)</formula>
    </cfRule>
    <cfRule type="expression" dxfId="1180" priority="1980">
      <formula>IF(RIGHT(TEXT(AI35,"0.#"),1)=".",TRUE,FALSE)</formula>
    </cfRule>
  </conditionalFormatting>
  <conditionalFormatting sqref="AM35">
    <cfRule type="expression" dxfId="1179" priority="1977">
      <formula>IF(RIGHT(TEXT(AM35,"0.#"),1)=".",FALSE,TRUE)</formula>
    </cfRule>
    <cfRule type="expression" dxfId="1178" priority="1978">
      <formula>IF(RIGHT(TEXT(AM35,"0.#"),1)=".",TRUE,FALSE)</formula>
    </cfRule>
  </conditionalFormatting>
  <conditionalFormatting sqref="AM36">
    <cfRule type="expression" dxfId="1177" priority="1975">
      <formula>IF(RIGHT(TEXT(AM36,"0.#"),1)=".",FALSE,TRUE)</formula>
    </cfRule>
    <cfRule type="expression" dxfId="1176" priority="1976">
      <formula>IF(RIGHT(TEXT(AM36,"0.#"),1)=".",TRUE,FALSE)</formula>
    </cfRule>
  </conditionalFormatting>
  <conditionalFormatting sqref="AQ35:AQ37">
    <cfRule type="expression" dxfId="1175" priority="1971">
      <formula>IF(RIGHT(TEXT(AQ35,"0.#"),1)=".",FALSE,TRUE)</formula>
    </cfRule>
    <cfRule type="expression" dxfId="1174" priority="1972">
      <formula>IF(RIGHT(TEXT(AQ35,"0.#"),1)=".",TRUE,FALSE)</formula>
    </cfRule>
  </conditionalFormatting>
  <conditionalFormatting sqref="AU35:AU37">
    <cfRule type="expression" dxfId="1173" priority="1969">
      <formula>IF(RIGHT(TEXT(AU35,"0.#"),1)=".",FALSE,TRUE)</formula>
    </cfRule>
    <cfRule type="expression" dxfId="1172" priority="1970">
      <formula>IF(RIGHT(TEXT(AU35,"0.#"),1)=".",TRUE,FALSE)</formula>
    </cfRule>
  </conditionalFormatting>
  <conditionalFormatting sqref="AU41">
    <cfRule type="expression" dxfId="453" priority="457">
      <formula>IF(RIGHT(TEXT(AU41,"0.#"),1)=".",FALSE,TRUE)</formula>
    </cfRule>
    <cfRule type="expression" dxfId="452" priority="458">
      <formula>IF(RIGHT(TEXT(AU41,"0.#"),1)=".",TRUE,FALSE)</formula>
    </cfRule>
  </conditionalFormatting>
  <conditionalFormatting sqref="AU42">
    <cfRule type="expression" dxfId="451" priority="455">
      <formula>IF(RIGHT(TEXT(AU42,"0.#"),1)=".",FALSE,TRUE)</formula>
    </cfRule>
    <cfRule type="expression" dxfId="450" priority="456">
      <formula>IF(RIGHT(TEXT(AU42,"0.#"),1)=".",TRUE,FALSE)</formula>
    </cfRule>
  </conditionalFormatting>
  <conditionalFormatting sqref="P25:AC25">
    <cfRule type="expression" dxfId="1" priority="1">
      <formula>IF(RIGHT(TEXT(P25,"0.#"),1)=".",FALSE,TRUE)</formula>
    </cfRule>
    <cfRule type="expression" dxfId="0" priority="2">
      <formula>IF(RIGHT(TEXT(P25,"0.#"),1)=".",TRUE,FALSE)</formula>
    </cfRule>
  </conditionalFormatting>
  <dataValidations count="27">
    <dataValidation type="custom" imeMode="disabled" allowBlank="1" showInputMessage="1" showErrorMessage="1" sqref="J81:K85 P13:AX13 AR15:AX15 P14:AQ18 AR18:AX18 P19:AJ19 AQ27:AR27 AU27:AX27 AE28:AX30 AQ34:AR34 AU34:AX34 AE35:AX37 AE41:AX42 AE44:AX44 AQ49:AR49 AU49:AX49 AE50:AX51 AQ53:AR53 AU53:AX53 AE54:AX55 AQ57:AR57 AU57:AX57 AE58:AX59 Y128:AB130 AU128:AX130 Y137:AB137 AL137:AO137 P23:AC25">
      <formula1>OR(ISNUMBER(J13), J13="-")</formula1>
    </dataValidation>
    <dataValidation type="list" allowBlank="1" showInputMessage="1" showErrorMessage="1" sqref="G81:H8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93:E93">
      <formula1>T所見を踏まえた改善点</formula1>
    </dataValidation>
    <dataValidation imeMode="disabled" allowBlank="1" showInputMessage="1" showErrorMessage="1" sqref="L81:L85"/>
    <dataValidation type="whole" imeMode="disabled" allowBlank="1" showInputMessage="1" showErrorMessage="1" sqref="M81:M85 AW2:AX2">
      <formula1>0</formula1>
      <formula2>99</formula2>
    </dataValidation>
    <dataValidation type="custom" imeMode="off" allowBlank="1" showInputMessage="1" showErrorMessage="1" sqref="J137:O137">
      <formula1>OR(ISNUMBER(J137), J137="-")</formula1>
    </dataValidation>
    <dataValidation type="custom" imeMode="disabled" allowBlank="1" showInputMessage="1" showErrorMessage="1" sqref="AH137:AK137">
      <formula1>OR(AND(MOD(IF(ISNUMBER(AH137), AH137, 0.5),1)=0, 0&lt;=AH137), AH137="-")</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1: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6 L107:M107 X106:Y106 X107:Y107 AJ106:AK106 AJ107:AK107 AU106:AV106 AU107:AV107">
      <formula1>0</formula1>
      <formula2>9999</formula2>
    </dataValidation>
    <dataValidation type="whole" allowBlank="1" showInputMessage="1" showErrorMessage="1" sqref="O106:P106 O107:P107 AA106:AB106 AA107:AB107 AM106:AN106 AM107:AN107 AX106 AX107">
      <formula1>0</formula1>
      <formula2>99</formula2>
    </dataValidation>
    <dataValidation type="list" allowBlank="1" showInputMessage="1" showErrorMessage="1" sqref="E106:G107">
      <formula1>$V$2:$V$23</formula1>
    </dataValidation>
    <dataValidation type="list" allowBlank="1" showInputMessage="1" showErrorMessage="1" sqref="Q106:S107">
      <formula1>$V$2:$V$23</formula1>
    </dataValidation>
    <dataValidation type="list" allowBlank="1" showInputMessage="1" showErrorMessage="1" sqref="AC106:AE107">
      <formula1>$V$2:$V$23</formula1>
    </dataValidation>
    <dataValidation type="list" allowBlank="1" showInputMessage="1" showErrorMessage="1" sqref="AO106:AP106">
      <formula1>$V$2:$V$23</formula1>
    </dataValidation>
    <dataValidation type="list" allowBlank="1" showInputMessage="1" showErrorMessage="1" sqref="U106:V106">
      <formula1>$T$37:$T$39</formula1>
    </dataValidation>
    <dataValidation type="list" allowBlank="1" showInputMessage="1" showErrorMessage="1" sqref="AG106:AH106">
      <formula1>$T$37:$T$39</formula1>
    </dataValidation>
    <dataValidation type="list" allowBlank="1" showInputMessage="1" showErrorMessage="1" sqref="AR106:AS106">
      <formula1>$T$37:$T$39</formula1>
    </dataValidation>
    <dataValidation type="list" allowBlank="1" showInputMessage="1" showErrorMessage="1" sqref="U107:V107">
      <formula1>$T$7:$T$9</formula1>
    </dataValidation>
    <dataValidation type="list" allowBlank="1" showInputMessage="1" showErrorMessage="1" sqref="AG107:AH107">
      <formula1>$T$7:$T$9</formula1>
    </dataValidation>
    <dataValidation type="list" allowBlank="1" showInputMessage="1" showErrorMessage="1" sqref="AR107:AS107">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49" man="1"/>
    <brk id="59" max="49" man="1"/>
    <brk id="87" max="49" man="1"/>
    <brk id="125"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AO107</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AC137:AG137</xm:sqref>
        </x14:dataValidation>
        <x14:dataValidation type="list" allowBlank="1" showInputMessage="1" showErrorMessage="1">
          <x14:formula1>
            <xm:f>入力規則等!$M$37:$M$39</xm:f>
          </x14:formula1>
          <xm:sqref>I106:J106</xm:sqref>
        </x14:dataValidation>
        <x14:dataValidation type="list" allowBlank="1" showInputMessage="1" showErrorMessage="1">
          <x14:formula1>
            <xm:f>入力規則等!$M$7:$M$9</xm:f>
          </x14:formula1>
          <xm:sqref>I107:J107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77</v>
      </c>
      <c r="B1" s="23" t="s">
        <v>78</v>
      </c>
      <c r="D1" s="24" t="s">
        <v>4</v>
      </c>
      <c r="E1" s="24" t="s">
        <v>67</v>
      </c>
      <c r="F1" s="13"/>
      <c r="G1" s="25" t="s">
        <v>96</v>
      </c>
      <c r="H1" s="23" t="s">
        <v>78</v>
      </c>
      <c r="J1" s="24" t="s">
        <v>5</v>
      </c>
      <c r="K1" s="24" t="s">
        <v>67</v>
      </c>
      <c r="L1" s="13"/>
      <c r="M1" s="27" t="s">
        <v>159</v>
      </c>
      <c r="N1" s="26"/>
      <c r="O1" s="27" t="s">
        <v>158</v>
      </c>
      <c r="P1" s="26"/>
      <c r="Q1" s="27" t="s">
        <v>75</v>
      </c>
      <c r="R1" s="27" t="s">
        <v>400</v>
      </c>
      <c r="S1" s="27" t="s">
        <v>76</v>
      </c>
      <c r="T1" s="27" t="s">
        <v>401</v>
      </c>
      <c r="U1" s="27" t="s">
        <v>31</v>
      </c>
      <c r="W1" s="27" t="s">
        <v>43</v>
      </c>
      <c r="X1" s="28"/>
      <c r="Y1" s="37" t="s">
        <v>173</v>
      </c>
      <c r="AA1" s="37" t="s">
        <v>178</v>
      </c>
      <c r="AB1" s="26"/>
      <c r="AC1" s="37" t="s">
        <v>182</v>
      </c>
      <c r="AD1" s="26"/>
      <c r="AE1" s="46"/>
      <c r="AF1" s="46"/>
      <c r="AH1" s="26" t="s">
        <v>225</v>
      </c>
    </row>
    <row r="2" spans="1:34" ht="13.5" customHeight="1" x14ac:dyDescent="0.15">
      <c r="A2" s="14" t="s">
        <v>79</v>
      </c>
      <c r="B2" s="15"/>
      <c r="D2" s="12" t="s">
        <v>66</v>
      </c>
      <c r="E2" s="17"/>
      <c r="F2" s="13"/>
      <c r="G2" s="14" t="s">
        <v>97</v>
      </c>
      <c r="H2" s="15"/>
      <c r="J2" s="12" t="s">
        <v>68</v>
      </c>
      <c r="K2" s="17"/>
      <c r="L2" s="13"/>
      <c r="M2" s="61">
        <v>20</v>
      </c>
      <c r="N2" s="26"/>
      <c r="O2" s="30" t="s">
        <v>164</v>
      </c>
      <c r="P2" s="26"/>
      <c r="Q2" s="30" t="s">
        <v>62</v>
      </c>
      <c r="R2" s="30" t="s">
        <v>62</v>
      </c>
      <c r="S2" s="55" t="s">
        <v>267</v>
      </c>
      <c r="T2" s="55" t="s">
        <v>495</v>
      </c>
      <c r="U2" s="56" t="s">
        <v>129</v>
      </c>
      <c r="W2" s="32" t="s">
        <v>160</v>
      </c>
      <c r="X2" s="28"/>
      <c r="Y2" s="38" t="s">
        <v>234</v>
      </c>
      <c r="AA2" s="37" t="s">
        <v>264</v>
      </c>
      <c r="AB2" s="26"/>
      <c r="AC2" s="37" t="s">
        <v>183</v>
      </c>
      <c r="AD2" s="26"/>
      <c r="AE2" s="46"/>
      <c r="AF2" s="46"/>
      <c r="AH2" s="38" t="s">
        <v>234</v>
      </c>
    </row>
    <row r="3" spans="1:34" ht="13.5" customHeight="1" x14ac:dyDescent="0.15">
      <c r="A3" s="14" t="s">
        <v>80</v>
      </c>
      <c r="B3" s="15"/>
      <c r="D3" s="18" t="s">
        <v>106</v>
      </c>
      <c r="E3" s="17"/>
      <c r="F3" s="13"/>
      <c r="G3" s="14" t="s">
        <v>98</v>
      </c>
      <c r="H3" s="15"/>
      <c r="J3" s="12" t="s">
        <v>69</v>
      </c>
      <c r="K3" s="17" t="s">
        <v>582</v>
      </c>
      <c r="L3" s="13"/>
      <c r="M3" s="30" t="s">
        <v>526</v>
      </c>
      <c r="N3" s="26"/>
      <c r="O3" s="30" t="s">
        <v>139</v>
      </c>
      <c r="P3" s="26"/>
      <c r="Q3" s="30" t="s">
        <v>63</v>
      </c>
      <c r="R3" s="30" t="s">
        <v>402</v>
      </c>
      <c r="S3" s="55" t="s">
        <v>367</v>
      </c>
      <c r="T3" s="55" t="s">
        <v>496</v>
      </c>
      <c r="U3" s="56" t="s">
        <v>130</v>
      </c>
      <c r="W3" s="32" t="s">
        <v>161</v>
      </c>
      <c r="X3" s="28"/>
      <c r="Y3" s="38" t="s">
        <v>235</v>
      </c>
      <c r="AA3" s="37" t="s">
        <v>177</v>
      </c>
      <c r="AB3" s="26"/>
      <c r="AC3" s="37" t="s">
        <v>632</v>
      </c>
      <c r="AD3" s="26"/>
      <c r="AE3" s="46"/>
      <c r="AF3" s="46"/>
      <c r="AH3" s="38" t="s">
        <v>235</v>
      </c>
    </row>
    <row r="4" spans="1:34" ht="13.5" customHeight="1" x14ac:dyDescent="0.15">
      <c r="A4" s="14" t="s">
        <v>81</v>
      </c>
      <c r="B4" s="15"/>
      <c r="D4" s="18" t="s">
        <v>107</v>
      </c>
      <c r="E4" s="17"/>
      <c r="F4" s="13"/>
      <c r="G4" s="14" t="s">
        <v>99</v>
      </c>
      <c r="H4" s="15"/>
      <c r="J4" s="12" t="s">
        <v>70</v>
      </c>
      <c r="K4" s="17"/>
      <c r="L4" s="13"/>
      <c r="M4" s="30" t="s">
        <v>527</v>
      </c>
      <c r="N4" s="26"/>
      <c r="O4" s="30" t="s">
        <v>140</v>
      </c>
      <c r="P4" s="26"/>
      <c r="Q4" s="30" t="s">
        <v>274</v>
      </c>
      <c r="R4" s="30" t="s">
        <v>403</v>
      </c>
      <c r="S4" s="55" t="s">
        <v>368</v>
      </c>
      <c r="T4" s="55" t="s">
        <v>497</v>
      </c>
      <c r="U4" s="55" t="s">
        <v>131</v>
      </c>
      <c r="W4" s="32" t="s">
        <v>162</v>
      </c>
      <c r="X4" s="28"/>
      <c r="Y4" s="38" t="s">
        <v>236</v>
      </c>
      <c r="AA4" s="37" t="s">
        <v>179</v>
      </c>
      <c r="AB4" s="26"/>
      <c r="AC4" s="37" t="s">
        <v>633</v>
      </c>
      <c r="AD4" s="26"/>
      <c r="AE4" s="46"/>
      <c r="AF4" s="46"/>
      <c r="AH4" s="38" t="s">
        <v>236</v>
      </c>
    </row>
    <row r="5" spans="1:34" ht="13.5" customHeight="1" x14ac:dyDescent="0.15">
      <c r="A5" s="14" t="s">
        <v>82</v>
      </c>
      <c r="B5" s="15"/>
      <c r="D5" s="18" t="s">
        <v>108</v>
      </c>
      <c r="E5" s="17"/>
      <c r="F5" s="13"/>
      <c r="G5" s="14" t="s">
        <v>100</v>
      </c>
      <c r="H5" s="15"/>
      <c r="J5" s="12" t="s">
        <v>71</v>
      </c>
      <c r="K5" s="17"/>
      <c r="L5" s="13"/>
      <c r="M5" s="26"/>
      <c r="N5" s="26"/>
      <c r="O5" s="30" t="s">
        <v>551</v>
      </c>
      <c r="P5" s="26"/>
      <c r="Q5" s="30" t="s">
        <v>275</v>
      </c>
      <c r="R5" s="30" t="s">
        <v>404</v>
      </c>
      <c r="S5" s="55" t="s">
        <v>369</v>
      </c>
      <c r="T5" s="55" t="s">
        <v>498</v>
      </c>
      <c r="U5" s="55" t="s">
        <v>163</v>
      </c>
      <c r="V5" s="29"/>
      <c r="W5" s="32" t="s">
        <v>246</v>
      </c>
      <c r="X5" s="28"/>
      <c r="Y5" s="38" t="s">
        <v>237</v>
      </c>
      <c r="AA5" s="37" t="s">
        <v>271</v>
      </c>
      <c r="AB5" s="26"/>
      <c r="AC5" s="37" t="s">
        <v>634</v>
      </c>
      <c r="AD5" s="26"/>
      <c r="AE5" s="26"/>
      <c r="AH5" s="38" t="s">
        <v>237</v>
      </c>
    </row>
    <row r="6" spans="1:34" ht="13.5" customHeight="1" x14ac:dyDescent="0.15">
      <c r="A6" s="14" t="s">
        <v>83</v>
      </c>
      <c r="B6" s="15"/>
      <c r="D6" s="18" t="s">
        <v>109</v>
      </c>
      <c r="E6" s="17"/>
      <c r="F6" s="13"/>
      <c r="G6" s="14" t="s">
        <v>101</v>
      </c>
      <c r="H6" s="15"/>
      <c r="J6" s="12" t="s">
        <v>72</v>
      </c>
      <c r="K6" s="17"/>
      <c r="L6" s="13"/>
      <c r="M6" s="30" t="s">
        <v>248</v>
      </c>
      <c r="N6" s="26"/>
      <c r="O6" s="30" t="s">
        <v>141</v>
      </c>
      <c r="P6" s="26"/>
      <c r="Q6" s="30" t="s">
        <v>276</v>
      </c>
      <c r="R6" s="30" t="s">
        <v>405</v>
      </c>
      <c r="S6" s="55" t="s">
        <v>370</v>
      </c>
      <c r="T6" s="55" t="s">
        <v>499</v>
      </c>
      <c r="U6" s="55" t="s">
        <v>132</v>
      </c>
      <c r="V6" s="29"/>
      <c r="W6" s="32" t="s">
        <v>244</v>
      </c>
      <c r="X6" s="28"/>
      <c r="Y6" s="38" t="s">
        <v>238</v>
      </c>
      <c r="AA6" s="37" t="s">
        <v>272</v>
      </c>
      <c r="AB6" s="26"/>
      <c r="AC6" s="37" t="s">
        <v>635</v>
      </c>
      <c r="AD6" s="26"/>
      <c r="AE6" s="26"/>
      <c r="AH6" s="38" t="s">
        <v>238</v>
      </c>
    </row>
    <row r="7" spans="1:34" ht="13.5" customHeight="1" x14ac:dyDescent="0.15">
      <c r="A7" s="14" t="s">
        <v>84</v>
      </c>
      <c r="B7" s="15"/>
      <c r="D7" s="18" t="s">
        <v>190</v>
      </c>
      <c r="E7" s="17"/>
      <c r="F7" s="13"/>
      <c r="G7" s="14" t="s">
        <v>102</v>
      </c>
      <c r="H7" s="15"/>
      <c r="J7" s="12" t="s">
        <v>73</v>
      </c>
      <c r="K7" s="17"/>
      <c r="L7" s="13"/>
      <c r="M7" s="30"/>
      <c r="N7" s="26"/>
      <c r="O7" s="30" t="s">
        <v>142</v>
      </c>
      <c r="P7" s="26"/>
      <c r="Q7" s="30" t="s">
        <v>277</v>
      </c>
      <c r="R7" s="30" t="s">
        <v>406</v>
      </c>
      <c r="S7" s="55" t="s">
        <v>371</v>
      </c>
      <c r="T7" s="55" t="s">
        <v>500</v>
      </c>
      <c r="U7" s="29"/>
      <c r="V7" s="29"/>
      <c r="W7" s="30" t="s">
        <v>132</v>
      </c>
      <c r="X7" s="28"/>
      <c r="Y7" s="38" t="s">
        <v>239</v>
      </c>
      <c r="Z7" s="49"/>
      <c r="AA7" s="38" t="s">
        <v>260</v>
      </c>
      <c r="AB7" s="26"/>
      <c r="AC7" s="37" t="s">
        <v>636</v>
      </c>
      <c r="AD7" s="26"/>
      <c r="AE7" s="26"/>
      <c r="AH7" s="38" t="s">
        <v>239</v>
      </c>
    </row>
    <row r="8" spans="1:34" ht="13.5" customHeight="1" x14ac:dyDescent="0.15">
      <c r="A8" s="14" t="s">
        <v>85</v>
      </c>
      <c r="B8" s="15"/>
      <c r="D8" s="18" t="s">
        <v>110</v>
      </c>
      <c r="E8" s="17"/>
      <c r="F8" s="13"/>
      <c r="G8" s="14" t="s">
        <v>103</v>
      </c>
      <c r="H8" s="15"/>
      <c r="J8" s="12" t="s">
        <v>74</v>
      </c>
      <c r="K8" s="17"/>
      <c r="L8" s="13"/>
      <c r="M8" s="30" t="s">
        <v>269</v>
      </c>
      <c r="N8" s="26"/>
      <c r="O8" s="30" t="s">
        <v>143</v>
      </c>
      <c r="P8" s="26"/>
      <c r="Q8" s="30" t="s">
        <v>278</v>
      </c>
      <c r="R8" s="30" t="s">
        <v>407</v>
      </c>
      <c r="S8" s="55" t="s">
        <v>372</v>
      </c>
      <c r="T8" s="55" t="s">
        <v>501</v>
      </c>
      <c r="U8" s="29"/>
      <c r="V8" s="29"/>
      <c r="W8" s="29"/>
      <c r="X8" s="28"/>
      <c r="Y8" s="38" t="s">
        <v>240</v>
      </c>
      <c r="AA8" s="37" t="s">
        <v>261</v>
      </c>
      <c r="AB8" s="26"/>
      <c r="AC8" s="37" t="s">
        <v>637</v>
      </c>
      <c r="AD8" s="26"/>
      <c r="AE8" s="26"/>
      <c r="AH8" s="38" t="s">
        <v>240</v>
      </c>
    </row>
    <row r="9" spans="1:34" ht="13.5" customHeight="1" x14ac:dyDescent="0.15">
      <c r="A9" s="14" t="s">
        <v>86</v>
      </c>
      <c r="B9" s="15"/>
      <c r="D9" s="18" t="s">
        <v>191</v>
      </c>
      <c r="E9" s="17"/>
      <c r="F9" s="13"/>
      <c r="G9" s="14" t="s">
        <v>104</v>
      </c>
      <c r="H9" s="15" t="s">
        <v>582</v>
      </c>
      <c r="K9" s="19"/>
      <c r="L9" s="13"/>
      <c r="M9" s="30" t="s">
        <v>270</v>
      </c>
      <c r="N9" s="26"/>
      <c r="O9" s="30" t="s">
        <v>144</v>
      </c>
      <c r="P9" s="26"/>
      <c r="Q9" s="30" t="s">
        <v>279</v>
      </c>
      <c r="R9" s="30" t="s">
        <v>408</v>
      </c>
      <c r="S9" s="55" t="s">
        <v>373</v>
      </c>
      <c r="T9" s="55" t="s">
        <v>502</v>
      </c>
      <c r="U9" s="29"/>
      <c r="V9" s="29"/>
      <c r="W9" s="29"/>
      <c r="X9" s="28"/>
      <c r="Y9" s="38" t="s">
        <v>241</v>
      </c>
      <c r="AA9" s="45"/>
      <c r="AB9" s="26"/>
      <c r="AC9" s="37" t="s">
        <v>638</v>
      </c>
      <c r="AD9" s="26"/>
      <c r="AE9" s="26"/>
      <c r="AH9" s="38" t="s">
        <v>241</v>
      </c>
    </row>
    <row r="10" spans="1:34" ht="13.5" customHeight="1" x14ac:dyDescent="0.15">
      <c r="A10" s="14" t="s">
        <v>208</v>
      </c>
      <c r="B10" s="15"/>
      <c r="D10" s="18" t="s">
        <v>111</v>
      </c>
      <c r="E10" s="17"/>
      <c r="F10" s="13"/>
      <c r="G10" s="14" t="s">
        <v>209</v>
      </c>
      <c r="H10" s="15"/>
      <c r="J10" s="13" t="s">
        <v>631</v>
      </c>
      <c r="K10" s="19"/>
      <c r="L10" s="13"/>
      <c r="M10" s="26"/>
      <c r="N10" s="26"/>
      <c r="O10" s="30" t="s">
        <v>145</v>
      </c>
      <c r="P10" s="26"/>
      <c r="Q10" s="30" t="s">
        <v>280</v>
      </c>
      <c r="R10" s="30" t="s">
        <v>409</v>
      </c>
      <c r="S10" s="55" t="s">
        <v>374</v>
      </c>
      <c r="T10" s="55" t="s">
        <v>503</v>
      </c>
      <c r="U10" s="29"/>
      <c r="V10" s="29"/>
      <c r="W10" s="29"/>
      <c r="X10" s="28"/>
      <c r="Y10" s="38" t="s">
        <v>229</v>
      </c>
      <c r="AA10" s="26"/>
      <c r="AB10" s="26"/>
      <c r="AC10" s="37" t="s">
        <v>639</v>
      </c>
      <c r="AD10" s="26"/>
      <c r="AE10" s="26"/>
      <c r="AH10" s="37" t="s">
        <v>226</v>
      </c>
    </row>
    <row r="11" spans="1:34" ht="13.5" customHeight="1" x14ac:dyDescent="0.15">
      <c r="A11" s="14" t="s">
        <v>87</v>
      </c>
      <c r="B11" s="15"/>
      <c r="D11" s="18" t="s">
        <v>112</v>
      </c>
      <c r="E11" s="17" t="s">
        <v>582</v>
      </c>
      <c r="F11" s="13"/>
      <c r="G11" s="14" t="s">
        <v>105</v>
      </c>
      <c r="H11" s="15"/>
      <c r="K11" s="19"/>
      <c r="L11" s="13"/>
      <c r="M11" s="26"/>
      <c r="N11" s="26"/>
      <c r="O11" s="30" t="s">
        <v>146</v>
      </c>
      <c r="P11" s="26"/>
      <c r="Q11" s="30" t="s">
        <v>281</v>
      </c>
      <c r="R11" s="30" t="s">
        <v>410</v>
      </c>
      <c r="S11" s="55" t="s">
        <v>375</v>
      </c>
      <c r="T11" s="55" t="s">
        <v>504</v>
      </c>
      <c r="U11" s="29"/>
      <c r="V11" s="29"/>
      <c r="W11" s="29"/>
      <c r="X11" s="28"/>
      <c r="Y11" s="37" t="s">
        <v>232</v>
      </c>
      <c r="AA11" s="26"/>
      <c r="AB11" s="26"/>
      <c r="AC11" s="37" t="s">
        <v>641</v>
      </c>
      <c r="AD11" s="26"/>
      <c r="AE11" s="26"/>
    </row>
    <row r="12" spans="1:34" ht="13.5" customHeight="1" x14ac:dyDescent="0.15">
      <c r="A12" s="14" t="s">
        <v>88</v>
      </c>
      <c r="B12" s="15"/>
      <c r="D12" s="18" t="s">
        <v>113</v>
      </c>
      <c r="E12" s="17"/>
      <c r="F12" s="13"/>
      <c r="G12" s="13"/>
      <c r="K12" s="19"/>
      <c r="L12" s="13"/>
      <c r="M12" s="27" t="s">
        <v>528</v>
      </c>
      <c r="N12" s="26"/>
      <c r="O12" s="30" t="s">
        <v>147</v>
      </c>
      <c r="P12" s="26"/>
      <c r="Q12" s="30" t="s">
        <v>282</v>
      </c>
      <c r="R12" s="30" t="s">
        <v>411</v>
      </c>
      <c r="S12" s="55" t="s">
        <v>376</v>
      </c>
      <c r="T12" s="55" t="s">
        <v>505</v>
      </c>
      <c r="U12" s="29"/>
      <c r="V12" s="29"/>
      <c r="W12" s="29"/>
      <c r="X12" s="28"/>
      <c r="Y12" s="37" t="s">
        <v>230</v>
      </c>
      <c r="AA12" s="26"/>
      <c r="AB12" s="26"/>
      <c r="AC12" s="37" t="s">
        <v>642</v>
      </c>
      <c r="AD12" s="26"/>
      <c r="AE12" s="26"/>
    </row>
    <row r="13" spans="1:34" ht="13.5" customHeight="1" x14ac:dyDescent="0.15">
      <c r="A13" s="14" t="s">
        <v>89</v>
      </c>
      <c r="B13" s="15"/>
      <c r="D13" s="18" t="s">
        <v>114</v>
      </c>
      <c r="E13" s="17"/>
      <c r="F13" s="13"/>
      <c r="G13" s="13" t="s">
        <v>104</v>
      </c>
      <c r="K13" s="19"/>
      <c r="L13" s="13"/>
      <c r="M13" s="30" t="s">
        <v>164</v>
      </c>
      <c r="N13" s="26"/>
      <c r="O13" s="30" t="s">
        <v>148</v>
      </c>
      <c r="P13" s="26"/>
      <c r="Q13" s="30" t="s">
        <v>283</v>
      </c>
      <c r="R13" s="30" t="s">
        <v>412</v>
      </c>
      <c r="S13" s="55" t="s">
        <v>377</v>
      </c>
      <c r="T13" s="55" t="s">
        <v>506</v>
      </c>
      <c r="U13" s="29"/>
      <c r="V13" s="29"/>
      <c r="W13" s="29"/>
      <c r="X13" s="28"/>
      <c r="Y13" s="37" t="s">
        <v>231</v>
      </c>
      <c r="AA13" s="26"/>
      <c r="AB13" s="26"/>
      <c r="AC13" s="37" t="s">
        <v>643</v>
      </c>
      <c r="AD13" s="26"/>
      <c r="AE13" s="26"/>
    </row>
    <row r="14" spans="1:34" ht="13.5" customHeight="1" x14ac:dyDescent="0.15">
      <c r="A14" s="14" t="s">
        <v>90</v>
      </c>
      <c r="B14" s="15"/>
      <c r="D14" s="18" t="s">
        <v>115</v>
      </c>
      <c r="E14" s="17"/>
      <c r="F14" s="13"/>
      <c r="G14" s="13"/>
      <c r="K14" s="19"/>
      <c r="L14" s="13"/>
      <c r="M14" s="30" t="s">
        <v>529</v>
      </c>
      <c r="N14" s="26"/>
      <c r="O14" s="30" t="s">
        <v>149</v>
      </c>
      <c r="P14" s="26"/>
      <c r="Q14" s="30" t="s">
        <v>284</v>
      </c>
      <c r="R14" s="30" t="s">
        <v>413</v>
      </c>
      <c r="S14" s="55" t="s">
        <v>378</v>
      </c>
      <c r="T14" s="55" t="s">
        <v>507</v>
      </c>
      <c r="U14" s="29"/>
      <c r="V14" s="29"/>
      <c r="W14" s="29"/>
      <c r="X14" s="28"/>
      <c r="Y14" s="45"/>
      <c r="AA14" s="26"/>
      <c r="AB14" s="26"/>
      <c r="AC14" s="37" t="s">
        <v>644</v>
      </c>
      <c r="AD14" s="26"/>
      <c r="AE14" s="26"/>
    </row>
    <row r="15" spans="1:34" ht="13.5" customHeight="1" x14ac:dyDescent="0.15">
      <c r="A15" s="14" t="s">
        <v>91</v>
      </c>
      <c r="B15" s="15"/>
      <c r="D15" s="18" t="s">
        <v>116</v>
      </c>
      <c r="E15" s="17"/>
      <c r="F15" s="13"/>
      <c r="G15" s="13"/>
      <c r="K15" s="19"/>
      <c r="L15" s="13"/>
      <c r="M15" s="30" t="s">
        <v>530</v>
      </c>
      <c r="N15" s="26"/>
      <c r="O15" s="30" t="s">
        <v>150</v>
      </c>
      <c r="P15" s="26"/>
      <c r="Q15" s="30" t="s">
        <v>285</v>
      </c>
      <c r="R15" s="30" t="s">
        <v>414</v>
      </c>
      <c r="S15" s="55" t="s">
        <v>379</v>
      </c>
      <c r="T15" s="55" t="s">
        <v>508</v>
      </c>
      <c r="U15" s="29"/>
      <c r="V15" s="29"/>
      <c r="W15" s="29"/>
      <c r="X15" s="28"/>
      <c r="Y15" s="46"/>
      <c r="AA15" s="26"/>
      <c r="AB15" s="26"/>
      <c r="AC15" s="37" t="s">
        <v>645</v>
      </c>
      <c r="AD15" s="26"/>
      <c r="AE15" s="26"/>
    </row>
    <row r="16" spans="1:34" ht="13.5" customHeight="1" x14ac:dyDescent="0.15">
      <c r="A16" s="14" t="s">
        <v>92</v>
      </c>
      <c r="B16" s="15"/>
      <c r="D16" s="18" t="s">
        <v>117</v>
      </c>
      <c r="E16" s="17"/>
      <c r="F16" s="13"/>
      <c r="G16" s="13"/>
      <c r="K16" s="19"/>
      <c r="L16" s="13"/>
      <c r="M16" s="30" t="s">
        <v>531</v>
      </c>
      <c r="N16" s="26"/>
      <c r="O16" s="30" t="s">
        <v>151</v>
      </c>
      <c r="P16" s="26"/>
      <c r="Q16" s="30" t="s">
        <v>286</v>
      </c>
      <c r="R16" s="30" t="s">
        <v>415</v>
      </c>
      <c r="S16" s="55" t="s">
        <v>380</v>
      </c>
      <c r="T16" s="55" t="s">
        <v>509</v>
      </c>
      <c r="U16" s="29"/>
      <c r="V16" s="29"/>
      <c r="W16" s="29"/>
      <c r="X16" s="28"/>
      <c r="Y16" s="46"/>
      <c r="AA16" s="26"/>
      <c r="AB16" s="26"/>
      <c r="AC16" s="37" t="s">
        <v>646</v>
      </c>
      <c r="AD16" s="26"/>
      <c r="AE16" s="26"/>
    </row>
    <row r="17" spans="1:31" ht="13.5" customHeight="1" x14ac:dyDescent="0.15">
      <c r="A17" s="14" t="s">
        <v>93</v>
      </c>
      <c r="B17" s="15"/>
      <c r="D17" s="18" t="s">
        <v>118</v>
      </c>
      <c r="E17" s="17"/>
      <c r="F17" s="13"/>
      <c r="G17" s="13"/>
      <c r="K17" s="19"/>
      <c r="L17" s="13"/>
      <c r="M17" s="30" t="s">
        <v>532</v>
      </c>
      <c r="N17" s="26"/>
      <c r="O17" s="30" t="s">
        <v>152</v>
      </c>
      <c r="P17" s="26"/>
      <c r="Q17" s="30" t="s">
        <v>287</v>
      </c>
      <c r="R17" s="30" t="s">
        <v>416</v>
      </c>
      <c r="S17" s="55" t="s">
        <v>381</v>
      </c>
      <c r="T17" s="55" t="s">
        <v>510</v>
      </c>
      <c r="U17" s="29"/>
      <c r="V17" s="29"/>
      <c r="W17" s="29"/>
      <c r="X17" s="28"/>
      <c r="Y17" s="46"/>
      <c r="AA17" s="26"/>
      <c r="AB17" s="26"/>
      <c r="AC17" s="37" t="s">
        <v>647</v>
      </c>
      <c r="AD17" s="26"/>
      <c r="AE17" s="26"/>
    </row>
    <row r="18" spans="1:31" ht="13.5" customHeight="1" x14ac:dyDescent="0.15">
      <c r="A18" s="14" t="s">
        <v>94</v>
      </c>
      <c r="B18" s="15"/>
      <c r="D18" s="18" t="s">
        <v>119</v>
      </c>
      <c r="E18" s="17"/>
      <c r="F18" s="13"/>
      <c r="G18" s="13"/>
      <c r="K18" s="19"/>
      <c r="L18" s="13"/>
      <c r="M18" s="30" t="s">
        <v>533</v>
      </c>
      <c r="N18" s="26"/>
      <c r="O18" s="30" t="s">
        <v>153</v>
      </c>
      <c r="P18" s="26"/>
      <c r="Q18" s="30" t="s">
        <v>288</v>
      </c>
      <c r="R18" s="30" t="s">
        <v>417</v>
      </c>
      <c r="S18" s="55" t="s">
        <v>382</v>
      </c>
      <c r="T18" s="55" t="s">
        <v>511</v>
      </c>
      <c r="U18" s="29"/>
      <c r="V18" s="29"/>
      <c r="W18" s="29"/>
      <c r="X18" s="28"/>
      <c r="Y18" s="26"/>
      <c r="AA18" s="26"/>
      <c r="AB18" s="26"/>
      <c r="AC18" s="37" t="s">
        <v>648</v>
      </c>
      <c r="AD18" s="26"/>
      <c r="AE18" s="26"/>
    </row>
    <row r="19" spans="1:31" ht="13.5" customHeight="1" x14ac:dyDescent="0.15">
      <c r="A19" s="14" t="s">
        <v>95</v>
      </c>
      <c r="B19" s="15"/>
      <c r="D19" s="18" t="s">
        <v>120</v>
      </c>
      <c r="E19" s="17"/>
      <c r="F19" s="13"/>
      <c r="G19" s="13"/>
      <c r="K19" s="19"/>
      <c r="L19" s="13"/>
      <c r="M19" s="30" t="s">
        <v>534</v>
      </c>
      <c r="N19" s="26"/>
      <c r="O19" s="30" t="s">
        <v>154</v>
      </c>
      <c r="P19" s="26"/>
      <c r="Q19" s="30" t="s">
        <v>289</v>
      </c>
      <c r="R19" s="30" t="s">
        <v>418</v>
      </c>
      <c r="S19" s="55" t="s">
        <v>383</v>
      </c>
      <c r="T19" s="55" t="s">
        <v>512</v>
      </c>
      <c r="U19" s="29"/>
      <c r="V19" s="29"/>
      <c r="W19" s="29"/>
      <c r="X19" s="28"/>
      <c r="Y19" s="26"/>
      <c r="AA19" s="26"/>
      <c r="AB19" s="26"/>
      <c r="AC19" s="37" t="s">
        <v>649</v>
      </c>
      <c r="AD19" s="26"/>
      <c r="AE19" s="26"/>
    </row>
    <row r="20" spans="1:31" ht="13.5" customHeight="1" x14ac:dyDescent="0.15">
      <c r="A20" s="14" t="s">
        <v>201</v>
      </c>
      <c r="B20" s="15"/>
      <c r="D20" s="18" t="s">
        <v>200</v>
      </c>
      <c r="E20" s="17"/>
      <c r="F20" s="13"/>
      <c r="G20" s="13"/>
      <c r="K20" s="19"/>
      <c r="L20" s="13"/>
      <c r="M20" s="30" t="s">
        <v>535</v>
      </c>
      <c r="N20" s="26"/>
      <c r="O20" s="30" t="s">
        <v>155</v>
      </c>
      <c r="P20" s="26"/>
      <c r="Q20" s="30" t="s">
        <v>290</v>
      </c>
      <c r="R20" s="30" t="s">
        <v>419</v>
      </c>
      <c r="S20" s="55" t="s">
        <v>384</v>
      </c>
      <c r="T20" s="55" t="s">
        <v>513</v>
      </c>
      <c r="U20" s="29"/>
      <c r="V20" s="29"/>
      <c r="W20" s="29"/>
      <c r="X20" s="28"/>
      <c r="Y20" s="26"/>
      <c r="AA20" s="26"/>
      <c r="AB20" s="26"/>
      <c r="AC20" s="37" t="s">
        <v>650</v>
      </c>
      <c r="AD20" s="26"/>
      <c r="AE20" s="26"/>
    </row>
    <row r="21" spans="1:31" ht="13.5" customHeight="1" x14ac:dyDescent="0.15">
      <c r="A21" s="14" t="s">
        <v>202</v>
      </c>
      <c r="B21" s="15"/>
      <c r="D21" s="18" t="s">
        <v>121</v>
      </c>
      <c r="E21" s="17"/>
      <c r="F21" s="13"/>
      <c r="G21" s="13"/>
      <c r="K21" s="19"/>
      <c r="L21" s="13"/>
      <c r="M21" s="30" t="s">
        <v>536</v>
      </c>
      <c r="N21" s="26"/>
      <c r="O21" s="30" t="s">
        <v>156</v>
      </c>
      <c r="P21" s="26"/>
      <c r="Q21" s="30" t="s">
        <v>291</v>
      </c>
      <c r="R21" s="30" t="s">
        <v>420</v>
      </c>
      <c r="S21" s="55" t="s">
        <v>385</v>
      </c>
      <c r="T21" s="55" t="s">
        <v>514</v>
      </c>
      <c r="U21" s="29"/>
      <c r="V21" s="29"/>
      <c r="W21" s="29"/>
      <c r="X21" s="28"/>
      <c r="Y21" s="26"/>
      <c r="AA21" s="26"/>
      <c r="AB21" s="26"/>
      <c r="AC21" s="37" t="s">
        <v>651</v>
      </c>
      <c r="AD21" s="26"/>
      <c r="AE21" s="26"/>
    </row>
    <row r="22" spans="1:31" ht="13.5" customHeight="1" x14ac:dyDescent="0.15">
      <c r="A22" s="14" t="s">
        <v>203</v>
      </c>
      <c r="B22" s="15"/>
      <c r="D22" s="18" t="s">
        <v>122</v>
      </c>
      <c r="E22" s="17"/>
      <c r="F22" s="13"/>
      <c r="G22" s="13"/>
      <c r="K22" s="19"/>
      <c r="L22" s="13"/>
      <c r="M22" s="30" t="s">
        <v>537</v>
      </c>
      <c r="N22" s="26"/>
      <c r="O22" s="30" t="s">
        <v>157</v>
      </c>
      <c r="P22" s="26"/>
      <c r="Q22" s="30" t="s">
        <v>292</v>
      </c>
      <c r="R22" s="30" t="s">
        <v>421</v>
      </c>
      <c r="S22" s="55" t="s">
        <v>386</v>
      </c>
      <c r="T22" s="55" t="s">
        <v>515</v>
      </c>
      <c r="U22" s="29"/>
      <c r="V22" s="29"/>
      <c r="W22" s="29"/>
      <c r="X22" s="28"/>
      <c r="Y22" s="26"/>
      <c r="AA22" s="26"/>
      <c r="AB22" s="26"/>
      <c r="AC22" s="37" t="s">
        <v>652</v>
      </c>
      <c r="AD22" s="26"/>
      <c r="AE22" s="26"/>
    </row>
    <row r="23" spans="1:31" ht="13.5" customHeight="1" x14ac:dyDescent="0.15">
      <c r="A23" s="14" t="s">
        <v>204</v>
      </c>
      <c r="B23" s="15"/>
      <c r="D23" s="18" t="s">
        <v>123</v>
      </c>
      <c r="E23" s="17"/>
      <c r="F23" s="13"/>
      <c r="G23" s="13"/>
      <c r="K23" s="19"/>
      <c r="L23" s="13"/>
      <c r="M23" s="30" t="s">
        <v>538</v>
      </c>
      <c r="N23" s="26"/>
      <c r="O23" s="30" t="s">
        <v>553</v>
      </c>
      <c r="P23" s="26"/>
      <c r="Q23" s="30" t="s">
        <v>293</v>
      </c>
      <c r="R23" s="30" t="s">
        <v>422</v>
      </c>
      <c r="S23" s="55" t="s">
        <v>387</v>
      </c>
      <c r="T23" s="55" t="s">
        <v>516</v>
      </c>
      <c r="U23" s="29"/>
      <c r="V23" s="29"/>
      <c r="W23" s="29"/>
      <c r="X23" s="28"/>
      <c r="Y23" s="26"/>
      <c r="AA23" s="26"/>
      <c r="AB23" s="26"/>
      <c r="AC23" s="37" t="s">
        <v>653</v>
      </c>
      <c r="AD23" s="26"/>
      <c r="AE23" s="26"/>
    </row>
    <row r="24" spans="1:31" ht="13.5" customHeight="1" x14ac:dyDescent="0.15">
      <c r="A24" s="52" t="s">
        <v>262</v>
      </c>
      <c r="B24" s="15"/>
      <c r="D24" s="18" t="s">
        <v>265</v>
      </c>
      <c r="E24" s="17"/>
      <c r="F24" s="13"/>
      <c r="G24" s="13"/>
      <c r="K24" s="19"/>
      <c r="L24" s="13"/>
      <c r="M24" s="30" t="s">
        <v>539</v>
      </c>
      <c r="N24" s="26"/>
      <c r="O24" s="26"/>
      <c r="P24" s="26"/>
      <c r="Q24" s="30" t="s">
        <v>294</v>
      </c>
      <c r="R24" s="30" t="s">
        <v>423</v>
      </c>
      <c r="S24" s="55" t="s">
        <v>388</v>
      </c>
      <c r="T24" s="55" t="s">
        <v>517</v>
      </c>
      <c r="U24" s="29"/>
      <c r="V24" s="29"/>
      <c r="W24" s="29"/>
      <c r="X24" s="28"/>
      <c r="Y24" s="26"/>
      <c r="AA24" s="26"/>
      <c r="AB24" s="26"/>
      <c r="AC24" s="37" t="s">
        <v>654</v>
      </c>
      <c r="AD24" s="26"/>
      <c r="AE24" s="26"/>
    </row>
    <row r="25" spans="1:31" ht="13.5" customHeight="1" x14ac:dyDescent="0.15">
      <c r="A25" s="54"/>
      <c r="B25" s="53"/>
      <c r="D25" s="18" t="s">
        <v>124</v>
      </c>
      <c r="E25" s="17"/>
      <c r="F25" s="13"/>
      <c r="G25" s="13"/>
      <c r="K25" s="19"/>
      <c r="L25" s="13"/>
      <c r="M25" s="30" t="s">
        <v>540</v>
      </c>
      <c r="N25" s="26"/>
      <c r="O25" s="26"/>
      <c r="P25" s="26"/>
      <c r="Q25" s="30" t="s">
        <v>295</v>
      </c>
      <c r="R25" s="30" t="s">
        <v>424</v>
      </c>
      <c r="S25" s="55" t="s">
        <v>389</v>
      </c>
      <c r="T25" s="55" t="s">
        <v>518</v>
      </c>
      <c r="U25" s="29"/>
      <c r="V25" s="29"/>
      <c r="W25" s="29"/>
      <c r="X25" s="28"/>
      <c r="Y25" s="26"/>
      <c r="AA25" s="26"/>
      <c r="AB25" s="26"/>
      <c r="AC25" s="37" t="s">
        <v>655</v>
      </c>
      <c r="AD25" s="26"/>
      <c r="AE25" s="26"/>
    </row>
    <row r="26" spans="1:31" ht="13.5" customHeight="1" x14ac:dyDescent="0.15">
      <c r="A26" s="51"/>
      <c r="B26" s="50"/>
      <c r="D26" s="18" t="s">
        <v>125</v>
      </c>
      <c r="E26" s="17"/>
      <c r="F26" s="13"/>
      <c r="G26" s="13"/>
      <c r="K26" s="19"/>
      <c r="L26" s="13"/>
      <c r="M26" s="30" t="s">
        <v>541</v>
      </c>
      <c r="N26" s="26"/>
      <c r="O26" s="26"/>
      <c r="P26" s="26"/>
      <c r="Q26" s="30" t="s">
        <v>296</v>
      </c>
      <c r="R26" s="30" t="s">
        <v>425</v>
      </c>
      <c r="S26" s="55" t="s">
        <v>390</v>
      </c>
      <c r="T26" s="55" t="s">
        <v>519</v>
      </c>
      <c r="U26" s="29"/>
      <c r="V26" s="29"/>
      <c r="W26" s="29"/>
      <c r="X26" s="28"/>
      <c r="Y26" s="26"/>
      <c r="AA26" s="26"/>
      <c r="AB26" s="26"/>
      <c r="AC26" s="37" t="s">
        <v>656</v>
      </c>
      <c r="AD26" s="26"/>
      <c r="AE26" s="26"/>
    </row>
    <row r="27" spans="1:31" ht="13.5" customHeight="1" x14ac:dyDescent="0.15">
      <c r="A27" s="13" t="s">
        <v>567</v>
      </c>
      <c r="B27" s="13"/>
      <c r="D27" s="18" t="s">
        <v>126</v>
      </c>
      <c r="E27" s="17"/>
      <c r="F27" s="13"/>
      <c r="G27" s="13"/>
      <c r="K27" s="19"/>
      <c r="L27" s="13"/>
      <c r="M27" s="30" t="s">
        <v>542</v>
      </c>
      <c r="N27" s="26"/>
      <c r="O27" s="26"/>
      <c r="P27" s="26"/>
      <c r="Q27" s="30" t="s">
        <v>297</v>
      </c>
      <c r="R27" s="30" t="s">
        <v>426</v>
      </c>
      <c r="S27" s="55" t="s">
        <v>391</v>
      </c>
      <c r="T27" s="55" t="s">
        <v>520</v>
      </c>
      <c r="U27" s="29"/>
      <c r="V27" s="29"/>
      <c r="W27" s="29"/>
      <c r="X27" s="28"/>
      <c r="Y27" s="26"/>
      <c r="AA27" s="26"/>
      <c r="AB27" s="26"/>
      <c r="AC27" s="37" t="s">
        <v>657</v>
      </c>
      <c r="AD27" s="26"/>
      <c r="AE27" s="26"/>
    </row>
    <row r="28" spans="1:31" ht="13.5" customHeight="1" x14ac:dyDescent="0.15">
      <c r="B28" s="13"/>
      <c r="D28" s="18" t="s">
        <v>127</v>
      </c>
      <c r="E28" s="17"/>
      <c r="F28" s="13"/>
      <c r="G28" s="13"/>
      <c r="K28" s="19"/>
      <c r="L28" s="13"/>
      <c r="M28" s="30" t="s">
        <v>543</v>
      </c>
      <c r="N28" s="26"/>
      <c r="O28" s="26"/>
      <c r="P28" s="26"/>
      <c r="Q28" s="30" t="s">
        <v>298</v>
      </c>
      <c r="R28" s="30" t="s">
        <v>427</v>
      </c>
      <c r="S28" s="55" t="s">
        <v>392</v>
      </c>
      <c r="T28" s="55" t="s">
        <v>521</v>
      </c>
      <c r="U28" s="29"/>
      <c r="V28" s="29"/>
      <c r="W28" s="29"/>
      <c r="X28" s="28"/>
      <c r="Y28" s="26"/>
      <c r="AA28" s="26"/>
      <c r="AB28" s="26"/>
      <c r="AC28" s="37" t="s">
        <v>184</v>
      </c>
      <c r="AD28" s="26"/>
      <c r="AE28" s="26"/>
    </row>
    <row r="29" spans="1:31" ht="13.5" customHeight="1" x14ac:dyDescent="0.15">
      <c r="A29" s="13"/>
      <c r="B29" s="13"/>
      <c r="D29" s="18" t="s">
        <v>192</v>
      </c>
      <c r="E29" s="17"/>
      <c r="F29" s="13"/>
      <c r="G29" s="13"/>
      <c r="K29" s="19"/>
      <c r="L29" s="13"/>
      <c r="M29" s="30" t="s">
        <v>544</v>
      </c>
      <c r="N29" s="26"/>
      <c r="O29" s="26"/>
      <c r="P29" s="26"/>
      <c r="Q29" s="30" t="s">
        <v>299</v>
      </c>
      <c r="R29" s="30" t="s">
        <v>428</v>
      </c>
      <c r="S29" s="55" t="s">
        <v>393</v>
      </c>
      <c r="T29" s="55" t="s">
        <v>522</v>
      </c>
      <c r="U29" s="29"/>
      <c r="V29" s="29"/>
      <c r="W29" s="29"/>
      <c r="X29" s="28"/>
      <c r="Y29" s="26"/>
      <c r="AA29" s="26"/>
      <c r="AB29" s="26"/>
      <c r="AC29" s="37" t="s">
        <v>658</v>
      </c>
      <c r="AD29" s="26"/>
      <c r="AE29" s="26"/>
    </row>
    <row r="30" spans="1:31" ht="13.5" customHeight="1" x14ac:dyDescent="0.15">
      <c r="A30" s="13"/>
      <c r="B30" s="13"/>
      <c r="D30" s="18" t="s">
        <v>193</v>
      </c>
      <c r="E30" s="17"/>
      <c r="F30" s="13"/>
      <c r="G30" s="13"/>
      <c r="K30" s="19"/>
      <c r="L30" s="13"/>
      <c r="M30" s="30" t="s">
        <v>545</v>
      </c>
      <c r="N30" s="26"/>
      <c r="O30" s="26"/>
      <c r="P30" s="26"/>
      <c r="Q30" s="30" t="s">
        <v>300</v>
      </c>
      <c r="R30" s="30" t="s">
        <v>429</v>
      </c>
      <c r="S30" s="55" t="s">
        <v>394</v>
      </c>
      <c r="T30" s="55" t="s">
        <v>523</v>
      </c>
      <c r="U30" s="29"/>
      <c r="V30" s="29"/>
      <c r="W30" s="29"/>
      <c r="X30" s="28"/>
      <c r="Y30" s="26"/>
      <c r="AA30" s="26"/>
      <c r="AB30" s="26"/>
      <c r="AC30" s="37" t="s">
        <v>659</v>
      </c>
      <c r="AD30" s="26"/>
      <c r="AE30" s="26"/>
    </row>
    <row r="31" spans="1:31" ht="13.5" customHeight="1" x14ac:dyDescent="0.15">
      <c r="A31" s="13"/>
      <c r="B31" s="13"/>
      <c r="D31" s="18" t="s">
        <v>194</v>
      </c>
      <c r="E31" s="17"/>
      <c r="F31" s="13"/>
      <c r="G31" s="13"/>
      <c r="K31" s="19"/>
      <c r="L31" s="13"/>
      <c r="M31" s="30" t="s">
        <v>546</v>
      </c>
      <c r="N31" s="26"/>
      <c r="O31" s="26"/>
      <c r="P31" s="26"/>
      <c r="Q31" s="30" t="s">
        <v>301</v>
      </c>
      <c r="R31" s="30" t="s">
        <v>430</v>
      </c>
      <c r="S31" s="55" t="s">
        <v>395</v>
      </c>
      <c r="T31" s="55" t="s">
        <v>524</v>
      </c>
      <c r="U31" s="29"/>
      <c r="V31" s="29"/>
      <c r="W31" s="29"/>
      <c r="X31" s="28"/>
      <c r="Y31" s="26"/>
      <c r="AA31" s="26"/>
      <c r="AB31" s="26"/>
      <c r="AC31" s="37" t="s">
        <v>660</v>
      </c>
      <c r="AD31" s="26"/>
      <c r="AE31" s="26"/>
    </row>
    <row r="32" spans="1:31" ht="13.5" customHeight="1" x14ac:dyDescent="0.15">
      <c r="A32" s="13"/>
      <c r="B32" s="13"/>
      <c r="D32" s="18" t="s">
        <v>195</v>
      </c>
      <c r="E32" s="17"/>
      <c r="F32" s="13"/>
      <c r="G32" s="13"/>
      <c r="K32" s="19"/>
      <c r="L32" s="13"/>
      <c r="M32" s="30" t="s">
        <v>547</v>
      </c>
      <c r="N32" s="26"/>
      <c r="O32" s="26"/>
      <c r="P32" s="26"/>
      <c r="Q32" s="30" t="s">
        <v>302</v>
      </c>
      <c r="R32" s="30" t="s">
        <v>431</v>
      </c>
      <c r="S32" s="55" t="s">
        <v>64</v>
      </c>
      <c r="T32" s="55" t="s">
        <v>64</v>
      </c>
      <c r="U32" s="29"/>
      <c r="V32" s="29"/>
      <c r="W32" s="29"/>
      <c r="X32" s="28"/>
      <c r="Y32" s="26"/>
      <c r="AA32" s="26"/>
      <c r="AB32" s="26"/>
      <c r="AC32" s="37" t="s">
        <v>661</v>
      </c>
      <c r="AD32" s="26"/>
      <c r="AE32" s="26"/>
    </row>
    <row r="33" spans="1:31" ht="13.5" customHeight="1" x14ac:dyDescent="0.15">
      <c r="A33" s="13"/>
      <c r="B33" s="13"/>
      <c r="D33" s="18" t="s">
        <v>196</v>
      </c>
      <c r="E33" s="17"/>
      <c r="F33" s="13"/>
      <c r="G33" s="13"/>
      <c r="K33" s="19"/>
      <c r="L33" s="13"/>
      <c r="M33" s="30" t="s">
        <v>548</v>
      </c>
      <c r="N33" s="26"/>
      <c r="O33" s="26"/>
      <c r="P33" s="26"/>
      <c r="Q33" s="30" t="s">
        <v>303</v>
      </c>
      <c r="R33" s="30" t="s">
        <v>432</v>
      </c>
      <c r="S33" s="40"/>
      <c r="T33" s="29"/>
      <c r="U33" s="29"/>
      <c r="V33" s="29"/>
      <c r="W33" s="29"/>
      <c r="X33" s="28"/>
      <c r="Y33" s="26"/>
      <c r="AA33" s="26"/>
      <c r="AB33" s="26"/>
      <c r="AC33" s="37" t="s">
        <v>662</v>
      </c>
      <c r="AD33" s="26"/>
      <c r="AE33" s="26"/>
    </row>
    <row r="34" spans="1:31" ht="13.5" customHeight="1" x14ac:dyDescent="0.15">
      <c r="A34" s="13"/>
      <c r="B34" s="13"/>
      <c r="D34" s="18" t="s">
        <v>197</v>
      </c>
      <c r="E34" s="17"/>
      <c r="F34" s="13"/>
      <c r="G34" s="13"/>
      <c r="K34" s="19"/>
      <c r="L34" s="13"/>
      <c r="M34" s="30" t="s">
        <v>549</v>
      </c>
      <c r="N34" s="26"/>
      <c r="O34" s="26"/>
      <c r="P34" s="26"/>
      <c r="Q34" s="30" t="s">
        <v>304</v>
      </c>
      <c r="R34" s="30" t="s">
        <v>433</v>
      </c>
      <c r="S34" s="31"/>
      <c r="T34" s="29"/>
      <c r="U34" s="29"/>
      <c r="V34" s="29"/>
      <c r="W34" s="29"/>
      <c r="X34" s="28"/>
      <c r="Y34" s="26"/>
      <c r="AA34" s="26"/>
      <c r="AB34" s="26"/>
      <c r="AC34" s="37" t="s">
        <v>663</v>
      </c>
      <c r="AD34" s="26"/>
      <c r="AE34" s="26"/>
    </row>
    <row r="35" spans="1:31" ht="13.5" customHeight="1" x14ac:dyDescent="0.15">
      <c r="A35" s="13"/>
      <c r="B35" s="13"/>
      <c r="D35" s="18" t="s">
        <v>198</v>
      </c>
      <c r="E35" s="17"/>
      <c r="F35" s="13"/>
      <c r="G35" s="13"/>
      <c r="K35" s="19"/>
      <c r="L35" s="13"/>
      <c r="M35" s="26"/>
      <c r="N35" s="26"/>
      <c r="O35" s="26"/>
      <c r="P35" s="26"/>
      <c r="Q35" s="30" t="s">
        <v>305</v>
      </c>
      <c r="R35" s="30" t="s">
        <v>434</v>
      </c>
      <c r="S35" s="31"/>
      <c r="T35" s="31"/>
      <c r="U35" s="29"/>
      <c r="V35" s="31"/>
      <c r="W35" s="31"/>
      <c r="X35" s="28"/>
      <c r="Y35" s="26"/>
      <c r="AA35" s="26"/>
      <c r="AB35" s="26"/>
      <c r="AC35" s="37" t="s">
        <v>664</v>
      </c>
      <c r="AD35" s="26"/>
      <c r="AE35" s="26"/>
    </row>
    <row r="36" spans="1:31" ht="13.5" customHeight="1" x14ac:dyDescent="0.15">
      <c r="A36" s="13"/>
      <c r="B36" s="13"/>
      <c r="D36" s="18" t="s">
        <v>199</v>
      </c>
      <c r="E36" s="17"/>
      <c r="F36" s="13"/>
      <c r="G36" s="13"/>
      <c r="K36" s="19"/>
      <c r="L36" s="13"/>
      <c r="M36" s="30" t="s">
        <v>550</v>
      </c>
      <c r="N36" s="26"/>
      <c r="O36" s="26"/>
      <c r="P36" s="26"/>
      <c r="Q36" s="30" t="s">
        <v>306</v>
      </c>
      <c r="R36" s="30" t="s">
        <v>435</v>
      </c>
      <c r="S36" s="31"/>
      <c r="T36" s="31"/>
      <c r="U36" s="31"/>
      <c r="V36" s="31"/>
      <c r="W36" s="31"/>
      <c r="X36" s="28"/>
      <c r="Y36" s="26"/>
      <c r="AA36" s="26"/>
      <c r="AB36" s="26"/>
      <c r="AC36" s="37" t="s">
        <v>665</v>
      </c>
      <c r="AD36" s="26"/>
      <c r="AE36" s="26"/>
    </row>
    <row r="37" spans="1:31" ht="13.5" customHeight="1" x14ac:dyDescent="0.15">
      <c r="A37" s="13"/>
      <c r="B37" s="13"/>
      <c r="E37" s="19"/>
      <c r="F37" s="13"/>
      <c r="G37" s="13"/>
      <c r="K37" s="19"/>
      <c r="L37" s="13"/>
      <c r="M37" s="30"/>
      <c r="N37" s="26"/>
      <c r="O37" s="26"/>
      <c r="P37" s="26"/>
      <c r="Q37" s="30" t="s">
        <v>307</v>
      </c>
      <c r="R37" s="30" t="s">
        <v>436</v>
      </c>
      <c r="S37" s="31"/>
      <c r="T37" s="31"/>
      <c r="U37" s="31"/>
      <c r="V37" s="31"/>
      <c r="W37" s="31"/>
      <c r="X37" s="28"/>
      <c r="Y37" s="26"/>
      <c r="AA37" s="26"/>
      <c r="AB37" s="26"/>
      <c r="AC37" s="37" t="s">
        <v>666</v>
      </c>
      <c r="AD37" s="26"/>
      <c r="AE37" s="26"/>
    </row>
    <row r="38" spans="1:31" x14ac:dyDescent="0.15">
      <c r="A38" s="13"/>
      <c r="B38" s="13"/>
      <c r="E38" s="19"/>
      <c r="F38" s="13"/>
      <c r="G38" s="13"/>
      <c r="K38" s="19"/>
      <c r="L38" s="13"/>
      <c r="M38" s="30" t="s">
        <v>249</v>
      </c>
      <c r="N38" s="26"/>
      <c r="O38" s="26"/>
      <c r="P38" s="26"/>
      <c r="Q38" s="30" t="s">
        <v>308</v>
      </c>
      <c r="R38" s="30" t="s">
        <v>437</v>
      </c>
      <c r="S38" s="31"/>
      <c r="T38" s="31"/>
      <c r="U38" s="31"/>
      <c r="V38" s="31"/>
      <c r="W38" s="31"/>
      <c r="X38" s="28"/>
      <c r="Y38" s="26"/>
      <c r="AA38" s="26"/>
      <c r="AB38" s="26"/>
      <c r="AC38" s="37" t="s">
        <v>667</v>
      </c>
      <c r="AD38" s="26"/>
      <c r="AE38" s="26"/>
    </row>
    <row r="39" spans="1:31" x14ac:dyDescent="0.15">
      <c r="A39" s="13"/>
      <c r="B39" s="13"/>
      <c r="D39" s="13" t="s">
        <v>640</v>
      </c>
      <c r="E39" s="19"/>
      <c r="F39" s="13"/>
      <c r="G39" s="13"/>
      <c r="K39" s="19"/>
      <c r="L39" s="13"/>
      <c r="M39" s="30" t="s">
        <v>259</v>
      </c>
      <c r="N39" s="26"/>
      <c r="O39" s="26"/>
      <c r="P39" s="26"/>
      <c r="Q39" s="30" t="s">
        <v>309</v>
      </c>
      <c r="R39" s="30" t="s">
        <v>438</v>
      </c>
      <c r="S39" s="31"/>
      <c r="T39" s="31"/>
      <c r="U39" s="31"/>
      <c r="V39" s="31"/>
      <c r="W39" s="31"/>
      <c r="X39" s="28"/>
      <c r="Y39" s="26"/>
      <c r="AA39" s="26"/>
      <c r="AB39" s="26"/>
      <c r="AC39" s="37" t="s">
        <v>668</v>
      </c>
      <c r="AD39" s="26"/>
      <c r="AE39" s="26"/>
    </row>
    <row r="40" spans="1:31" x14ac:dyDescent="0.15">
      <c r="A40" s="13"/>
      <c r="B40" s="13"/>
      <c r="E40" s="19"/>
      <c r="F40" s="13"/>
      <c r="G40" s="13"/>
      <c r="K40" s="19"/>
      <c r="L40" s="13"/>
      <c r="M40" s="26"/>
      <c r="N40" s="26"/>
      <c r="O40" s="26"/>
      <c r="P40" s="26"/>
      <c r="Q40" s="30" t="s">
        <v>310</v>
      </c>
      <c r="R40" s="30" t="s">
        <v>439</v>
      </c>
      <c r="S40" s="31"/>
      <c r="T40" s="31"/>
      <c r="U40" s="31"/>
      <c r="V40" s="31"/>
      <c r="W40" s="31"/>
      <c r="X40" s="28"/>
      <c r="Y40" s="26"/>
      <c r="AA40" s="26"/>
      <c r="AB40" s="26"/>
      <c r="AC40" s="37" t="s">
        <v>669</v>
      </c>
      <c r="AD40" s="26"/>
      <c r="AE40" s="26"/>
    </row>
    <row r="41" spans="1:31" x14ac:dyDescent="0.15">
      <c r="A41" s="13"/>
      <c r="B41" s="13"/>
      <c r="E41" s="19"/>
      <c r="F41" s="13"/>
      <c r="G41" s="13"/>
      <c r="K41" s="19"/>
      <c r="L41" s="13"/>
      <c r="M41" s="26"/>
      <c r="N41" s="26"/>
      <c r="O41" s="26"/>
      <c r="P41" s="26"/>
      <c r="Q41" s="30" t="s">
        <v>311</v>
      </c>
      <c r="R41" s="30" t="s">
        <v>440</v>
      </c>
      <c r="S41" s="31"/>
      <c r="T41" s="31"/>
      <c r="U41" s="31"/>
      <c r="V41" s="31"/>
      <c r="W41" s="31"/>
      <c r="X41" s="28"/>
      <c r="Y41" s="26"/>
      <c r="AA41" s="26"/>
      <c r="AB41" s="26"/>
      <c r="AC41" s="37" t="s">
        <v>670</v>
      </c>
      <c r="AD41" s="26"/>
      <c r="AE41" s="26"/>
    </row>
    <row r="42" spans="1:31" x14ac:dyDescent="0.15">
      <c r="A42" s="13"/>
      <c r="B42" s="13"/>
      <c r="E42" s="19"/>
      <c r="F42" s="13"/>
      <c r="G42" s="13"/>
      <c r="K42" s="19"/>
      <c r="L42" s="13"/>
      <c r="M42" s="26"/>
      <c r="N42" s="26"/>
      <c r="O42" s="26"/>
      <c r="P42" s="26"/>
      <c r="Q42" s="30" t="s">
        <v>312</v>
      </c>
      <c r="R42" s="30" t="s">
        <v>441</v>
      </c>
      <c r="S42" s="31"/>
      <c r="T42" s="31"/>
      <c r="U42" s="31"/>
      <c r="V42" s="31"/>
      <c r="W42" s="31"/>
      <c r="X42" s="28"/>
      <c r="Y42" s="26"/>
      <c r="AA42" s="26"/>
      <c r="AB42" s="26"/>
      <c r="AC42" s="37" t="s">
        <v>671</v>
      </c>
      <c r="AD42" s="26"/>
      <c r="AE42" s="26"/>
    </row>
    <row r="43" spans="1:31" x14ac:dyDescent="0.15">
      <c r="A43" s="13"/>
      <c r="B43" s="13"/>
      <c r="E43" s="19"/>
      <c r="F43" s="13"/>
      <c r="G43" s="13"/>
      <c r="K43" s="19"/>
      <c r="L43" s="13"/>
      <c r="M43" s="26"/>
      <c r="N43" s="26"/>
      <c r="O43" s="26"/>
      <c r="P43" s="26"/>
      <c r="Q43" s="30" t="s">
        <v>313</v>
      </c>
      <c r="R43" s="30" t="s">
        <v>442</v>
      </c>
      <c r="S43" s="31"/>
      <c r="T43" s="31"/>
      <c r="U43" s="31"/>
      <c r="V43" s="31"/>
      <c r="W43" s="31"/>
      <c r="X43" s="28"/>
      <c r="Y43" s="26"/>
      <c r="AA43" s="26"/>
      <c r="AB43" s="26"/>
      <c r="AC43" s="37" t="s">
        <v>672</v>
      </c>
      <c r="AD43" s="26"/>
      <c r="AE43" s="26"/>
    </row>
    <row r="44" spans="1:31" x14ac:dyDescent="0.15">
      <c r="A44" s="13"/>
      <c r="B44" s="13"/>
      <c r="E44" s="19"/>
      <c r="F44" s="13"/>
      <c r="G44" s="13"/>
      <c r="K44" s="19"/>
      <c r="L44" s="13"/>
      <c r="M44" s="26"/>
      <c r="N44" s="26"/>
      <c r="O44" s="26"/>
      <c r="P44" s="26"/>
      <c r="Q44" s="30" t="s">
        <v>314</v>
      </c>
      <c r="R44" s="30" t="s">
        <v>443</v>
      </c>
      <c r="S44" s="31"/>
      <c r="T44" s="31"/>
      <c r="U44" s="31"/>
      <c r="V44" s="31"/>
      <c r="W44" s="31"/>
      <c r="X44" s="28"/>
      <c r="Y44" s="26"/>
      <c r="AA44" s="26"/>
      <c r="AB44" s="26"/>
      <c r="AC44" s="37" t="s">
        <v>673</v>
      </c>
      <c r="AD44" s="26"/>
      <c r="AE44" s="26"/>
    </row>
    <row r="45" spans="1:31" x14ac:dyDescent="0.15">
      <c r="A45" s="13"/>
      <c r="B45" s="13"/>
      <c r="E45" s="19"/>
      <c r="F45" s="13"/>
      <c r="G45" s="13"/>
      <c r="K45" s="19"/>
      <c r="L45" s="13"/>
      <c r="M45" s="26"/>
      <c r="N45" s="26"/>
      <c r="O45" s="26"/>
      <c r="P45" s="26"/>
      <c r="Q45" s="30" t="s">
        <v>315</v>
      </c>
      <c r="R45" s="30" t="s">
        <v>444</v>
      </c>
      <c r="S45" s="31"/>
      <c r="T45" s="31"/>
      <c r="U45" s="31"/>
      <c r="V45" s="31"/>
      <c r="W45" s="31"/>
      <c r="X45" s="28"/>
      <c r="Y45" s="26"/>
      <c r="AA45" s="26"/>
      <c r="AB45" s="26"/>
      <c r="AC45" s="37" t="s">
        <v>674</v>
      </c>
      <c r="AD45" s="26"/>
      <c r="AE45" s="26"/>
    </row>
    <row r="46" spans="1:31" x14ac:dyDescent="0.15">
      <c r="A46" s="13"/>
      <c r="B46" s="13"/>
      <c r="E46" s="19"/>
      <c r="F46" s="13"/>
      <c r="G46" s="13"/>
      <c r="K46" s="19"/>
      <c r="L46" s="13"/>
      <c r="M46" s="26"/>
      <c r="N46" s="26"/>
      <c r="O46" s="26"/>
      <c r="P46" s="26"/>
      <c r="Q46" s="30" t="s">
        <v>316</v>
      </c>
      <c r="R46" s="30" t="s">
        <v>445</v>
      </c>
      <c r="S46" s="31"/>
      <c r="T46" s="31"/>
      <c r="U46" s="31"/>
      <c r="V46" s="31"/>
      <c r="W46" s="31"/>
      <c r="X46" s="28"/>
      <c r="Y46" s="26"/>
      <c r="AA46" s="26"/>
      <c r="AB46" s="26"/>
      <c r="AC46" s="37" t="s">
        <v>675</v>
      </c>
      <c r="AD46" s="26"/>
      <c r="AE46" s="26"/>
    </row>
    <row r="47" spans="1:31" x14ac:dyDescent="0.15">
      <c r="A47" s="13"/>
      <c r="B47" s="13"/>
      <c r="E47" s="19"/>
      <c r="F47" s="13"/>
      <c r="G47" s="13"/>
      <c r="K47" s="19"/>
      <c r="L47" s="13"/>
      <c r="M47" s="26"/>
      <c r="N47" s="26"/>
      <c r="O47" s="26"/>
      <c r="P47" s="26"/>
      <c r="Q47" s="30" t="s">
        <v>317</v>
      </c>
      <c r="R47" s="30" t="s">
        <v>446</v>
      </c>
      <c r="S47" s="31"/>
      <c r="T47" s="31"/>
      <c r="U47" s="31"/>
      <c r="V47" s="31"/>
      <c r="W47" s="31"/>
      <c r="X47" s="28"/>
      <c r="Y47" s="26"/>
      <c r="AA47" s="26"/>
      <c r="AB47" s="26"/>
      <c r="AC47" s="37" t="s">
        <v>676</v>
      </c>
      <c r="AD47" s="26"/>
      <c r="AE47" s="26"/>
    </row>
    <row r="48" spans="1:31" x14ac:dyDescent="0.15">
      <c r="A48" s="13"/>
      <c r="B48" s="13"/>
      <c r="E48" s="19"/>
      <c r="F48" s="13"/>
      <c r="G48" s="13"/>
      <c r="K48" s="19"/>
      <c r="L48" s="13"/>
      <c r="M48" s="26"/>
      <c r="N48" s="26"/>
      <c r="O48" s="26"/>
      <c r="P48" s="26"/>
      <c r="Q48" s="30" t="s">
        <v>318</v>
      </c>
      <c r="R48" s="30" t="s">
        <v>447</v>
      </c>
      <c r="S48" s="31"/>
      <c r="T48" s="31"/>
      <c r="U48" s="31"/>
      <c r="V48" s="31"/>
      <c r="W48" s="31"/>
      <c r="X48" s="28"/>
      <c r="Y48" s="26"/>
      <c r="AA48" s="26"/>
      <c r="AB48" s="26"/>
      <c r="AC48" s="37" t="s">
        <v>677</v>
      </c>
      <c r="AD48" s="26"/>
      <c r="AE48" s="26"/>
    </row>
    <row r="49" spans="1:31" x14ac:dyDescent="0.15">
      <c r="A49" s="13"/>
      <c r="B49" s="13"/>
      <c r="E49" s="19"/>
      <c r="F49" s="13"/>
      <c r="G49" s="13"/>
      <c r="K49" s="19"/>
      <c r="L49" s="13"/>
      <c r="M49" s="26"/>
      <c r="N49" s="26"/>
      <c r="O49" s="26"/>
      <c r="P49" s="26"/>
      <c r="Q49" s="30" t="s">
        <v>319</v>
      </c>
      <c r="R49" s="30" t="s">
        <v>448</v>
      </c>
      <c r="S49" s="31"/>
      <c r="T49" s="31"/>
      <c r="U49" s="31"/>
      <c r="V49" s="31"/>
      <c r="W49" s="31"/>
      <c r="X49" s="28"/>
      <c r="Y49" s="26"/>
      <c r="AA49" s="26"/>
      <c r="AB49" s="26"/>
      <c r="AC49" s="37" t="s">
        <v>678</v>
      </c>
      <c r="AD49" s="26"/>
      <c r="AE49" s="26"/>
    </row>
    <row r="50" spans="1:31" x14ac:dyDescent="0.15">
      <c r="A50" s="13"/>
      <c r="B50" s="13"/>
      <c r="E50" s="19"/>
      <c r="F50" s="13"/>
      <c r="G50" s="13"/>
      <c r="K50" s="19"/>
      <c r="L50" s="13"/>
      <c r="M50" s="26"/>
      <c r="N50" s="26"/>
      <c r="O50" s="26"/>
      <c r="P50" s="26"/>
      <c r="Q50" s="30" t="s">
        <v>320</v>
      </c>
      <c r="R50" s="30" t="s">
        <v>449</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321</v>
      </c>
      <c r="R51" s="30" t="s">
        <v>450</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322</v>
      </c>
      <c r="R52" s="30" t="s">
        <v>451</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323</v>
      </c>
      <c r="R53" s="30" t="s">
        <v>452</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324</v>
      </c>
      <c r="R54" s="30" t="s">
        <v>453</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325</v>
      </c>
      <c r="R55" s="30" t="s">
        <v>454</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326</v>
      </c>
      <c r="R56" s="30" t="s">
        <v>455</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327</v>
      </c>
      <c r="R57" s="30" t="s">
        <v>456</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328</v>
      </c>
      <c r="R58" s="30" t="s">
        <v>457</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329</v>
      </c>
      <c r="R59" s="30" t="s">
        <v>458</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330</v>
      </c>
      <c r="R60" s="30" t="s">
        <v>459</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331</v>
      </c>
      <c r="R61" s="30" t="s">
        <v>460</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332</v>
      </c>
      <c r="R62" s="30" t="s">
        <v>461</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333</v>
      </c>
      <c r="R63" s="30" t="s">
        <v>462</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334</v>
      </c>
      <c r="R64" s="30" t="s">
        <v>463</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335</v>
      </c>
      <c r="R65" s="30" t="s">
        <v>464</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65</v>
      </c>
      <c r="R66" s="30" t="s">
        <v>465</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336</v>
      </c>
      <c r="R67" s="30" t="s">
        <v>466</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337</v>
      </c>
      <c r="R68" s="30" t="s">
        <v>467</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338</v>
      </c>
      <c r="R69" s="30" t="s">
        <v>468</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339</v>
      </c>
      <c r="R70" s="30" t="s">
        <v>469</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340</v>
      </c>
      <c r="R71" s="30" t="s">
        <v>470</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341</v>
      </c>
      <c r="R72" s="30" t="s">
        <v>471</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342</v>
      </c>
      <c r="R73" s="30" t="s">
        <v>472</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343</v>
      </c>
      <c r="R74" s="30" t="s">
        <v>473</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344</v>
      </c>
      <c r="R75" s="30" t="s">
        <v>474</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345</v>
      </c>
      <c r="R76" s="30" t="s">
        <v>475</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346</v>
      </c>
      <c r="R77" s="30" t="s">
        <v>476</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347</v>
      </c>
      <c r="R78" s="30" t="s">
        <v>477</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348</v>
      </c>
      <c r="R79" s="30" t="s">
        <v>478</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349</v>
      </c>
      <c r="R80" s="30" t="s">
        <v>479</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350</v>
      </c>
      <c r="R81" s="30" t="s">
        <v>480</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351</v>
      </c>
      <c r="R82" s="30" t="s">
        <v>481</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352</v>
      </c>
      <c r="R83" s="30" t="s">
        <v>482</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353</v>
      </c>
      <c r="R84" s="30" t="s">
        <v>483</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354</v>
      </c>
      <c r="R85" s="30" t="s">
        <v>484</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355</v>
      </c>
      <c r="R86" s="30" t="s">
        <v>485</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356</v>
      </c>
      <c r="R87" s="30" t="s">
        <v>486</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357</v>
      </c>
      <c r="R88" s="30" t="s">
        <v>487</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358</v>
      </c>
      <c r="R89" s="30" t="s">
        <v>488</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359</v>
      </c>
      <c r="R90" s="30" t="s">
        <v>489</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360</v>
      </c>
      <c r="R91" s="30" t="s">
        <v>490</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361</v>
      </c>
      <c r="R92" s="30" t="s">
        <v>491</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362</v>
      </c>
      <c r="R93" s="30" t="s">
        <v>492</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363</v>
      </c>
      <c r="R94" s="30" t="s">
        <v>493</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364</v>
      </c>
      <c r="R95" s="30" t="s">
        <v>494</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266</v>
      </c>
      <c r="R96" s="30" t="s">
        <v>495</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365</v>
      </c>
      <c r="R97" s="30" t="s">
        <v>496</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366</v>
      </c>
      <c r="R98" s="30" t="s">
        <v>497</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396</v>
      </c>
      <c r="R99" s="30" t="s">
        <v>498</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2021-09-02T07:47:59Z</dcterms:created>
  <dcterms:modified xsi:type="dcterms:W3CDTF">2021-09-02T07:54:17Z</dcterms:modified>
</cp:coreProperties>
</file>