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行政事業レビューシート!$A$1:$AX$194</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M33" i="3" l="1"/>
  <c r="AI47" i="3" l="1"/>
  <c r="AM47" i="3"/>
  <c r="AE47" i="3"/>
  <c r="AI33" i="3" l="1"/>
  <c r="AE33" i="3"/>
  <c r="P28" i="3" l="1"/>
  <c r="AW117" i="3" l="1"/>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W28" i="3" l="1"/>
  <c r="W21" i="3" l="1"/>
  <c r="AD21" i="3"/>
  <c r="P21" i="3"/>
  <c r="P18" i="3" l="1"/>
  <c r="P20" i="3" s="1"/>
  <c r="W18" i="3"/>
  <c r="W20" i="3" s="1"/>
  <c r="Y164" i="3"/>
  <c r="AU164" i="3"/>
  <c r="AU160" i="3"/>
  <c r="Y160" i="3"/>
  <c r="AR18" i="3"/>
  <c r="AD18" i="3"/>
  <c r="AD20" i="3" s="1"/>
  <c r="AK18" i="3"/>
  <c r="G6" i="3" l="1"/>
  <c r="AE8" i="3"/>
  <c r="G11" i="3"/>
  <c r="G8" i="3" l="1"/>
</calcChain>
</file>

<file path=xl/sharedStrings.xml><?xml version="1.0" encoding="utf-8"?>
<sst xmlns="http://schemas.openxmlformats.org/spreadsheetml/2006/main" count="1059" uniqueCount="720">
  <si>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</si>
  <si>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</si>
  <si>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</si>
  <si>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</si>
  <si>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</si>
  <si>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</si>
  <si>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</si>
  <si>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</si>
  <si>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</si>
  <si>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</si>
  <si>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</si>
  <si>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</si>
  <si>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</si>
  <si>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</si>
  <si>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</si>
  <si>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</si>
  <si>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</si>
  <si>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</si>
  <si>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</si>
  <si>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</si>
  <si>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</si>
  <si>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</si>
  <si>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</si>
  <si>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</si>
  <si>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</si>
  <si>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</si>
  <si>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</si>
  <si>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</si>
  <si>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</si>
  <si>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</si>
  <si>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</si>
  <si>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</si>
  <si>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</si>
  <si>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</si>
  <si>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</si>
  <si>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</si>
  <si>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</si>
  <si>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</si>
  <si>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</si>
  <si>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</si>
  <si>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</si>
  <si>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</si>
  <si>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</si>
  <si>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</si>
  <si>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</si>
  <si>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</si>
  <si>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</si>
  <si>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</si>
  <si>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</si>
  <si>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</si>
  <si>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</si>
  <si>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</si>
  <si>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</si>
  <si>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</si>
  <si>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</si>
  <si>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</si>
  <si>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</si>
  <si>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</si>
  <si>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</si>
  <si>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</si>
  <si>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</si>
  <si>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</si>
  <si>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</si>
  <si>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</si>
  <si>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</si>
  <si>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</si>
  <si>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</si>
  <si>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</si>
  <si>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</si>
  <si>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</si>
  <si>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</si>
  <si>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</si>
  <si>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</si>
  <si>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</si>
  <si>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</si>
  <si>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</si>
  <si>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</si>
  <si>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</si>
  <si>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</si>
  <si>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</si>
  <si>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</si>
  <si>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</si>
  <si>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</si>
  <si>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</si>
  <si>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</si>
  <si>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</si>
  <si>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</si>
  <si>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</si>
  <si>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</si>
  <si>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</si>
  <si>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</si>
  <si>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</si>
  <si>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</si>
  <si>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</si>
  <si>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</si>
  <si>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</si>
  <si>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</si>
  <si>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</si>
  <si>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</si>
  <si>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</si>
  <si>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</si>
  <si>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</si>
  <si>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</si>
  <si>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</si>
  <si>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</si>
  <si>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</si>
  <si>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</si>
  <si>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</si>
  <si>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</si>
  <si>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</si>
  <si>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</si>
  <si>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</si>
  <si>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</si>
  <si>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</si>
  <si>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</si>
  <si>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</si>
  <si>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</si>
  <si>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</si>
  <si>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</si>
  <si>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</si>
  <si>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</si>
  <si>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</si>
  <si>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</si>
  <si>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</si>
  <si>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</si>
  <si>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</si>
  <si>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</si>
  <si>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</si>
  <si>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</si>
  <si>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</si>
  <si>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</si>
  <si>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</si>
  <si>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</si>
  <si>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</si>
  <si>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</si>
  <si>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</si>
  <si>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</si>
  <si>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</si>
  <si>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</si>
  <si>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</si>
  <si>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</si>
  <si>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</si>
  <si>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</si>
  <si>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</si>
  <si>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</si>
  <si>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</si>
  <si>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</si>
  <si>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</si>
  <si>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</si>
  <si>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</si>
  <si>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</si>
  <si>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</si>
  <si>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</si>
  <si>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</si>
  <si>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</si>
  <si>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</si>
  <si>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</si>
  <si>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</si>
  <si>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</si>
  <si>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</si>
  <si>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</si>
  <si>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</si>
  <si>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</si>
  <si>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</si>
  <si>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</si>
  <si>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</si>
  <si>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</si>
  <si>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</si>
  <si>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</si>
  <si>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</si>
  <si>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</si>
  <si>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</si>
  <si>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</si>
  <si>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</si>
  <si>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</si>
  <si>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</si>
  <si>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</si>
  <si>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</si>
  <si>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</si>
  <si>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</si>
  <si>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</si>
  <si>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</si>
  <si>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</si>
  <si>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</si>
  <si>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</si>
  <si>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</si>
  <si>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</si>
  <si>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</si>
  <si>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</si>
  <si>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</si>
  <si>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</si>
  <si>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</si>
  <si>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</si>
  <si>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</si>
  <si>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</si>
  <si>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</si>
  <si>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</si>
  <si>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</si>
  <si>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</si>
  <si>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</si>
  <si>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</si>
  <si>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</si>
  <si>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</si>
  <si>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</si>
  <si>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</si>
  <si>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</si>
  <si>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</si>
  <si>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</si>
  <si>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</si>
  <si>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</si>
  <si>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</si>
  <si>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</si>
  <si>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</si>
  <si>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</si>
  <si>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</si>
  <si>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</si>
  <si>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</si>
  <si>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</si>
  <si>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</si>
  <si>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</si>
  <si>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</si>
  <si>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</si>
  <si>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</si>
  <si>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</si>
  <si>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</si>
  <si>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</si>
  <si>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</si>
  <si>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</si>
  <si>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</si>
  <si>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</si>
  <si>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</si>
  <si>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</si>
  <si>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</si>
  <si>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</si>
  <si>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</si>
  <si>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</si>
  <si>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</si>
  <si>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</si>
  <si>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</si>
  <si>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</si>
  <si>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</si>
  <si>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</si>
  <si>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</si>
  <si>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</si>
  <si>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</si>
  <si>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</si>
  <si>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</si>
  <si>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</si>
  <si>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</si>
  <si>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</si>
  <si>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</si>
  <si>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</si>
  <si>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</si>
  <si>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</si>
  <si>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</si>
  <si>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</si>
  <si>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</si>
  <si>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</si>
  <si>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</si>
  <si>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</si>
  <si>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</si>
  <si>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</si>
  <si>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</si>
  <si>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</si>
  <si>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</si>
  <si>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</si>
  <si>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</si>
  <si>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</si>
  <si>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</si>
  <si>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</si>
  <si>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</si>
  <si>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</si>
  <si>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</si>
  <si>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</si>
  <si>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</si>
  <si>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</si>
  <si>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</si>
  <si>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</si>
  <si>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</si>
  <si>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</si>
  <si>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</si>
  <si>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</si>
  <si>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</si>
  <si>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</si>
  <si>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</si>
  <si>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</si>
  <si>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</si>
  <si>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</si>
  <si>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</si>
  <si>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</si>
  <si>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</si>
  <si>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</si>
  <si>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</si>
  <si>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</si>
  <si>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</si>
  <si>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</si>
  <si>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</si>
  <si>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</si>
  <si>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</si>
  <si>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</si>
  <si>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</si>
  <si>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</si>
  <si>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</si>
  <si>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</si>
  <si>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</si>
  <si>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</si>
  <si>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</si>
  <si>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</si>
  <si>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</si>
  <si>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</si>
  <si>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</si>
  <si>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</si>
  <si>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</si>
  <si>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</si>
  <si>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</si>
  <si>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</si>
  <si>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</si>
  <si>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</si>
  <si>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</si>
  <si>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</si>
  <si>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</si>
  <si>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</si>
  <si>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</si>
  <si>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</si>
  <si>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</si>
  <si>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</si>
  <si>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</si>
  <si>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</si>
  <si>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</si>
  <si>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</si>
  <si>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</si>
  <si>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</si>
  <si>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</si>
  <si>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</si>
  <si>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</si>
  <si>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</si>
  <si>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</si>
  <si>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</si>
  <si>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</si>
  <si>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</si>
  <si>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</si>
  <si>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</si>
  <si>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</si>
  <si>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</si>
  <si>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</si>
  <si>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</si>
  <si>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</si>
  <si>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</si>
  <si>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</si>
  <si>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</si>
  <si>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</si>
  <si>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</si>
  <si>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</si>
  <si>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</si>
  <si>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</si>
  <si>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</si>
  <si>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</si>
  <si>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</si>
  <si>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</si>
  <si>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</si>
  <si>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</si>
  <si>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</si>
  <si>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</si>
  <si>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</si>
  <si>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</si>
  <si>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</si>
  <si>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</si>
  <si>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</si>
  <si>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</si>
  <si>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</si>
  <si>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</si>
  <si>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</si>
  <si>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</si>
  <si>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</si>
  <si>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</si>
  <si>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</si>
  <si>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</si>
  <si>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</si>
  <si>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</si>
  <si>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</si>
  <si>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</si>
  <si>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</si>
  <si>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</si>
  <si>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</si>
  <si>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</si>
  <si>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</si>
  <si>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</si>
  <si>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</si>
  <si>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</si>
  <si>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</si>
  <si>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</si>
  <si>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</si>
  <si>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</si>
  <si>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</si>
  <si>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</si>
  <si>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</si>
  <si>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</si>
  <si>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</si>
  <si>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</si>
  <si>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</si>
  <si>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</si>
  <si>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</si>
  <si>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</si>
  <si>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</si>
  <si>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</si>
  <si>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</si>
  <si>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</si>
  <si>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</si>
  <si>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</si>
  <si>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</si>
  <si>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</si>
  <si>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</si>
  <si>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</si>
  <si>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</si>
  <si>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</si>
  <si>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</si>
  <si>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</si>
  <si>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</si>
  <si>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</si>
  <si>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</si>
  <si>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</si>
  <si>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</si>
  <si>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</si>
  <si>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</si>
  <si>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</si>
  <si>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</si>
  <si>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</si>
  <si>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</si>
  <si>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</si>
  <si>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</si>
  <si>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</si>
  <si>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</si>
  <si>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</si>
  <si>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</si>
  <si>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</si>
  <si>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</si>
  <si>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</si>
  <si>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</si>
  <si>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</si>
  <si>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</si>
  <si>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</si>
  <si>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</si>
  <si>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</si>
  <si>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</si>
  <si>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</si>
  <si>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</si>
  <si>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</si>
  <si>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</si>
  <si>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</si>
  <si>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</si>
  <si>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</si>
  <si>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</si>
  <si>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</si>
  <si>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</si>
  <si>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</si>
  <si>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</si>
  <si>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</si>
  <si>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</si>
  <si>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</si>
  <si>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</si>
  <si>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</si>
  <si>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</si>
  <si>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</si>
  <si>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</si>
  <si>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</si>
  <si>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</si>
  <si>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</si>
  <si>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</si>
  <si>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</si>
  <si>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</si>
  <si>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</si>
  <si>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</si>
  <si>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</si>
  <si>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</si>
  <si>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</si>
  <si>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</si>
  <si>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</si>
  <si>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</si>
  <si>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</si>
  <si>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</si>
  <si>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</si>
  <si>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</si>
  <si>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</si>
  <si>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</si>
  <si>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</si>
  <si>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</si>
  <si>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</si>
  <si>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</si>
  <si>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</si>
  <si>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</si>
  <si>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</si>
  <si>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</si>
  <si>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</si>
  <si>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</si>
  <si>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</si>
  <si>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</si>
  <si>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</si>
  <si>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</si>
  <si>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</si>
  <si>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</si>
  <si>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</si>
  <si>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</si>
  <si>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</si>
  <si>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</si>
  <si>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</si>
  <si>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</si>
  <si>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</si>
  <si>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</si>
  <si>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</si>
  <si>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</si>
  <si>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</si>
  <si>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</si>
  <si>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</si>
  <si>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</si>
  <si>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</si>
  <si>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</si>
  <si>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</si>
  <si>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</si>
  <si>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</si>
  <si>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</si>
  <si>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</si>
  <si>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</si>
  <si>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</si>
  <si>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</si>
  <si>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</si>
  <si>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</si>
  <si>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</si>
  <si>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</si>
  <si>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</si>
  <si>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</si>
  <si>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</si>
  <si>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</si>
  <si>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</si>
  <si>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</si>
  <si>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</si>
  <si>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</si>
  <si>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</si>
  <si>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</si>
  <si>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</si>
  <si>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</si>
  <si>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</si>
  <si>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</si>
  <si>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</si>
  <si>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</si>
  <si>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</si>
  <si>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</si>
  <si>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</si>
  <si>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</si>
  <si>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</si>
  <si>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</si>
  <si>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</si>
  <si>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</si>
  <si>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</si>
  <si>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</si>
  <si>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</si>
  <si>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海外の経済動向調査等に必要な経費</t>
  </si>
  <si>
    <t>政策統括官（経済財政分析担当）</t>
  </si>
  <si>
    <t>平成12年度</t>
  </si>
  <si>
    <t>終了予定なし</t>
  </si>
  <si>
    <t>参事官（海外担当）</t>
  </si>
  <si>
    <t>内閣府設置法第４条第３項第１号</t>
  </si>
  <si>
    <t>-</t>
  </si>
  <si>
    <t>・経済財政政策の企画・立案等に資するため、海外経済動向・国際金融情勢に関する迅速かつ的確な情報の収集と調査・分析を行い、我が国の経済財政政策運営のための基礎資料を提供する。また、時々の経済情勢や各方面からのニーズに応じ、質の高い調査分析結果を提供する。</t>
  </si>
  <si>
    <t>情報処理業務庁費</t>
  </si>
  <si>
    <t>庁費</t>
  </si>
  <si>
    <t>職員旅費</t>
  </si>
  <si>
    <t>委員等旅費</t>
  </si>
  <si>
    <t>諸謝金</t>
  </si>
  <si>
    <t>掲載記事数
（成果実績）÷（目標値）＝（達成度）（小数点以下第二位四捨五入）</t>
  </si>
  <si>
    <t>紙</t>
  </si>
  <si>
    <t>主要全国紙５紙</t>
  </si>
  <si>
    <t>「月例経済報告」関連記事について、毎月平均、主要全国紙５紙への記事掲載</t>
  </si>
  <si>
    <t>掲載記事数
（成果実績）÷（目標値）＝（達成度）</t>
  </si>
  <si>
    <t>「世界経済の潮流」のＨＰアクセス件数を対前年度並またはそれ以上とすることを目標とする</t>
  </si>
  <si>
    <t>アクセス件数
（※アクセス件数はサーバに直接アクセスされた場合のログを月ごとに集計した数値であり、閲覧人数ではない。）
（成果実績）÷（目標値）＝（達成度）（小数点以下第二位四捨五入）</t>
  </si>
  <si>
    <t>件</t>
  </si>
  <si>
    <t>ウェブアナログ解析</t>
  </si>
  <si>
    <t>「世界経済の潮流」の作成及び公表（年2回）</t>
  </si>
  <si>
    <t>回／年</t>
  </si>
  <si>
    <t>「月例経済報告」海外経済部分の作成及び公表（月1回）</t>
  </si>
  <si>
    <t>４．経済財政政策の推進</t>
  </si>
  <si>
    <t>報道の状況（月例経済報告について、毎月、主要全国紙５紙への関連記事掲載）
（目標値：毎月主要全国紙５紙への関連記事掲載）</t>
  </si>
  <si>
    <t>ホームページにおけるアクセス件数（月例経済報告）
（目標値：対前年度並以上）</t>
  </si>
  <si>
    <t>ホームページにおけるアクセス件数（世界経済の潮流）
（目標値：対前年度並以上）</t>
  </si>
  <si>
    <t>0038</t>
  </si>
  <si>
    <t>0039</t>
  </si>
  <si>
    <t>0044</t>
  </si>
  <si>
    <t>0024</t>
  </si>
  <si>
    <t>0026</t>
  </si>
  <si>
    <t>0022</t>
  </si>
  <si>
    <t>0019</t>
  </si>
  <si>
    <t>0018</t>
  </si>
  <si>
    <t>○</t>
  </si>
  <si>
    <t>府</t>
  </si>
  <si>
    <t>政府が経済財政運営を適切かつ機動的に行うためには、政府自ら海外の景気動向等を的確に把握することが必要不可欠である。本事業は、海外の景気動向等を的確に把握し、政府が経済財政運営を適切かつ機動的に行うためのエビデンスとして活用される。</t>
    <phoneticPr fontId="5"/>
  </si>
  <si>
    <t>内閣府「月例経済報告」https://www5.cao.go.jp/keizai3/getsurei/getsurei-index.html
内閣府「世界経済の潮流」https://www5.cao.go.jp/keizai3/whitepaper.html#chouryuu　</t>
    <phoneticPr fontId="5"/>
  </si>
  <si>
    <t>印刷製本費</t>
    <rPh sb="0" eb="2">
      <t>インサツ</t>
    </rPh>
    <rPh sb="2" eb="4">
      <t>セイホン</t>
    </rPh>
    <rPh sb="4" eb="5">
      <t>ヒ</t>
    </rPh>
    <phoneticPr fontId="5"/>
  </si>
  <si>
    <t>海外経済データに係る印刷業務</t>
    <rPh sb="0" eb="2">
      <t>カイガイ</t>
    </rPh>
    <rPh sb="2" eb="4">
      <t>ケイザイ</t>
    </rPh>
    <rPh sb="8" eb="9">
      <t>カカ</t>
    </rPh>
    <rPh sb="10" eb="12">
      <t>インサツ</t>
    </rPh>
    <rPh sb="12" eb="14">
      <t>ギョウム</t>
    </rPh>
    <phoneticPr fontId="5"/>
  </si>
  <si>
    <t>データ購入</t>
    <rPh sb="3" eb="5">
      <t>コウニュウ</t>
    </rPh>
    <phoneticPr fontId="5"/>
  </si>
  <si>
    <t>A.（株）ワコー</t>
    <rPh sb="3" eb="4">
      <t>カブ</t>
    </rPh>
    <phoneticPr fontId="5"/>
  </si>
  <si>
    <t>データストリームの利用</t>
    <rPh sb="9" eb="11">
      <t>リヨウ</t>
    </rPh>
    <phoneticPr fontId="5"/>
  </si>
  <si>
    <t>C.日経印刷（株）</t>
    <rPh sb="2" eb="4">
      <t>ニッケイ</t>
    </rPh>
    <rPh sb="4" eb="6">
      <t>インサツ</t>
    </rPh>
    <rPh sb="7" eb="8">
      <t>カブ</t>
    </rPh>
    <phoneticPr fontId="5"/>
  </si>
  <si>
    <t>印刷・HTML化</t>
    <rPh sb="0" eb="2">
      <t>インサツ</t>
    </rPh>
    <rPh sb="7" eb="8">
      <t>カ</t>
    </rPh>
    <phoneticPr fontId="5"/>
  </si>
  <si>
    <t>世界経済の潮流（2020年Ⅰ）印刷・HTML化</t>
    <rPh sb="0" eb="2">
      <t>セカイ</t>
    </rPh>
    <rPh sb="2" eb="4">
      <t>ケイザイ</t>
    </rPh>
    <rPh sb="5" eb="7">
      <t>チョウリュウ</t>
    </rPh>
    <rPh sb="12" eb="13">
      <t>ネン</t>
    </rPh>
    <rPh sb="15" eb="17">
      <t>インサツ</t>
    </rPh>
    <rPh sb="22" eb="23">
      <t>カ</t>
    </rPh>
    <phoneticPr fontId="5"/>
  </si>
  <si>
    <t>（株）ワコー</t>
    <rPh sb="0" eb="3">
      <t>カブ</t>
    </rPh>
    <phoneticPr fontId="5"/>
  </si>
  <si>
    <t>海外経済データに係る印刷業務</t>
    <rPh sb="0" eb="2">
      <t>カイガイ</t>
    </rPh>
    <rPh sb="2" eb="4">
      <t>ケイザイ</t>
    </rPh>
    <rPh sb="8" eb="9">
      <t>カカ</t>
    </rPh>
    <rPh sb="10" eb="12">
      <t>インサツ</t>
    </rPh>
    <rPh sb="12" eb="14">
      <t>ギョウム</t>
    </rPh>
    <phoneticPr fontId="5"/>
  </si>
  <si>
    <t>リフィニティブ・ジャパン（株）</t>
    <rPh sb="13" eb="14">
      <t>カブ</t>
    </rPh>
    <phoneticPr fontId="5"/>
  </si>
  <si>
    <t>データストリームの利用</t>
    <rPh sb="9" eb="11">
      <t>リヨウ</t>
    </rPh>
    <phoneticPr fontId="5"/>
  </si>
  <si>
    <t>国際金融協会(Institute of International Finance)</t>
    <rPh sb="0" eb="2">
      <t>コクサイ</t>
    </rPh>
    <rPh sb="2" eb="4">
      <t>キンユウ</t>
    </rPh>
    <rPh sb="4" eb="6">
      <t>キョウカイ</t>
    </rPh>
    <phoneticPr fontId="5"/>
  </si>
  <si>
    <r>
      <t>I</t>
    </r>
    <r>
      <rPr>
        <sz val="11"/>
        <rFont val="ＭＳ Ｐゴシック"/>
        <family val="3"/>
        <charset val="128"/>
      </rPr>
      <t>IFの各種金融指標・レポートの利用</t>
    </r>
    <rPh sb="4" eb="6">
      <t>カクシュ</t>
    </rPh>
    <rPh sb="6" eb="8">
      <t>キンユウ</t>
    </rPh>
    <rPh sb="8" eb="10">
      <t>シヒョウ</t>
    </rPh>
    <rPh sb="16" eb="18">
      <t>リヨウ</t>
    </rPh>
    <phoneticPr fontId="5"/>
  </si>
  <si>
    <t>（株）共同通信デジタル</t>
    <rPh sb="1" eb="2">
      <t>カブ</t>
    </rPh>
    <rPh sb="3" eb="5">
      <t>キョウドウ</t>
    </rPh>
    <rPh sb="5" eb="7">
      <t>ツウシン</t>
    </rPh>
    <phoneticPr fontId="5"/>
  </si>
  <si>
    <t>総合世界経済通信（PREMIER　和文）の受信</t>
    <rPh sb="0" eb="2">
      <t>ソウゴウ</t>
    </rPh>
    <rPh sb="2" eb="4">
      <t>セカイ</t>
    </rPh>
    <rPh sb="4" eb="6">
      <t>ケイザイ</t>
    </rPh>
    <rPh sb="6" eb="8">
      <t>ツウシン</t>
    </rPh>
    <rPh sb="17" eb="19">
      <t>ワブン</t>
    </rPh>
    <rPh sb="21" eb="23">
      <t>ジュシン</t>
    </rPh>
    <phoneticPr fontId="5"/>
  </si>
  <si>
    <t>PMIレポート</t>
  </si>
  <si>
    <t>マクロエコノミック・アドバイザーズ社</t>
    <rPh sb="17" eb="18">
      <t>シャ</t>
    </rPh>
    <phoneticPr fontId="5"/>
  </si>
  <si>
    <t>アメリカ経済予測等の利用</t>
  </si>
  <si>
    <t>CEIC Data Co.Ltd</t>
    <phoneticPr fontId="5"/>
  </si>
  <si>
    <t>中国を中心としたアジア経済データベースの利用</t>
    <phoneticPr fontId="5"/>
  </si>
  <si>
    <t>Oxford Economics Ltd.</t>
    <phoneticPr fontId="5"/>
  </si>
  <si>
    <t>マクロ経済予測の利用</t>
    <phoneticPr fontId="5"/>
  </si>
  <si>
    <t>（株）共同通信デジタル</t>
    <phoneticPr fontId="5"/>
  </si>
  <si>
    <t>非定型海外特別情報ニュースの利用</t>
    <phoneticPr fontId="5"/>
  </si>
  <si>
    <t>随意契約
（その他）</t>
  </si>
  <si>
    <t>Autodata Corporation</t>
  </si>
  <si>
    <t>米国自動車市場動向データベース</t>
    <phoneticPr fontId="5"/>
  </si>
  <si>
    <t>レイデンリサーチ（株）</t>
    <phoneticPr fontId="5"/>
  </si>
  <si>
    <t>EIUレポートサービスの利用</t>
    <phoneticPr fontId="5"/>
  </si>
  <si>
    <t>日経印刷（株）</t>
    <rPh sb="0" eb="2">
      <t>ニッケイ</t>
    </rPh>
    <rPh sb="2" eb="4">
      <t>インサツ</t>
    </rPh>
    <rPh sb="5" eb="6">
      <t>カブ</t>
    </rPh>
    <phoneticPr fontId="5"/>
  </si>
  <si>
    <t>（株）エヌ・エヌ・エー</t>
    <rPh sb="1" eb="2">
      <t>カブ</t>
    </rPh>
    <phoneticPr fontId="5"/>
  </si>
  <si>
    <t>ヨーロッパ経済ビジネス情報</t>
    <rPh sb="5" eb="7">
      <t>ケイザイ</t>
    </rPh>
    <rPh sb="11" eb="13">
      <t>ジョウホウ</t>
    </rPh>
    <phoneticPr fontId="5"/>
  </si>
  <si>
    <t>アジア経済ビジネス情報</t>
    <rPh sb="3" eb="5">
      <t>ケイザイ</t>
    </rPh>
    <rPh sb="9" eb="11">
      <t>ジョウホウ</t>
    </rPh>
    <phoneticPr fontId="5"/>
  </si>
  <si>
    <t>（株）金融ファクシミリ新聞社</t>
    <rPh sb="1" eb="2">
      <t>カブ</t>
    </rPh>
    <rPh sb="3" eb="5">
      <t>キンユウ</t>
    </rPh>
    <rPh sb="11" eb="14">
      <t>シンブンシャ</t>
    </rPh>
    <phoneticPr fontId="5"/>
  </si>
  <si>
    <t>日刊インド経済の利用</t>
    <rPh sb="0" eb="2">
      <t>ニッカン</t>
    </rPh>
    <rPh sb="5" eb="7">
      <t>ケイザイ</t>
    </rPh>
    <rPh sb="8" eb="10">
      <t>リヨウ</t>
    </rPh>
    <phoneticPr fontId="5"/>
  </si>
  <si>
    <t>KSM NEWS &amp; RESEARCH</t>
  </si>
  <si>
    <t>日刊メディアダイジェストによる情報提供の利用</t>
    <rPh sb="0" eb="2">
      <t>ニッカン</t>
    </rPh>
    <rPh sb="15" eb="17">
      <t>ジョウホウ</t>
    </rPh>
    <rPh sb="17" eb="19">
      <t>テイキョウ</t>
    </rPh>
    <rPh sb="20" eb="22">
      <t>リヨウ</t>
    </rPh>
    <phoneticPr fontId="5"/>
  </si>
  <si>
    <t>政府が適切かつ機動的な経済財政運営を行う前提条件として、海外経済動向の分析は不可欠である。</t>
    <rPh sb="0" eb="2">
      <t>セイフ</t>
    </rPh>
    <rPh sb="3" eb="5">
      <t>テキセツ</t>
    </rPh>
    <rPh sb="7" eb="10">
      <t>キドウテキ</t>
    </rPh>
    <rPh sb="11" eb="13">
      <t>ケイザイ</t>
    </rPh>
    <rPh sb="13" eb="15">
      <t>ザイセイ</t>
    </rPh>
    <rPh sb="15" eb="17">
      <t>ウンエイ</t>
    </rPh>
    <rPh sb="18" eb="19">
      <t>オコナ</t>
    </rPh>
    <rPh sb="20" eb="22">
      <t>ゼンテイ</t>
    </rPh>
    <rPh sb="22" eb="24">
      <t>ジョウケン</t>
    </rPh>
    <rPh sb="28" eb="30">
      <t>カイガイ</t>
    </rPh>
    <rPh sb="30" eb="32">
      <t>ケイザイ</t>
    </rPh>
    <rPh sb="32" eb="34">
      <t>ドウコウ</t>
    </rPh>
    <rPh sb="35" eb="37">
      <t>ブンセキ</t>
    </rPh>
    <rPh sb="38" eb="41">
      <t>フカケツ</t>
    </rPh>
    <phoneticPr fontId="5"/>
  </si>
  <si>
    <t>政府が経済財政運営を適切かつ機動的に行うためには、政府自ら海外の景気動向等を迅速かつ的確に把握することが必要不可欠である。</t>
    <rPh sb="0" eb="2">
      <t>セイフ</t>
    </rPh>
    <rPh sb="3" eb="5">
      <t>ケイザイ</t>
    </rPh>
    <rPh sb="5" eb="7">
      <t>ザイセイ</t>
    </rPh>
    <rPh sb="7" eb="9">
      <t>ウンエイ</t>
    </rPh>
    <rPh sb="18" eb="19">
      <t>オコナ</t>
    </rPh>
    <rPh sb="25" eb="27">
      <t>セイフ</t>
    </rPh>
    <rPh sb="27" eb="28">
      <t>ミズカ</t>
    </rPh>
    <rPh sb="29" eb="31">
      <t>カイガイ</t>
    </rPh>
    <rPh sb="32" eb="34">
      <t>ケイキ</t>
    </rPh>
    <rPh sb="34" eb="36">
      <t>ドウコウ</t>
    </rPh>
    <rPh sb="36" eb="37">
      <t>トウ</t>
    </rPh>
    <rPh sb="38" eb="40">
      <t>ジンソク</t>
    </rPh>
    <rPh sb="42" eb="44">
      <t>テキカク</t>
    </rPh>
    <rPh sb="45" eb="47">
      <t>ハアク</t>
    </rPh>
    <rPh sb="52" eb="54">
      <t>ヒツヨウ</t>
    </rPh>
    <rPh sb="54" eb="57">
      <t>フカケツ</t>
    </rPh>
    <phoneticPr fontId="5"/>
  </si>
  <si>
    <t>適切かつ機動的な経済財政運営を行うために、海外経済動向の分析は必要かつ適切であり、優先度は高い。</t>
    <rPh sb="0" eb="2">
      <t>テキセツ</t>
    </rPh>
    <rPh sb="4" eb="7">
      <t>キドウテキ</t>
    </rPh>
    <rPh sb="8" eb="10">
      <t>ケイザイ</t>
    </rPh>
    <rPh sb="10" eb="12">
      <t>ザイセイ</t>
    </rPh>
    <rPh sb="12" eb="14">
      <t>ウンエイ</t>
    </rPh>
    <rPh sb="15" eb="16">
      <t>オコナ</t>
    </rPh>
    <rPh sb="21" eb="23">
      <t>カイガイ</t>
    </rPh>
    <rPh sb="23" eb="25">
      <t>ケイザイ</t>
    </rPh>
    <rPh sb="25" eb="27">
      <t>ドウコウ</t>
    </rPh>
    <rPh sb="28" eb="30">
      <t>ブンセキ</t>
    </rPh>
    <rPh sb="31" eb="33">
      <t>ヒツヨウ</t>
    </rPh>
    <rPh sb="35" eb="37">
      <t>テキセツ</t>
    </rPh>
    <rPh sb="41" eb="44">
      <t>ユウセンド</t>
    </rPh>
    <rPh sb="45" eb="46">
      <t>タカ</t>
    </rPh>
    <phoneticPr fontId="5"/>
  </si>
  <si>
    <t>　印刷業務は一般競争入札や見積り合わせにより最も廉価な業者に発注するなど、経費削減に取り組んでいる。
　競争性のない随意契約としているデータベース等は会計法第二十九条の三第四項にある「契約の性質又は目的が競争を許さない場合」に該当するものであることから競争性のない随意契約としているが、毎年、分析業務に真に必要なものを見直し、厳選している。</t>
    <rPh sb="22" eb="23">
      <t>モット</t>
    </rPh>
    <phoneticPr fontId="5"/>
  </si>
  <si>
    <t>無</t>
  </si>
  <si>
    <t>有</t>
  </si>
  <si>
    <t>‐</t>
  </si>
  <si>
    <t>データ収集や分析に必要なもののみに支出している。</t>
    <rPh sb="3" eb="5">
      <t>シュウシュウ</t>
    </rPh>
    <rPh sb="6" eb="8">
      <t>ブンセキ</t>
    </rPh>
    <rPh sb="9" eb="11">
      <t>ヒツヨウ</t>
    </rPh>
    <rPh sb="17" eb="19">
      <t>シシュツ</t>
    </rPh>
    <phoneticPr fontId="5"/>
  </si>
  <si>
    <t>毎年度データ収集費用等の見直しを行っている。</t>
    <rPh sb="0" eb="3">
      <t>マイネンド</t>
    </rPh>
    <rPh sb="6" eb="8">
      <t>シュウシュウ</t>
    </rPh>
    <rPh sb="8" eb="10">
      <t>ヒヨウ</t>
    </rPh>
    <rPh sb="10" eb="11">
      <t>トウ</t>
    </rPh>
    <rPh sb="12" eb="14">
      <t>ミナオ</t>
    </rPh>
    <rPh sb="16" eb="17">
      <t>オコナ</t>
    </rPh>
    <phoneticPr fontId="5"/>
  </si>
  <si>
    <t>△</t>
  </si>
  <si>
    <t>本事業の成果物は、ＨＰへの掲載や民間団体から依頼される講演によって広く国民に周知され、活用されている。</t>
    <rPh sb="0" eb="1">
      <t>ホン</t>
    </rPh>
    <rPh sb="1" eb="3">
      <t>ジギョウ</t>
    </rPh>
    <rPh sb="4" eb="7">
      <t>セイカブツ</t>
    </rPh>
    <rPh sb="13" eb="15">
      <t>ケイサイ</t>
    </rPh>
    <rPh sb="16" eb="18">
      <t>ミンカン</t>
    </rPh>
    <rPh sb="18" eb="20">
      <t>ダンタイ</t>
    </rPh>
    <rPh sb="22" eb="24">
      <t>イライ</t>
    </rPh>
    <rPh sb="27" eb="29">
      <t>コウエン</t>
    </rPh>
    <rPh sb="33" eb="34">
      <t>ヒロ</t>
    </rPh>
    <rPh sb="35" eb="37">
      <t>コクミン</t>
    </rPh>
    <rPh sb="38" eb="40">
      <t>シュウチ</t>
    </rPh>
    <rPh sb="43" eb="45">
      <t>カツヨウ</t>
    </rPh>
    <phoneticPr fontId="5"/>
  </si>
  <si>
    <t>-</t>
    <phoneticPr fontId="5"/>
  </si>
  <si>
    <t>東武トップツアーズ株式会社</t>
    <rPh sb="0" eb="2">
      <t>トウブ</t>
    </rPh>
    <rPh sb="9" eb="13">
      <t>カブシキガイシャ</t>
    </rPh>
    <phoneticPr fontId="5"/>
  </si>
  <si>
    <t>長崎・佐賀大臣出張車両借り上げ</t>
    <rPh sb="0" eb="2">
      <t>ナガサキ</t>
    </rPh>
    <rPh sb="3" eb="5">
      <t>サガ</t>
    </rPh>
    <rPh sb="5" eb="7">
      <t>ダイジン</t>
    </rPh>
    <rPh sb="7" eb="9">
      <t>シュッチョウ</t>
    </rPh>
    <rPh sb="9" eb="11">
      <t>シャリョウ</t>
    </rPh>
    <rPh sb="11" eb="12">
      <t>カ</t>
    </rPh>
    <rPh sb="13" eb="14">
      <t>ア</t>
    </rPh>
    <phoneticPr fontId="5"/>
  </si>
  <si>
    <t>ニュー長崎ビルディング株式会社</t>
    <rPh sb="3" eb="5">
      <t>ナガサキ</t>
    </rPh>
    <rPh sb="11" eb="15">
      <t>カブシキガイシャ</t>
    </rPh>
    <phoneticPr fontId="5"/>
  </si>
  <si>
    <t>長崎・佐賀大臣出張会場借料</t>
    <rPh sb="0" eb="2">
      <t>ナガサキ</t>
    </rPh>
    <rPh sb="3" eb="5">
      <t>サガ</t>
    </rPh>
    <rPh sb="5" eb="7">
      <t>ダイジン</t>
    </rPh>
    <rPh sb="7" eb="9">
      <t>シュッチョウ</t>
    </rPh>
    <rPh sb="9" eb="11">
      <t>カイジョウ</t>
    </rPh>
    <rPh sb="11" eb="13">
      <t>シャクリョウ</t>
    </rPh>
    <phoneticPr fontId="5"/>
  </si>
  <si>
    <t>（株）エァクレーレン</t>
    <rPh sb="1" eb="2">
      <t>カブ</t>
    </rPh>
    <phoneticPr fontId="5"/>
  </si>
  <si>
    <t>佐賀・長崎大臣出張の会見等文字起こし</t>
    <rPh sb="0" eb="2">
      <t>サガ</t>
    </rPh>
    <rPh sb="3" eb="5">
      <t>ナガサキ</t>
    </rPh>
    <rPh sb="5" eb="7">
      <t>ダイジン</t>
    </rPh>
    <rPh sb="7" eb="9">
      <t>シュッチョウ</t>
    </rPh>
    <rPh sb="10" eb="12">
      <t>カイケン</t>
    </rPh>
    <rPh sb="12" eb="13">
      <t>トウ</t>
    </rPh>
    <rPh sb="13" eb="15">
      <t>モジ</t>
    </rPh>
    <rPh sb="15" eb="16">
      <t>オ</t>
    </rPh>
    <phoneticPr fontId="5"/>
  </si>
  <si>
    <t>世界経済の潮流（2020年Ⅰ）印刷・HTML化</t>
    <rPh sb="12" eb="13">
      <t>ネン</t>
    </rPh>
    <phoneticPr fontId="5"/>
  </si>
  <si>
    <t>-</t>
    <phoneticPr fontId="5"/>
  </si>
  <si>
    <t>B.リフィニティブジャパン（株）</t>
    <rPh sb="13" eb="16">
      <t>カブ</t>
    </rPh>
    <phoneticPr fontId="5"/>
  </si>
  <si>
    <t>世界経済の潮流（2020年Ⅰ）和文英訳作業</t>
    <rPh sb="0" eb="2">
      <t>セカイ</t>
    </rPh>
    <rPh sb="2" eb="4">
      <t>ケイザイ</t>
    </rPh>
    <rPh sb="5" eb="7">
      <t>チョウリュウ</t>
    </rPh>
    <rPh sb="12" eb="13">
      <t>ネン</t>
    </rPh>
    <rPh sb="15" eb="17">
      <t>ワブン</t>
    </rPh>
    <rPh sb="17" eb="19">
      <t>エイヤク</t>
    </rPh>
    <rPh sb="19" eb="21">
      <t>サギョウ</t>
    </rPh>
    <phoneticPr fontId="5"/>
  </si>
  <si>
    <t>扶桑速記印刷（株）</t>
    <rPh sb="0" eb="2">
      <t>フソウ</t>
    </rPh>
    <rPh sb="2" eb="4">
      <t>ソッキ</t>
    </rPh>
    <rPh sb="4" eb="6">
      <t>インサツ</t>
    </rPh>
    <phoneticPr fontId="5"/>
  </si>
  <si>
    <t>IHSマークイットジャパン合同会社</t>
    <phoneticPr fontId="5"/>
  </si>
  <si>
    <t>限られた予算のなかで、最大限に情報通信技術を活用することによって、調査業務の効率化を図りつつ、経済情報を迅速に収集し、的確な海外経済動向の分析を行っている。また、各種報告書の印刷や英訳においても、一般競争入札や複数の請負業者から見積りを取り、最も廉価な業者に発注するなど経費削減に努めている。</t>
    <phoneticPr fontId="5"/>
  </si>
  <si>
    <t>今後も、引き続き一般競争入札を基本とし、請負先を選定の上、定期的に支出状況、進捗状況を把握する。
また、経済調査は、経済財政政策の運営や各方面のニーズに応える質の高い情報を提供することが重要であることに鑑み、引き続き、付加価値の高い調査をするように努める。今後も測定指標の達成に向け、国民の関心の高いトピックを扱うなど、記事掲載やＨＰのアクセス件数の増加につながるような工夫を検討していくこととしたい。</t>
    <rPh sb="15" eb="17">
      <t>キホン</t>
    </rPh>
    <rPh sb="52" eb="54">
      <t>ケイザイ</t>
    </rPh>
    <rPh sb="54" eb="56">
      <t>チョウサ</t>
    </rPh>
    <rPh sb="58" eb="60">
      <t>ケイザイ</t>
    </rPh>
    <rPh sb="60" eb="62">
      <t>ザイセイ</t>
    </rPh>
    <rPh sb="62" eb="64">
      <t>セイサク</t>
    </rPh>
    <rPh sb="65" eb="67">
      <t>ウンエイ</t>
    </rPh>
    <rPh sb="68" eb="71">
      <t>カクホウメン</t>
    </rPh>
    <rPh sb="76" eb="77">
      <t>コタ</t>
    </rPh>
    <rPh sb="79" eb="80">
      <t>シツ</t>
    </rPh>
    <rPh sb="81" eb="82">
      <t>タカ</t>
    </rPh>
    <rPh sb="83" eb="85">
      <t>ジョウホウ</t>
    </rPh>
    <rPh sb="86" eb="88">
      <t>テイキョウ</t>
    </rPh>
    <rPh sb="93" eb="95">
      <t>ジュウヨウ</t>
    </rPh>
    <rPh sb="101" eb="102">
      <t>カンガ</t>
    </rPh>
    <rPh sb="104" eb="105">
      <t>ヒ</t>
    </rPh>
    <rPh sb="106" eb="107">
      <t>ツヅ</t>
    </rPh>
    <rPh sb="109" eb="111">
      <t>フカ</t>
    </rPh>
    <rPh sb="111" eb="113">
      <t>カチ</t>
    </rPh>
    <rPh sb="114" eb="115">
      <t>タカ</t>
    </rPh>
    <rPh sb="116" eb="118">
      <t>チョウサ</t>
    </rPh>
    <rPh sb="124" eb="125">
      <t>ツト</t>
    </rPh>
    <rPh sb="142" eb="144">
      <t>コクミン</t>
    </rPh>
    <rPh sb="145" eb="147">
      <t>カンシン</t>
    </rPh>
    <rPh sb="148" eb="149">
      <t>タカ</t>
    </rPh>
    <rPh sb="155" eb="156">
      <t>アツカ</t>
    </rPh>
    <phoneticPr fontId="5"/>
  </si>
  <si>
    <t>⑨内外の経済動向の分析</t>
    <phoneticPr fontId="5"/>
  </si>
  <si>
    <t>世界経済の潮流については、令和2年度は新型コロナウイルスの世界的な感染拡大と海外経済の急速な落ち込みがみられ、海外諸国の経済動向やマクロ経済政策運営に大きな動きがあったことを受け、従来の分析よりもさらに詳細かつ広範な情報収集を行い、分析整理を行うニーズがあった。このため、ニーズに見合った情報提供を行うことを目的として公表資料1冊当たりの分量を大幅に増加（本体冊子は元年度平均の約1.5倍、概要資料は同約3倍）させたが、公表頻度については例年2回公表しているところ2年度は1回のみ公表を行った。</t>
    <phoneticPr fontId="5"/>
  </si>
  <si>
    <t>主要全国紙５紙</t>
    <rPh sb="0" eb="2">
      <t>シュヨウ</t>
    </rPh>
    <phoneticPr fontId="5"/>
  </si>
  <si>
    <t>世界経済の潮流について、公表物１件当たりの主要全国紙への掲載は目標値を達成した。また、主要全国紙以外にも、他のメディア（共同通信、NHK等）にも取り上げられ、国民に広く周知されたと考えられる。
なお、ホームページにおけるアクセス件数は目標値を下回ったが、これは新型コロナウイルスの感染拡大による海外経済の動向の変化を踏まえ、従来と比較し詳細な記述を行ったため、例年２回公表しているところ令和２年度は１回の公表となったことが背景として考えられる。ただし、公表物のページ数は、概要資料は元年度平均の約３倍、本体冊子は元年度平均の約1.5倍となっており、公表物１冊当たりの分量を増加させることにより十分な情報提供を行った。</t>
    <rPh sb="35" eb="37">
      <t>タッセイ</t>
    </rPh>
    <rPh sb="48" eb="50">
      <t>イガイ</t>
    </rPh>
    <rPh sb="193" eb="195">
      <t>レイワ</t>
    </rPh>
    <rPh sb="196" eb="198">
      <t>ネンド</t>
    </rPh>
    <rPh sb="241" eb="243">
      <t>ガンネン</t>
    </rPh>
    <rPh sb="243" eb="244">
      <t>ド</t>
    </rPh>
    <rPh sb="256" eb="258">
      <t>ガンネン</t>
    </rPh>
    <rPh sb="258" eb="259">
      <t>ド</t>
    </rPh>
    <phoneticPr fontId="5"/>
  </si>
  <si>
    <t>【令和２年度から】：「世界経済の潮流」関連記事について、公表物１件当たり主要全国紙５紙のうち主要全国紙３紙へ掲載
【令和元年度まで】：「世界経済の潮流」関連記事について、半年平均で主要全国紙５紙のうち主要全国紙３紙へ掲載</t>
    <rPh sb="28" eb="30">
      <t>コウヒョウ</t>
    </rPh>
    <rPh sb="30" eb="31">
      <t>ブツ</t>
    </rPh>
    <rPh sb="32" eb="33">
      <t>ケン</t>
    </rPh>
    <rPh sb="33" eb="34">
      <t>ア</t>
    </rPh>
    <rPh sb="42" eb="43">
      <t>シ</t>
    </rPh>
    <rPh sb="46" eb="48">
      <t>シュヨウ</t>
    </rPh>
    <rPh sb="48" eb="51">
      <t>ゼンコクシ</t>
    </rPh>
    <rPh sb="58" eb="60">
      <t>レイワ</t>
    </rPh>
    <rPh sb="60" eb="62">
      <t>ガンネン</t>
    </rPh>
    <rPh sb="62" eb="63">
      <t>ド</t>
    </rPh>
    <rPh sb="96" eb="97">
      <t>シ</t>
    </rPh>
    <rPh sb="100" eb="102">
      <t>シュヨウ</t>
    </rPh>
    <rPh sb="102" eb="105">
      <t>ゼンコクシ</t>
    </rPh>
    <phoneticPr fontId="5"/>
  </si>
  <si>
    <t>【令和２年度から】：報道の状況（世界経済の潮流について、主要全国紙における関連記事掲載数（公表物１件当たり））
（目標値：公表物１件当たり主要全国紙５紙のうち主要全国紙３紙への関連記事掲載）
【令和元年度まで】：報道の状況（世界経済の潮流について、主要全国紙における関連記事掲載数（半年平均））
（目標値：半年平均で主要全国紙５紙のうち主要全国紙３紙への関連記事掲載）</t>
    <rPh sb="45" eb="47">
      <t>コウヒョウ</t>
    </rPh>
    <rPh sb="47" eb="48">
      <t>ブツ</t>
    </rPh>
    <rPh sb="49" eb="50">
      <t>ケン</t>
    </rPh>
    <rPh sb="50" eb="51">
      <t>ア</t>
    </rPh>
    <rPh sb="61" eb="63">
      <t>コウヒョウ</t>
    </rPh>
    <rPh sb="63" eb="64">
      <t>ブツ</t>
    </rPh>
    <rPh sb="65" eb="66">
      <t>ケン</t>
    </rPh>
    <rPh sb="66" eb="67">
      <t>ア</t>
    </rPh>
    <rPh sb="75" eb="76">
      <t>シ</t>
    </rPh>
    <rPh sb="79" eb="81">
      <t>シュヨウ</t>
    </rPh>
    <rPh sb="81" eb="84">
      <t>ゼンコクシ</t>
    </rPh>
    <rPh sb="97" eb="99">
      <t>レイワ</t>
    </rPh>
    <rPh sb="99" eb="101">
      <t>ガンネン</t>
    </rPh>
    <rPh sb="101" eb="102">
      <t>ド</t>
    </rPh>
    <rPh sb="168" eb="170">
      <t>シュヨウ</t>
    </rPh>
    <rPh sb="170" eb="173">
      <t>ゼンコクシ</t>
    </rPh>
    <rPh sb="174" eb="175">
      <t>シ</t>
    </rPh>
    <phoneticPr fontId="5"/>
  </si>
  <si>
    <t>上野 有子</t>
    <phoneticPr fontId="5"/>
  </si>
  <si>
    <t>本事業の主目的は、国の経済財政政策運営のために必要な情報を、大臣、幹部等に報告することであり、主要全国紙に関係記事が掲載されることにも意義は認めるものの、大臣・幹部が新聞記事を通じて初めて情報を得るとも思えず、それをアウトカムとすることは、的外れの印象を否めないように思う。</t>
    <phoneticPr fontId="5"/>
  </si>
  <si>
    <t>外部有識者の所見を踏まえ、引き続き事業の適切な進捗管理、予算の効果的かつ効率的な予算執行に努めること。</t>
    <rPh sb="0" eb="2">
      <t>ガイブ</t>
    </rPh>
    <rPh sb="2" eb="5">
      <t>ユウシキシャ</t>
    </rPh>
    <rPh sb="6" eb="8">
      <t>ショケン</t>
    </rPh>
    <rPh sb="9" eb="10">
      <t>フ</t>
    </rPh>
    <phoneticPr fontId="5"/>
  </si>
  <si>
    <t>外部有識者の所見を踏まえ、引き続き事業の適切な進捗管理、予算の効果的かつ効率的な予算執行に努める。</t>
    <phoneticPr fontId="5"/>
  </si>
  <si>
    <t>・海外経済動向・国際金融情勢にかかる、幅広い情報収集体制を確立し、分析・調査を行い、迅速に大臣、幹部へ報告。
・我が国の経済財政政策運営に資するため、海外経済動向・国際金融情勢について、景気判断やマクロ経済政策を中心に分析を行い、「月例経済報告」　
　の海外経済部分を作成。　「月例経済報告等に関する関係閣僚会議」に報告した後、公表。
・海外経済動向・国際金融情勢を幅広くより深く総合的に分析することにより、我が国の経済財政政策運営に資するため「世界経済の潮流」を作成、公表。
・ＯＥＣＤ各国経済審査会合等の国際会議に出席し、会議での議論と報告書の取りまとめに参画。
・Datastream（データベース）使用料等、情報処理業務庁費の一部については、令和４年度概算要求からデジタル庁にて計上。</t>
    <rPh sb="303" eb="306">
      <t>シヨウリョウ</t>
    </rPh>
    <rPh sb="306" eb="307">
      <t>トウ</t>
    </rPh>
    <rPh sb="308" eb="310">
      <t>ジョウホウ</t>
    </rPh>
    <rPh sb="310" eb="312">
      <t>ショリ</t>
    </rPh>
    <rPh sb="312" eb="314">
      <t>ギョウム</t>
    </rPh>
    <rPh sb="314" eb="316">
      <t>チョウヒ</t>
    </rPh>
    <rPh sb="317" eb="319">
      <t>イチブ</t>
    </rPh>
    <rPh sb="325" eb="327">
      <t>レイワ</t>
    </rPh>
    <rPh sb="328" eb="330">
      <t>ネンド</t>
    </rPh>
    <rPh sb="330" eb="332">
      <t>ガイサン</t>
    </rPh>
    <rPh sb="332" eb="334">
      <t>ヨウキュウ</t>
    </rPh>
    <rPh sb="340" eb="341">
      <t>チョウ</t>
    </rPh>
    <rPh sb="343" eb="345">
      <t>ケイジョウ</t>
    </rPh>
    <phoneticPr fontId="5"/>
  </si>
  <si>
    <t>情報処理業務庁費については、既存データの見直しを行ったことから、前年度より減額となっている。</t>
    <rPh sb="0" eb="2">
      <t>ジョウホウ</t>
    </rPh>
    <rPh sb="2" eb="4">
      <t>ショリ</t>
    </rPh>
    <rPh sb="4" eb="6">
      <t>ギョウム</t>
    </rPh>
    <rPh sb="6" eb="8">
      <t>チョウヒ</t>
    </rPh>
    <rPh sb="14" eb="16">
      <t>キゾン</t>
    </rPh>
    <rPh sb="20" eb="22">
      <t>ミナオ</t>
    </rPh>
    <rPh sb="24" eb="25">
      <t>オコナ</t>
    </rPh>
    <rPh sb="32" eb="35">
      <t>ゼンネンド</t>
    </rPh>
    <rPh sb="37" eb="39">
      <t>ゲンガク</t>
    </rPh>
    <phoneticPr fontId="5"/>
  </si>
  <si>
    <t>一般会計</t>
  </si>
  <si>
    <t>直接実施</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</si>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</sst>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23" fillId="0" borderId="41" xfId="0" applyFont="1" applyBorder="1" applyAlignment="1" applyProtection="1">
      <alignment horizontal="center" vertical="center"/>
      <protection locked="0"/>
    </xf>
    <xf numFmtId="0" fontId="22"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2" borderId="1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3" fillId="5" borderId="25" xfId="0" applyNumberFormat="1" applyFont="1" applyFill="1" applyBorder="1" applyAlignment="1" applyProtection="1">
      <alignment horizontal="left" vertical="center" wrapText="1"/>
      <protection locked="0"/>
    </xf>
    <xf numFmtId="176" fontId="3"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1"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3"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5"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177" fontId="0" fillId="0" borderId="94" xfId="0" applyNumberFormat="1" applyFont="1" applyFill="1" applyBorder="1" applyAlignment="1" applyProtection="1">
      <alignment horizontal="right" vertical="center"/>
      <protection locked="0"/>
    </xf>
    <xf numFmtId="0" fontId="0" fillId="5" borderId="92"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0" borderId="146"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143" xfId="0" applyFont="1" applyFill="1" applyBorder="1" applyAlignment="1" applyProtection="1">
      <alignment horizontal="left" vertical="center" wrapText="1"/>
      <protection locked="0"/>
    </xf>
    <xf numFmtId="0" fontId="0" fillId="0" borderId="144" xfId="0" applyFont="1" applyFill="1" applyBorder="1" applyAlignment="1" applyProtection="1">
      <alignment horizontal="left" vertical="center" wrapText="1"/>
      <protection locked="0"/>
    </xf>
    <xf numFmtId="0" fontId="0" fillId="0" borderId="145"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29"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177" fontId="0" fillId="0" borderId="26" xfId="0" applyNumberFormat="1" applyFont="1" applyFill="1" applyBorder="1" applyAlignment="1" applyProtection="1">
      <alignment horizontal="center" vertical="center" shrinkToFit="1"/>
      <protection locked="0"/>
    </xf>
    <xf numFmtId="0" fontId="27" fillId="2" borderId="89"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3" xfId="0" applyFont="1" applyFill="1" applyBorder="1" applyAlignment="1">
      <alignment horizontal="center" vertical="center"/>
    </xf>
    <xf numFmtId="0" fontId="0" fillId="0" borderId="72"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163286</xdr:colOff>
      <xdr:row>119</xdr:row>
      <xdr:rowOff>299357</xdr:rowOff>
    </xdr:from>
    <xdr:to>
      <xdr:col>49</xdr:col>
      <xdr:colOff>252933</xdr:colOff>
      <xdr:row>150</xdr:row>
      <xdr:rowOff>228550</xdr:rowOff>
    </xdr:to>
    <xdr:grpSp>
      <xdr:nvGrpSpPr>
        <xdr:cNvPr id="2" name="グループ化 8"/>
        <xdr:cNvGrpSpPr>
          <a:grpSpLocks/>
        </xdr:cNvGrpSpPr>
      </xdr:nvGrpSpPr>
      <xdr:grpSpPr bwMode="auto">
        <a:xfrm>
          <a:off x="1575227" y="51715307"/>
          <a:ext cx="8561294" cy="8565567"/>
          <a:chOff x="2132215" y="31189841"/>
          <a:chExt cx="6847365" cy="8919069"/>
        </a:xfrm>
      </xdr:grpSpPr>
      <xdr:sp macro="" textlink="">
        <xdr:nvSpPr>
          <xdr:cNvPr id="3" name="Text Box 75"/>
          <xdr:cNvSpPr txBox="1">
            <a:spLocks noChangeArrowheads="1"/>
          </xdr:cNvSpPr>
        </xdr:nvSpPr>
        <xdr:spPr bwMode="auto">
          <a:xfrm>
            <a:off x="2397323" y="31189841"/>
            <a:ext cx="1825459" cy="5444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chemeClr val="tx1"/>
                </a:solidFill>
                <a:latin typeface="ＭＳ Ｐゴシック"/>
                <a:ea typeface="ＭＳ Ｐゴシック"/>
              </a:rPr>
              <a:t>内閣府</a:t>
            </a:r>
          </a:p>
          <a:p>
            <a:pPr algn="ctr" rtl="0">
              <a:lnSpc>
                <a:spcPts val="1100"/>
              </a:lnSpc>
              <a:defRPr sz="1000"/>
            </a:pPr>
            <a:r>
              <a:rPr lang="en-US" altLang="ja-JP" sz="1100" b="0" i="0" u="none" strike="noStrike" baseline="0">
                <a:solidFill>
                  <a:sysClr val="windowText" lastClr="000000"/>
                </a:solidFill>
                <a:latin typeface="ＭＳ Ｐゴシック"/>
                <a:ea typeface="ＭＳ Ｐゴシック"/>
              </a:rPr>
              <a:t>38.1</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4" name="Text Box 84"/>
          <xdr:cNvSpPr txBox="1">
            <a:spLocks noChangeArrowheads="1"/>
          </xdr:cNvSpPr>
        </xdr:nvSpPr>
        <xdr:spPr bwMode="auto">
          <a:xfrm>
            <a:off x="6373946" y="31189841"/>
            <a:ext cx="2605634" cy="5635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lgDash"/>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chemeClr val="tx1"/>
                </a:solidFill>
                <a:latin typeface="ＭＳ Ｐゴシック"/>
                <a:ea typeface="ＭＳ Ｐゴシック"/>
              </a:rPr>
              <a:t>諸謝金、職員旅費、委員等旅費</a:t>
            </a:r>
            <a:endParaRPr lang="ja-JP" altLang="en-US" sz="1100" b="0" i="0" u="none" strike="noStrike" baseline="0">
              <a:solidFill>
                <a:srgbClr val="FF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0.02</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5" name="Line 89"/>
          <xdr:cNvSpPr>
            <a:spLocks noChangeShapeType="1"/>
          </xdr:cNvSpPr>
        </xdr:nvSpPr>
        <xdr:spPr bwMode="auto">
          <a:xfrm flipV="1">
            <a:off x="3052849" y="33982428"/>
            <a:ext cx="231093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 name="AutoShape 96"/>
          <xdr:cNvSpPr>
            <a:spLocks noChangeArrowheads="1"/>
          </xdr:cNvSpPr>
        </xdr:nvSpPr>
        <xdr:spPr bwMode="auto">
          <a:xfrm>
            <a:off x="2132215" y="31812808"/>
            <a:ext cx="2969721" cy="332509"/>
          </a:xfrm>
          <a:prstGeom prst="bracketPair">
            <a:avLst>
              <a:gd name="adj" fmla="val 8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Line 97"/>
          <xdr:cNvSpPr>
            <a:spLocks noChangeShapeType="1"/>
          </xdr:cNvSpPr>
        </xdr:nvSpPr>
        <xdr:spPr bwMode="auto">
          <a:xfrm>
            <a:off x="4204162" y="31455360"/>
            <a:ext cx="21550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arrow" w="med" len="med"/>
          </a:ln>
          <a:extLst>
            <a:ext uri="{909E8E84-426E-40DD-AFC4-6F175D3DCCD1}">
              <a14:hiddenFill xmlns:a14="http://schemas.microsoft.com/office/drawing/2010/main">
                <a:noFill/>
              </a14:hiddenFill>
            </a:ext>
          </a:extLst>
        </xdr:spPr>
      </xdr:sp>
      <xdr:sp macro="" textlink="">
        <xdr:nvSpPr>
          <xdr:cNvPr id="8" name="Line 98"/>
          <xdr:cNvSpPr>
            <a:spLocks noChangeShapeType="1"/>
          </xdr:cNvSpPr>
        </xdr:nvSpPr>
        <xdr:spPr bwMode="auto">
          <a:xfrm>
            <a:off x="3027911" y="32353134"/>
            <a:ext cx="0" cy="650055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Text Box 102"/>
          <xdr:cNvSpPr txBox="1">
            <a:spLocks noChangeArrowheads="1"/>
          </xdr:cNvSpPr>
        </xdr:nvSpPr>
        <xdr:spPr bwMode="auto">
          <a:xfrm>
            <a:off x="5366535" y="33663594"/>
            <a:ext cx="2946488" cy="6385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chemeClr val="tx1"/>
                </a:solidFill>
                <a:latin typeface="ＭＳ Ｐゴシック"/>
                <a:ea typeface="ＭＳ Ｐゴシック"/>
              </a:rPr>
              <a:t>Ａ</a:t>
            </a:r>
          </a:p>
          <a:p>
            <a:pPr algn="ctr" rtl="0">
              <a:lnSpc>
                <a:spcPts val="1300"/>
              </a:lnSpc>
              <a:defRPr sz="1000"/>
            </a:pPr>
            <a:r>
              <a:rPr lang="ja-JP" altLang="en-US" sz="1100" b="0" i="0" u="none" strike="noStrike" baseline="0">
                <a:solidFill>
                  <a:schemeClr val="tx1"/>
                </a:solidFill>
                <a:latin typeface="ＭＳ Ｐゴシック"/>
                <a:ea typeface="ＭＳ Ｐゴシック"/>
              </a:rPr>
              <a:t>民間会社　３社</a:t>
            </a:r>
            <a:endParaRPr lang="en-US" altLang="ja-JP" sz="1100" b="0" i="0" u="none" strike="noStrike" baseline="0">
              <a:solidFill>
                <a:schemeClr val="tx1"/>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1.1</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10" name="Text Box 103"/>
          <xdr:cNvSpPr txBox="1">
            <a:spLocks noChangeArrowheads="1"/>
          </xdr:cNvSpPr>
        </xdr:nvSpPr>
        <xdr:spPr bwMode="auto">
          <a:xfrm>
            <a:off x="5480152" y="33195532"/>
            <a:ext cx="2696529" cy="23877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一般競争入札</a:t>
            </a:r>
            <a:r>
              <a:rPr lang="en-US" altLang="ja-JP" sz="1100" b="0" i="0" u="none" strike="noStrike" baseline="0">
                <a:solidFill>
                  <a:schemeClr val="tx1"/>
                </a:solidFill>
                <a:latin typeface="ＭＳ Ｐゴシック"/>
                <a:ea typeface="ＭＳ Ｐゴシック"/>
              </a:rPr>
              <a:t>】</a:t>
            </a:r>
          </a:p>
        </xdr:txBody>
      </xdr:sp>
      <xdr:sp macro="" textlink="">
        <xdr:nvSpPr>
          <xdr:cNvPr id="11" name="AutoShape 104"/>
          <xdr:cNvSpPr>
            <a:spLocks noChangeArrowheads="1"/>
          </xdr:cNvSpPr>
        </xdr:nvSpPr>
        <xdr:spPr bwMode="auto">
          <a:xfrm>
            <a:off x="5372100" y="34414691"/>
            <a:ext cx="3192088" cy="773084"/>
          </a:xfrm>
          <a:prstGeom prst="bracketPair">
            <a:avLst>
              <a:gd name="adj" fmla="val 1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Text Box 95"/>
          <xdr:cNvSpPr txBox="1">
            <a:spLocks noChangeArrowheads="1"/>
          </xdr:cNvSpPr>
        </xdr:nvSpPr>
        <xdr:spPr bwMode="auto">
          <a:xfrm>
            <a:off x="2351876" y="31877506"/>
            <a:ext cx="1961800" cy="2101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algn="l" rtl="0">
              <a:defRPr sz="1000"/>
            </a:pPr>
            <a:r>
              <a:rPr lang="ja-JP" altLang="en-US" sz="1100" b="0" i="0" u="none" strike="noStrike" baseline="0">
                <a:solidFill>
                  <a:schemeClr val="tx1"/>
                </a:solidFill>
                <a:latin typeface="ＭＳ Ｐゴシック"/>
                <a:ea typeface="ＭＳ Ｐゴシック"/>
              </a:rPr>
              <a:t>海外経済の調査・分析・公表等</a:t>
            </a:r>
          </a:p>
        </xdr:txBody>
      </xdr:sp>
      <xdr:sp macro="" textlink="">
        <xdr:nvSpPr>
          <xdr:cNvPr id="13" name="Text Box 107"/>
          <xdr:cNvSpPr txBox="1">
            <a:spLocks noChangeArrowheads="1"/>
          </xdr:cNvSpPr>
        </xdr:nvSpPr>
        <xdr:spPr bwMode="auto">
          <a:xfrm>
            <a:off x="5540748" y="34484905"/>
            <a:ext cx="2923764" cy="6017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ja-JP" sz="1100" b="0" i="0" baseline="0">
                <a:effectLst/>
                <a:latin typeface="+mn-ea"/>
                <a:ea typeface="+mn-ea"/>
                <a:cs typeface="+mn-cs"/>
              </a:rPr>
              <a:t>・「</a:t>
            </a:r>
            <a:r>
              <a:rPr lang="ja-JP" altLang="en-US" sz="1100" b="0" i="0" baseline="0">
                <a:effectLst/>
                <a:latin typeface="+mn-ea"/>
                <a:ea typeface="+mn-ea"/>
                <a:cs typeface="+mn-cs"/>
              </a:rPr>
              <a:t>海外経済データ</a:t>
            </a:r>
            <a:r>
              <a:rPr lang="ja-JP" altLang="ja-JP" sz="1100" b="0" i="0" baseline="0">
                <a:effectLst/>
                <a:latin typeface="+mn-ea"/>
                <a:ea typeface="+mn-ea"/>
                <a:cs typeface="+mn-cs"/>
              </a:rPr>
              <a:t>」</a:t>
            </a:r>
            <a:r>
              <a:rPr lang="ja-JP" altLang="en-US" sz="1100" b="0" i="0" u="none" strike="noStrike" baseline="0">
                <a:solidFill>
                  <a:schemeClr val="tx1"/>
                </a:solidFill>
                <a:latin typeface="+mn-ea"/>
                <a:ea typeface="+mn-ea"/>
              </a:rPr>
              <a:t>の印刷製本</a:t>
            </a:r>
            <a:r>
              <a:rPr lang="ja-JP" altLang="en-US" sz="1100" b="0" i="0" u="none" strike="noStrike" baseline="0">
                <a:solidFill>
                  <a:sysClr val="windowText" lastClr="000000"/>
                </a:solidFill>
                <a:effectLst/>
                <a:latin typeface="+mn-ea"/>
                <a:ea typeface="+mn-ea"/>
                <a:cs typeface="+mn-cs"/>
              </a:rPr>
              <a:t>、「</a:t>
            </a:r>
            <a:r>
              <a:rPr lang="ja-JP" altLang="ja-JP" sz="1100" b="0" i="0" baseline="0">
                <a:effectLst/>
                <a:latin typeface="+mn-ea"/>
                <a:ea typeface="+mn-ea"/>
                <a:cs typeface="+mn-cs"/>
              </a:rPr>
              <a:t>世界経済の潮流」</a:t>
            </a:r>
            <a:r>
              <a:rPr lang="ja-JP" altLang="en-US" sz="1100" b="0" i="0" u="none" strike="noStrike" baseline="0">
                <a:solidFill>
                  <a:schemeClr val="tx1"/>
                </a:solidFill>
                <a:latin typeface="+mn-ea"/>
                <a:ea typeface="+mn-ea"/>
              </a:rPr>
              <a:t>和文英訳　等</a:t>
            </a:r>
          </a:p>
        </xdr:txBody>
      </xdr:sp>
      <xdr:sp macro="" textlink="">
        <xdr:nvSpPr>
          <xdr:cNvPr id="14" name="Text Box 76"/>
          <xdr:cNvSpPr txBox="1">
            <a:spLocks noChangeArrowheads="1"/>
          </xdr:cNvSpPr>
        </xdr:nvSpPr>
        <xdr:spPr bwMode="auto">
          <a:xfrm>
            <a:off x="5374109" y="36013050"/>
            <a:ext cx="2946488" cy="58260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Ｂ</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民間会社　</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社</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34.2</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15" name="Text Box 77"/>
          <xdr:cNvSpPr txBox="1">
            <a:spLocks noChangeArrowheads="1"/>
          </xdr:cNvSpPr>
        </xdr:nvSpPr>
        <xdr:spPr bwMode="auto">
          <a:xfrm>
            <a:off x="5639217" y="36738919"/>
            <a:ext cx="2878317" cy="43934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chemeClr val="tx1"/>
                </a:solidFill>
                <a:latin typeface="ＭＳ Ｐゴシック"/>
                <a:ea typeface="ＭＳ Ｐゴシック"/>
              </a:rPr>
              <a:t>情報通信を利用したデータベースやニュース情報の入手</a:t>
            </a:r>
          </a:p>
        </xdr:txBody>
      </xdr:sp>
      <xdr:sp macro="" textlink="">
        <xdr:nvSpPr>
          <xdr:cNvPr id="16" name="AutoShape 85"/>
          <xdr:cNvSpPr>
            <a:spLocks noChangeArrowheads="1"/>
          </xdr:cNvSpPr>
        </xdr:nvSpPr>
        <xdr:spPr bwMode="auto">
          <a:xfrm>
            <a:off x="5413664" y="39294261"/>
            <a:ext cx="3197641" cy="814649"/>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 name="Line 100"/>
          <xdr:cNvSpPr>
            <a:spLocks noChangeShapeType="1"/>
          </xdr:cNvSpPr>
        </xdr:nvSpPr>
        <xdr:spPr bwMode="auto">
          <a:xfrm>
            <a:off x="3027911" y="38837061"/>
            <a:ext cx="231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Text Box 106"/>
          <xdr:cNvSpPr txBox="1">
            <a:spLocks noChangeArrowheads="1"/>
          </xdr:cNvSpPr>
        </xdr:nvSpPr>
        <xdr:spPr bwMode="auto">
          <a:xfrm>
            <a:off x="5374109" y="38582245"/>
            <a:ext cx="2991935" cy="6017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Ｃ</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民間会社　６社</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2.9</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19" name="Line 110"/>
          <xdr:cNvSpPr>
            <a:spLocks noChangeShapeType="1"/>
          </xdr:cNvSpPr>
        </xdr:nvSpPr>
        <xdr:spPr bwMode="auto">
          <a:xfrm>
            <a:off x="3027911" y="36293368"/>
            <a:ext cx="233587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0" name="Text Box 107"/>
          <xdr:cNvSpPr txBox="1">
            <a:spLocks noChangeArrowheads="1"/>
          </xdr:cNvSpPr>
        </xdr:nvSpPr>
        <xdr:spPr bwMode="auto">
          <a:xfrm>
            <a:off x="5593156" y="39333263"/>
            <a:ext cx="2832870" cy="63759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chemeClr val="tx1"/>
                </a:solidFill>
                <a:latin typeface="ＭＳ Ｐゴシック"/>
                <a:ea typeface="ＭＳ Ｐゴシック"/>
              </a:rPr>
              <a:t>・ニュース情報の入手</a:t>
            </a:r>
          </a:p>
          <a:p>
            <a:pPr algn="l" rtl="0">
              <a:lnSpc>
                <a:spcPts val="1200"/>
              </a:lnSpc>
              <a:defRPr sz="1000"/>
            </a:pPr>
            <a:r>
              <a:rPr lang="ja-JP" altLang="en-US" sz="1100" b="0" i="0" u="none" strike="noStrike" baseline="0">
                <a:solidFill>
                  <a:schemeClr val="tx1"/>
                </a:solidFill>
                <a:latin typeface="ＭＳ Ｐゴシック"/>
                <a:ea typeface="ＭＳ Ｐゴシック"/>
              </a:rPr>
              <a:t>・「世界経済の潮流」の印刷製本　等</a:t>
            </a:r>
          </a:p>
        </xdr:txBody>
      </xdr:sp>
      <xdr:sp macro="" textlink="">
        <xdr:nvSpPr>
          <xdr:cNvPr id="21" name="Text Box 79"/>
          <xdr:cNvSpPr txBox="1">
            <a:spLocks noChangeArrowheads="1"/>
          </xdr:cNvSpPr>
        </xdr:nvSpPr>
        <xdr:spPr bwMode="auto">
          <a:xfrm>
            <a:off x="5374109" y="35716972"/>
            <a:ext cx="2469293" cy="28652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随意契約（その他）</a:t>
            </a:r>
            <a:r>
              <a:rPr lang="en-US" altLang="ja-JP" sz="1100" b="0" i="0" u="none" strike="noStrike" baseline="0">
                <a:solidFill>
                  <a:schemeClr val="tx1"/>
                </a:solidFill>
                <a:latin typeface="ＭＳ Ｐゴシック"/>
                <a:ea typeface="ＭＳ Ｐゴシック"/>
              </a:rPr>
              <a:t>】</a:t>
            </a:r>
          </a:p>
        </xdr:txBody>
      </xdr:sp>
      <xdr:sp macro="" textlink="">
        <xdr:nvSpPr>
          <xdr:cNvPr id="22" name="Text Box 109"/>
          <xdr:cNvSpPr txBox="1">
            <a:spLocks noChangeArrowheads="1"/>
          </xdr:cNvSpPr>
        </xdr:nvSpPr>
        <xdr:spPr bwMode="auto">
          <a:xfrm>
            <a:off x="5358960" y="38267065"/>
            <a:ext cx="3219170" cy="2483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随意契約（少額）</a:t>
            </a:r>
            <a:r>
              <a:rPr lang="en-US" altLang="ja-JP" sz="1100" b="0" i="0" u="none" strike="noStrike" baseline="0">
                <a:solidFill>
                  <a:schemeClr val="tx1"/>
                </a:solidFill>
                <a:latin typeface="ＭＳ Ｐゴシック"/>
                <a:ea typeface="ＭＳ Ｐゴシック"/>
              </a:rPr>
              <a:t>】</a:t>
            </a:r>
          </a:p>
        </xdr:txBody>
      </xdr:sp>
      <xdr:sp macro="" textlink="">
        <xdr:nvSpPr>
          <xdr:cNvPr id="23" name="AutoShape 104"/>
          <xdr:cNvSpPr>
            <a:spLocks noChangeArrowheads="1"/>
          </xdr:cNvSpPr>
        </xdr:nvSpPr>
        <xdr:spPr bwMode="auto">
          <a:xfrm>
            <a:off x="5438600" y="36642502"/>
            <a:ext cx="3207556" cy="773084"/>
          </a:xfrm>
          <a:prstGeom prst="bracketPair">
            <a:avLst>
              <a:gd name="adj" fmla="val 1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35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6" t="s">
        <v>0</v>
      </c>
      <c r="Y2" s="57"/>
      <c r="Z2" s="42"/>
      <c r="AA2" s="42"/>
      <c r="AB2" s="42"/>
      <c r="AC2" s="42"/>
      <c r="AD2" s="137">
        <v>2021</v>
      </c>
      <c r="AE2" s="137"/>
      <c r="AF2" s="137"/>
      <c r="AG2" s="137"/>
      <c r="AH2" s="137"/>
      <c r="AI2" s="67" t="s">
        <v>257</v>
      </c>
      <c r="AJ2" s="137" t="s">
        <v>593</v>
      </c>
      <c r="AK2" s="137"/>
      <c r="AL2" s="137"/>
      <c r="AM2" s="137"/>
      <c r="AN2" s="67" t="s">
        <v>257</v>
      </c>
      <c r="AO2" s="137">
        <v>20</v>
      </c>
      <c r="AP2" s="137"/>
      <c r="AQ2" s="137"/>
      <c r="AR2" s="68" t="s">
        <v>553</v>
      </c>
      <c r="AS2" s="138">
        <v>19</v>
      </c>
      <c r="AT2" s="138"/>
      <c r="AU2" s="138"/>
      <c r="AV2" s="67" t="str">
        <f>IF(AW2="","","-")</f>
        <v/>
      </c>
      <c r="AW2" s="244"/>
      <c r="AX2" s="244"/>
    </row>
    <row r="3" spans="1:50" ht="21" customHeight="1" thickBot="1" x14ac:dyDescent="0.2">
      <c r="A3" s="321" t="s">
        <v>546</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21" t="s">
        <v>54</v>
      </c>
      <c r="AJ3" s="323" t="s">
        <v>554</v>
      </c>
      <c r="AK3" s="323"/>
      <c r="AL3" s="323"/>
      <c r="AM3" s="323"/>
      <c r="AN3" s="323"/>
      <c r="AO3" s="323"/>
      <c r="AP3" s="323"/>
      <c r="AQ3" s="323"/>
      <c r="AR3" s="323"/>
      <c r="AS3" s="323"/>
      <c r="AT3" s="323"/>
      <c r="AU3" s="323"/>
      <c r="AV3" s="323"/>
      <c r="AW3" s="323"/>
      <c r="AX3" s="22" t="s">
        <v>55</v>
      </c>
    </row>
    <row r="4" spans="1:50" ht="24.75" customHeight="1" x14ac:dyDescent="0.15">
      <c r="A4" s="545" t="s">
        <v>22</v>
      </c>
      <c r="B4" s="546"/>
      <c r="C4" s="546"/>
      <c r="D4" s="546"/>
      <c r="E4" s="546"/>
      <c r="F4" s="546"/>
      <c r="G4" s="521" t="s">
        <v>555</v>
      </c>
      <c r="H4" s="522"/>
      <c r="I4" s="522"/>
      <c r="J4" s="522"/>
      <c r="K4" s="522"/>
      <c r="L4" s="522"/>
      <c r="M4" s="522"/>
      <c r="N4" s="522"/>
      <c r="O4" s="522"/>
      <c r="P4" s="522"/>
      <c r="Q4" s="522"/>
      <c r="R4" s="522"/>
      <c r="S4" s="522"/>
      <c r="T4" s="522"/>
      <c r="U4" s="522"/>
      <c r="V4" s="522"/>
      <c r="W4" s="522"/>
      <c r="X4" s="522"/>
      <c r="Y4" s="523" t="s">
        <v>1</v>
      </c>
      <c r="Z4" s="524"/>
      <c r="AA4" s="524"/>
      <c r="AB4" s="524"/>
      <c r="AC4" s="524"/>
      <c r="AD4" s="525"/>
      <c r="AE4" s="526" t="s">
        <v>556</v>
      </c>
      <c r="AF4" s="527"/>
      <c r="AG4" s="527"/>
      <c r="AH4" s="527"/>
      <c r="AI4" s="527"/>
      <c r="AJ4" s="527"/>
      <c r="AK4" s="527"/>
      <c r="AL4" s="527"/>
      <c r="AM4" s="527"/>
      <c r="AN4" s="527"/>
      <c r="AO4" s="527"/>
      <c r="AP4" s="528"/>
      <c r="AQ4" s="529" t="s">
        <v>2</v>
      </c>
      <c r="AR4" s="524"/>
      <c r="AS4" s="524"/>
      <c r="AT4" s="524"/>
      <c r="AU4" s="524"/>
      <c r="AV4" s="524"/>
      <c r="AW4" s="524"/>
      <c r="AX4" s="530"/>
    </row>
    <row r="5" spans="1:50" ht="30" customHeight="1" x14ac:dyDescent="0.15">
      <c r="A5" s="531" t="s">
        <v>57</v>
      </c>
      <c r="B5" s="532"/>
      <c r="C5" s="532"/>
      <c r="D5" s="532"/>
      <c r="E5" s="532"/>
      <c r="F5" s="533"/>
      <c r="G5" s="356" t="s">
        <v>557</v>
      </c>
      <c r="H5" s="357"/>
      <c r="I5" s="357"/>
      <c r="J5" s="357"/>
      <c r="K5" s="357"/>
      <c r="L5" s="357"/>
      <c r="M5" s="358" t="s">
        <v>56</v>
      </c>
      <c r="N5" s="359"/>
      <c r="O5" s="359"/>
      <c r="P5" s="359"/>
      <c r="Q5" s="359"/>
      <c r="R5" s="360"/>
      <c r="S5" s="361" t="s">
        <v>558</v>
      </c>
      <c r="T5" s="357"/>
      <c r="U5" s="357"/>
      <c r="V5" s="357"/>
      <c r="W5" s="357"/>
      <c r="X5" s="362"/>
      <c r="Y5" s="537" t="s">
        <v>3</v>
      </c>
      <c r="Z5" s="538"/>
      <c r="AA5" s="538"/>
      <c r="AB5" s="538"/>
      <c r="AC5" s="538"/>
      <c r="AD5" s="539"/>
      <c r="AE5" s="540" t="s">
        <v>559</v>
      </c>
      <c r="AF5" s="540"/>
      <c r="AG5" s="540"/>
      <c r="AH5" s="540"/>
      <c r="AI5" s="540"/>
      <c r="AJ5" s="540"/>
      <c r="AK5" s="540"/>
      <c r="AL5" s="540"/>
      <c r="AM5" s="540"/>
      <c r="AN5" s="540"/>
      <c r="AO5" s="540"/>
      <c r="AP5" s="541"/>
      <c r="AQ5" s="542" t="s">
        <v>666</v>
      </c>
      <c r="AR5" s="543"/>
      <c r="AS5" s="543"/>
      <c r="AT5" s="543"/>
      <c r="AU5" s="543"/>
      <c r="AV5" s="543"/>
      <c r="AW5" s="543"/>
      <c r="AX5" s="544"/>
    </row>
    <row r="6" spans="1:50" ht="39" customHeight="1" x14ac:dyDescent="0.15">
      <c r="A6" s="547" t="s">
        <v>4</v>
      </c>
      <c r="B6" s="548"/>
      <c r="C6" s="548"/>
      <c r="D6" s="548"/>
      <c r="E6" s="548"/>
      <c r="F6" s="548"/>
      <c r="G6" s="641" t="str">
        <f>入力規則等!D39</f>
        <v>一般会計</v>
      </c>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642"/>
      <c r="AX6" s="643"/>
    </row>
    <row r="7" spans="1:50" ht="49.5" customHeight="1" x14ac:dyDescent="0.15">
      <c r="A7" s="627" t="s">
        <v>19</v>
      </c>
      <c r="B7" s="628"/>
      <c r="C7" s="628"/>
      <c r="D7" s="628"/>
      <c r="E7" s="628"/>
      <c r="F7" s="629"/>
      <c r="G7" s="630" t="s">
        <v>560</v>
      </c>
      <c r="H7" s="631"/>
      <c r="I7" s="631"/>
      <c r="J7" s="631"/>
      <c r="K7" s="631"/>
      <c r="L7" s="631"/>
      <c r="M7" s="631"/>
      <c r="N7" s="631"/>
      <c r="O7" s="631"/>
      <c r="P7" s="631"/>
      <c r="Q7" s="631"/>
      <c r="R7" s="631"/>
      <c r="S7" s="631"/>
      <c r="T7" s="631"/>
      <c r="U7" s="631"/>
      <c r="V7" s="631"/>
      <c r="W7" s="631"/>
      <c r="X7" s="632"/>
      <c r="Y7" s="238" t="s">
        <v>243</v>
      </c>
      <c r="Z7" s="239"/>
      <c r="AA7" s="239"/>
      <c r="AB7" s="239"/>
      <c r="AC7" s="239"/>
      <c r="AD7" s="240"/>
      <c r="AE7" s="222" t="s">
        <v>561</v>
      </c>
      <c r="AF7" s="223"/>
      <c r="AG7" s="223"/>
      <c r="AH7" s="223"/>
      <c r="AI7" s="223"/>
      <c r="AJ7" s="223"/>
      <c r="AK7" s="223"/>
      <c r="AL7" s="223"/>
      <c r="AM7" s="223"/>
      <c r="AN7" s="223"/>
      <c r="AO7" s="223"/>
      <c r="AP7" s="223"/>
      <c r="AQ7" s="223"/>
      <c r="AR7" s="223"/>
      <c r="AS7" s="223"/>
      <c r="AT7" s="223"/>
      <c r="AU7" s="223"/>
      <c r="AV7" s="223"/>
      <c r="AW7" s="223"/>
      <c r="AX7" s="224"/>
    </row>
    <row r="8" spans="1:50" ht="53.25" customHeight="1" x14ac:dyDescent="0.15">
      <c r="A8" s="627" t="s">
        <v>176</v>
      </c>
      <c r="B8" s="628"/>
      <c r="C8" s="628"/>
      <c r="D8" s="628"/>
      <c r="E8" s="628"/>
      <c r="F8" s="629"/>
      <c r="G8" s="142" t="str">
        <f>入力規則等!A27</f>
        <v>-</v>
      </c>
      <c r="H8" s="143"/>
      <c r="I8" s="143"/>
      <c r="J8" s="143"/>
      <c r="K8" s="143"/>
      <c r="L8" s="143"/>
      <c r="M8" s="143"/>
      <c r="N8" s="143"/>
      <c r="O8" s="143"/>
      <c r="P8" s="143"/>
      <c r="Q8" s="143"/>
      <c r="R8" s="143"/>
      <c r="S8" s="143"/>
      <c r="T8" s="143"/>
      <c r="U8" s="143"/>
      <c r="V8" s="143"/>
      <c r="W8" s="143"/>
      <c r="X8" s="144"/>
      <c r="Y8" s="363" t="s">
        <v>177</v>
      </c>
      <c r="Z8" s="364"/>
      <c r="AA8" s="364"/>
      <c r="AB8" s="364"/>
      <c r="AC8" s="364"/>
      <c r="AD8" s="365"/>
      <c r="AE8" s="559" t="str">
        <f>入力規則等!G13</f>
        <v>その他の事項経費</v>
      </c>
      <c r="AF8" s="143"/>
      <c r="AG8" s="143"/>
      <c r="AH8" s="143"/>
      <c r="AI8" s="143"/>
      <c r="AJ8" s="143"/>
      <c r="AK8" s="143"/>
      <c r="AL8" s="143"/>
      <c r="AM8" s="143"/>
      <c r="AN8" s="143"/>
      <c r="AO8" s="143"/>
      <c r="AP8" s="143"/>
      <c r="AQ8" s="143"/>
      <c r="AR8" s="143"/>
      <c r="AS8" s="143"/>
      <c r="AT8" s="143"/>
      <c r="AU8" s="143"/>
      <c r="AV8" s="143"/>
      <c r="AW8" s="143"/>
      <c r="AX8" s="560"/>
    </row>
    <row r="9" spans="1:50" ht="58.5" customHeight="1" x14ac:dyDescent="0.15">
      <c r="A9" s="91" t="s">
        <v>20</v>
      </c>
      <c r="B9" s="92"/>
      <c r="C9" s="92"/>
      <c r="D9" s="92"/>
      <c r="E9" s="92"/>
      <c r="F9" s="92"/>
      <c r="G9" s="366" t="s">
        <v>562</v>
      </c>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8"/>
    </row>
    <row r="10" spans="1:50" ht="80.25" customHeight="1" x14ac:dyDescent="0.15">
      <c r="A10" s="561" t="s">
        <v>25</v>
      </c>
      <c r="B10" s="562"/>
      <c r="C10" s="562"/>
      <c r="D10" s="562"/>
      <c r="E10" s="562"/>
      <c r="F10" s="562"/>
      <c r="G10" s="495" t="s">
        <v>670</v>
      </c>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7"/>
    </row>
    <row r="11" spans="1:50" ht="42" customHeight="1" x14ac:dyDescent="0.15">
      <c r="A11" s="561" t="s">
        <v>5</v>
      </c>
      <c r="B11" s="562"/>
      <c r="C11" s="562"/>
      <c r="D11" s="562"/>
      <c r="E11" s="562"/>
      <c r="F11" s="570"/>
      <c r="G11" s="534" t="str">
        <f>入力規則等!J10</f>
        <v>直接実施</v>
      </c>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6"/>
    </row>
    <row r="12" spans="1:50" ht="21" customHeight="1" x14ac:dyDescent="0.15">
      <c r="A12" s="85" t="s">
        <v>21</v>
      </c>
      <c r="B12" s="86"/>
      <c r="C12" s="86"/>
      <c r="D12" s="86"/>
      <c r="E12" s="86"/>
      <c r="F12" s="87"/>
      <c r="G12" s="501"/>
      <c r="H12" s="502"/>
      <c r="I12" s="502"/>
      <c r="J12" s="502"/>
      <c r="K12" s="502"/>
      <c r="L12" s="502"/>
      <c r="M12" s="502"/>
      <c r="N12" s="502"/>
      <c r="O12" s="502"/>
      <c r="P12" s="241" t="s">
        <v>244</v>
      </c>
      <c r="Q12" s="242"/>
      <c r="R12" s="242"/>
      <c r="S12" s="242"/>
      <c r="T12" s="242"/>
      <c r="U12" s="242"/>
      <c r="V12" s="243"/>
      <c r="W12" s="241" t="s">
        <v>261</v>
      </c>
      <c r="X12" s="242"/>
      <c r="Y12" s="242"/>
      <c r="Z12" s="242"/>
      <c r="AA12" s="242"/>
      <c r="AB12" s="242"/>
      <c r="AC12" s="243"/>
      <c r="AD12" s="241" t="s">
        <v>544</v>
      </c>
      <c r="AE12" s="242"/>
      <c r="AF12" s="242"/>
      <c r="AG12" s="242"/>
      <c r="AH12" s="242"/>
      <c r="AI12" s="242"/>
      <c r="AJ12" s="243"/>
      <c r="AK12" s="241" t="s">
        <v>547</v>
      </c>
      <c r="AL12" s="242"/>
      <c r="AM12" s="242"/>
      <c r="AN12" s="242"/>
      <c r="AO12" s="242"/>
      <c r="AP12" s="242"/>
      <c r="AQ12" s="243"/>
      <c r="AR12" s="241" t="s">
        <v>548</v>
      </c>
      <c r="AS12" s="242"/>
      <c r="AT12" s="242"/>
      <c r="AU12" s="242"/>
      <c r="AV12" s="242"/>
      <c r="AW12" s="242"/>
      <c r="AX12" s="563"/>
    </row>
    <row r="13" spans="1:50" ht="21" customHeight="1" x14ac:dyDescent="0.15">
      <c r="A13" s="88"/>
      <c r="B13" s="89"/>
      <c r="C13" s="89"/>
      <c r="D13" s="89"/>
      <c r="E13" s="89"/>
      <c r="F13" s="90"/>
      <c r="G13" s="564" t="s">
        <v>6</v>
      </c>
      <c r="H13" s="565"/>
      <c r="I13" s="466" t="s">
        <v>7</v>
      </c>
      <c r="J13" s="467"/>
      <c r="K13" s="467"/>
      <c r="L13" s="467"/>
      <c r="M13" s="467"/>
      <c r="N13" s="467"/>
      <c r="O13" s="468"/>
      <c r="P13" s="128">
        <v>41</v>
      </c>
      <c r="Q13" s="129"/>
      <c r="R13" s="129"/>
      <c r="S13" s="129"/>
      <c r="T13" s="129"/>
      <c r="U13" s="129"/>
      <c r="V13" s="130"/>
      <c r="W13" s="128">
        <v>40</v>
      </c>
      <c r="X13" s="129"/>
      <c r="Y13" s="129"/>
      <c r="Z13" s="129"/>
      <c r="AA13" s="129"/>
      <c r="AB13" s="129"/>
      <c r="AC13" s="130"/>
      <c r="AD13" s="128">
        <v>42</v>
      </c>
      <c r="AE13" s="129"/>
      <c r="AF13" s="129"/>
      <c r="AG13" s="129"/>
      <c r="AH13" s="129"/>
      <c r="AI13" s="129"/>
      <c r="AJ13" s="130"/>
      <c r="AK13" s="128">
        <v>41</v>
      </c>
      <c r="AL13" s="129"/>
      <c r="AM13" s="129"/>
      <c r="AN13" s="129"/>
      <c r="AO13" s="129"/>
      <c r="AP13" s="129"/>
      <c r="AQ13" s="130"/>
      <c r="AR13" s="125">
        <v>23</v>
      </c>
      <c r="AS13" s="126"/>
      <c r="AT13" s="126"/>
      <c r="AU13" s="126"/>
      <c r="AV13" s="126"/>
      <c r="AW13" s="126"/>
      <c r="AX13" s="237"/>
    </row>
    <row r="14" spans="1:50" ht="21" customHeight="1" x14ac:dyDescent="0.15">
      <c r="A14" s="88"/>
      <c r="B14" s="89"/>
      <c r="C14" s="89"/>
      <c r="D14" s="89"/>
      <c r="E14" s="89"/>
      <c r="F14" s="90"/>
      <c r="G14" s="566"/>
      <c r="H14" s="567"/>
      <c r="I14" s="369" t="s">
        <v>8</v>
      </c>
      <c r="J14" s="456"/>
      <c r="K14" s="456"/>
      <c r="L14" s="456"/>
      <c r="M14" s="456"/>
      <c r="N14" s="456"/>
      <c r="O14" s="457"/>
      <c r="P14" s="128" t="s">
        <v>561</v>
      </c>
      <c r="Q14" s="129"/>
      <c r="R14" s="129"/>
      <c r="S14" s="129"/>
      <c r="T14" s="129"/>
      <c r="U14" s="129"/>
      <c r="V14" s="130"/>
      <c r="W14" s="128" t="s">
        <v>561</v>
      </c>
      <c r="X14" s="129"/>
      <c r="Y14" s="129"/>
      <c r="Z14" s="129"/>
      <c r="AA14" s="129"/>
      <c r="AB14" s="129"/>
      <c r="AC14" s="130"/>
      <c r="AD14" s="128" t="s">
        <v>561</v>
      </c>
      <c r="AE14" s="129"/>
      <c r="AF14" s="129"/>
      <c r="AG14" s="129"/>
      <c r="AH14" s="129"/>
      <c r="AI14" s="129"/>
      <c r="AJ14" s="130"/>
      <c r="AK14" s="128" t="s">
        <v>645</v>
      </c>
      <c r="AL14" s="129"/>
      <c r="AM14" s="129"/>
      <c r="AN14" s="129"/>
      <c r="AO14" s="129"/>
      <c r="AP14" s="129"/>
      <c r="AQ14" s="130"/>
      <c r="AR14" s="488"/>
      <c r="AS14" s="488"/>
      <c r="AT14" s="488"/>
      <c r="AU14" s="488"/>
      <c r="AV14" s="488"/>
      <c r="AW14" s="488"/>
      <c r="AX14" s="489"/>
    </row>
    <row r="15" spans="1:50" ht="21" customHeight="1" x14ac:dyDescent="0.15">
      <c r="A15" s="88"/>
      <c r="B15" s="89"/>
      <c r="C15" s="89"/>
      <c r="D15" s="89"/>
      <c r="E15" s="89"/>
      <c r="F15" s="90"/>
      <c r="G15" s="566"/>
      <c r="H15" s="567"/>
      <c r="I15" s="369" t="s">
        <v>45</v>
      </c>
      <c r="J15" s="370"/>
      <c r="K15" s="370"/>
      <c r="L15" s="370"/>
      <c r="M15" s="370"/>
      <c r="N15" s="370"/>
      <c r="O15" s="371"/>
      <c r="P15" s="128" t="s">
        <v>561</v>
      </c>
      <c r="Q15" s="129"/>
      <c r="R15" s="129"/>
      <c r="S15" s="129"/>
      <c r="T15" s="129"/>
      <c r="U15" s="129"/>
      <c r="V15" s="130"/>
      <c r="W15" s="128" t="s">
        <v>561</v>
      </c>
      <c r="X15" s="129"/>
      <c r="Y15" s="129"/>
      <c r="Z15" s="129"/>
      <c r="AA15" s="129"/>
      <c r="AB15" s="129"/>
      <c r="AC15" s="130"/>
      <c r="AD15" s="128" t="s">
        <v>561</v>
      </c>
      <c r="AE15" s="129"/>
      <c r="AF15" s="129"/>
      <c r="AG15" s="129"/>
      <c r="AH15" s="129"/>
      <c r="AI15" s="129"/>
      <c r="AJ15" s="130"/>
      <c r="AK15" s="128" t="s">
        <v>645</v>
      </c>
      <c r="AL15" s="129"/>
      <c r="AM15" s="129"/>
      <c r="AN15" s="129"/>
      <c r="AO15" s="129"/>
      <c r="AP15" s="129"/>
      <c r="AQ15" s="130"/>
      <c r="AR15" s="128"/>
      <c r="AS15" s="129"/>
      <c r="AT15" s="129"/>
      <c r="AU15" s="129"/>
      <c r="AV15" s="129"/>
      <c r="AW15" s="129"/>
      <c r="AX15" s="455"/>
    </row>
    <row r="16" spans="1:50" ht="21" customHeight="1" x14ac:dyDescent="0.15">
      <c r="A16" s="88"/>
      <c r="B16" s="89"/>
      <c r="C16" s="89"/>
      <c r="D16" s="89"/>
      <c r="E16" s="89"/>
      <c r="F16" s="90"/>
      <c r="G16" s="566"/>
      <c r="H16" s="567"/>
      <c r="I16" s="369" t="s">
        <v>46</v>
      </c>
      <c r="J16" s="370"/>
      <c r="K16" s="370"/>
      <c r="L16" s="370"/>
      <c r="M16" s="370"/>
      <c r="N16" s="370"/>
      <c r="O16" s="371"/>
      <c r="P16" s="128" t="s">
        <v>561</v>
      </c>
      <c r="Q16" s="129"/>
      <c r="R16" s="129"/>
      <c r="S16" s="129"/>
      <c r="T16" s="129"/>
      <c r="U16" s="129"/>
      <c r="V16" s="130"/>
      <c r="W16" s="128" t="s">
        <v>561</v>
      </c>
      <c r="X16" s="129"/>
      <c r="Y16" s="129"/>
      <c r="Z16" s="129"/>
      <c r="AA16" s="129"/>
      <c r="AB16" s="129"/>
      <c r="AC16" s="130"/>
      <c r="AD16" s="128" t="s">
        <v>561</v>
      </c>
      <c r="AE16" s="129"/>
      <c r="AF16" s="129"/>
      <c r="AG16" s="129"/>
      <c r="AH16" s="129"/>
      <c r="AI16" s="129"/>
      <c r="AJ16" s="130"/>
      <c r="AK16" s="128" t="s">
        <v>645</v>
      </c>
      <c r="AL16" s="129"/>
      <c r="AM16" s="129"/>
      <c r="AN16" s="129"/>
      <c r="AO16" s="129"/>
      <c r="AP16" s="129"/>
      <c r="AQ16" s="130"/>
      <c r="AR16" s="498"/>
      <c r="AS16" s="499"/>
      <c r="AT16" s="499"/>
      <c r="AU16" s="499"/>
      <c r="AV16" s="499"/>
      <c r="AW16" s="499"/>
      <c r="AX16" s="500"/>
    </row>
    <row r="17" spans="1:50" ht="24.75" customHeight="1" x14ac:dyDescent="0.15">
      <c r="A17" s="88"/>
      <c r="B17" s="89"/>
      <c r="C17" s="89"/>
      <c r="D17" s="89"/>
      <c r="E17" s="89"/>
      <c r="F17" s="90"/>
      <c r="G17" s="566"/>
      <c r="H17" s="567"/>
      <c r="I17" s="369" t="s">
        <v>44</v>
      </c>
      <c r="J17" s="456"/>
      <c r="K17" s="456"/>
      <c r="L17" s="456"/>
      <c r="M17" s="456"/>
      <c r="N17" s="456"/>
      <c r="O17" s="457"/>
      <c r="P17" s="128" t="s">
        <v>561</v>
      </c>
      <c r="Q17" s="129"/>
      <c r="R17" s="129"/>
      <c r="S17" s="129"/>
      <c r="T17" s="129"/>
      <c r="U17" s="129"/>
      <c r="V17" s="130"/>
      <c r="W17" s="128" t="s">
        <v>561</v>
      </c>
      <c r="X17" s="129"/>
      <c r="Y17" s="129"/>
      <c r="Z17" s="129"/>
      <c r="AA17" s="129"/>
      <c r="AB17" s="129"/>
      <c r="AC17" s="130"/>
      <c r="AD17" s="128" t="s">
        <v>561</v>
      </c>
      <c r="AE17" s="129"/>
      <c r="AF17" s="129"/>
      <c r="AG17" s="129"/>
      <c r="AH17" s="129"/>
      <c r="AI17" s="129"/>
      <c r="AJ17" s="130"/>
      <c r="AK17" s="128" t="s">
        <v>645</v>
      </c>
      <c r="AL17" s="129"/>
      <c r="AM17" s="129"/>
      <c r="AN17" s="129"/>
      <c r="AO17" s="129"/>
      <c r="AP17" s="129"/>
      <c r="AQ17" s="130"/>
      <c r="AR17" s="235"/>
      <c r="AS17" s="235"/>
      <c r="AT17" s="235"/>
      <c r="AU17" s="235"/>
      <c r="AV17" s="235"/>
      <c r="AW17" s="235"/>
      <c r="AX17" s="236"/>
    </row>
    <row r="18" spans="1:50" ht="24.75" customHeight="1" x14ac:dyDescent="0.15">
      <c r="A18" s="88"/>
      <c r="B18" s="89"/>
      <c r="C18" s="89"/>
      <c r="D18" s="89"/>
      <c r="E18" s="89"/>
      <c r="F18" s="90"/>
      <c r="G18" s="568"/>
      <c r="H18" s="569"/>
      <c r="I18" s="556" t="s">
        <v>17</v>
      </c>
      <c r="J18" s="557"/>
      <c r="K18" s="557"/>
      <c r="L18" s="557"/>
      <c r="M18" s="557"/>
      <c r="N18" s="557"/>
      <c r="O18" s="558"/>
      <c r="P18" s="335">
        <f>SUM(P13:V17)</f>
        <v>41</v>
      </c>
      <c r="Q18" s="336"/>
      <c r="R18" s="336"/>
      <c r="S18" s="336"/>
      <c r="T18" s="336"/>
      <c r="U18" s="336"/>
      <c r="V18" s="337"/>
      <c r="W18" s="335">
        <f>SUM(W13:AC17)</f>
        <v>40</v>
      </c>
      <c r="X18" s="336"/>
      <c r="Y18" s="336"/>
      <c r="Z18" s="336"/>
      <c r="AA18" s="336"/>
      <c r="AB18" s="336"/>
      <c r="AC18" s="337"/>
      <c r="AD18" s="335">
        <f>SUM(AD13:AJ17)</f>
        <v>42</v>
      </c>
      <c r="AE18" s="336"/>
      <c r="AF18" s="336"/>
      <c r="AG18" s="336"/>
      <c r="AH18" s="336"/>
      <c r="AI18" s="336"/>
      <c r="AJ18" s="337"/>
      <c r="AK18" s="335">
        <f>SUM(AK13:AQ17)</f>
        <v>41</v>
      </c>
      <c r="AL18" s="336"/>
      <c r="AM18" s="336"/>
      <c r="AN18" s="336"/>
      <c r="AO18" s="336"/>
      <c r="AP18" s="336"/>
      <c r="AQ18" s="337"/>
      <c r="AR18" s="335">
        <f>SUM(AR13:AX17)</f>
        <v>23</v>
      </c>
      <c r="AS18" s="336"/>
      <c r="AT18" s="336"/>
      <c r="AU18" s="336"/>
      <c r="AV18" s="336"/>
      <c r="AW18" s="336"/>
      <c r="AX18" s="338"/>
    </row>
    <row r="19" spans="1:50" ht="24.75" customHeight="1" x14ac:dyDescent="0.15">
      <c r="A19" s="88"/>
      <c r="B19" s="89"/>
      <c r="C19" s="89"/>
      <c r="D19" s="89"/>
      <c r="E19" s="89"/>
      <c r="F19" s="90"/>
      <c r="G19" s="333" t="s">
        <v>9</v>
      </c>
      <c r="H19" s="334"/>
      <c r="I19" s="334"/>
      <c r="J19" s="334"/>
      <c r="K19" s="334"/>
      <c r="L19" s="334"/>
      <c r="M19" s="334"/>
      <c r="N19" s="334"/>
      <c r="O19" s="334"/>
      <c r="P19" s="128">
        <v>37</v>
      </c>
      <c r="Q19" s="129"/>
      <c r="R19" s="129"/>
      <c r="S19" s="129"/>
      <c r="T19" s="129"/>
      <c r="U19" s="129"/>
      <c r="V19" s="130"/>
      <c r="W19" s="128">
        <v>39</v>
      </c>
      <c r="X19" s="129"/>
      <c r="Y19" s="129"/>
      <c r="Z19" s="129"/>
      <c r="AA19" s="129"/>
      <c r="AB19" s="129"/>
      <c r="AC19" s="130"/>
      <c r="AD19" s="128">
        <v>38</v>
      </c>
      <c r="AE19" s="129"/>
      <c r="AF19" s="129"/>
      <c r="AG19" s="129"/>
      <c r="AH19" s="129"/>
      <c r="AI19" s="129"/>
      <c r="AJ19" s="130"/>
      <c r="AK19" s="299"/>
      <c r="AL19" s="299"/>
      <c r="AM19" s="299"/>
      <c r="AN19" s="299"/>
      <c r="AO19" s="299"/>
      <c r="AP19" s="299"/>
      <c r="AQ19" s="299"/>
      <c r="AR19" s="299"/>
      <c r="AS19" s="299"/>
      <c r="AT19" s="299"/>
      <c r="AU19" s="299"/>
      <c r="AV19" s="299"/>
      <c r="AW19" s="299"/>
      <c r="AX19" s="339"/>
    </row>
    <row r="20" spans="1:50" ht="24.75" customHeight="1" x14ac:dyDescent="0.15">
      <c r="A20" s="88"/>
      <c r="B20" s="89"/>
      <c r="C20" s="89"/>
      <c r="D20" s="89"/>
      <c r="E20" s="89"/>
      <c r="F20" s="90"/>
      <c r="G20" s="333" t="s">
        <v>10</v>
      </c>
      <c r="H20" s="334"/>
      <c r="I20" s="334"/>
      <c r="J20" s="334"/>
      <c r="K20" s="334"/>
      <c r="L20" s="334"/>
      <c r="M20" s="334"/>
      <c r="N20" s="334"/>
      <c r="O20" s="334"/>
      <c r="P20" s="340">
        <f>IF(P18=0, "-", SUM(P19)/P18)</f>
        <v>0.90243902439024393</v>
      </c>
      <c r="Q20" s="340"/>
      <c r="R20" s="340"/>
      <c r="S20" s="340"/>
      <c r="T20" s="340"/>
      <c r="U20" s="340"/>
      <c r="V20" s="340"/>
      <c r="W20" s="340">
        <f t="shared" ref="W20" si="0">IF(W18=0, "-", SUM(W19)/W18)</f>
        <v>0.97499999999999998</v>
      </c>
      <c r="X20" s="340"/>
      <c r="Y20" s="340"/>
      <c r="Z20" s="340"/>
      <c r="AA20" s="340"/>
      <c r="AB20" s="340"/>
      <c r="AC20" s="340"/>
      <c r="AD20" s="340">
        <f t="shared" ref="AD20" si="1">IF(AD18=0, "-", SUM(AD19)/AD18)</f>
        <v>0.90476190476190477</v>
      </c>
      <c r="AE20" s="340"/>
      <c r="AF20" s="340"/>
      <c r="AG20" s="340"/>
      <c r="AH20" s="340"/>
      <c r="AI20" s="340"/>
      <c r="AJ20" s="340"/>
      <c r="AK20" s="299"/>
      <c r="AL20" s="299"/>
      <c r="AM20" s="299"/>
      <c r="AN20" s="299"/>
      <c r="AO20" s="299"/>
      <c r="AP20" s="299"/>
      <c r="AQ20" s="300"/>
      <c r="AR20" s="300"/>
      <c r="AS20" s="300"/>
      <c r="AT20" s="300"/>
      <c r="AU20" s="299"/>
      <c r="AV20" s="299"/>
      <c r="AW20" s="299"/>
      <c r="AX20" s="339"/>
    </row>
    <row r="21" spans="1:50" ht="25.5" customHeight="1" x14ac:dyDescent="0.15">
      <c r="A21" s="91"/>
      <c r="B21" s="92"/>
      <c r="C21" s="92"/>
      <c r="D21" s="92"/>
      <c r="E21" s="92"/>
      <c r="F21" s="93"/>
      <c r="G21" s="670" t="s">
        <v>218</v>
      </c>
      <c r="H21" s="671"/>
      <c r="I21" s="671"/>
      <c r="J21" s="671"/>
      <c r="K21" s="671"/>
      <c r="L21" s="671"/>
      <c r="M21" s="671"/>
      <c r="N21" s="671"/>
      <c r="O21" s="671"/>
      <c r="P21" s="340">
        <f>IF(P19=0, "-", SUM(P19)/SUM(P13,P14))</f>
        <v>0.90243902439024393</v>
      </c>
      <c r="Q21" s="340"/>
      <c r="R21" s="340"/>
      <c r="S21" s="340"/>
      <c r="T21" s="340"/>
      <c r="U21" s="340"/>
      <c r="V21" s="340"/>
      <c r="W21" s="340">
        <f t="shared" ref="W21" si="2">IF(W19=0, "-", SUM(W19)/SUM(W13,W14))</f>
        <v>0.97499999999999998</v>
      </c>
      <c r="X21" s="340"/>
      <c r="Y21" s="340"/>
      <c r="Z21" s="340"/>
      <c r="AA21" s="340"/>
      <c r="AB21" s="340"/>
      <c r="AC21" s="340"/>
      <c r="AD21" s="340">
        <f t="shared" ref="AD21" si="3">IF(AD19=0, "-", SUM(AD19)/SUM(AD13,AD14))</f>
        <v>0.90476190476190477</v>
      </c>
      <c r="AE21" s="340"/>
      <c r="AF21" s="340"/>
      <c r="AG21" s="340"/>
      <c r="AH21" s="340"/>
      <c r="AI21" s="340"/>
      <c r="AJ21" s="340"/>
      <c r="AK21" s="299"/>
      <c r="AL21" s="299"/>
      <c r="AM21" s="299"/>
      <c r="AN21" s="299"/>
      <c r="AO21" s="299"/>
      <c r="AP21" s="299"/>
      <c r="AQ21" s="300"/>
      <c r="AR21" s="300"/>
      <c r="AS21" s="300"/>
      <c r="AT21" s="300"/>
      <c r="AU21" s="299"/>
      <c r="AV21" s="299"/>
      <c r="AW21" s="299"/>
      <c r="AX21" s="339"/>
    </row>
    <row r="22" spans="1:50" ht="18.75" customHeight="1" x14ac:dyDescent="0.15">
      <c r="A22" s="103" t="s">
        <v>551</v>
      </c>
      <c r="B22" s="104"/>
      <c r="C22" s="104"/>
      <c r="D22" s="104"/>
      <c r="E22" s="104"/>
      <c r="F22" s="105"/>
      <c r="G22" s="94" t="s">
        <v>210</v>
      </c>
      <c r="H22" s="95"/>
      <c r="I22" s="95"/>
      <c r="J22" s="95"/>
      <c r="K22" s="95"/>
      <c r="L22" s="95"/>
      <c r="M22" s="95"/>
      <c r="N22" s="95"/>
      <c r="O22" s="96"/>
      <c r="P22" s="112" t="s">
        <v>549</v>
      </c>
      <c r="Q22" s="95"/>
      <c r="R22" s="95"/>
      <c r="S22" s="95"/>
      <c r="T22" s="95"/>
      <c r="U22" s="95"/>
      <c r="V22" s="96"/>
      <c r="W22" s="112" t="s">
        <v>550</v>
      </c>
      <c r="X22" s="95"/>
      <c r="Y22" s="95"/>
      <c r="Z22" s="95"/>
      <c r="AA22" s="95"/>
      <c r="AB22" s="95"/>
      <c r="AC22" s="96"/>
      <c r="AD22" s="112" t="s">
        <v>209</v>
      </c>
      <c r="AE22" s="95"/>
      <c r="AF22" s="95"/>
      <c r="AG22" s="95"/>
      <c r="AH22" s="95"/>
      <c r="AI22" s="95"/>
      <c r="AJ22" s="95"/>
      <c r="AK22" s="95"/>
      <c r="AL22" s="95"/>
      <c r="AM22" s="95"/>
      <c r="AN22" s="95"/>
      <c r="AO22" s="95"/>
      <c r="AP22" s="95"/>
      <c r="AQ22" s="95"/>
      <c r="AR22" s="95"/>
      <c r="AS22" s="95"/>
      <c r="AT22" s="95"/>
      <c r="AU22" s="95"/>
      <c r="AV22" s="95"/>
      <c r="AW22" s="95"/>
      <c r="AX22" s="113"/>
    </row>
    <row r="23" spans="1:50" ht="25.5" customHeight="1" x14ac:dyDescent="0.15">
      <c r="A23" s="106"/>
      <c r="B23" s="107"/>
      <c r="C23" s="107"/>
      <c r="D23" s="107"/>
      <c r="E23" s="107"/>
      <c r="F23" s="108"/>
      <c r="G23" s="97" t="s">
        <v>563</v>
      </c>
      <c r="H23" s="98"/>
      <c r="I23" s="98"/>
      <c r="J23" s="98"/>
      <c r="K23" s="98"/>
      <c r="L23" s="98"/>
      <c r="M23" s="98"/>
      <c r="N23" s="98"/>
      <c r="O23" s="99"/>
      <c r="P23" s="125">
        <v>36</v>
      </c>
      <c r="Q23" s="126"/>
      <c r="R23" s="126"/>
      <c r="S23" s="126"/>
      <c r="T23" s="126"/>
      <c r="U23" s="126"/>
      <c r="V23" s="127"/>
      <c r="W23" s="125">
        <v>19</v>
      </c>
      <c r="X23" s="126"/>
      <c r="Y23" s="126"/>
      <c r="Z23" s="126"/>
      <c r="AA23" s="126"/>
      <c r="AB23" s="126"/>
      <c r="AC23" s="127"/>
      <c r="AD23" s="114" t="s">
        <v>671</v>
      </c>
      <c r="AE23" s="115"/>
      <c r="AF23" s="115"/>
      <c r="AG23" s="115"/>
      <c r="AH23" s="115"/>
      <c r="AI23" s="115"/>
      <c r="AJ23" s="115"/>
      <c r="AK23" s="115"/>
      <c r="AL23" s="115"/>
      <c r="AM23" s="115"/>
      <c r="AN23" s="115"/>
      <c r="AO23" s="115"/>
      <c r="AP23" s="115"/>
      <c r="AQ23" s="115"/>
      <c r="AR23" s="115"/>
      <c r="AS23" s="115"/>
      <c r="AT23" s="115"/>
      <c r="AU23" s="115"/>
      <c r="AV23" s="115"/>
      <c r="AW23" s="115"/>
      <c r="AX23" s="116"/>
    </row>
    <row r="24" spans="1:50" ht="25.5" customHeight="1" x14ac:dyDescent="0.15">
      <c r="A24" s="106"/>
      <c r="B24" s="107"/>
      <c r="C24" s="107"/>
      <c r="D24" s="107"/>
      <c r="E24" s="107"/>
      <c r="F24" s="108"/>
      <c r="G24" s="100" t="s">
        <v>564</v>
      </c>
      <c r="H24" s="101"/>
      <c r="I24" s="101"/>
      <c r="J24" s="101"/>
      <c r="K24" s="101"/>
      <c r="L24" s="101"/>
      <c r="M24" s="101"/>
      <c r="N24" s="101"/>
      <c r="O24" s="102"/>
      <c r="P24" s="128">
        <v>2</v>
      </c>
      <c r="Q24" s="129"/>
      <c r="R24" s="129"/>
      <c r="S24" s="129"/>
      <c r="T24" s="129"/>
      <c r="U24" s="129"/>
      <c r="V24" s="130"/>
      <c r="W24" s="128">
        <v>2</v>
      </c>
      <c r="X24" s="129"/>
      <c r="Y24" s="129"/>
      <c r="Z24" s="129"/>
      <c r="AA24" s="129"/>
      <c r="AB24" s="129"/>
      <c r="AC24" s="130"/>
      <c r="AD24" s="117"/>
      <c r="AE24" s="118"/>
      <c r="AF24" s="118"/>
      <c r="AG24" s="118"/>
      <c r="AH24" s="118"/>
      <c r="AI24" s="118"/>
      <c r="AJ24" s="118"/>
      <c r="AK24" s="118"/>
      <c r="AL24" s="118"/>
      <c r="AM24" s="118"/>
      <c r="AN24" s="118"/>
      <c r="AO24" s="118"/>
      <c r="AP24" s="118"/>
      <c r="AQ24" s="118"/>
      <c r="AR24" s="118"/>
      <c r="AS24" s="118"/>
      <c r="AT24" s="118"/>
      <c r="AU24" s="118"/>
      <c r="AV24" s="118"/>
      <c r="AW24" s="118"/>
      <c r="AX24" s="119"/>
    </row>
    <row r="25" spans="1:50" ht="25.5" customHeight="1" x14ac:dyDescent="0.15">
      <c r="A25" s="106"/>
      <c r="B25" s="107"/>
      <c r="C25" s="107"/>
      <c r="D25" s="107"/>
      <c r="E25" s="107"/>
      <c r="F25" s="108"/>
      <c r="G25" s="100" t="s">
        <v>565</v>
      </c>
      <c r="H25" s="101"/>
      <c r="I25" s="101"/>
      <c r="J25" s="101"/>
      <c r="K25" s="101"/>
      <c r="L25" s="101"/>
      <c r="M25" s="101"/>
      <c r="N25" s="101"/>
      <c r="O25" s="102"/>
      <c r="P25" s="128">
        <v>2</v>
      </c>
      <c r="Q25" s="129"/>
      <c r="R25" s="129"/>
      <c r="S25" s="129"/>
      <c r="T25" s="129"/>
      <c r="U25" s="129"/>
      <c r="V25" s="130"/>
      <c r="W25" s="128">
        <v>2</v>
      </c>
      <c r="X25" s="129"/>
      <c r="Y25" s="129"/>
      <c r="Z25" s="129"/>
      <c r="AA25" s="129"/>
      <c r="AB25" s="129"/>
      <c r="AC25" s="130"/>
      <c r="AD25" s="117"/>
      <c r="AE25" s="118"/>
      <c r="AF25" s="118"/>
      <c r="AG25" s="118"/>
      <c r="AH25" s="118"/>
      <c r="AI25" s="118"/>
      <c r="AJ25" s="118"/>
      <c r="AK25" s="118"/>
      <c r="AL25" s="118"/>
      <c r="AM25" s="118"/>
      <c r="AN25" s="118"/>
      <c r="AO25" s="118"/>
      <c r="AP25" s="118"/>
      <c r="AQ25" s="118"/>
      <c r="AR25" s="118"/>
      <c r="AS25" s="118"/>
      <c r="AT25" s="118"/>
      <c r="AU25" s="118"/>
      <c r="AV25" s="118"/>
      <c r="AW25" s="118"/>
      <c r="AX25" s="119"/>
    </row>
    <row r="26" spans="1:50" ht="25.5" customHeight="1" x14ac:dyDescent="0.15">
      <c r="A26" s="106"/>
      <c r="B26" s="107"/>
      <c r="C26" s="107"/>
      <c r="D26" s="107"/>
      <c r="E26" s="107"/>
      <c r="F26" s="108"/>
      <c r="G26" s="100" t="s">
        <v>566</v>
      </c>
      <c r="H26" s="101"/>
      <c r="I26" s="101"/>
      <c r="J26" s="101"/>
      <c r="K26" s="101"/>
      <c r="L26" s="101"/>
      <c r="M26" s="101"/>
      <c r="N26" s="101"/>
      <c r="O26" s="102"/>
      <c r="P26" s="128">
        <v>0.48399999999999999</v>
      </c>
      <c r="Q26" s="129"/>
      <c r="R26" s="129"/>
      <c r="S26" s="129"/>
      <c r="T26" s="129"/>
      <c r="U26" s="129"/>
      <c r="V26" s="130"/>
      <c r="W26" s="128">
        <v>0.48399999999999999</v>
      </c>
      <c r="X26" s="129"/>
      <c r="Y26" s="129"/>
      <c r="Z26" s="129"/>
      <c r="AA26" s="129"/>
      <c r="AB26" s="129"/>
      <c r="AC26" s="130"/>
      <c r="AD26" s="117"/>
      <c r="AE26" s="118"/>
      <c r="AF26" s="118"/>
      <c r="AG26" s="118"/>
      <c r="AH26" s="118"/>
      <c r="AI26" s="118"/>
      <c r="AJ26" s="118"/>
      <c r="AK26" s="118"/>
      <c r="AL26" s="118"/>
      <c r="AM26" s="118"/>
      <c r="AN26" s="118"/>
      <c r="AO26" s="118"/>
      <c r="AP26" s="118"/>
      <c r="AQ26" s="118"/>
      <c r="AR26" s="118"/>
      <c r="AS26" s="118"/>
      <c r="AT26" s="118"/>
      <c r="AU26" s="118"/>
      <c r="AV26" s="118"/>
      <c r="AW26" s="118"/>
      <c r="AX26" s="119"/>
    </row>
    <row r="27" spans="1:50" ht="25.5" customHeight="1" x14ac:dyDescent="0.15">
      <c r="A27" s="106"/>
      <c r="B27" s="107"/>
      <c r="C27" s="107"/>
      <c r="D27" s="107"/>
      <c r="E27" s="107"/>
      <c r="F27" s="108"/>
      <c r="G27" s="100" t="s">
        <v>567</v>
      </c>
      <c r="H27" s="101"/>
      <c r="I27" s="101"/>
      <c r="J27" s="101"/>
      <c r="K27" s="101"/>
      <c r="L27" s="101"/>
      <c r="M27" s="101"/>
      <c r="N27" s="101"/>
      <c r="O27" s="102"/>
      <c r="P27" s="128">
        <v>0.122</v>
      </c>
      <c r="Q27" s="129"/>
      <c r="R27" s="129"/>
      <c r="S27" s="129"/>
      <c r="T27" s="129"/>
      <c r="U27" s="129"/>
      <c r="V27" s="130"/>
      <c r="W27" s="128">
        <v>0.122</v>
      </c>
      <c r="X27" s="129"/>
      <c r="Y27" s="129"/>
      <c r="Z27" s="129"/>
      <c r="AA27" s="129"/>
      <c r="AB27" s="129"/>
      <c r="AC27" s="130"/>
      <c r="AD27" s="117"/>
      <c r="AE27" s="118"/>
      <c r="AF27" s="118"/>
      <c r="AG27" s="118"/>
      <c r="AH27" s="118"/>
      <c r="AI27" s="118"/>
      <c r="AJ27" s="118"/>
      <c r="AK27" s="118"/>
      <c r="AL27" s="118"/>
      <c r="AM27" s="118"/>
      <c r="AN27" s="118"/>
      <c r="AO27" s="118"/>
      <c r="AP27" s="118"/>
      <c r="AQ27" s="118"/>
      <c r="AR27" s="118"/>
      <c r="AS27" s="118"/>
      <c r="AT27" s="118"/>
      <c r="AU27" s="118"/>
      <c r="AV27" s="118"/>
      <c r="AW27" s="118"/>
      <c r="AX27" s="119"/>
    </row>
    <row r="28" spans="1:50" ht="25.5" customHeight="1" thickBot="1" x14ac:dyDescent="0.2">
      <c r="A28" s="109"/>
      <c r="B28" s="110"/>
      <c r="C28" s="110"/>
      <c r="D28" s="110"/>
      <c r="E28" s="110"/>
      <c r="F28" s="111"/>
      <c r="G28" s="145" t="s">
        <v>211</v>
      </c>
      <c r="H28" s="146"/>
      <c r="I28" s="146"/>
      <c r="J28" s="146"/>
      <c r="K28" s="146"/>
      <c r="L28" s="146"/>
      <c r="M28" s="146"/>
      <c r="N28" s="146"/>
      <c r="O28" s="147"/>
      <c r="P28" s="128">
        <f>AK13</f>
        <v>41</v>
      </c>
      <c r="Q28" s="129"/>
      <c r="R28" s="129"/>
      <c r="S28" s="129"/>
      <c r="T28" s="129"/>
      <c r="U28" s="129"/>
      <c r="V28" s="130"/>
      <c r="W28" s="139">
        <f>AR13</f>
        <v>23</v>
      </c>
      <c r="X28" s="140"/>
      <c r="Y28" s="140"/>
      <c r="Z28" s="140"/>
      <c r="AA28" s="140"/>
      <c r="AB28" s="140"/>
      <c r="AC28" s="141"/>
      <c r="AD28" s="120"/>
      <c r="AE28" s="120"/>
      <c r="AF28" s="120"/>
      <c r="AG28" s="120"/>
      <c r="AH28" s="120"/>
      <c r="AI28" s="120"/>
      <c r="AJ28" s="120"/>
      <c r="AK28" s="120"/>
      <c r="AL28" s="120"/>
      <c r="AM28" s="120"/>
      <c r="AN28" s="120"/>
      <c r="AO28" s="120"/>
      <c r="AP28" s="120"/>
      <c r="AQ28" s="120"/>
      <c r="AR28" s="120"/>
      <c r="AS28" s="120"/>
      <c r="AT28" s="120"/>
      <c r="AU28" s="120"/>
      <c r="AV28" s="120"/>
      <c r="AW28" s="120"/>
      <c r="AX28" s="121"/>
    </row>
    <row r="29" spans="1:50" ht="24" customHeight="1" x14ac:dyDescent="0.15">
      <c r="A29" s="310" t="s">
        <v>215</v>
      </c>
      <c r="B29" s="311"/>
      <c r="C29" s="311"/>
      <c r="D29" s="311"/>
      <c r="E29" s="311"/>
      <c r="F29" s="312"/>
      <c r="G29" s="478" t="s">
        <v>133</v>
      </c>
      <c r="H29" s="233"/>
      <c r="I29" s="233"/>
      <c r="J29" s="233"/>
      <c r="K29" s="233"/>
      <c r="L29" s="233"/>
      <c r="M29" s="233"/>
      <c r="N29" s="233"/>
      <c r="O29" s="376"/>
      <c r="P29" s="375" t="s">
        <v>52</v>
      </c>
      <c r="Q29" s="233"/>
      <c r="R29" s="233"/>
      <c r="S29" s="233"/>
      <c r="T29" s="233"/>
      <c r="U29" s="233"/>
      <c r="V29" s="233"/>
      <c r="W29" s="233"/>
      <c r="X29" s="376"/>
      <c r="Y29" s="296"/>
      <c r="Z29" s="297"/>
      <c r="AA29" s="298"/>
      <c r="AB29" s="225" t="s">
        <v>11</v>
      </c>
      <c r="AC29" s="226"/>
      <c r="AD29" s="227"/>
      <c r="AE29" s="225" t="s">
        <v>244</v>
      </c>
      <c r="AF29" s="226"/>
      <c r="AG29" s="226"/>
      <c r="AH29" s="227"/>
      <c r="AI29" s="231" t="s">
        <v>261</v>
      </c>
      <c r="AJ29" s="231"/>
      <c r="AK29" s="231"/>
      <c r="AL29" s="225"/>
      <c r="AM29" s="231" t="s">
        <v>358</v>
      </c>
      <c r="AN29" s="231"/>
      <c r="AO29" s="231"/>
      <c r="AP29" s="225"/>
      <c r="AQ29" s="469" t="s">
        <v>163</v>
      </c>
      <c r="AR29" s="470"/>
      <c r="AS29" s="470"/>
      <c r="AT29" s="471"/>
      <c r="AU29" s="233" t="s">
        <v>124</v>
      </c>
      <c r="AV29" s="233"/>
      <c r="AW29" s="233"/>
      <c r="AX29" s="234"/>
    </row>
    <row r="30" spans="1:50" ht="24" customHeight="1" x14ac:dyDescent="0.15">
      <c r="A30" s="313"/>
      <c r="B30" s="314"/>
      <c r="C30" s="314"/>
      <c r="D30" s="314"/>
      <c r="E30" s="314"/>
      <c r="F30" s="315"/>
      <c r="G30" s="479"/>
      <c r="H30" s="215"/>
      <c r="I30" s="215"/>
      <c r="J30" s="215"/>
      <c r="K30" s="215"/>
      <c r="L30" s="215"/>
      <c r="M30" s="215"/>
      <c r="N30" s="215"/>
      <c r="O30" s="378"/>
      <c r="P30" s="377"/>
      <c r="Q30" s="215"/>
      <c r="R30" s="215"/>
      <c r="S30" s="215"/>
      <c r="T30" s="215"/>
      <c r="U30" s="215"/>
      <c r="V30" s="215"/>
      <c r="W30" s="215"/>
      <c r="X30" s="378"/>
      <c r="Y30" s="372"/>
      <c r="Z30" s="373"/>
      <c r="AA30" s="374"/>
      <c r="AB30" s="228"/>
      <c r="AC30" s="229"/>
      <c r="AD30" s="230"/>
      <c r="AE30" s="228"/>
      <c r="AF30" s="229"/>
      <c r="AG30" s="229"/>
      <c r="AH30" s="230"/>
      <c r="AI30" s="232"/>
      <c r="AJ30" s="232"/>
      <c r="AK30" s="232"/>
      <c r="AL30" s="228"/>
      <c r="AM30" s="232"/>
      <c r="AN30" s="232"/>
      <c r="AO30" s="232"/>
      <c r="AP30" s="228"/>
      <c r="AQ30" s="220" t="s">
        <v>561</v>
      </c>
      <c r="AR30" s="197"/>
      <c r="AS30" s="179" t="s">
        <v>164</v>
      </c>
      <c r="AT30" s="180"/>
      <c r="AU30" s="196" t="s">
        <v>561</v>
      </c>
      <c r="AV30" s="196"/>
      <c r="AW30" s="215" t="s">
        <v>160</v>
      </c>
      <c r="AX30" s="216"/>
    </row>
    <row r="31" spans="1:50" ht="41.25" customHeight="1" x14ac:dyDescent="0.15">
      <c r="A31" s="316"/>
      <c r="B31" s="314"/>
      <c r="C31" s="314"/>
      <c r="D31" s="314"/>
      <c r="E31" s="314"/>
      <c r="F31" s="315"/>
      <c r="G31" s="341" t="s">
        <v>664</v>
      </c>
      <c r="H31" s="342"/>
      <c r="I31" s="342"/>
      <c r="J31" s="342"/>
      <c r="K31" s="342"/>
      <c r="L31" s="342"/>
      <c r="M31" s="342"/>
      <c r="N31" s="342"/>
      <c r="O31" s="343"/>
      <c r="P31" s="151" t="s">
        <v>568</v>
      </c>
      <c r="Q31" s="151"/>
      <c r="R31" s="151"/>
      <c r="S31" s="151"/>
      <c r="T31" s="151"/>
      <c r="U31" s="151"/>
      <c r="V31" s="151"/>
      <c r="W31" s="151"/>
      <c r="X31" s="152"/>
      <c r="Y31" s="352" t="s">
        <v>12</v>
      </c>
      <c r="Z31" s="353"/>
      <c r="AA31" s="354"/>
      <c r="AB31" s="355" t="s">
        <v>569</v>
      </c>
      <c r="AC31" s="355"/>
      <c r="AD31" s="355"/>
      <c r="AE31" s="213">
        <v>2</v>
      </c>
      <c r="AF31" s="214"/>
      <c r="AG31" s="214"/>
      <c r="AH31" s="214"/>
      <c r="AI31" s="213">
        <v>2</v>
      </c>
      <c r="AJ31" s="214"/>
      <c r="AK31" s="214"/>
      <c r="AL31" s="214"/>
      <c r="AM31" s="213">
        <v>3</v>
      </c>
      <c r="AN31" s="214"/>
      <c r="AO31" s="214"/>
      <c r="AP31" s="214"/>
      <c r="AQ31" s="211" t="s">
        <v>561</v>
      </c>
      <c r="AR31" s="149"/>
      <c r="AS31" s="149"/>
      <c r="AT31" s="212"/>
      <c r="AU31" s="214" t="s">
        <v>561</v>
      </c>
      <c r="AV31" s="214"/>
      <c r="AW31" s="214"/>
      <c r="AX31" s="217"/>
    </row>
    <row r="32" spans="1:50" ht="41.25" customHeight="1" x14ac:dyDescent="0.15">
      <c r="A32" s="317"/>
      <c r="B32" s="318"/>
      <c r="C32" s="318"/>
      <c r="D32" s="318"/>
      <c r="E32" s="318"/>
      <c r="F32" s="319"/>
      <c r="G32" s="344"/>
      <c r="H32" s="345"/>
      <c r="I32" s="345"/>
      <c r="J32" s="345"/>
      <c r="K32" s="345"/>
      <c r="L32" s="345"/>
      <c r="M32" s="345"/>
      <c r="N32" s="345"/>
      <c r="O32" s="346"/>
      <c r="P32" s="350"/>
      <c r="Q32" s="350"/>
      <c r="R32" s="350"/>
      <c r="S32" s="350"/>
      <c r="T32" s="350"/>
      <c r="U32" s="350"/>
      <c r="V32" s="350"/>
      <c r="W32" s="350"/>
      <c r="X32" s="351"/>
      <c r="Y32" s="241" t="s">
        <v>48</v>
      </c>
      <c r="Z32" s="242"/>
      <c r="AA32" s="243"/>
      <c r="AB32" s="320" t="s">
        <v>569</v>
      </c>
      <c r="AC32" s="320"/>
      <c r="AD32" s="320"/>
      <c r="AE32" s="213">
        <v>3</v>
      </c>
      <c r="AF32" s="214"/>
      <c r="AG32" s="214"/>
      <c r="AH32" s="214"/>
      <c r="AI32" s="213">
        <v>3</v>
      </c>
      <c r="AJ32" s="214"/>
      <c r="AK32" s="214"/>
      <c r="AL32" s="214"/>
      <c r="AM32" s="213">
        <v>3</v>
      </c>
      <c r="AN32" s="214"/>
      <c r="AO32" s="214"/>
      <c r="AP32" s="214"/>
      <c r="AQ32" s="211" t="s">
        <v>561</v>
      </c>
      <c r="AR32" s="149"/>
      <c r="AS32" s="149"/>
      <c r="AT32" s="212"/>
      <c r="AU32" s="214" t="s">
        <v>561</v>
      </c>
      <c r="AV32" s="214"/>
      <c r="AW32" s="214"/>
      <c r="AX32" s="217"/>
    </row>
    <row r="33" spans="1:50" ht="41.25" customHeight="1" x14ac:dyDescent="0.15">
      <c r="A33" s="316"/>
      <c r="B33" s="314"/>
      <c r="C33" s="314"/>
      <c r="D33" s="314"/>
      <c r="E33" s="314"/>
      <c r="F33" s="315"/>
      <c r="G33" s="347"/>
      <c r="H33" s="348"/>
      <c r="I33" s="348"/>
      <c r="J33" s="348"/>
      <c r="K33" s="348"/>
      <c r="L33" s="348"/>
      <c r="M33" s="348"/>
      <c r="N33" s="348"/>
      <c r="O33" s="349"/>
      <c r="P33" s="154"/>
      <c r="Q33" s="154"/>
      <c r="R33" s="154"/>
      <c r="S33" s="154"/>
      <c r="T33" s="154"/>
      <c r="U33" s="154"/>
      <c r="V33" s="154"/>
      <c r="W33" s="154"/>
      <c r="X33" s="155"/>
      <c r="Y33" s="241" t="s">
        <v>13</v>
      </c>
      <c r="Z33" s="242"/>
      <c r="AA33" s="243"/>
      <c r="AB33" s="572" t="s">
        <v>161</v>
      </c>
      <c r="AC33" s="572"/>
      <c r="AD33" s="572"/>
      <c r="AE33" s="213">
        <f t="shared" ref="AE33" si="4">AE31/AE32*100</f>
        <v>66.666666666666657</v>
      </c>
      <c r="AF33" s="214"/>
      <c r="AG33" s="214"/>
      <c r="AH33" s="214"/>
      <c r="AI33" s="213">
        <f>AI31/AI32*100</f>
        <v>66.666666666666657</v>
      </c>
      <c r="AJ33" s="214"/>
      <c r="AK33" s="214"/>
      <c r="AL33" s="214"/>
      <c r="AM33" s="213">
        <f>AM31/AM32*100</f>
        <v>100</v>
      </c>
      <c r="AN33" s="214"/>
      <c r="AO33" s="214"/>
      <c r="AP33" s="214"/>
      <c r="AQ33" s="211" t="s">
        <v>561</v>
      </c>
      <c r="AR33" s="149"/>
      <c r="AS33" s="149"/>
      <c r="AT33" s="212"/>
      <c r="AU33" s="214" t="s">
        <v>561</v>
      </c>
      <c r="AV33" s="214"/>
      <c r="AW33" s="214"/>
      <c r="AX33" s="217"/>
    </row>
    <row r="34" spans="1:50" ht="47.45" customHeight="1" x14ac:dyDescent="0.15">
      <c r="A34" s="657" t="s">
        <v>235</v>
      </c>
      <c r="B34" s="658"/>
      <c r="C34" s="658"/>
      <c r="D34" s="658"/>
      <c r="E34" s="658"/>
      <c r="F34" s="659"/>
      <c r="G34" s="663" t="s">
        <v>662</v>
      </c>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4"/>
      <c r="AH34" s="664"/>
      <c r="AI34" s="664"/>
      <c r="AJ34" s="664"/>
      <c r="AK34" s="664"/>
      <c r="AL34" s="664"/>
      <c r="AM34" s="664"/>
      <c r="AN34" s="664"/>
      <c r="AO34" s="664"/>
      <c r="AP34" s="664"/>
      <c r="AQ34" s="664"/>
      <c r="AR34" s="664"/>
      <c r="AS34" s="664"/>
      <c r="AT34" s="664"/>
      <c r="AU34" s="664"/>
      <c r="AV34" s="664"/>
      <c r="AW34" s="664"/>
      <c r="AX34" s="665"/>
    </row>
    <row r="35" spans="1:50" ht="23.25" customHeight="1" x14ac:dyDescent="0.15">
      <c r="A35" s="660"/>
      <c r="B35" s="661"/>
      <c r="C35" s="661"/>
      <c r="D35" s="661"/>
      <c r="E35" s="661"/>
      <c r="F35" s="662"/>
      <c r="G35" s="666"/>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7"/>
      <c r="AF35" s="667"/>
      <c r="AG35" s="667"/>
      <c r="AH35" s="667"/>
      <c r="AI35" s="667"/>
      <c r="AJ35" s="667"/>
      <c r="AK35" s="667"/>
      <c r="AL35" s="667"/>
      <c r="AM35" s="667"/>
      <c r="AN35" s="667"/>
      <c r="AO35" s="667"/>
      <c r="AP35" s="667"/>
      <c r="AQ35" s="667"/>
      <c r="AR35" s="667"/>
      <c r="AS35" s="667"/>
      <c r="AT35" s="667"/>
      <c r="AU35" s="667"/>
      <c r="AV35" s="667"/>
      <c r="AW35" s="667"/>
      <c r="AX35" s="668"/>
    </row>
    <row r="36" spans="1:50" ht="24" customHeight="1" x14ac:dyDescent="0.15">
      <c r="A36" s="472" t="s">
        <v>215</v>
      </c>
      <c r="B36" s="473"/>
      <c r="C36" s="473"/>
      <c r="D36" s="473"/>
      <c r="E36" s="473"/>
      <c r="F36" s="474"/>
      <c r="G36" s="571" t="s">
        <v>133</v>
      </c>
      <c r="H36" s="218"/>
      <c r="I36" s="218"/>
      <c r="J36" s="218"/>
      <c r="K36" s="218"/>
      <c r="L36" s="218"/>
      <c r="M36" s="218"/>
      <c r="N36" s="218"/>
      <c r="O36" s="459"/>
      <c r="P36" s="458" t="s">
        <v>52</v>
      </c>
      <c r="Q36" s="218"/>
      <c r="R36" s="218"/>
      <c r="S36" s="218"/>
      <c r="T36" s="218"/>
      <c r="U36" s="218"/>
      <c r="V36" s="218"/>
      <c r="W36" s="218"/>
      <c r="X36" s="459"/>
      <c r="Y36" s="460"/>
      <c r="Z36" s="461"/>
      <c r="AA36" s="462"/>
      <c r="AB36" s="463" t="s">
        <v>11</v>
      </c>
      <c r="AC36" s="464"/>
      <c r="AD36" s="465"/>
      <c r="AE36" s="210" t="s">
        <v>244</v>
      </c>
      <c r="AF36" s="210"/>
      <c r="AG36" s="210"/>
      <c r="AH36" s="210"/>
      <c r="AI36" s="210" t="s">
        <v>261</v>
      </c>
      <c r="AJ36" s="210"/>
      <c r="AK36" s="210"/>
      <c r="AL36" s="210"/>
      <c r="AM36" s="210" t="s">
        <v>358</v>
      </c>
      <c r="AN36" s="210"/>
      <c r="AO36" s="210"/>
      <c r="AP36" s="210"/>
      <c r="AQ36" s="159" t="s">
        <v>163</v>
      </c>
      <c r="AR36" s="160"/>
      <c r="AS36" s="160"/>
      <c r="AT36" s="161"/>
      <c r="AU36" s="218" t="s">
        <v>124</v>
      </c>
      <c r="AV36" s="218"/>
      <c r="AW36" s="218"/>
      <c r="AX36" s="219"/>
    </row>
    <row r="37" spans="1:50" ht="24" customHeight="1" x14ac:dyDescent="0.15">
      <c r="A37" s="313"/>
      <c r="B37" s="314"/>
      <c r="C37" s="314"/>
      <c r="D37" s="314"/>
      <c r="E37" s="314"/>
      <c r="F37" s="315"/>
      <c r="G37" s="479"/>
      <c r="H37" s="215"/>
      <c r="I37" s="215"/>
      <c r="J37" s="215"/>
      <c r="K37" s="215"/>
      <c r="L37" s="215"/>
      <c r="M37" s="215"/>
      <c r="N37" s="215"/>
      <c r="O37" s="378"/>
      <c r="P37" s="377"/>
      <c r="Q37" s="215"/>
      <c r="R37" s="215"/>
      <c r="S37" s="215"/>
      <c r="T37" s="215"/>
      <c r="U37" s="215"/>
      <c r="V37" s="215"/>
      <c r="W37" s="215"/>
      <c r="X37" s="378"/>
      <c r="Y37" s="372"/>
      <c r="Z37" s="373"/>
      <c r="AA37" s="374"/>
      <c r="AB37" s="228"/>
      <c r="AC37" s="229"/>
      <c r="AD37" s="230"/>
      <c r="AE37" s="210"/>
      <c r="AF37" s="210"/>
      <c r="AG37" s="210"/>
      <c r="AH37" s="210"/>
      <c r="AI37" s="210"/>
      <c r="AJ37" s="210"/>
      <c r="AK37" s="210"/>
      <c r="AL37" s="210"/>
      <c r="AM37" s="210"/>
      <c r="AN37" s="210"/>
      <c r="AO37" s="210"/>
      <c r="AP37" s="210"/>
      <c r="AQ37" s="220" t="s">
        <v>561</v>
      </c>
      <c r="AR37" s="197"/>
      <c r="AS37" s="179" t="s">
        <v>164</v>
      </c>
      <c r="AT37" s="180"/>
      <c r="AU37" s="196" t="s">
        <v>561</v>
      </c>
      <c r="AV37" s="196"/>
      <c r="AW37" s="215" t="s">
        <v>160</v>
      </c>
      <c r="AX37" s="216"/>
    </row>
    <row r="38" spans="1:50" ht="32.25" customHeight="1" x14ac:dyDescent="0.15">
      <c r="A38" s="316"/>
      <c r="B38" s="314"/>
      <c r="C38" s="314"/>
      <c r="D38" s="314"/>
      <c r="E38" s="314"/>
      <c r="F38" s="315"/>
      <c r="G38" s="341" t="s">
        <v>571</v>
      </c>
      <c r="H38" s="342"/>
      <c r="I38" s="342"/>
      <c r="J38" s="342"/>
      <c r="K38" s="342"/>
      <c r="L38" s="342"/>
      <c r="M38" s="342"/>
      <c r="N38" s="342"/>
      <c r="O38" s="343"/>
      <c r="P38" s="151" t="s">
        <v>572</v>
      </c>
      <c r="Q38" s="151"/>
      <c r="R38" s="151"/>
      <c r="S38" s="151"/>
      <c r="T38" s="151"/>
      <c r="U38" s="151"/>
      <c r="V38" s="151"/>
      <c r="W38" s="151"/>
      <c r="X38" s="152"/>
      <c r="Y38" s="352" t="s">
        <v>12</v>
      </c>
      <c r="Z38" s="353"/>
      <c r="AA38" s="354"/>
      <c r="AB38" s="355" t="s">
        <v>569</v>
      </c>
      <c r="AC38" s="355"/>
      <c r="AD38" s="355"/>
      <c r="AE38" s="213">
        <v>5</v>
      </c>
      <c r="AF38" s="214"/>
      <c r="AG38" s="214"/>
      <c r="AH38" s="214"/>
      <c r="AI38" s="213">
        <v>5</v>
      </c>
      <c r="AJ38" s="214"/>
      <c r="AK38" s="214"/>
      <c r="AL38" s="214"/>
      <c r="AM38" s="213">
        <v>5</v>
      </c>
      <c r="AN38" s="214"/>
      <c r="AO38" s="214"/>
      <c r="AP38" s="214"/>
      <c r="AQ38" s="211" t="s">
        <v>561</v>
      </c>
      <c r="AR38" s="149"/>
      <c r="AS38" s="149"/>
      <c r="AT38" s="212"/>
      <c r="AU38" s="214" t="s">
        <v>561</v>
      </c>
      <c r="AV38" s="214"/>
      <c r="AW38" s="214"/>
      <c r="AX38" s="217"/>
    </row>
    <row r="39" spans="1:50" ht="32.25" customHeight="1" x14ac:dyDescent="0.15">
      <c r="A39" s="317"/>
      <c r="B39" s="318"/>
      <c r="C39" s="318"/>
      <c r="D39" s="318"/>
      <c r="E39" s="318"/>
      <c r="F39" s="319"/>
      <c r="G39" s="344"/>
      <c r="H39" s="345"/>
      <c r="I39" s="345"/>
      <c r="J39" s="345"/>
      <c r="K39" s="345"/>
      <c r="L39" s="345"/>
      <c r="M39" s="345"/>
      <c r="N39" s="345"/>
      <c r="O39" s="346"/>
      <c r="P39" s="350"/>
      <c r="Q39" s="350"/>
      <c r="R39" s="350"/>
      <c r="S39" s="350"/>
      <c r="T39" s="350"/>
      <c r="U39" s="350"/>
      <c r="V39" s="350"/>
      <c r="W39" s="350"/>
      <c r="X39" s="351"/>
      <c r="Y39" s="241" t="s">
        <v>48</v>
      </c>
      <c r="Z39" s="242"/>
      <c r="AA39" s="243"/>
      <c r="AB39" s="320" t="s">
        <v>569</v>
      </c>
      <c r="AC39" s="320"/>
      <c r="AD39" s="320"/>
      <c r="AE39" s="213">
        <v>5</v>
      </c>
      <c r="AF39" s="214"/>
      <c r="AG39" s="214"/>
      <c r="AH39" s="214"/>
      <c r="AI39" s="213">
        <v>5</v>
      </c>
      <c r="AJ39" s="214"/>
      <c r="AK39" s="214"/>
      <c r="AL39" s="214"/>
      <c r="AM39" s="213">
        <v>5</v>
      </c>
      <c r="AN39" s="214"/>
      <c r="AO39" s="214"/>
      <c r="AP39" s="214"/>
      <c r="AQ39" s="211" t="s">
        <v>561</v>
      </c>
      <c r="AR39" s="149"/>
      <c r="AS39" s="149"/>
      <c r="AT39" s="212"/>
      <c r="AU39" s="214" t="s">
        <v>561</v>
      </c>
      <c r="AV39" s="214"/>
      <c r="AW39" s="214"/>
      <c r="AX39" s="217"/>
    </row>
    <row r="40" spans="1:50" ht="32.25" customHeight="1" x14ac:dyDescent="0.15">
      <c r="A40" s="475"/>
      <c r="B40" s="476"/>
      <c r="C40" s="476"/>
      <c r="D40" s="476"/>
      <c r="E40" s="476"/>
      <c r="F40" s="477"/>
      <c r="G40" s="347"/>
      <c r="H40" s="348"/>
      <c r="I40" s="348"/>
      <c r="J40" s="348"/>
      <c r="K40" s="348"/>
      <c r="L40" s="348"/>
      <c r="M40" s="348"/>
      <c r="N40" s="348"/>
      <c r="O40" s="349"/>
      <c r="P40" s="154"/>
      <c r="Q40" s="154"/>
      <c r="R40" s="154"/>
      <c r="S40" s="154"/>
      <c r="T40" s="154"/>
      <c r="U40" s="154"/>
      <c r="V40" s="154"/>
      <c r="W40" s="154"/>
      <c r="X40" s="155"/>
      <c r="Y40" s="241" t="s">
        <v>13</v>
      </c>
      <c r="Z40" s="242"/>
      <c r="AA40" s="243"/>
      <c r="AB40" s="572" t="s">
        <v>161</v>
      </c>
      <c r="AC40" s="572"/>
      <c r="AD40" s="572"/>
      <c r="AE40" s="213">
        <v>100</v>
      </c>
      <c r="AF40" s="214"/>
      <c r="AG40" s="214"/>
      <c r="AH40" s="214"/>
      <c r="AI40" s="213">
        <v>100</v>
      </c>
      <c r="AJ40" s="214"/>
      <c r="AK40" s="214"/>
      <c r="AL40" s="214"/>
      <c r="AM40" s="213">
        <v>100</v>
      </c>
      <c r="AN40" s="214"/>
      <c r="AO40" s="214"/>
      <c r="AP40" s="214"/>
      <c r="AQ40" s="211" t="s">
        <v>561</v>
      </c>
      <c r="AR40" s="149"/>
      <c r="AS40" s="149"/>
      <c r="AT40" s="212"/>
      <c r="AU40" s="214" t="s">
        <v>561</v>
      </c>
      <c r="AV40" s="214"/>
      <c r="AW40" s="214"/>
      <c r="AX40" s="217"/>
    </row>
    <row r="41" spans="1:50" ht="23.25" customHeight="1" x14ac:dyDescent="0.15">
      <c r="A41" s="657" t="s">
        <v>235</v>
      </c>
      <c r="B41" s="658"/>
      <c r="C41" s="658"/>
      <c r="D41" s="658"/>
      <c r="E41" s="658"/>
      <c r="F41" s="659"/>
      <c r="G41" s="679" t="s">
        <v>570</v>
      </c>
      <c r="H41" s="664"/>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4"/>
      <c r="AH41" s="664"/>
      <c r="AI41" s="664"/>
      <c r="AJ41" s="664"/>
      <c r="AK41" s="664"/>
      <c r="AL41" s="664"/>
      <c r="AM41" s="664"/>
      <c r="AN41" s="664"/>
      <c r="AO41" s="664"/>
      <c r="AP41" s="664"/>
      <c r="AQ41" s="664"/>
      <c r="AR41" s="664"/>
      <c r="AS41" s="664"/>
      <c r="AT41" s="664"/>
      <c r="AU41" s="664"/>
      <c r="AV41" s="664"/>
      <c r="AW41" s="664"/>
      <c r="AX41" s="680"/>
    </row>
    <row r="42" spans="1:50" ht="23.25" customHeight="1" x14ac:dyDescent="0.15">
      <c r="A42" s="660"/>
      <c r="B42" s="661"/>
      <c r="C42" s="661"/>
      <c r="D42" s="661"/>
      <c r="E42" s="661"/>
      <c r="F42" s="662"/>
      <c r="G42" s="681"/>
      <c r="H42" s="667"/>
      <c r="I42" s="667"/>
      <c r="J42" s="667"/>
      <c r="K42" s="667"/>
      <c r="L42" s="667"/>
      <c r="M42" s="667"/>
      <c r="N42" s="667"/>
      <c r="O42" s="667"/>
      <c r="P42" s="667"/>
      <c r="Q42" s="667"/>
      <c r="R42" s="667"/>
      <c r="S42" s="667"/>
      <c r="T42" s="667"/>
      <c r="U42" s="667"/>
      <c r="V42" s="667"/>
      <c r="W42" s="667"/>
      <c r="X42" s="667"/>
      <c r="Y42" s="667"/>
      <c r="Z42" s="667"/>
      <c r="AA42" s="667"/>
      <c r="AB42" s="667"/>
      <c r="AC42" s="667"/>
      <c r="AD42" s="667"/>
      <c r="AE42" s="682"/>
      <c r="AF42" s="682"/>
      <c r="AG42" s="682"/>
      <c r="AH42" s="682"/>
      <c r="AI42" s="682"/>
      <c r="AJ42" s="682"/>
      <c r="AK42" s="682"/>
      <c r="AL42" s="682"/>
      <c r="AM42" s="682"/>
      <c r="AN42" s="682"/>
      <c r="AO42" s="682"/>
      <c r="AP42" s="682"/>
      <c r="AQ42" s="667"/>
      <c r="AR42" s="667"/>
      <c r="AS42" s="667"/>
      <c r="AT42" s="667"/>
      <c r="AU42" s="667"/>
      <c r="AV42" s="667"/>
      <c r="AW42" s="667"/>
      <c r="AX42" s="683"/>
    </row>
    <row r="43" spans="1:50" ht="24" customHeight="1" x14ac:dyDescent="0.15">
      <c r="A43" s="472" t="s">
        <v>215</v>
      </c>
      <c r="B43" s="473"/>
      <c r="C43" s="473"/>
      <c r="D43" s="473"/>
      <c r="E43" s="473"/>
      <c r="F43" s="474"/>
      <c r="G43" s="571" t="s">
        <v>133</v>
      </c>
      <c r="H43" s="218"/>
      <c r="I43" s="218"/>
      <c r="J43" s="218"/>
      <c r="K43" s="218"/>
      <c r="L43" s="218"/>
      <c r="M43" s="218"/>
      <c r="N43" s="218"/>
      <c r="O43" s="459"/>
      <c r="P43" s="458" t="s">
        <v>52</v>
      </c>
      <c r="Q43" s="218"/>
      <c r="R43" s="218"/>
      <c r="S43" s="218"/>
      <c r="T43" s="218"/>
      <c r="U43" s="218"/>
      <c r="V43" s="218"/>
      <c r="W43" s="218"/>
      <c r="X43" s="459"/>
      <c r="Y43" s="460"/>
      <c r="Z43" s="461"/>
      <c r="AA43" s="462"/>
      <c r="AB43" s="463" t="s">
        <v>11</v>
      </c>
      <c r="AC43" s="464"/>
      <c r="AD43" s="465"/>
      <c r="AE43" s="210" t="s">
        <v>244</v>
      </c>
      <c r="AF43" s="210"/>
      <c r="AG43" s="210"/>
      <c r="AH43" s="210"/>
      <c r="AI43" s="210" t="s">
        <v>261</v>
      </c>
      <c r="AJ43" s="210"/>
      <c r="AK43" s="210"/>
      <c r="AL43" s="210"/>
      <c r="AM43" s="210" t="s">
        <v>358</v>
      </c>
      <c r="AN43" s="210"/>
      <c r="AO43" s="210"/>
      <c r="AP43" s="210"/>
      <c r="AQ43" s="159" t="s">
        <v>163</v>
      </c>
      <c r="AR43" s="160"/>
      <c r="AS43" s="160"/>
      <c r="AT43" s="161"/>
      <c r="AU43" s="218" t="s">
        <v>124</v>
      </c>
      <c r="AV43" s="218"/>
      <c r="AW43" s="218"/>
      <c r="AX43" s="219"/>
    </row>
    <row r="44" spans="1:50" ht="24" customHeight="1" x14ac:dyDescent="0.15">
      <c r="A44" s="313"/>
      <c r="B44" s="314"/>
      <c r="C44" s="314"/>
      <c r="D44" s="314"/>
      <c r="E44" s="314"/>
      <c r="F44" s="315"/>
      <c r="G44" s="479"/>
      <c r="H44" s="215"/>
      <c r="I44" s="215"/>
      <c r="J44" s="215"/>
      <c r="K44" s="215"/>
      <c r="L44" s="215"/>
      <c r="M44" s="215"/>
      <c r="N44" s="215"/>
      <c r="O44" s="378"/>
      <c r="P44" s="377"/>
      <c r="Q44" s="215"/>
      <c r="R44" s="215"/>
      <c r="S44" s="215"/>
      <c r="T44" s="215"/>
      <c r="U44" s="215"/>
      <c r="V44" s="215"/>
      <c r="W44" s="215"/>
      <c r="X44" s="378"/>
      <c r="Y44" s="372"/>
      <c r="Z44" s="373"/>
      <c r="AA44" s="374"/>
      <c r="AB44" s="228"/>
      <c r="AC44" s="229"/>
      <c r="AD44" s="230"/>
      <c r="AE44" s="210"/>
      <c r="AF44" s="210"/>
      <c r="AG44" s="210"/>
      <c r="AH44" s="210"/>
      <c r="AI44" s="210"/>
      <c r="AJ44" s="210"/>
      <c r="AK44" s="210"/>
      <c r="AL44" s="210"/>
      <c r="AM44" s="210"/>
      <c r="AN44" s="210"/>
      <c r="AO44" s="210"/>
      <c r="AP44" s="210"/>
      <c r="AQ44" s="220" t="s">
        <v>561</v>
      </c>
      <c r="AR44" s="197"/>
      <c r="AS44" s="179" t="s">
        <v>164</v>
      </c>
      <c r="AT44" s="180"/>
      <c r="AU44" s="196" t="s">
        <v>561</v>
      </c>
      <c r="AV44" s="196"/>
      <c r="AW44" s="215" t="s">
        <v>160</v>
      </c>
      <c r="AX44" s="216"/>
    </row>
    <row r="45" spans="1:50" ht="39.75" customHeight="1" x14ac:dyDescent="0.15">
      <c r="A45" s="316"/>
      <c r="B45" s="314"/>
      <c r="C45" s="314"/>
      <c r="D45" s="314"/>
      <c r="E45" s="314"/>
      <c r="F45" s="315"/>
      <c r="G45" s="341" t="s">
        <v>573</v>
      </c>
      <c r="H45" s="342"/>
      <c r="I45" s="342"/>
      <c r="J45" s="342"/>
      <c r="K45" s="342"/>
      <c r="L45" s="342"/>
      <c r="M45" s="342"/>
      <c r="N45" s="342"/>
      <c r="O45" s="343"/>
      <c r="P45" s="151" t="s">
        <v>574</v>
      </c>
      <c r="Q45" s="151"/>
      <c r="R45" s="151"/>
      <c r="S45" s="151"/>
      <c r="T45" s="151"/>
      <c r="U45" s="151"/>
      <c r="V45" s="151"/>
      <c r="W45" s="151"/>
      <c r="X45" s="152"/>
      <c r="Y45" s="352" t="s">
        <v>12</v>
      </c>
      <c r="Z45" s="353"/>
      <c r="AA45" s="354"/>
      <c r="AB45" s="355" t="s">
        <v>575</v>
      </c>
      <c r="AC45" s="355"/>
      <c r="AD45" s="355"/>
      <c r="AE45" s="221">
        <v>6336</v>
      </c>
      <c r="AF45" s="221"/>
      <c r="AG45" s="221"/>
      <c r="AH45" s="221"/>
      <c r="AI45" s="221">
        <v>8245</v>
      </c>
      <c r="AJ45" s="221"/>
      <c r="AK45" s="221"/>
      <c r="AL45" s="221"/>
      <c r="AM45" s="221">
        <v>4698</v>
      </c>
      <c r="AN45" s="221"/>
      <c r="AO45" s="221"/>
      <c r="AP45" s="221"/>
      <c r="AQ45" s="211" t="s">
        <v>561</v>
      </c>
      <c r="AR45" s="149"/>
      <c r="AS45" s="149"/>
      <c r="AT45" s="212"/>
      <c r="AU45" s="214" t="s">
        <v>561</v>
      </c>
      <c r="AV45" s="214"/>
      <c r="AW45" s="214"/>
      <c r="AX45" s="217"/>
    </row>
    <row r="46" spans="1:50" ht="39.75" customHeight="1" x14ac:dyDescent="0.15">
      <c r="A46" s="317"/>
      <c r="B46" s="318"/>
      <c r="C46" s="318"/>
      <c r="D46" s="318"/>
      <c r="E46" s="318"/>
      <c r="F46" s="319"/>
      <c r="G46" s="344"/>
      <c r="H46" s="345"/>
      <c r="I46" s="345"/>
      <c r="J46" s="345"/>
      <c r="K46" s="345"/>
      <c r="L46" s="345"/>
      <c r="M46" s="345"/>
      <c r="N46" s="345"/>
      <c r="O46" s="346"/>
      <c r="P46" s="350"/>
      <c r="Q46" s="350"/>
      <c r="R46" s="350"/>
      <c r="S46" s="350"/>
      <c r="T46" s="350"/>
      <c r="U46" s="350"/>
      <c r="V46" s="350"/>
      <c r="W46" s="350"/>
      <c r="X46" s="351"/>
      <c r="Y46" s="241" t="s">
        <v>48</v>
      </c>
      <c r="Z46" s="242"/>
      <c r="AA46" s="243"/>
      <c r="AB46" s="320" t="s">
        <v>575</v>
      </c>
      <c r="AC46" s="320"/>
      <c r="AD46" s="320"/>
      <c r="AE46" s="213">
        <v>6231</v>
      </c>
      <c r="AF46" s="214"/>
      <c r="AG46" s="214"/>
      <c r="AH46" s="214"/>
      <c r="AI46" s="213">
        <v>6336</v>
      </c>
      <c r="AJ46" s="214"/>
      <c r="AK46" s="214"/>
      <c r="AL46" s="214"/>
      <c r="AM46" s="221">
        <v>8245</v>
      </c>
      <c r="AN46" s="221"/>
      <c r="AO46" s="221"/>
      <c r="AP46" s="221"/>
      <c r="AQ46" s="211" t="s">
        <v>561</v>
      </c>
      <c r="AR46" s="149"/>
      <c r="AS46" s="149"/>
      <c r="AT46" s="212"/>
      <c r="AU46" s="214" t="s">
        <v>561</v>
      </c>
      <c r="AV46" s="214"/>
      <c r="AW46" s="214"/>
      <c r="AX46" s="217"/>
    </row>
    <row r="47" spans="1:50" ht="39.75" customHeight="1" x14ac:dyDescent="0.15">
      <c r="A47" s="475"/>
      <c r="B47" s="476"/>
      <c r="C47" s="476"/>
      <c r="D47" s="476"/>
      <c r="E47" s="476"/>
      <c r="F47" s="477"/>
      <c r="G47" s="347"/>
      <c r="H47" s="348"/>
      <c r="I47" s="348"/>
      <c r="J47" s="348"/>
      <c r="K47" s="348"/>
      <c r="L47" s="348"/>
      <c r="M47" s="348"/>
      <c r="N47" s="348"/>
      <c r="O47" s="349"/>
      <c r="P47" s="154"/>
      <c r="Q47" s="154"/>
      <c r="R47" s="154"/>
      <c r="S47" s="154"/>
      <c r="T47" s="154"/>
      <c r="U47" s="154"/>
      <c r="V47" s="154"/>
      <c r="W47" s="154"/>
      <c r="X47" s="155"/>
      <c r="Y47" s="241" t="s">
        <v>13</v>
      </c>
      <c r="Z47" s="242"/>
      <c r="AA47" s="243"/>
      <c r="AB47" s="572" t="s">
        <v>161</v>
      </c>
      <c r="AC47" s="572"/>
      <c r="AD47" s="572"/>
      <c r="AE47" s="213">
        <f>AE45/AE46*100</f>
        <v>101.68512277323063</v>
      </c>
      <c r="AF47" s="214"/>
      <c r="AG47" s="214"/>
      <c r="AH47" s="214"/>
      <c r="AI47" s="213">
        <f t="shared" ref="AI47" si="5">AI45/AI46*100</f>
        <v>130.12941919191917</v>
      </c>
      <c r="AJ47" s="214"/>
      <c r="AK47" s="214"/>
      <c r="AL47" s="214"/>
      <c r="AM47" s="213">
        <f t="shared" ref="AM47" si="6">AM45/AM46*100</f>
        <v>56.979987871437231</v>
      </c>
      <c r="AN47" s="214"/>
      <c r="AO47" s="214"/>
      <c r="AP47" s="214"/>
      <c r="AQ47" s="211" t="s">
        <v>561</v>
      </c>
      <c r="AR47" s="149"/>
      <c r="AS47" s="149"/>
      <c r="AT47" s="212"/>
      <c r="AU47" s="214" t="s">
        <v>561</v>
      </c>
      <c r="AV47" s="214"/>
      <c r="AW47" s="214"/>
      <c r="AX47" s="217"/>
    </row>
    <row r="48" spans="1:50" ht="46.15" customHeight="1" x14ac:dyDescent="0.15">
      <c r="A48" s="657" t="s">
        <v>235</v>
      </c>
      <c r="B48" s="658"/>
      <c r="C48" s="658"/>
      <c r="D48" s="658"/>
      <c r="E48" s="658"/>
      <c r="F48" s="659"/>
      <c r="G48" s="679" t="s">
        <v>576</v>
      </c>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664"/>
      <c r="AN48" s="664"/>
      <c r="AO48" s="664"/>
      <c r="AP48" s="664"/>
      <c r="AQ48" s="664"/>
      <c r="AR48" s="664"/>
      <c r="AS48" s="664"/>
      <c r="AT48" s="664"/>
      <c r="AU48" s="664"/>
      <c r="AV48" s="664"/>
      <c r="AW48" s="664"/>
      <c r="AX48" s="680"/>
    </row>
    <row r="49" spans="1:50" ht="23.25" customHeight="1" thickBot="1" x14ac:dyDescent="0.2">
      <c r="A49" s="660"/>
      <c r="B49" s="661"/>
      <c r="C49" s="661"/>
      <c r="D49" s="661"/>
      <c r="E49" s="661"/>
      <c r="F49" s="662"/>
      <c r="G49" s="681"/>
      <c r="H49" s="667"/>
      <c r="I49" s="667"/>
      <c r="J49" s="667"/>
      <c r="K49" s="667"/>
      <c r="L49" s="667"/>
      <c r="M49" s="667"/>
      <c r="N49" s="667"/>
      <c r="O49" s="667"/>
      <c r="P49" s="667"/>
      <c r="Q49" s="667"/>
      <c r="R49" s="667"/>
      <c r="S49" s="667"/>
      <c r="T49" s="667"/>
      <c r="U49" s="667"/>
      <c r="V49" s="667"/>
      <c r="W49" s="667"/>
      <c r="X49" s="667"/>
      <c r="Y49" s="667"/>
      <c r="Z49" s="667"/>
      <c r="AA49" s="667"/>
      <c r="AB49" s="667"/>
      <c r="AC49" s="667"/>
      <c r="AD49" s="667"/>
      <c r="AE49" s="682"/>
      <c r="AF49" s="682"/>
      <c r="AG49" s="682"/>
      <c r="AH49" s="682"/>
      <c r="AI49" s="682"/>
      <c r="AJ49" s="682"/>
      <c r="AK49" s="682"/>
      <c r="AL49" s="682"/>
      <c r="AM49" s="682"/>
      <c r="AN49" s="682"/>
      <c r="AO49" s="682"/>
      <c r="AP49" s="682"/>
      <c r="AQ49" s="667"/>
      <c r="AR49" s="667"/>
      <c r="AS49" s="667"/>
      <c r="AT49" s="667"/>
      <c r="AU49" s="667"/>
      <c r="AV49" s="667"/>
      <c r="AW49" s="667"/>
      <c r="AX49" s="683"/>
    </row>
    <row r="50" spans="1:50" ht="23.25" customHeight="1" x14ac:dyDescent="0.15">
      <c r="A50" s="633" t="s">
        <v>216</v>
      </c>
      <c r="B50" s="634"/>
      <c r="C50" s="634"/>
      <c r="D50" s="634"/>
      <c r="E50" s="634"/>
      <c r="F50" s="635"/>
      <c r="G50" s="636" t="s">
        <v>53</v>
      </c>
      <c r="H50" s="636"/>
      <c r="I50" s="636"/>
      <c r="J50" s="636"/>
      <c r="K50" s="636"/>
      <c r="L50" s="636"/>
      <c r="M50" s="636"/>
      <c r="N50" s="636"/>
      <c r="O50" s="636"/>
      <c r="P50" s="636"/>
      <c r="Q50" s="636"/>
      <c r="R50" s="636"/>
      <c r="S50" s="636"/>
      <c r="T50" s="636"/>
      <c r="U50" s="636"/>
      <c r="V50" s="636"/>
      <c r="W50" s="636"/>
      <c r="X50" s="637"/>
      <c r="Y50" s="296"/>
      <c r="Z50" s="297"/>
      <c r="AA50" s="298"/>
      <c r="AB50" s="640" t="s">
        <v>11</v>
      </c>
      <c r="AC50" s="640"/>
      <c r="AD50" s="640"/>
      <c r="AE50" s="624" t="s">
        <v>244</v>
      </c>
      <c r="AF50" s="625"/>
      <c r="AG50" s="625"/>
      <c r="AH50" s="626"/>
      <c r="AI50" s="624" t="s">
        <v>261</v>
      </c>
      <c r="AJ50" s="625"/>
      <c r="AK50" s="625"/>
      <c r="AL50" s="626"/>
      <c r="AM50" s="624" t="s">
        <v>358</v>
      </c>
      <c r="AN50" s="625"/>
      <c r="AO50" s="625"/>
      <c r="AP50" s="626"/>
      <c r="AQ50" s="672" t="s">
        <v>266</v>
      </c>
      <c r="AR50" s="673"/>
      <c r="AS50" s="673"/>
      <c r="AT50" s="674"/>
      <c r="AU50" s="672" t="s">
        <v>390</v>
      </c>
      <c r="AV50" s="673"/>
      <c r="AW50" s="673"/>
      <c r="AX50" s="675"/>
    </row>
    <row r="51" spans="1:50" ht="32.25" customHeight="1" x14ac:dyDescent="0.15">
      <c r="A51" s="304"/>
      <c r="B51" s="305"/>
      <c r="C51" s="305"/>
      <c r="D51" s="305"/>
      <c r="E51" s="305"/>
      <c r="F51" s="306"/>
      <c r="G51" s="151" t="s">
        <v>577</v>
      </c>
      <c r="H51" s="151"/>
      <c r="I51" s="151"/>
      <c r="J51" s="151"/>
      <c r="K51" s="151"/>
      <c r="L51" s="151"/>
      <c r="M51" s="151"/>
      <c r="N51" s="151"/>
      <c r="O51" s="151"/>
      <c r="P51" s="151"/>
      <c r="Q51" s="151"/>
      <c r="R51" s="151"/>
      <c r="S51" s="151"/>
      <c r="T51" s="151"/>
      <c r="U51" s="151"/>
      <c r="V51" s="151"/>
      <c r="W51" s="151"/>
      <c r="X51" s="152"/>
      <c r="Y51" s="611" t="s">
        <v>49</v>
      </c>
      <c r="Z51" s="538"/>
      <c r="AA51" s="539"/>
      <c r="AB51" s="355" t="s">
        <v>578</v>
      </c>
      <c r="AC51" s="355"/>
      <c r="AD51" s="355"/>
      <c r="AE51" s="221">
        <v>2</v>
      </c>
      <c r="AF51" s="221"/>
      <c r="AG51" s="221"/>
      <c r="AH51" s="221"/>
      <c r="AI51" s="221">
        <v>2</v>
      </c>
      <c r="AJ51" s="221"/>
      <c r="AK51" s="221"/>
      <c r="AL51" s="221"/>
      <c r="AM51" s="221">
        <v>1</v>
      </c>
      <c r="AN51" s="221"/>
      <c r="AO51" s="221"/>
      <c r="AP51" s="221"/>
      <c r="AQ51" s="213" t="s">
        <v>653</v>
      </c>
      <c r="AR51" s="214"/>
      <c r="AS51" s="214"/>
      <c r="AT51" s="669"/>
      <c r="AU51" s="214" t="s">
        <v>561</v>
      </c>
      <c r="AV51" s="214"/>
      <c r="AW51" s="214"/>
      <c r="AX51" s="217"/>
    </row>
    <row r="52" spans="1:50" ht="32.25" customHeight="1" x14ac:dyDescent="0.15">
      <c r="A52" s="307"/>
      <c r="B52" s="308"/>
      <c r="C52" s="308"/>
      <c r="D52" s="308"/>
      <c r="E52" s="308"/>
      <c r="F52" s="309"/>
      <c r="G52" s="154"/>
      <c r="H52" s="154"/>
      <c r="I52" s="154"/>
      <c r="J52" s="154"/>
      <c r="K52" s="154"/>
      <c r="L52" s="154"/>
      <c r="M52" s="154"/>
      <c r="N52" s="154"/>
      <c r="O52" s="154"/>
      <c r="P52" s="154"/>
      <c r="Q52" s="154"/>
      <c r="R52" s="154"/>
      <c r="S52" s="154"/>
      <c r="T52" s="154"/>
      <c r="U52" s="154"/>
      <c r="V52" s="154"/>
      <c r="W52" s="154"/>
      <c r="X52" s="155"/>
      <c r="Y52" s="618" t="s">
        <v>50</v>
      </c>
      <c r="Z52" s="644"/>
      <c r="AA52" s="645"/>
      <c r="AB52" s="355" t="s">
        <v>578</v>
      </c>
      <c r="AC52" s="355"/>
      <c r="AD52" s="355"/>
      <c r="AE52" s="221">
        <v>2</v>
      </c>
      <c r="AF52" s="221"/>
      <c r="AG52" s="221"/>
      <c r="AH52" s="221"/>
      <c r="AI52" s="221">
        <v>2</v>
      </c>
      <c r="AJ52" s="221"/>
      <c r="AK52" s="221"/>
      <c r="AL52" s="221"/>
      <c r="AM52" s="221">
        <v>2</v>
      </c>
      <c r="AN52" s="221"/>
      <c r="AO52" s="221"/>
      <c r="AP52" s="221"/>
      <c r="AQ52" s="221">
        <v>2</v>
      </c>
      <c r="AR52" s="221"/>
      <c r="AS52" s="221"/>
      <c r="AT52" s="221"/>
      <c r="AU52" s="214" t="s">
        <v>561</v>
      </c>
      <c r="AV52" s="214"/>
      <c r="AW52" s="214"/>
      <c r="AX52" s="217"/>
    </row>
    <row r="53" spans="1:50" ht="23.25" customHeight="1" x14ac:dyDescent="0.15">
      <c r="A53" s="301" t="s">
        <v>216</v>
      </c>
      <c r="B53" s="302"/>
      <c r="C53" s="302"/>
      <c r="D53" s="302"/>
      <c r="E53" s="302"/>
      <c r="F53" s="303"/>
      <c r="G53" s="638" t="s">
        <v>53</v>
      </c>
      <c r="H53" s="638"/>
      <c r="I53" s="638"/>
      <c r="J53" s="638"/>
      <c r="K53" s="638"/>
      <c r="L53" s="638"/>
      <c r="M53" s="638"/>
      <c r="N53" s="638"/>
      <c r="O53" s="638"/>
      <c r="P53" s="638"/>
      <c r="Q53" s="638"/>
      <c r="R53" s="638"/>
      <c r="S53" s="638"/>
      <c r="T53" s="638"/>
      <c r="U53" s="638"/>
      <c r="V53" s="638"/>
      <c r="W53" s="638"/>
      <c r="X53" s="639"/>
      <c r="Y53" s="372"/>
      <c r="Z53" s="373"/>
      <c r="AA53" s="374"/>
      <c r="AB53" s="241" t="s">
        <v>11</v>
      </c>
      <c r="AC53" s="242"/>
      <c r="AD53" s="243"/>
      <c r="AE53" s="210" t="s">
        <v>244</v>
      </c>
      <c r="AF53" s="210"/>
      <c r="AG53" s="210"/>
      <c r="AH53" s="210"/>
      <c r="AI53" s="210" t="s">
        <v>261</v>
      </c>
      <c r="AJ53" s="210"/>
      <c r="AK53" s="210"/>
      <c r="AL53" s="210"/>
      <c r="AM53" s="210" t="s">
        <v>358</v>
      </c>
      <c r="AN53" s="210"/>
      <c r="AO53" s="210"/>
      <c r="AP53" s="210"/>
      <c r="AQ53" s="676" t="s">
        <v>266</v>
      </c>
      <c r="AR53" s="677"/>
      <c r="AS53" s="677"/>
      <c r="AT53" s="677"/>
      <c r="AU53" s="676" t="s">
        <v>390</v>
      </c>
      <c r="AV53" s="677"/>
      <c r="AW53" s="677"/>
      <c r="AX53" s="678"/>
    </row>
    <row r="54" spans="1:50" ht="32.25" customHeight="1" x14ac:dyDescent="0.15">
      <c r="A54" s="304"/>
      <c r="B54" s="305"/>
      <c r="C54" s="305"/>
      <c r="D54" s="305"/>
      <c r="E54" s="305"/>
      <c r="F54" s="306"/>
      <c r="G54" s="151" t="s">
        <v>579</v>
      </c>
      <c r="H54" s="151"/>
      <c r="I54" s="151"/>
      <c r="J54" s="151"/>
      <c r="K54" s="151"/>
      <c r="L54" s="151"/>
      <c r="M54" s="151"/>
      <c r="N54" s="151"/>
      <c r="O54" s="151"/>
      <c r="P54" s="151"/>
      <c r="Q54" s="151"/>
      <c r="R54" s="151"/>
      <c r="S54" s="151"/>
      <c r="T54" s="151"/>
      <c r="U54" s="151"/>
      <c r="V54" s="151"/>
      <c r="W54" s="151"/>
      <c r="X54" s="152"/>
      <c r="Y54" s="612" t="s">
        <v>49</v>
      </c>
      <c r="Z54" s="613"/>
      <c r="AA54" s="614"/>
      <c r="AB54" s="615" t="s">
        <v>578</v>
      </c>
      <c r="AC54" s="616"/>
      <c r="AD54" s="617"/>
      <c r="AE54" s="221">
        <v>12</v>
      </c>
      <c r="AF54" s="221"/>
      <c r="AG54" s="221"/>
      <c r="AH54" s="221"/>
      <c r="AI54" s="221">
        <v>12</v>
      </c>
      <c r="AJ54" s="221"/>
      <c r="AK54" s="221"/>
      <c r="AL54" s="221"/>
      <c r="AM54" s="221">
        <v>12</v>
      </c>
      <c r="AN54" s="221"/>
      <c r="AO54" s="221"/>
      <c r="AP54" s="221"/>
      <c r="AQ54" s="213" t="s">
        <v>653</v>
      </c>
      <c r="AR54" s="214"/>
      <c r="AS54" s="214"/>
      <c r="AT54" s="669"/>
      <c r="AU54" s="214" t="s">
        <v>561</v>
      </c>
      <c r="AV54" s="214"/>
      <c r="AW54" s="214"/>
      <c r="AX54" s="217"/>
    </row>
    <row r="55" spans="1:50" ht="32.25" customHeight="1" thickBot="1" x14ac:dyDescent="0.2">
      <c r="A55" s="307"/>
      <c r="B55" s="308"/>
      <c r="C55" s="308"/>
      <c r="D55" s="308"/>
      <c r="E55" s="308"/>
      <c r="F55" s="309"/>
      <c r="G55" s="154"/>
      <c r="H55" s="154"/>
      <c r="I55" s="154"/>
      <c r="J55" s="154"/>
      <c r="K55" s="154"/>
      <c r="L55" s="154"/>
      <c r="M55" s="154"/>
      <c r="N55" s="154"/>
      <c r="O55" s="154"/>
      <c r="P55" s="154"/>
      <c r="Q55" s="154"/>
      <c r="R55" s="154"/>
      <c r="S55" s="154"/>
      <c r="T55" s="154"/>
      <c r="U55" s="154"/>
      <c r="V55" s="154"/>
      <c r="W55" s="154"/>
      <c r="X55" s="155"/>
      <c r="Y55" s="618" t="s">
        <v>50</v>
      </c>
      <c r="Z55" s="619"/>
      <c r="AA55" s="620"/>
      <c r="AB55" s="621" t="s">
        <v>578</v>
      </c>
      <c r="AC55" s="622"/>
      <c r="AD55" s="623"/>
      <c r="AE55" s="221">
        <v>12</v>
      </c>
      <c r="AF55" s="221"/>
      <c r="AG55" s="221"/>
      <c r="AH55" s="221"/>
      <c r="AI55" s="221">
        <v>12</v>
      </c>
      <c r="AJ55" s="221"/>
      <c r="AK55" s="221"/>
      <c r="AL55" s="221"/>
      <c r="AM55" s="221">
        <v>12</v>
      </c>
      <c r="AN55" s="221"/>
      <c r="AO55" s="221"/>
      <c r="AP55" s="221"/>
      <c r="AQ55" s="221">
        <v>12</v>
      </c>
      <c r="AR55" s="221"/>
      <c r="AS55" s="221"/>
      <c r="AT55" s="221"/>
      <c r="AU55" s="214" t="s">
        <v>561</v>
      </c>
      <c r="AV55" s="214"/>
      <c r="AW55" s="214"/>
      <c r="AX55" s="217"/>
    </row>
    <row r="56" spans="1:50" ht="23.25" customHeight="1" x14ac:dyDescent="0.15">
      <c r="A56" s="687" t="s">
        <v>256</v>
      </c>
      <c r="B56" s="685"/>
      <c r="C56" s="684" t="s">
        <v>165</v>
      </c>
      <c r="D56" s="685"/>
      <c r="E56" s="172" t="s">
        <v>182</v>
      </c>
      <c r="F56" s="173"/>
      <c r="G56" s="174" t="s">
        <v>580</v>
      </c>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6"/>
    </row>
    <row r="57" spans="1:50" ht="31.5" customHeight="1" x14ac:dyDescent="0.15">
      <c r="A57" s="688"/>
      <c r="B57" s="686"/>
      <c r="C57" s="193"/>
      <c r="D57" s="686"/>
      <c r="E57" s="168" t="s">
        <v>181</v>
      </c>
      <c r="F57" s="169"/>
      <c r="G57" s="153" t="s">
        <v>660</v>
      </c>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1"/>
    </row>
    <row r="58" spans="1:50" ht="24.75" customHeight="1" x14ac:dyDescent="0.15">
      <c r="A58" s="688"/>
      <c r="B58" s="686"/>
      <c r="C58" s="193"/>
      <c r="D58" s="686"/>
      <c r="E58" s="191" t="s">
        <v>166</v>
      </c>
      <c r="F58" s="192"/>
      <c r="G58" s="177" t="s">
        <v>170</v>
      </c>
      <c r="H58" s="160"/>
      <c r="I58" s="160"/>
      <c r="J58" s="160"/>
      <c r="K58" s="160"/>
      <c r="L58" s="160"/>
      <c r="M58" s="160"/>
      <c r="N58" s="160"/>
      <c r="O58" s="160"/>
      <c r="P58" s="160"/>
      <c r="Q58" s="160"/>
      <c r="R58" s="160"/>
      <c r="S58" s="160"/>
      <c r="T58" s="160"/>
      <c r="U58" s="160"/>
      <c r="V58" s="160"/>
      <c r="W58" s="160"/>
      <c r="X58" s="161"/>
      <c r="Y58" s="181"/>
      <c r="Z58" s="182"/>
      <c r="AA58" s="183"/>
      <c r="AB58" s="159" t="s">
        <v>11</v>
      </c>
      <c r="AC58" s="160"/>
      <c r="AD58" s="161"/>
      <c r="AE58" s="188" t="s">
        <v>244</v>
      </c>
      <c r="AF58" s="189"/>
      <c r="AG58" s="189"/>
      <c r="AH58" s="190"/>
      <c r="AI58" s="188" t="s">
        <v>261</v>
      </c>
      <c r="AJ58" s="189"/>
      <c r="AK58" s="189"/>
      <c r="AL58" s="190"/>
      <c r="AM58" s="188" t="s">
        <v>544</v>
      </c>
      <c r="AN58" s="189"/>
      <c r="AO58" s="189"/>
      <c r="AP58" s="190"/>
      <c r="AQ58" s="159" t="s">
        <v>163</v>
      </c>
      <c r="AR58" s="160"/>
      <c r="AS58" s="160"/>
      <c r="AT58" s="161"/>
      <c r="AU58" s="162" t="s">
        <v>172</v>
      </c>
      <c r="AV58" s="162"/>
      <c r="AW58" s="162"/>
      <c r="AX58" s="163"/>
    </row>
    <row r="59" spans="1:50" ht="24.75" customHeight="1" x14ac:dyDescent="0.15">
      <c r="A59" s="688"/>
      <c r="B59" s="686"/>
      <c r="C59" s="193"/>
      <c r="D59" s="686"/>
      <c r="E59" s="193"/>
      <c r="F59" s="194"/>
      <c r="G59" s="178"/>
      <c r="H59" s="179"/>
      <c r="I59" s="179"/>
      <c r="J59" s="179"/>
      <c r="K59" s="179"/>
      <c r="L59" s="179"/>
      <c r="M59" s="179"/>
      <c r="N59" s="179"/>
      <c r="O59" s="179"/>
      <c r="P59" s="179"/>
      <c r="Q59" s="179"/>
      <c r="R59" s="179"/>
      <c r="S59" s="179"/>
      <c r="T59" s="179"/>
      <c r="U59" s="179"/>
      <c r="V59" s="179"/>
      <c r="W59" s="179"/>
      <c r="X59" s="180"/>
      <c r="Y59" s="184"/>
      <c r="Z59" s="185"/>
      <c r="AA59" s="186"/>
      <c r="AB59" s="187"/>
      <c r="AC59" s="179"/>
      <c r="AD59" s="180"/>
      <c r="AE59" s="187"/>
      <c r="AF59" s="179"/>
      <c r="AG59" s="179"/>
      <c r="AH59" s="180"/>
      <c r="AI59" s="187"/>
      <c r="AJ59" s="179"/>
      <c r="AK59" s="179"/>
      <c r="AL59" s="180"/>
      <c r="AM59" s="187"/>
      <c r="AN59" s="179"/>
      <c r="AO59" s="179"/>
      <c r="AP59" s="180"/>
      <c r="AQ59" s="195" t="s">
        <v>561</v>
      </c>
      <c r="AR59" s="196"/>
      <c r="AS59" s="179" t="s">
        <v>164</v>
      </c>
      <c r="AT59" s="180"/>
      <c r="AU59" s="197" t="s">
        <v>561</v>
      </c>
      <c r="AV59" s="197"/>
      <c r="AW59" s="179" t="s">
        <v>160</v>
      </c>
      <c r="AX59" s="198"/>
    </row>
    <row r="60" spans="1:50" ht="31.5" customHeight="1" x14ac:dyDescent="0.15">
      <c r="A60" s="688"/>
      <c r="B60" s="686"/>
      <c r="C60" s="193"/>
      <c r="D60" s="686"/>
      <c r="E60" s="193"/>
      <c r="F60" s="194"/>
      <c r="G60" s="150" t="s">
        <v>581</v>
      </c>
      <c r="H60" s="151"/>
      <c r="I60" s="151"/>
      <c r="J60" s="151"/>
      <c r="K60" s="151"/>
      <c r="L60" s="151"/>
      <c r="M60" s="151"/>
      <c r="N60" s="151"/>
      <c r="O60" s="151"/>
      <c r="P60" s="151"/>
      <c r="Q60" s="151"/>
      <c r="R60" s="151"/>
      <c r="S60" s="151"/>
      <c r="T60" s="151"/>
      <c r="U60" s="151"/>
      <c r="V60" s="151"/>
      <c r="W60" s="151"/>
      <c r="X60" s="152"/>
      <c r="Y60" s="156" t="s">
        <v>171</v>
      </c>
      <c r="Z60" s="157"/>
      <c r="AA60" s="158"/>
      <c r="AB60" s="166" t="s">
        <v>569</v>
      </c>
      <c r="AC60" s="167"/>
      <c r="AD60" s="167"/>
      <c r="AE60" s="148">
        <v>5</v>
      </c>
      <c r="AF60" s="149"/>
      <c r="AG60" s="149"/>
      <c r="AH60" s="149"/>
      <c r="AI60" s="148">
        <v>5</v>
      </c>
      <c r="AJ60" s="149"/>
      <c r="AK60" s="149"/>
      <c r="AL60" s="149"/>
      <c r="AM60" s="148">
        <v>5</v>
      </c>
      <c r="AN60" s="149"/>
      <c r="AO60" s="149"/>
      <c r="AP60" s="149"/>
      <c r="AQ60" s="148" t="s">
        <v>561</v>
      </c>
      <c r="AR60" s="149"/>
      <c r="AS60" s="149"/>
      <c r="AT60" s="149"/>
      <c r="AU60" s="148" t="s">
        <v>561</v>
      </c>
      <c r="AV60" s="149"/>
      <c r="AW60" s="149"/>
      <c r="AX60" s="164"/>
    </row>
    <row r="61" spans="1:50" ht="23.25" customHeight="1" x14ac:dyDescent="0.15">
      <c r="A61" s="688"/>
      <c r="B61" s="686"/>
      <c r="C61" s="193"/>
      <c r="D61" s="686"/>
      <c r="E61" s="193"/>
      <c r="F61" s="194"/>
      <c r="G61" s="153"/>
      <c r="H61" s="154"/>
      <c r="I61" s="154"/>
      <c r="J61" s="154"/>
      <c r="K61" s="154"/>
      <c r="L61" s="154"/>
      <c r="M61" s="154"/>
      <c r="N61" s="154"/>
      <c r="O61" s="154"/>
      <c r="P61" s="154"/>
      <c r="Q61" s="154"/>
      <c r="R61" s="154"/>
      <c r="S61" s="154"/>
      <c r="T61" s="154"/>
      <c r="U61" s="154"/>
      <c r="V61" s="154"/>
      <c r="W61" s="154"/>
      <c r="X61" s="155"/>
      <c r="Y61" s="165" t="s">
        <v>48</v>
      </c>
      <c r="Z61" s="123"/>
      <c r="AA61" s="124"/>
      <c r="AB61" s="199" t="s">
        <v>569</v>
      </c>
      <c r="AC61" s="200"/>
      <c r="AD61" s="200"/>
      <c r="AE61" s="148">
        <v>5</v>
      </c>
      <c r="AF61" s="149"/>
      <c r="AG61" s="149"/>
      <c r="AH61" s="149"/>
      <c r="AI61" s="148">
        <v>5</v>
      </c>
      <c r="AJ61" s="149"/>
      <c r="AK61" s="149"/>
      <c r="AL61" s="149"/>
      <c r="AM61" s="148">
        <v>5</v>
      </c>
      <c r="AN61" s="149"/>
      <c r="AO61" s="149"/>
      <c r="AP61" s="149"/>
      <c r="AQ61" s="148" t="s">
        <v>561</v>
      </c>
      <c r="AR61" s="149"/>
      <c r="AS61" s="149"/>
      <c r="AT61" s="149"/>
      <c r="AU61" s="148" t="s">
        <v>561</v>
      </c>
      <c r="AV61" s="149"/>
      <c r="AW61" s="149"/>
      <c r="AX61" s="164"/>
    </row>
    <row r="62" spans="1:50" ht="24.75" customHeight="1" x14ac:dyDescent="0.15">
      <c r="A62" s="688"/>
      <c r="B62" s="686"/>
      <c r="C62" s="193"/>
      <c r="D62" s="686"/>
      <c r="E62" s="193"/>
      <c r="F62" s="194"/>
      <c r="G62" s="177" t="s">
        <v>170</v>
      </c>
      <c r="H62" s="160"/>
      <c r="I62" s="160"/>
      <c r="J62" s="160"/>
      <c r="K62" s="160"/>
      <c r="L62" s="160"/>
      <c r="M62" s="160"/>
      <c r="N62" s="160"/>
      <c r="O62" s="160"/>
      <c r="P62" s="160"/>
      <c r="Q62" s="160"/>
      <c r="R62" s="160"/>
      <c r="S62" s="160"/>
      <c r="T62" s="160"/>
      <c r="U62" s="160"/>
      <c r="V62" s="160"/>
      <c r="W62" s="160"/>
      <c r="X62" s="161"/>
      <c r="Y62" s="181"/>
      <c r="Z62" s="182"/>
      <c r="AA62" s="183"/>
      <c r="AB62" s="159" t="s">
        <v>11</v>
      </c>
      <c r="AC62" s="160"/>
      <c r="AD62" s="161"/>
      <c r="AE62" s="188" t="s">
        <v>244</v>
      </c>
      <c r="AF62" s="189"/>
      <c r="AG62" s="189"/>
      <c r="AH62" s="190"/>
      <c r="AI62" s="188" t="s">
        <v>261</v>
      </c>
      <c r="AJ62" s="189"/>
      <c r="AK62" s="189"/>
      <c r="AL62" s="190"/>
      <c r="AM62" s="188" t="s">
        <v>544</v>
      </c>
      <c r="AN62" s="189"/>
      <c r="AO62" s="189"/>
      <c r="AP62" s="190"/>
      <c r="AQ62" s="159" t="s">
        <v>163</v>
      </c>
      <c r="AR62" s="160"/>
      <c r="AS62" s="160"/>
      <c r="AT62" s="161"/>
      <c r="AU62" s="162" t="s">
        <v>172</v>
      </c>
      <c r="AV62" s="162"/>
      <c r="AW62" s="162"/>
      <c r="AX62" s="163"/>
    </row>
    <row r="63" spans="1:50" ht="24.75" customHeight="1" x14ac:dyDescent="0.15">
      <c r="A63" s="688"/>
      <c r="B63" s="686"/>
      <c r="C63" s="193"/>
      <c r="D63" s="686"/>
      <c r="E63" s="193"/>
      <c r="F63" s="194"/>
      <c r="G63" s="178"/>
      <c r="H63" s="179"/>
      <c r="I63" s="179"/>
      <c r="J63" s="179"/>
      <c r="K63" s="179"/>
      <c r="L63" s="179"/>
      <c r="M63" s="179"/>
      <c r="N63" s="179"/>
      <c r="O63" s="179"/>
      <c r="P63" s="179"/>
      <c r="Q63" s="179"/>
      <c r="R63" s="179"/>
      <c r="S63" s="179"/>
      <c r="T63" s="179"/>
      <c r="U63" s="179"/>
      <c r="V63" s="179"/>
      <c r="W63" s="179"/>
      <c r="X63" s="180"/>
      <c r="Y63" s="184"/>
      <c r="Z63" s="185"/>
      <c r="AA63" s="186"/>
      <c r="AB63" s="187"/>
      <c r="AC63" s="179"/>
      <c r="AD63" s="180"/>
      <c r="AE63" s="187"/>
      <c r="AF63" s="179"/>
      <c r="AG63" s="179"/>
      <c r="AH63" s="180"/>
      <c r="AI63" s="187"/>
      <c r="AJ63" s="179"/>
      <c r="AK63" s="179"/>
      <c r="AL63" s="180"/>
      <c r="AM63" s="187"/>
      <c r="AN63" s="179"/>
      <c r="AO63" s="179"/>
      <c r="AP63" s="180"/>
      <c r="AQ63" s="195" t="s">
        <v>561</v>
      </c>
      <c r="AR63" s="196"/>
      <c r="AS63" s="179" t="s">
        <v>164</v>
      </c>
      <c r="AT63" s="180"/>
      <c r="AU63" s="197" t="s">
        <v>561</v>
      </c>
      <c r="AV63" s="197"/>
      <c r="AW63" s="179" t="s">
        <v>160</v>
      </c>
      <c r="AX63" s="198"/>
    </row>
    <row r="64" spans="1:50" ht="68.25" customHeight="1" x14ac:dyDescent="0.15">
      <c r="A64" s="688"/>
      <c r="B64" s="686"/>
      <c r="C64" s="193"/>
      <c r="D64" s="686"/>
      <c r="E64" s="193"/>
      <c r="F64" s="194"/>
      <c r="G64" s="150" t="s">
        <v>665</v>
      </c>
      <c r="H64" s="151"/>
      <c r="I64" s="151"/>
      <c r="J64" s="151"/>
      <c r="K64" s="151"/>
      <c r="L64" s="151"/>
      <c r="M64" s="151"/>
      <c r="N64" s="151"/>
      <c r="O64" s="151"/>
      <c r="P64" s="151"/>
      <c r="Q64" s="151"/>
      <c r="R64" s="151"/>
      <c r="S64" s="151"/>
      <c r="T64" s="151"/>
      <c r="U64" s="151"/>
      <c r="V64" s="151"/>
      <c r="W64" s="151"/>
      <c r="X64" s="152"/>
      <c r="Y64" s="156" t="s">
        <v>171</v>
      </c>
      <c r="Z64" s="157"/>
      <c r="AA64" s="158"/>
      <c r="AB64" s="166" t="s">
        <v>569</v>
      </c>
      <c r="AC64" s="167"/>
      <c r="AD64" s="167"/>
      <c r="AE64" s="148">
        <v>2</v>
      </c>
      <c r="AF64" s="149"/>
      <c r="AG64" s="149"/>
      <c r="AH64" s="149"/>
      <c r="AI64" s="148">
        <v>2</v>
      </c>
      <c r="AJ64" s="149"/>
      <c r="AK64" s="149"/>
      <c r="AL64" s="149"/>
      <c r="AM64" s="148">
        <v>3</v>
      </c>
      <c r="AN64" s="149"/>
      <c r="AO64" s="149"/>
      <c r="AP64" s="149"/>
      <c r="AQ64" s="148" t="s">
        <v>561</v>
      </c>
      <c r="AR64" s="149"/>
      <c r="AS64" s="149"/>
      <c r="AT64" s="149"/>
      <c r="AU64" s="148" t="s">
        <v>561</v>
      </c>
      <c r="AV64" s="149"/>
      <c r="AW64" s="149"/>
      <c r="AX64" s="164"/>
    </row>
    <row r="65" spans="1:50" ht="68.25" customHeight="1" x14ac:dyDescent="0.15">
      <c r="A65" s="688"/>
      <c r="B65" s="686"/>
      <c r="C65" s="193"/>
      <c r="D65" s="686"/>
      <c r="E65" s="193"/>
      <c r="F65" s="194"/>
      <c r="G65" s="153"/>
      <c r="H65" s="154"/>
      <c r="I65" s="154"/>
      <c r="J65" s="154"/>
      <c r="K65" s="154"/>
      <c r="L65" s="154"/>
      <c r="M65" s="154"/>
      <c r="N65" s="154"/>
      <c r="O65" s="154"/>
      <c r="P65" s="154"/>
      <c r="Q65" s="154"/>
      <c r="R65" s="154"/>
      <c r="S65" s="154"/>
      <c r="T65" s="154"/>
      <c r="U65" s="154"/>
      <c r="V65" s="154"/>
      <c r="W65" s="154"/>
      <c r="X65" s="155"/>
      <c r="Y65" s="165" t="s">
        <v>48</v>
      </c>
      <c r="Z65" s="123"/>
      <c r="AA65" s="124"/>
      <c r="AB65" s="199" t="s">
        <v>569</v>
      </c>
      <c r="AC65" s="200"/>
      <c r="AD65" s="200"/>
      <c r="AE65" s="148">
        <v>3</v>
      </c>
      <c r="AF65" s="149"/>
      <c r="AG65" s="149"/>
      <c r="AH65" s="149"/>
      <c r="AI65" s="148">
        <v>3</v>
      </c>
      <c r="AJ65" s="149"/>
      <c r="AK65" s="149"/>
      <c r="AL65" s="149"/>
      <c r="AM65" s="148">
        <v>3</v>
      </c>
      <c r="AN65" s="149"/>
      <c r="AO65" s="149"/>
      <c r="AP65" s="149"/>
      <c r="AQ65" s="148" t="s">
        <v>561</v>
      </c>
      <c r="AR65" s="149"/>
      <c r="AS65" s="149"/>
      <c r="AT65" s="149"/>
      <c r="AU65" s="148" t="s">
        <v>561</v>
      </c>
      <c r="AV65" s="149"/>
      <c r="AW65" s="149"/>
      <c r="AX65" s="164"/>
    </row>
    <row r="66" spans="1:50" ht="24.75" customHeight="1" x14ac:dyDescent="0.15">
      <c r="A66" s="688"/>
      <c r="B66" s="686"/>
      <c r="C66" s="193"/>
      <c r="D66" s="686"/>
      <c r="E66" s="193"/>
      <c r="F66" s="194"/>
      <c r="G66" s="177" t="s">
        <v>170</v>
      </c>
      <c r="H66" s="160"/>
      <c r="I66" s="160"/>
      <c r="J66" s="160"/>
      <c r="K66" s="160"/>
      <c r="L66" s="160"/>
      <c r="M66" s="160"/>
      <c r="N66" s="160"/>
      <c r="O66" s="160"/>
      <c r="P66" s="160"/>
      <c r="Q66" s="160"/>
      <c r="R66" s="160"/>
      <c r="S66" s="160"/>
      <c r="T66" s="160"/>
      <c r="U66" s="160"/>
      <c r="V66" s="160"/>
      <c r="W66" s="160"/>
      <c r="X66" s="161"/>
      <c r="Y66" s="181"/>
      <c r="Z66" s="182"/>
      <c r="AA66" s="183"/>
      <c r="AB66" s="159" t="s">
        <v>11</v>
      </c>
      <c r="AC66" s="160"/>
      <c r="AD66" s="161"/>
      <c r="AE66" s="188" t="s">
        <v>244</v>
      </c>
      <c r="AF66" s="189"/>
      <c r="AG66" s="189"/>
      <c r="AH66" s="190"/>
      <c r="AI66" s="188" t="s">
        <v>261</v>
      </c>
      <c r="AJ66" s="189"/>
      <c r="AK66" s="189"/>
      <c r="AL66" s="190"/>
      <c r="AM66" s="188" t="s">
        <v>544</v>
      </c>
      <c r="AN66" s="189"/>
      <c r="AO66" s="189"/>
      <c r="AP66" s="190"/>
      <c r="AQ66" s="159" t="s">
        <v>163</v>
      </c>
      <c r="AR66" s="160"/>
      <c r="AS66" s="160"/>
      <c r="AT66" s="161"/>
      <c r="AU66" s="162" t="s">
        <v>172</v>
      </c>
      <c r="AV66" s="162"/>
      <c r="AW66" s="162"/>
      <c r="AX66" s="163"/>
    </row>
    <row r="67" spans="1:50" ht="24.75" customHeight="1" x14ac:dyDescent="0.15">
      <c r="A67" s="688"/>
      <c r="B67" s="686"/>
      <c r="C67" s="193"/>
      <c r="D67" s="686"/>
      <c r="E67" s="193"/>
      <c r="F67" s="194"/>
      <c r="G67" s="178"/>
      <c r="H67" s="179"/>
      <c r="I67" s="179"/>
      <c r="J67" s="179"/>
      <c r="K67" s="179"/>
      <c r="L67" s="179"/>
      <c r="M67" s="179"/>
      <c r="N67" s="179"/>
      <c r="O67" s="179"/>
      <c r="P67" s="179"/>
      <c r="Q67" s="179"/>
      <c r="R67" s="179"/>
      <c r="S67" s="179"/>
      <c r="T67" s="179"/>
      <c r="U67" s="179"/>
      <c r="V67" s="179"/>
      <c r="W67" s="179"/>
      <c r="X67" s="180"/>
      <c r="Y67" s="184"/>
      <c r="Z67" s="185"/>
      <c r="AA67" s="186"/>
      <c r="AB67" s="187"/>
      <c r="AC67" s="179"/>
      <c r="AD67" s="180"/>
      <c r="AE67" s="187"/>
      <c r="AF67" s="179"/>
      <c r="AG67" s="179"/>
      <c r="AH67" s="180"/>
      <c r="AI67" s="187"/>
      <c r="AJ67" s="179"/>
      <c r="AK67" s="179"/>
      <c r="AL67" s="180"/>
      <c r="AM67" s="187"/>
      <c r="AN67" s="179"/>
      <c r="AO67" s="179"/>
      <c r="AP67" s="180"/>
      <c r="AQ67" s="195" t="s">
        <v>561</v>
      </c>
      <c r="AR67" s="196"/>
      <c r="AS67" s="179" t="s">
        <v>164</v>
      </c>
      <c r="AT67" s="180"/>
      <c r="AU67" s="197" t="s">
        <v>561</v>
      </c>
      <c r="AV67" s="197"/>
      <c r="AW67" s="179" t="s">
        <v>160</v>
      </c>
      <c r="AX67" s="198"/>
    </row>
    <row r="68" spans="1:50" ht="46.5" customHeight="1" x14ac:dyDescent="0.15">
      <c r="A68" s="688"/>
      <c r="B68" s="686"/>
      <c r="C68" s="193"/>
      <c r="D68" s="686"/>
      <c r="E68" s="193"/>
      <c r="F68" s="194"/>
      <c r="G68" s="150" t="s">
        <v>582</v>
      </c>
      <c r="H68" s="151"/>
      <c r="I68" s="151"/>
      <c r="J68" s="151"/>
      <c r="K68" s="151"/>
      <c r="L68" s="151"/>
      <c r="M68" s="151"/>
      <c r="N68" s="151"/>
      <c r="O68" s="151"/>
      <c r="P68" s="151"/>
      <c r="Q68" s="151"/>
      <c r="R68" s="151"/>
      <c r="S68" s="151"/>
      <c r="T68" s="151"/>
      <c r="U68" s="151"/>
      <c r="V68" s="151"/>
      <c r="W68" s="151"/>
      <c r="X68" s="152"/>
      <c r="Y68" s="156" t="s">
        <v>171</v>
      </c>
      <c r="Z68" s="157"/>
      <c r="AA68" s="158"/>
      <c r="AB68" s="166" t="s">
        <v>575</v>
      </c>
      <c r="AC68" s="167"/>
      <c r="AD68" s="167"/>
      <c r="AE68" s="148">
        <v>138782</v>
      </c>
      <c r="AF68" s="149"/>
      <c r="AG68" s="149"/>
      <c r="AH68" s="149"/>
      <c r="AI68" s="148">
        <v>165057</v>
      </c>
      <c r="AJ68" s="149"/>
      <c r="AK68" s="149"/>
      <c r="AL68" s="149"/>
      <c r="AM68" s="148">
        <v>154875</v>
      </c>
      <c r="AN68" s="149"/>
      <c r="AO68" s="149"/>
      <c r="AP68" s="149"/>
      <c r="AQ68" s="148" t="s">
        <v>561</v>
      </c>
      <c r="AR68" s="149"/>
      <c r="AS68" s="149"/>
      <c r="AT68" s="149"/>
      <c r="AU68" s="148" t="s">
        <v>561</v>
      </c>
      <c r="AV68" s="149"/>
      <c r="AW68" s="149"/>
      <c r="AX68" s="164"/>
    </row>
    <row r="69" spans="1:50" ht="23.25" customHeight="1" x14ac:dyDescent="0.15">
      <c r="A69" s="688"/>
      <c r="B69" s="686"/>
      <c r="C69" s="193"/>
      <c r="D69" s="686"/>
      <c r="E69" s="193"/>
      <c r="F69" s="194"/>
      <c r="G69" s="153"/>
      <c r="H69" s="154"/>
      <c r="I69" s="154"/>
      <c r="J69" s="154"/>
      <c r="K69" s="154"/>
      <c r="L69" s="154"/>
      <c r="M69" s="154"/>
      <c r="N69" s="154"/>
      <c r="O69" s="154"/>
      <c r="P69" s="154"/>
      <c r="Q69" s="154"/>
      <c r="R69" s="154"/>
      <c r="S69" s="154"/>
      <c r="T69" s="154"/>
      <c r="U69" s="154"/>
      <c r="V69" s="154"/>
      <c r="W69" s="154"/>
      <c r="X69" s="155"/>
      <c r="Y69" s="165" t="s">
        <v>48</v>
      </c>
      <c r="Z69" s="123"/>
      <c r="AA69" s="124"/>
      <c r="AB69" s="199" t="s">
        <v>575</v>
      </c>
      <c r="AC69" s="200"/>
      <c r="AD69" s="200"/>
      <c r="AE69" s="148">
        <v>134778</v>
      </c>
      <c r="AF69" s="149"/>
      <c r="AG69" s="149"/>
      <c r="AH69" s="149"/>
      <c r="AI69" s="148">
        <v>138782</v>
      </c>
      <c r="AJ69" s="149"/>
      <c r="AK69" s="149"/>
      <c r="AL69" s="149"/>
      <c r="AM69" s="148">
        <v>165057</v>
      </c>
      <c r="AN69" s="149"/>
      <c r="AO69" s="149"/>
      <c r="AP69" s="149"/>
      <c r="AQ69" s="148" t="s">
        <v>561</v>
      </c>
      <c r="AR69" s="149"/>
      <c r="AS69" s="149"/>
      <c r="AT69" s="149"/>
      <c r="AU69" s="148" t="s">
        <v>561</v>
      </c>
      <c r="AV69" s="149"/>
      <c r="AW69" s="149"/>
      <c r="AX69" s="164"/>
    </row>
    <row r="70" spans="1:50" ht="24.75" customHeight="1" x14ac:dyDescent="0.15">
      <c r="A70" s="688"/>
      <c r="B70" s="686"/>
      <c r="C70" s="193"/>
      <c r="D70" s="686"/>
      <c r="E70" s="193"/>
      <c r="F70" s="194"/>
      <c r="G70" s="177" t="s">
        <v>170</v>
      </c>
      <c r="H70" s="160"/>
      <c r="I70" s="160"/>
      <c r="J70" s="160"/>
      <c r="K70" s="160"/>
      <c r="L70" s="160"/>
      <c r="M70" s="160"/>
      <c r="N70" s="160"/>
      <c r="O70" s="160"/>
      <c r="P70" s="160"/>
      <c r="Q70" s="160"/>
      <c r="R70" s="160"/>
      <c r="S70" s="160"/>
      <c r="T70" s="160"/>
      <c r="U70" s="160"/>
      <c r="V70" s="160"/>
      <c r="W70" s="160"/>
      <c r="X70" s="161"/>
      <c r="Y70" s="181"/>
      <c r="Z70" s="182"/>
      <c r="AA70" s="183"/>
      <c r="AB70" s="159" t="s">
        <v>11</v>
      </c>
      <c r="AC70" s="160"/>
      <c r="AD70" s="161"/>
      <c r="AE70" s="188" t="s">
        <v>244</v>
      </c>
      <c r="AF70" s="189"/>
      <c r="AG70" s="189"/>
      <c r="AH70" s="190"/>
      <c r="AI70" s="188" t="s">
        <v>261</v>
      </c>
      <c r="AJ70" s="189"/>
      <c r="AK70" s="189"/>
      <c r="AL70" s="190"/>
      <c r="AM70" s="188" t="s">
        <v>544</v>
      </c>
      <c r="AN70" s="189"/>
      <c r="AO70" s="189"/>
      <c r="AP70" s="190"/>
      <c r="AQ70" s="159" t="s">
        <v>163</v>
      </c>
      <c r="AR70" s="160"/>
      <c r="AS70" s="160"/>
      <c r="AT70" s="161"/>
      <c r="AU70" s="162" t="s">
        <v>172</v>
      </c>
      <c r="AV70" s="162"/>
      <c r="AW70" s="162"/>
      <c r="AX70" s="163"/>
    </row>
    <row r="71" spans="1:50" ht="24.75" customHeight="1" x14ac:dyDescent="0.15">
      <c r="A71" s="688"/>
      <c r="B71" s="686"/>
      <c r="C71" s="193"/>
      <c r="D71" s="686"/>
      <c r="E71" s="193"/>
      <c r="F71" s="194"/>
      <c r="G71" s="178"/>
      <c r="H71" s="179"/>
      <c r="I71" s="179"/>
      <c r="J71" s="179"/>
      <c r="K71" s="179"/>
      <c r="L71" s="179"/>
      <c r="M71" s="179"/>
      <c r="N71" s="179"/>
      <c r="O71" s="179"/>
      <c r="P71" s="179"/>
      <c r="Q71" s="179"/>
      <c r="R71" s="179"/>
      <c r="S71" s="179"/>
      <c r="T71" s="179"/>
      <c r="U71" s="179"/>
      <c r="V71" s="179"/>
      <c r="W71" s="179"/>
      <c r="X71" s="180"/>
      <c r="Y71" s="184"/>
      <c r="Z71" s="185"/>
      <c r="AA71" s="186"/>
      <c r="AB71" s="187"/>
      <c r="AC71" s="179"/>
      <c r="AD71" s="180"/>
      <c r="AE71" s="187"/>
      <c r="AF71" s="179"/>
      <c r="AG71" s="179"/>
      <c r="AH71" s="180"/>
      <c r="AI71" s="187"/>
      <c r="AJ71" s="179"/>
      <c r="AK71" s="179"/>
      <c r="AL71" s="180"/>
      <c r="AM71" s="187"/>
      <c r="AN71" s="179"/>
      <c r="AO71" s="179"/>
      <c r="AP71" s="180"/>
      <c r="AQ71" s="195" t="s">
        <v>561</v>
      </c>
      <c r="AR71" s="196"/>
      <c r="AS71" s="179" t="s">
        <v>164</v>
      </c>
      <c r="AT71" s="180"/>
      <c r="AU71" s="197" t="s">
        <v>561</v>
      </c>
      <c r="AV71" s="197"/>
      <c r="AW71" s="179" t="s">
        <v>160</v>
      </c>
      <c r="AX71" s="198"/>
    </row>
    <row r="72" spans="1:50" ht="23.25" customHeight="1" x14ac:dyDescent="0.15">
      <c r="A72" s="688"/>
      <c r="B72" s="686"/>
      <c r="C72" s="193"/>
      <c r="D72" s="686"/>
      <c r="E72" s="193"/>
      <c r="F72" s="194"/>
      <c r="G72" s="150" t="s">
        <v>583</v>
      </c>
      <c r="H72" s="151"/>
      <c r="I72" s="151"/>
      <c r="J72" s="151"/>
      <c r="K72" s="151"/>
      <c r="L72" s="151"/>
      <c r="M72" s="151"/>
      <c r="N72" s="151"/>
      <c r="O72" s="151"/>
      <c r="P72" s="151"/>
      <c r="Q72" s="151"/>
      <c r="R72" s="151"/>
      <c r="S72" s="151"/>
      <c r="T72" s="151"/>
      <c r="U72" s="151"/>
      <c r="V72" s="151"/>
      <c r="W72" s="151"/>
      <c r="X72" s="152"/>
      <c r="Y72" s="156" t="s">
        <v>171</v>
      </c>
      <c r="Z72" s="157"/>
      <c r="AA72" s="158"/>
      <c r="AB72" s="166" t="s">
        <v>575</v>
      </c>
      <c r="AC72" s="167"/>
      <c r="AD72" s="167"/>
      <c r="AE72" s="148">
        <v>6336</v>
      </c>
      <c r="AF72" s="149"/>
      <c r="AG72" s="149"/>
      <c r="AH72" s="149"/>
      <c r="AI72" s="148">
        <v>8245</v>
      </c>
      <c r="AJ72" s="149"/>
      <c r="AK72" s="149"/>
      <c r="AL72" s="149"/>
      <c r="AM72" s="148">
        <v>4698</v>
      </c>
      <c r="AN72" s="149"/>
      <c r="AO72" s="149"/>
      <c r="AP72" s="149"/>
      <c r="AQ72" s="148" t="s">
        <v>561</v>
      </c>
      <c r="AR72" s="149"/>
      <c r="AS72" s="149"/>
      <c r="AT72" s="149"/>
      <c r="AU72" s="148" t="s">
        <v>561</v>
      </c>
      <c r="AV72" s="149"/>
      <c r="AW72" s="149"/>
      <c r="AX72" s="164"/>
    </row>
    <row r="73" spans="1:50" ht="23.25" customHeight="1" x14ac:dyDescent="0.15">
      <c r="A73" s="688"/>
      <c r="B73" s="686"/>
      <c r="C73" s="193"/>
      <c r="D73" s="686"/>
      <c r="E73" s="193"/>
      <c r="F73" s="194"/>
      <c r="G73" s="153"/>
      <c r="H73" s="154"/>
      <c r="I73" s="154"/>
      <c r="J73" s="154"/>
      <c r="K73" s="154"/>
      <c r="L73" s="154"/>
      <c r="M73" s="154"/>
      <c r="N73" s="154"/>
      <c r="O73" s="154"/>
      <c r="P73" s="154"/>
      <c r="Q73" s="154"/>
      <c r="R73" s="154"/>
      <c r="S73" s="154"/>
      <c r="T73" s="154"/>
      <c r="U73" s="154"/>
      <c r="V73" s="154"/>
      <c r="W73" s="154"/>
      <c r="X73" s="155"/>
      <c r="Y73" s="165" t="s">
        <v>48</v>
      </c>
      <c r="Z73" s="123"/>
      <c r="AA73" s="124"/>
      <c r="AB73" s="199" t="s">
        <v>575</v>
      </c>
      <c r="AC73" s="200"/>
      <c r="AD73" s="200"/>
      <c r="AE73" s="148">
        <v>6231</v>
      </c>
      <c r="AF73" s="149"/>
      <c r="AG73" s="149"/>
      <c r="AH73" s="149"/>
      <c r="AI73" s="148">
        <v>6336</v>
      </c>
      <c r="AJ73" s="149"/>
      <c r="AK73" s="149"/>
      <c r="AL73" s="149"/>
      <c r="AM73" s="148">
        <v>8245</v>
      </c>
      <c r="AN73" s="149"/>
      <c r="AO73" s="149"/>
      <c r="AP73" s="149"/>
      <c r="AQ73" s="148" t="s">
        <v>561</v>
      </c>
      <c r="AR73" s="149"/>
      <c r="AS73" s="149"/>
      <c r="AT73" s="149"/>
      <c r="AU73" s="148" t="s">
        <v>561</v>
      </c>
      <c r="AV73" s="149"/>
      <c r="AW73" s="149"/>
      <c r="AX73" s="164"/>
    </row>
    <row r="74" spans="1:50" ht="24.75" customHeight="1" x14ac:dyDescent="0.15">
      <c r="A74" s="688"/>
      <c r="B74" s="686"/>
      <c r="C74" s="193"/>
      <c r="D74" s="686"/>
      <c r="E74" s="285" t="s">
        <v>184</v>
      </c>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6"/>
      <c r="AP74" s="286"/>
      <c r="AQ74" s="286"/>
      <c r="AR74" s="286"/>
      <c r="AS74" s="286"/>
      <c r="AT74" s="286"/>
      <c r="AU74" s="286"/>
      <c r="AV74" s="286"/>
      <c r="AW74" s="286"/>
      <c r="AX74" s="287"/>
    </row>
    <row r="75" spans="1:50" ht="23.25" customHeight="1" x14ac:dyDescent="0.15">
      <c r="A75" s="688"/>
      <c r="B75" s="686"/>
      <c r="C75" s="193"/>
      <c r="D75" s="686"/>
      <c r="E75" s="288" t="s">
        <v>594</v>
      </c>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289"/>
    </row>
    <row r="76" spans="1:50" ht="23.25" customHeight="1" thickBot="1" x14ac:dyDescent="0.2">
      <c r="A76" s="688"/>
      <c r="B76" s="686"/>
      <c r="C76" s="193"/>
      <c r="D76" s="686"/>
      <c r="E76" s="290"/>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1"/>
      <c r="AW76" s="291"/>
      <c r="AX76" s="292"/>
    </row>
    <row r="77" spans="1:50" ht="46.5" customHeight="1" x14ac:dyDescent="0.15">
      <c r="A77" s="293" t="s">
        <v>42</v>
      </c>
      <c r="B77" s="294"/>
      <c r="C77" s="294"/>
      <c r="D77" s="294"/>
      <c r="E77" s="294"/>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4"/>
      <c r="AP77" s="294"/>
      <c r="AQ77" s="294"/>
      <c r="AR77" s="294"/>
      <c r="AS77" s="294"/>
      <c r="AT77" s="294"/>
      <c r="AU77" s="294"/>
      <c r="AV77" s="294"/>
      <c r="AW77" s="294"/>
      <c r="AX77" s="295"/>
    </row>
    <row r="78" spans="1:50" ht="23.25" customHeight="1" x14ac:dyDescent="0.15">
      <c r="A78" s="5"/>
      <c r="B78" s="6"/>
      <c r="C78" s="646" t="s">
        <v>27</v>
      </c>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647"/>
      <c r="AD78" s="436" t="s">
        <v>31</v>
      </c>
      <c r="AE78" s="436"/>
      <c r="AF78" s="436"/>
      <c r="AG78" s="435" t="s">
        <v>26</v>
      </c>
      <c r="AH78" s="436"/>
      <c r="AI78" s="436"/>
      <c r="AJ78" s="436"/>
      <c r="AK78" s="436"/>
      <c r="AL78" s="436"/>
      <c r="AM78" s="436"/>
      <c r="AN78" s="436"/>
      <c r="AO78" s="436"/>
      <c r="AP78" s="436"/>
      <c r="AQ78" s="436"/>
      <c r="AR78" s="436"/>
      <c r="AS78" s="436"/>
      <c r="AT78" s="436"/>
      <c r="AU78" s="436"/>
      <c r="AV78" s="436"/>
      <c r="AW78" s="436"/>
      <c r="AX78" s="437"/>
    </row>
    <row r="79" spans="1:50" ht="37.5" customHeight="1" x14ac:dyDescent="0.15">
      <c r="A79" s="327" t="s">
        <v>129</v>
      </c>
      <c r="B79" s="328"/>
      <c r="C79" s="551" t="s">
        <v>130</v>
      </c>
      <c r="D79" s="552"/>
      <c r="E79" s="552"/>
      <c r="F79" s="552"/>
      <c r="G79" s="552"/>
      <c r="H79" s="552"/>
      <c r="I79" s="552"/>
      <c r="J79" s="552"/>
      <c r="K79" s="552"/>
      <c r="L79" s="552"/>
      <c r="M79" s="552"/>
      <c r="N79" s="552"/>
      <c r="O79" s="552"/>
      <c r="P79" s="552"/>
      <c r="Q79" s="552"/>
      <c r="R79" s="552"/>
      <c r="S79" s="552"/>
      <c r="T79" s="552"/>
      <c r="U79" s="552"/>
      <c r="V79" s="552"/>
      <c r="W79" s="552"/>
      <c r="X79" s="552"/>
      <c r="Y79" s="552"/>
      <c r="Z79" s="552"/>
      <c r="AA79" s="552"/>
      <c r="AB79" s="552"/>
      <c r="AC79" s="553"/>
      <c r="AD79" s="655" t="s">
        <v>592</v>
      </c>
      <c r="AE79" s="656"/>
      <c r="AF79" s="656"/>
      <c r="AG79" s="648" t="s">
        <v>634</v>
      </c>
      <c r="AH79" s="649"/>
      <c r="AI79" s="649"/>
      <c r="AJ79" s="649"/>
      <c r="AK79" s="649"/>
      <c r="AL79" s="649"/>
      <c r="AM79" s="649"/>
      <c r="AN79" s="649"/>
      <c r="AO79" s="649"/>
      <c r="AP79" s="649"/>
      <c r="AQ79" s="649"/>
      <c r="AR79" s="649"/>
      <c r="AS79" s="649"/>
      <c r="AT79" s="649"/>
      <c r="AU79" s="649"/>
      <c r="AV79" s="649"/>
      <c r="AW79" s="649"/>
      <c r="AX79" s="650"/>
    </row>
    <row r="80" spans="1:50" ht="46.5" customHeight="1" x14ac:dyDescent="0.15">
      <c r="A80" s="329"/>
      <c r="B80" s="330"/>
      <c r="C80" s="426" t="s">
        <v>32</v>
      </c>
      <c r="D80" s="427"/>
      <c r="E80" s="427"/>
      <c r="F80" s="427"/>
      <c r="G80" s="427"/>
      <c r="H80" s="427"/>
      <c r="I80" s="427"/>
      <c r="J80" s="427"/>
      <c r="K80" s="427"/>
      <c r="L80" s="427"/>
      <c r="M80" s="427"/>
      <c r="N80" s="427"/>
      <c r="O80" s="427"/>
      <c r="P80" s="427"/>
      <c r="Q80" s="427"/>
      <c r="R80" s="427"/>
      <c r="S80" s="427"/>
      <c r="T80" s="427"/>
      <c r="U80" s="427"/>
      <c r="V80" s="427"/>
      <c r="W80" s="427"/>
      <c r="X80" s="427"/>
      <c r="Y80" s="427"/>
      <c r="Z80" s="427"/>
      <c r="AA80" s="427"/>
      <c r="AB80" s="427"/>
      <c r="AC80" s="416"/>
      <c r="AD80" s="134" t="s">
        <v>592</v>
      </c>
      <c r="AE80" s="135"/>
      <c r="AF80" s="135"/>
      <c r="AG80" s="421" t="s">
        <v>635</v>
      </c>
      <c r="AH80" s="422"/>
      <c r="AI80" s="422"/>
      <c r="AJ80" s="422"/>
      <c r="AK80" s="422"/>
      <c r="AL80" s="422"/>
      <c r="AM80" s="422"/>
      <c r="AN80" s="422"/>
      <c r="AO80" s="422"/>
      <c r="AP80" s="422"/>
      <c r="AQ80" s="422"/>
      <c r="AR80" s="422"/>
      <c r="AS80" s="422"/>
      <c r="AT80" s="422"/>
      <c r="AU80" s="422"/>
      <c r="AV80" s="422"/>
      <c r="AW80" s="422"/>
      <c r="AX80" s="423"/>
    </row>
    <row r="81" spans="1:50" ht="45" customHeight="1" x14ac:dyDescent="0.15">
      <c r="A81" s="331"/>
      <c r="B81" s="332"/>
      <c r="C81" s="428" t="s">
        <v>131</v>
      </c>
      <c r="D81" s="429"/>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30"/>
      <c r="AD81" s="413" t="s">
        <v>592</v>
      </c>
      <c r="AE81" s="414"/>
      <c r="AF81" s="414"/>
      <c r="AG81" s="549" t="s">
        <v>636</v>
      </c>
      <c r="AH81" s="350"/>
      <c r="AI81" s="350"/>
      <c r="AJ81" s="350"/>
      <c r="AK81" s="350"/>
      <c r="AL81" s="350"/>
      <c r="AM81" s="350"/>
      <c r="AN81" s="350"/>
      <c r="AO81" s="350"/>
      <c r="AP81" s="350"/>
      <c r="AQ81" s="350"/>
      <c r="AR81" s="350"/>
      <c r="AS81" s="350"/>
      <c r="AT81" s="350"/>
      <c r="AU81" s="350"/>
      <c r="AV81" s="350"/>
      <c r="AW81" s="350"/>
      <c r="AX81" s="550"/>
    </row>
    <row r="82" spans="1:50" ht="30" customHeight="1" x14ac:dyDescent="0.15">
      <c r="A82" s="448" t="s">
        <v>34</v>
      </c>
      <c r="B82" s="587"/>
      <c r="C82" s="431" t="s">
        <v>36</v>
      </c>
      <c r="D82" s="432"/>
      <c r="E82" s="433"/>
      <c r="F82" s="433"/>
      <c r="G82" s="433"/>
      <c r="H82" s="433"/>
      <c r="I82" s="433"/>
      <c r="J82" s="433"/>
      <c r="K82" s="433"/>
      <c r="L82" s="433"/>
      <c r="M82" s="433"/>
      <c r="N82" s="433"/>
      <c r="O82" s="433"/>
      <c r="P82" s="433"/>
      <c r="Q82" s="433"/>
      <c r="R82" s="433"/>
      <c r="S82" s="433"/>
      <c r="T82" s="433"/>
      <c r="U82" s="433"/>
      <c r="V82" s="433"/>
      <c r="W82" s="433"/>
      <c r="X82" s="433"/>
      <c r="Y82" s="433"/>
      <c r="Z82" s="433"/>
      <c r="AA82" s="433"/>
      <c r="AB82" s="433"/>
      <c r="AC82" s="434"/>
      <c r="AD82" s="554" t="s">
        <v>592</v>
      </c>
      <c r="AE82" s="555"/>
      <c r="AF82" s="555"/>
      <c r="AG82" s="288" t="s">
        <v>637</v>
      </c>
      <c r="AH82" s="151"/>
      <c r="AI82" s="151"/>
      <c r="AJ82" s="151"/>
      <c r="AK82" s="151"/>
      <c r="AL82" s="151"/>
      <c r="AM82" s="151"/>
      <c r="AN82" s="151"/>
      <c r="AO82" s="151"/>
      <c r="AP82" s="151"/>
      <c r="AQ82" s="151"/>
      <c r="AR82" s="151"/>
      <c r="AS82" s="151"/>
      <c r="AT82" s="151"/>
      <c r="AU82" s="151"/>
      <c r="AV82" s="151"/>
      <c r="AW82" s="151"/>
      <c r="AX82" s="289"/>
    </row>
    <row r="83" spans="1:50" ht="30" customHeight="1" x14ac:dyDescent="0.15">
      <c r="A83" s="481"/>
      <c r="B83" s="588"/>
      <c r="C83" s="441"/>
      <c r="D83" s="442"/>
      <c r="E83" s="506" t="s">
        <v>236</v>
      </c>
      <c r="F83" s="507"/>
      <c r="G83" s="507"/>
      <c r="H83" s="507"/>
      <c r="I83" s="507"/>
      <c r="J83" s="507"/>
      <c r="K83" s="507"/>
      <c r="L83" s="507"/>
      <c r="M83" s="507"/>
      <c r="N83" s="507"/>
      <c r="O83" s="507"/>
      <c r="P83" s="507"/>
      <c r="Q83" s="507"/>
      <c r="R83" s="507"/>
      <c r="S83" s="507"/>
      <c r="T83" s="507"/>
      <c r="U83" s="507"/>
      <c r="V83" s="507"/>
      <c r="W83" s="507"/>
      <c r="X83" s="507"/>
      <c r="Y83" s="507"/>
      <c r="Z83" s="507"/>
      <c r="AA83" s="507"/>
      <c r="AB83" s="507"/>
      <c r="AC83" s="508"/>
      <c r="AD83" s="134" t="s">
        <v>638</v>
      </c>
      <c r="AE83" s="135"/>
      <c r="AF83" s="136"/>
      <c r="AG83" s="549"/>
      <c r="AH83" s="350"/>
      <c r="AI83" s="350"/>
      <c r="AJ83" s="350"/>
      <c r="AK83" s="350"/>
      <c r="AL83" s="350"/>
      <c r="AM83" s="350"/>
      <c r="AN83" s="350"/>
      <c r="AO83" s="350"/>
      <c r="AP83" s="350"/>
      <c r="AQ83" s="350"/>
      <c r="AR83" s="350"/>
      <c r="AS83" s="350"/>
      <c r="AT83" s="350"/>
      <c r="AU83" s="350"/>
      <c r="AV83" s="350"/>
      <c r="AW83" s="350"/>
      <c r="AX83" s="550"/>
    </row>
    <row r="84" spans="1:50" ht="30" customHeight="1" x14ac:dyDescent="0.15">
      <c r="A84" s="481"/>
      <c r="B84" s="588"/>
      <c r="C84" s="443"/>
      <c r="D84" s="444"/>
      <c r="E84" s="509" t="s">
        <v>202</v>
      </c>
      <c r="F84" s="510"/>
      <c r="G84" s="510"/>
      <c r="H84" s="510"/>
      <c r="I84" s="510"/>
      <c r="J84" s="510"/>
      <c r="K84" s="510"/>
      <c r="L84" s="510"/>
      <c r="M84" s="510"/>
      <c r="N84" s="510"/>
      <c r="O84" s="510"/>
      <c r="P84" s="510"/>
      <c r="Q84" s="510"/>
      <c r="R84" s="510"/>
      <c r="S84" s="510"/>
      <c r="T84" s="510"/>
      <c r="U84" s="510"/>
      <c r="V84" s="510"/>
      <c r="W84" s="510"/>
      <c r="X84" s="510"/>
      <c r="Y84" s="510"/>
      <c r="Z84" s="510"/>
      <c r="AA84" s="510"/>
      <c r="AB84" s="510"/>
      <c r="AC84" s="511"/>
      <c r="AD84" s="411" t="s">
        <v>639</v>
      </c>
      <c r="AE84" s="412"/>
      <c r="AF84" s="412"/>
      <c r="AG84" s="549"/>
      <c r="AH84" s="350"/>
      <c r="AI84" s="350"/>
      <c r="AJ84" s="350"/>
      <c r="AK84" s="350"/>
      <c r="AL84" s="350"/>
      <c r="AM84" s="350"/>
      <c r="AN84" s="350"/>
      <c r="AO84" s="350"/>
      <c r="AP84" s="350"/>
      <c r="AQ84" s="350"/>
      <c r="AR84" s="350"/>
      <c r="AS84" s="350"/>
      <c r="AT84" s="350"/>
      <c r="AU84" s="350"/>
      <c r="AV84" s="350"/>
      <c r="AW84" s="350"/>
      <c r="AX84" s="550"/>
    </row>
    <row r="85" spans="1:50" ht="39.75" customHeight="1" x14ac:dyDescent="0.15">
      <c r="A85" s="481"/>
      <c r="B85" s="482"/>
      <c r="C85" s="424" t="s">
        <v>37</v>
      </c>
      <c r="D85" s="425"/>
      <c r="E85" s="425"/>
      <c r="F85" s="425"/>
      <c r="G85" s="425"/>
      <c r="H85" s="425"/>
      <c r="I85" s="425"/>
      <c r="J85" s="425"/>
      <c r="K85" s="425"/>
      <c r="L85" s="425"/>
      <c r="M85" s="425"/>
      <c r="N85" s="425"/>
      <c r="O85" s="425"/>
      <c r="P85" s="425"/>
      <c r="Q85" s="425"/>
      <c r="R85" s="425"/>
      <c r="S85" s="425"/>
      <c r="T85" s="425"/>
      <c r="U85" s="425"/>
      <c r="V85" s="425"/>
      <c r="W85" s="425"/>
      <c r="X85" s="425"/>
      <c r="Y85" s="425"/>
      <c r="Z85" s="425"/>
      <c r="AA85" s="425"/>
      <c r="AB85" s="425"/>
      <c r="AC85" s="425"/>
      <c r="AD85" s="490" t="s">
        <v>640</v>
      </c>
      <c r="AE85" s="491"/>
      <c r="AF85" s="491"/>
      <c r="AG85" s="324" t="s">
        <v>257</v>
      </c>
      <c r="AH85" s="325"/>
      <c r="AI85" s="325"/>
      <c r="AJ85" s="325"/>
      <c r="AK85" s="325"/>
      <c r="AL85" s="325"/>
      <c r="AM85" s="325"/>
      <c r="AN85" s="325"/>
      <c r="AO85" s="325"/>
      <c r="AP85" s="325"/>
      <c r="AQ85" s="325"/>
      <c r="AR85" s="325"/>
      <c r="AS85" s="325"/>
      <c r="AT85" s="325"/>
      <c r="AU85" s="325"/>
      <c r="AV85" s="325"/>
      <c r="AW85" s="325"/>
      <c r="AX85" s="326"/>
    </row>
    <row r="86" spans="1:50" ht="39.75" customHeight="1" x14ac:dyDescent="0.15">
      <c r="A86" s="481"/>
      <c r="B86" s="482"/>
      <c r="C86" s="415" t="s">
        <v>132</v>
      </c>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134" t="s">
        <v>640</v>
      </c>
      <c r="AE86" s="135"/>
      <c r="AF86" s="135"/>
      <c r="AG86" s="421" t="s">
        <v>257</v>
      </c>
      <c r="AH86" s="422"/>
      <c r="AI86" s="422"/>
      <c r="AJ86" s="422"/>
      <c r="AK86" s="422"/>
      <c r="AL86" s="422"/>
      <c r="AM86" s="422"/>
      <c r="AN86" s="422"/>
      <c r="AO86" s="422"/>
      <c r="AP86" s="422"/>
      <c r="AQ86" s="422"/>
      <c r="AR86" s="422"/>
      <c r="AS86" s="422"/>
      <c r="AT86" s="422"/>
      <c r="AU86" s="422"/>
      <c r="AV86" s="422"/>
      <c r="AW86" s="422"/>
      <c r="AX86" s="423"/>
    </row>
    <row r="87" spans="1:50" ht="18.75" customHeight="1" x14ac:dyDescent="0.15">
      <c r="A87" s="481"/>
      <c r="B87" s="482"/>
      <c r="C87" s="415" t="s">
        <v>33</v>
      </c>
      <c r="D87" s="416"/>
      <c r="E87" s="416"/>
      <c r="F87" s="416"/>
      <c r="G87" s="416"/>
      <c r="H87" s="416"/>
      <c r="I87" s="416"/>
      <c r="J87" s="416"/>
      <c r="K87" s="416"/>
      <c r="L87" s="416"/>
      <c r="M87" s="416"/>
      <c r="N87" s="416"/>
      <c r="O87" s="416"/>
      <c r="P87" s="416"/>
      <c r="Q87" s="416"/>
      <c r="R87" s="416"/>
      <c r="S87" s="416"/>
      <c r="T87" s="416"/>
      <c r="U87" s="416"/>
      <c r="V87" s="416"/>
      <c r="W87" s="416"/>
      <c r="X87" s="416"/>
      <c r="Y87" s="416"/>
      <c r="Z87" s="416"/>
      <c r="AA87" s="416"/>
      <c r="AB87" s="416"/>
      <c r="AC87" s="416"/>
      <c r="AD87" s="134" t="s">
        <v>640</v>
      </c>
      <c r="AE87" s="135"/>
      <c r="AF87" s="135"/>
      <c r="AG87" s="421" t="s">
        <v>257</v>
      </c>
      <c r="AH87" s="422"/>
      <c r="AI87" s="422"/>
      <c r="AJ87" s="422"/>
      <c r="AK87" s="422"/>
      <c r="AL87" s="422"/>
      <c r="AM87" s="422"/>
      <c r="AN87" s="422"/>
      <c r="AO87" s="422"/>
      <c r="AP87" s="422"/>
      <c r="AQ87" s="422"/>
      <c r="AR87" s="422"/>
      <c r="AS87" s="422"/>
      <c r="AT87" s="422"/>
      <c r="AU87" s="422"/>
      <c r="AV87" s="422"/>
      <c r="AW87" s="422"/>
      <c r="AX87" s="423"/>
    </row>
    <row r="88" spans="1:50" ht="18.75" customHeight="1" x14ac:dyDescent="0.15">
      <c r="A88" s="481"/>
      <c r="B88" s="482"/>
      <c r="C88" s="415" t="s">
        <v>38</v>
      </c>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7"/>
      <c r="AD88" s="134" t="s">
        <v>592</v>
      </c>
      <c r="AE88" s="135"/>
      <c r="AF88" s="135"/>
      <c r="AG88" s="421" t="s">
        <v>641</v>
      </c>
      <c r="AH88" s="422"/>
      <c r="AI88" s="422"/>
      <c r="AJ88" s="422"/>
      <c r="AK88" s="422"/>
      <c r="AL88" s="422"/>
      <c r="AM88" s="422"/>
      <c r="AN88" s="422"/>
      <c r="AO88" s="422"/>
      <c r="AP88" s="422"/>
      <c r="AQ88" s="422"/>
      <c r="AR88" s="422"/>
      <c r="AS88" s="422"/>
      <c r="AT88" s="422"/>
      <c r="AU88" s="422"/>
      <c r="AV88" s="422"/>
      <c r="AW88" s="422"/>
      <c r="AX88" s="423"/>
    </row>
    <row r="89" spans="1:50" ht="70.150000000000006" customHeight="1" x14ac:dyDescent="0.15">
      <c r="A89" s="481"/>
      <c r="B89" s="482"/>
      <c r="C89" s="415" t="s">
        <v>213</v>
      </c>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7"/>
      <c r="AD89" s="413" t="s">
        <v>640</v>
      </c>
      <c r="AE89" s="414"/>
      <c r="AF89" s="414"/>
      <c r="AG89" s="421" t="s">
        <v>257</v>
      </c>
      <c r="AH89" s="422"/>
      <c r="AI89" s="422"/>
      <c r="AJ89" s="422"/>
      <c r="AK89" s="422"/>
      <c r="AL89" s="422"/>
      <c r="AM89" s="422"/>
      <c r="AN89" s="422"/>
      <c r="AO89" s="422"/>
      <c r="AP89" s="422"/>
      <c r="AQ89" s="422"/>
      <c r="AR89" s="422"/>
      <c r="AS89" s="422"/>
      <c r="AT89" s="422"/>
      <c r="AU89" s="422"/>
      <c r="AV89" s="422"/>
      <c r="AW89" s="422"/>
      <c r="AX89" s="423"/>
    </row>
    <row r="90" spans="1:50" ht="70.150000000000006" customHeight="1" x14ac:dyDescent="0.15">
      <c r="A90" s="481"/>
      <c r="B90" s="482"/>
      <c r="C90" s="131" t="s">
        <v>214</v>
      </c>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3"/>
      <c r="AD90" s="134" t="s">
        <v>640</v>
      </c>
      <c r="AE90" s="135"/>
      <c r="AF90" s="136"/>
      <c r="AG90" s="421" t="s">
        <v>257</v>
      </c>
      <c r="AH90" s="422"/>
      <c r="AI90" s="422"/>
      <c r="AJ90" s="422"/>
      <c r="AK90" s="422"/>
      <c r="AL90" s="422"/>
      <c r="AM90" s="422"/>
      <c r="AN90" s="422"/>
      <c r="AO90" s="422"/>
      <c r="AP90" s="422"/>
      <c r="AQ90" s="422"/>
      <c r="AR90" s="422"/>
      <c r="AS90" s="422"/>
      <c r="AT90" s="422"/>
      <c r="AU90" s="422"/>
      <c r="AV90" s="422"/>
      <c r="AW90" s="422"/>
      <c r="AX90" s="423"/>
    </row>
    <row r="91" spans="1:50" ht="18.75" customHeight="1" x14ac:dyDescent="0.15">
      <c r="A91" s="483"/>
      <c r="B91" s="484"/>
      <c r="C91" s="589" t="s">
        <v>205</v>
      </c>
      <c r="D91" s="590"/>
      <c r="E91" s="590"/>
      <c r="F91" s="590"/>
      <c r="G91" s="590"/>
      <c r="H91" s="590"/>
      <c r="I91" s="590"/>
      <c r="J91" s="590"/>
      <c r="K91" s="590"/>
      <c r="L91" s="590"/>
      <c r="M91" s="590"/>
      <c r="N91" s="590"/>
      <c r="O91" s="590"/>
      <c r="P91" s="590"/>
      <c r="Q91" s="590"/>
      <c r="R91" s="590"/>
      <c r="S91" s="590"/>
      <c r="T91" s="590"/>
      <c r="U91" s="590"/>
      <c r="V91" s="590"/>
      <c r="W91" s="590"/>
      <c r="X91" s="590"/>
      <c r="Y91" s="590"/>
      <c r="Z91" s="590"/>
      <c r="AA91" s="590"/>
      <c r="AB91" s="590"/>
      <c r="AC91" s="591"/>
      <c r="AD91" s="418" t="s">
        <v>592</v>
      </c>
      <c r="AE91" s="419"/>
      <c r="AF91" s="420"/>
      <c r="AG91" s="512" t="s">
        <v>642</v>
      </c>
      <c r="AH91" s="513"/>
      <c r="AI91" s="513"/>
      <c r="AJ91" s="513"/>
      <c r="AK91" s="513"/>
      <c r="AL91" s="513"/>
      <c r="AM91" s="513"/>
      <c r="AN91" s="513"/>
      <c r="AO91" s="513"/>
      <c r="AP91" s="513"/>
      <c r="AQ91" s="513"/>
      <c r="AR91" s="513"/>
      <c r="AS91" s="513"/>
      <c r="AT91" s="513"/>
      <c r="AU91" s="513"/>
      <c r="AV91" s="513"/>
      <c r="AW91" s="513"/>
      <c r="AX91" s="514"/>
    </row>
    <row r="92" spans="1:50" ht="150" customHeight="1" x14ac:dyDescent="0.15">
      <c r="A92" s="448" t="s">
        <v>35</v>
      </c>
      <c r="B92" s="480"/>
      <c r="C92" s="485" t="s">
        <v>206</v>
      </c>
      <c r="D92" s="486"/>
      <c r="E92" s="486"/>
      <c r="F92" s="486"/>
      <c r="G92" s="486"/>
      <c r="H92" s="486"/>
      <c r="I92" s="486"/>
      <c r="J92" s="486"/>
      <c r="K92" s="486"/>
      <c r="L92" s="486"/>
      <c r="M92" s="486"/>
      <c r="N92" s="486"/>
      <c r="O92" s="486"/>
      <c r="P92" s="486"/>
      <c r="Q92" s="486"/>
      <c r="R92" s="486"/>
      <c r="S92" s="486"/>
      <c r="T92" s="486"/>
      <c r="U92" s="486"/>
      <c r="V92" s="486"/>
      <c r="W92" s="486"/>
      <c r="X92" s="486"/>
      <c r="Y92" s="486"/>
      <c r="Z92" s="486"/>
      <c r="AA92" s="486"/>
      <c r="AB92" s="486"/>
      <c r="AC92" s="487"/>
      <c r="AD92" s="490" t="s">
        <v>592</v>
      </c>
      <c r="AE92" s="491"/>
      <c r="AF92" s="596"/>
      <c r="AG92" s="324" t="s">
        <v>663</v>
      </c>
      <c r="AH92" s="325"/>
      <c r="AI92" s="325"/>
      <c r="AJ92" s="325"/>
      <c r="AK92" s="325"/>
      <c r="AL92" s="325"/>
      <c r="AM92" s="325"/>
      <c r="AN92" s="325"/>
      <c r="AO92" s="325"/>
      <c r="AP92" s="325"/>
      <c r="AQ92" s="325"/>
      <c r="AR92" s="325"/>
      <c r="AS92" s="325"/>
      <c r="AT92" s="325"/>
      <c r="AU92" s="325"/>
      <c r="AV92" s="325"/>
      <c r="AW92" s="325"/>
      <c r="AX92" s="326"/>
    </row>
    <row r="93" spans="1:50" ht="39.75" customHeight="1" x14ac:dyDescent="0.15">
      <c r="A93" s="481"/>
      <c r="B93" s="482"/>
      <c r="C93" s="602" t="s">
        <v>40</v>
      </c>
      <c r="D93" s="603"/>
      <c r="E93" s="603"/>
      <c r="F93" s="603"/>
      <c r="G93" s="603"/>
      <c r="H93" s="603"/>
      <c r="I93" s="603"/>
      <c r="J93" s="603"/>
      <c r="K93" s="603"/>
      <c r="L93" s="603"/>
      <c r="M93" s="603"/>
      <c r="N93" s="603"/>
      <c r="O93" s="603"/>
      <c r="P93" s="603"/>
      <c r="Q93" s="603"/>
      <c r="R93" s="603"/>
      <c r="S93" s="603"/>
      <c r="T93" s="603"/>
      <c r="U93" s="603"/>
      <c r="V93" s="603"/>
      <c r="W93" s="603"/>
      <c r="X93" s="603"/>
      <c r="Y93" s="603"/>
      <c r="Z93" s="603"/>
      <c r="AA93" s="603"/>
      <c r="AB93" s="603"/>
      <c r="AC93" s="604"/>
      <c r="AD93" s="573" t="s">
        <v>640</v>
      </c>
      <c r="AE93" s="574"/>
      <c r="AF93" s="574"/>
      <c r="AG93" s="421" t="s">
        <v>257</v>
      </c>
      <c r="AH93" s="422"/>
      <c r="AI93" s="422"/>
      <c r="AJ93" s="422"/>
      <c r="AK93" s="422"/>
      <c r="AL93" s="422"/>
      <c r="AM93" s="422"/>
      <c r="AN93" s="422"/>
      <c r="AO93" s="422"/>
      <c r="AP93" s="422"/>
      <c r="AQ93" s="422"/>
      <c r="AR93" s="422"/>
      <c r="AS93" s="422"/>
      <c r="AT93" s="422"/>
      <c r="AU93" s="422"/>
      <c r="AV93" s="422"/>
      <c r="AW93" s="422"/>
      <c r="AX93" s="423"/>
    </row>
    <row r="94" spans="1:50" ht="124.5" customHeight="1" x14ac:dyDescent="0.15">
      <c r="A94" s="481"/>
      <c r="B94" s="482"/>
      <c r="C94" s="415" t="s">
        <v>167</v>
      </c>
      <c r="D94" s="416"/>
      <c r="E94" s="416"/>
      <c r="F94" s="416"/>
      <c r="G94" s="416"/>
      <c r="H94" s="416"/>
      <c r="I94" s="416"/>
      <c r="J94" s="416"/>
      <c r="K94" s="416"/>
      <c r="L94" s="416"/>
      <c r="M94" s="416"/>
      <c r="N94" s="416"/>
      <c r="O94" s="416"/>
      <c r="P94" s="416"/>
      <c r="Q94" s="416"/>
      <c r="R94" s="416"/>
      <c r="S94" s="416"/>
      <c r="T94" s="416"/>
      <c r="U94" s="416"/>
      <c r="V94" s="416"/>
      <c r="W94" s="416"/>
      <c r="X94" s="416"/>
      <c r="Y94" s="416"/>
      <c r="Z94" s="416"/>
      <c r="AA94" s="416"/>
      <c r="AB94" s="416"/>
      <c r="AC94" s="416"/>
      <c r="AD94" s="134" t="s">
        <v>643</v>
      </c>
      <c r="AE94" s="135"/>
      <c r="AF94" s="135"/>
      <c r="AG94" s="421" t="s">
        <v>661</v>
      </c>
      <c r="AH94" s="422"/>
      <c r="AI94" s="422"/>
      <c r="AJ94" s="422"/>
      <c r="AK94" s="422"/>
      <c r="AL94" s="422"/>
      <c r="AM94" s="422"/>
      <c r="AN94" s="422"/>
      <c r="AO94" s="422"/>
      <c r="AP94" s="422"/>
      <c r="AQ94" s="422"/>
      <c r="AR94" s="422"/>
      <c r="AS94" s="422"/>
      <c r="AT94" s="422"/>
      <c r="AU94" s="422"/>
      <c r="AV94" s="422"/>
      <c r="AW94" s="422"/>
      <c r="AX94" s="423"/>
    </row>
    <row r="95" spans="1:50" ht="42.75" customHeight="1" x14ac:dyDescent="0.15">
      <c r="A95" s="483"/>
      <c r="B95" s="484"/>
      <c r="C95" s="415" t="s">
        <v>39</v>
      </c>
      <c r="D95" s="416"/>
      <c r="E95" s="416"/>
      <c r="F95" s="416"/>
      <c r="G95" s="416"/>
      <c r="H95" s="416"/>
      <c r="I95" s="416"/>
      <c r="J95" s="416"/>
      <c r="K95" s="416"/>
      <c r="L95" s="416"/>
      <c r="M95" s="416"/>
      <c r="N95" s="416"/>
      <c r="O95" s="416"/>
      <c r="P95" s="416"/>
      <c r="Q95" s="416"/>
      <c r="R95" s="416"/>
      <c r="S95" s="416"/>
      <c r="T95" s="416"/>
      <c r="U95" s="416"/>
      <c r="V95" s="416"/>
      <c r="W95" s="416"/>
      <c r="X95" s="416"/>
      <c r="Y95" s="416"/>
      <c r="Z95" s="416"/>
      <c r="AA95" s="416"/>
      <c r="AB95" s="416"/>
      <c r="AC95" s="416"/>
      <c r="AD95" s="134" t="s">
        <v>592</v>
      </c>
      <c r="AE95" s="135"/>
      <c r="AF95" s="135"/>
      <c r="AG95" s="597" t="s">
        <v>644</v>
      </c>
      <c r="AH95" s="154"/>
      <c r="AI95" s="154"/>
      <c r="AJ95" s="154"/>
      <c r="AK95" s="154"/>
      <c r="AL95" s="154"/>
      <c r="AM95" s="154"/>
      <c r="AN95" s="154"/>
      <c r="AO95" s="154"/>
      <c r="AP95" s="154"/>
      <c r="AQ95" s="154"/>
      <c r="AR95" s="154"/>
      <c r="AS95" s="154"/>
      <c r="AT95" s="154"/>
      <c r="AU95" s="154"/>
      <c r="AV95" s="154"/>
      <c r="AW95" s="154"/>
      <c r="AX95" s="598"/>
    </row>
    <row r="96" spans="1:50" ht="79.5" customHeight="1" x14ac:dyDescent="0.15">
      <c r="A96" s="448" t="s">
        <v>43</v>
      </c>
      <c r="B96" s="449"/>
      <c r="C96" s="392" t="s">
        <v>47</v>
      </c>
      <c r="D96" s="396"/>
      <c r="E96" s="396"/>
      <c r="F96" s="397"/>
      <c r="G96" s="608" t="s">
        <v>658</v>
      </c>
      <c r="H96" s="609"/>
      <c r="I96" s="609"/>
      <c r="J96" s="609"/>
      <c r="K96" s="609"/>
      <c r="L96" s="609"/>
      <c r="M96" s="609"/>
      <c r="N96" s="609"/>
      <c r="O96" s="609"/>
      <c r="P96" s="609"/>
      <c r="Q96" s="609"/>
      <c r="R96" s="609"/>
      <c r="S96" s="609"/>
      <c r="T96" s="609"/>
      <c r="U96" s="609"/>
      <c r="V96" s="609"/>
      <c r="W96" s="609"/>
      <c r="X96" s="609"/>
      <c r="Y96" s="609"/>
      <c r="Z96" s="609"/>
      <c r="AA96" s="609"/>
      <c r="AB96" s="609"/>
      <c r="AC96" s="609"/>
      <c r="AD96" s="609"/>
      <c r="AE96" s="609"/>
      <c r="AF96" s="609"/>
      <c r="AG96" s="609"/>
      <c r="AH96" s="609"/>
      <c r="AI96" s="609"/>
      <c r="AJ96" s="609"/>
      <c r="AK96" s="609"/>
      <c r="AL96" s="609"/>
      <c r="AM96" s="609"/>
      <c r="AN96" s="609"/>
      <c r="AO96" s="609"/>
      <c r="AP96" s="609"/>
      <c r="AQ96" s="609"/>
      <c r="AR96" s="609"/>
      <c r="AS96" s="609"/>
      <c r="AT96" s="609"/>
      <c r="AU96" s="609"/>
      <c r="AV96" s="609"/>
      <c r="AW96" s="609"/>
      <c r="AX96" s="610"/>
    </row>
    <row r="97" spans="1:51" ht="79.5" customHeight="1" thickBot="1" x14ac:dyDescent="0.2">
      <c r="A97" s="450"/>
      <c r="B97" s="451"/>
      <c r="C97" s="518" t="s">
        <v>51</v>
      </c>
      <c r="D97" s="519"/>
      <c r="E97" s="519"/>
      <c r="F97" s="520"/>
      <c r="G97" s="605" t="s">
        <v>659</v>
      </c>
      <c r="H97" s="606"/>
      <c r="I97" s="606"/>
      <c r="J97" s="606"/>
      <c r="K97" s="606"/>
      <c r="L97" s="606"/>
      <c r="M97" s="606"/>
      <c r="N97" s="606"/>
      <c r="O97" s="606"/>
      <c r="P97" s="606"/>
      <c r="Q97" s="606"/>
      <c r="R97" s="606"/>
      <c r="S97" s="606"/>
      <c r="T97" s="606"/>
      <c r="U97" s="606"/>
      <c r="V97" s="606"/>
      <c r="W97" s="606"/>
      <c r="X97" s="606"/>
      <c r="Y97" s="606"/>
      <c r="Z97" s="606"/>
      <c r="AA97" s="606"/>
      <c r="AB97" s="606"/>
      <c r="AC97" s="606"/>
      <c r="AD97" s="606"/>
      <c r="AE97" s="606"/>
      <c r="AF97" s="606"/>
      <c r="AG97" s="606"/>
      <c r="AH97" s="606"/>
      <c r="AI97" s="606"/>
      <c r="AJ97" s="606"/>
      <c r="AK97" s="606"/>
      <c r="AL97" s="606"/>
      <c r="AM97" s="606"/>
      <c r="AN97" s="606"/>
      <c r="AO97" s="606"/>
      <c r="AP97" s="606"/>
      <c r="AQ97" s="606"/>
      <c r="AR97" s="606"/>
      <c r="AS97" s="606"/>
      <c r="AT97" s="606"/>
      <c r="AU97" s="606"/>
      <c r="AV97" s="606"/>
      <c r="AW97" s="606"/>
      <c r="AX97" s="607"/>
    </row>
    <row r="98" spans="1:51" ht="31.5" customHeight="1" x14ac:dyDescent="0.15">
      <c r="A98" s="515" t="s">
        <v>28</v>
      </c>
      <c r="B98" s="516"/>
      <c r="C98" s="516"/>
      <c r="D98" s="516"/>
      <c r="E98" s="516"/>
      <c r="F98" s="516"/>
      <c r="G98" s="516"/>
      <c r="H98" s="516"/>
      <c r="I98" s="516"/>
      <c r="J98" s="516"/>
      <c r="K98" s="516"/>
      <c r="L98" s="516"/>
      <c r="M98" s="516"/>
      <c r="N98" s="516"/>
      <c r="O98" s="516"/>
      <c r="P98" s="516"/>
      <c r="Q98" s="516"/>
      <c r="R98" s="516"/>
      <c r="S98" s="516"/>
      <c r="T98" s="516"/>
      <c r="U98" s="516"/>
      <c r="V98" s="516"/>
      <c r="W98" s="516"/>
      <c r="X98" s="516"/>
      <c r="Y98" s="516"/>
      <c r="Z98" s="516"/>
      <c r="AA98" s="516"/>
      <c r="AB98" s="516"/>
      <c r="AC98" s="516"/>
      <c r="AD98" s="516"/>
      <c r="AE98" s="516"/>
      <c r="AF98" s="516"/>
      <c r="AG98" s="516"/>
      <c r="AH98" s="516"/>
      <c r="AI98" s="516"/>
      <c r="AJ98" s="516"/>
      <c r="AK98" s="516"/>
      <c r="AL98" s="516"/>
      <c r="AM98" s="516"/>
      <c r="AN98" s="516"/>
      <c r="AO98" s="516"/>
      <c r="AP98" s="516"/>
      <c r="AQ98" s="516"/>
      <c r="AR98" s="516"/>
      <c r="AS98" s="516"/>
      <c r="AT98" s="516"/>
      <c r="AU98" s="516"/>
      <c r="AV98" s="516"/>
      <c r="AW98" s="516"/>
      <c r="AX98" s="517"/>
    </row>
    <row r="99" spans="1:51" ht="36.75" customHeight="1" thickBot="1" x14ac:dyDescent="0.2">
      <c r="A99" s="581" t="s">
        <v>667</v>
      </c>
      <c r="B99" s="582"/>
      <c r="C99" s="582"/>
      <c r="D99" s="582"/>
      <c r="E99" s="582"/>
      <c r="F99" s="582"/>
      <c r="G99" s="582"/>
      <c r="H99" s="582"/>
      <c r="I99" s="582"/>
      <c r="J99" s="582"/>
      <c r="K99" s="582"/>
      <c r="L99" s="582"/>
      <c r="M99" s="582"/>
      <c r="N99" s="582"/>
      <c r="O99" s="582"/>
      <c r="P99" s="582"/>
      <c r="Q99" s="582"/>
      <c r="R99" s="582"/>
      <c r="S99" s="582"/>
      <c r="T99" s="582"/>
      <c r="U99" s="582"/>
      <c r="V99" s="582"/>
      <c r="W99" s="582"/>
      <c r="X99" s="582"/>
      <c r="Y99" s="582"/>
      <c r="Z99" s="582"/>
      <c r="AA99" s="582"/>
      <c r="AB99" s="582"/>
      <c r="AC99" s="582"/>
      <c r="AD99" s="582"/>
      <c r="AE99" s="582"/>
      <c r="AF99" s="582"/>
      <c r="AG99" s="582"/>
      <c r="AH99" s="582"/>
      <c r="AI99" s="582"/>
      <c r="AJ99" s="582"/>
      <c r="AK99" s="582"/>
      <c r="AL99" s="582"/>
      <c r="AM99" s="582"/>
      <c r="AN99" s="582"/>
      <c r="AO99" s="582"/>
      <c r="AP99" s="582"/>
      <c r="AQ99" s="582"/>
      <c r="AR99" s="582"/>
      <c r="AS99" s="582"/>
      <c r="AT99" s="582"/>
      <c r="AU99" s="582"/>
      <c r="AV99" s="582"/>
      <c r="AW99" s="582"/>
      <c r="AX99" s="583"/>
    </row>
    <row r="100" spans="1:51" ht="31.5" customHeight="1" x14ac:dyDescent="0.15">
      <c r="A100" s="452" t="s">
        <v>29</v>
      </c>
      <c r="B100" s="453"/>
      <c r="C100" s="453"/>
      <c r="D100" s="453"/>
      <c r="E100" s="453"/>
      <c r="F100" s="453"/>
      <c r="G100" s="453"/>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53"/>
      <c r="AI100" s="453"/>
      <c r="AJ100" s="453"/>
      <c r="AK100" s="453"/>
      <c r="AL100" s="453"/>
      <c r="AM100" s="453"/>
      <c r="AN100" s="453"/>
      <c r="AO100" s="453"/>
      <c r="AP100" s="453"/>
      <c r="AQ100" s="453"/>
      <c r="AR100" s="453"/>
      <c r="AS100" s="453"/>
      <c r="AT100" s="453"/>
      <c r="AU100" s="453"/>
      <c r="AV100" s="453"/>
      <c r="AW100" s="453"/>
      <c r="AX100" s="454"/>
    </row>
    <row r="101" spans="1:51" ht="75" customHeight="1" thickBot="1" x14ac:dyDescent="0.2">
      <c r="A101" s="445" t="s">
        <v>128</v>
      </c>
      <c r="B101" s="446"/>
      <c r="C101" s="446"/>
      <c r="D101" s="446"/>
      <c r="E101" s="447"/>
      <c r="F101" s="503" t="s">
        <v>668</v>
      </c>
      <c r="G101" s="504"/>
      <c r="H101" s="504"/>
      <c r="I101" s="504"/>
      <c r="J101" s="504"/>
      <c r="K101" s="504"/>
      <c r="L101" s="504"/>
      <c r="M101" s="504"/>
      <c r="N101" s="504"/>
      <c r="O101" s="504"/>
      <c r="P101" s="504"/>
      <c r="Q101" s="504"/>
      <c r="R101" s="504"/>
      <c r="S101" s="504"/>
      <c r="T101" s="504"/>
      <c r="U101" s="504"/>
      <c r="V101" s="504"/>
      <c r="W101" s="504"/>
      <c r="X101" s="504"/>
      <c r="Y101" s="504"/>
      <c r="Z101" s="504"/>
      <c r="AA101" s="504"/>
      <c r="AB101" s="504"/>
      <c r="AC101" s="504"/>
      <c r="AD101" s="504"/>
      <c r="AE101" s="504"/>
      <c r="AF101" s="504"/>
      <c r="AG101" s="504"/>
      <c r="AH101" s="504"/>
      <c r="AI101" s="504"/>
      <c r="AJ101" s="504"/>
      <c r="AK101" s="504"/>
      <c r="AL101" s="504"/>
      <c r="AM101" s="504"/>
      <c r="AN101" s="504"/>
      <c r="AO101" s="504"/>
      <c r="AP101" s="504"/>
      <c r="AQ101" s="504"/>
      <c r="AR101" s="504"/>
      <c r="AS101" s="504"/>
      <c r="AT101" s="504"/>
      <c r="AU101" s="504"/>
      <c r="AV101" s="504"/>
      <c r="AW101" s="504"/>
      <c r="AX101" s="505"/>
    </row>
    <row r="102" spans="1:51" ht="31.5" customHeight="1" x14ac:dyDescent="0.15">
      <c r="A102" s="452" t="s">
        <v>41</v>
      </c>
      <c r="B102" s="453"/>
      <c r="C102" s="453"/>
      <c r="D102" s="453"/>
      <c r="E102" s="453"/>
      <c r="F102" s="453"/>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3"/>
      <c r="AN102" s="453"/>
      <c r="AO102" s="453"/>
      <c r="AP102" s="453"/>
      <c r="AQ102" s="453"/>
      <c r="AR102" s="453"/>
      <c r="AS102" s="453"/>
      <c r="AT102" s="453"/>
      <c r="AU102" s="453"/>
      <c r="AV102" s="453"/>
      <c r="AW102" s="453"/>
      <c r="AX102" s="454"/>
    </row>
    <row r="103" spans="1:51" ht="75" customHeight="1" thickBot="1" x14ac:dyDescent="0.2">
      <c r="A103" s="445" t="s">
        <v>128</v>
      </c>
      <c r="B103" s="446"/>
      <c r="C103" s="446"/>
      <c r="D103" s="446"/>
      <c r="E103" s="447"/>
      <c r="F103" s="584" t="s">
        <v>669</v>
      </c>
      <c r="G103" s="585"/>
      <c r="H103" s="585"/>
      <c r="I103" s="585"/>
      <c r="J103" s="585"/>
      <c r="K103" s="585"/>
      <c r="L103" s="585"/>
      <c r="M103" s="585"/>
      <c r="N103" s="585"/>
      <c r="O103" s="585"/>
      <c r="P103" s="585"/>
      <c r="Q103" s="585"/>
      <c r="R103" s="585"/>
      <c r="S103" s="585"/>
      <c r="T103" s="585"/>
      <c r="U103" s="585"/>
      <c r="V103" s="585"/>
      <c r="W103" s="585"/>
      <c r="X103" s="585"/>
      <c r="Y103" s="585"/>
      <c r="Z103" s="585"/>
      <c r="AA103" s="585"/>
      <c r="AB103" s="585"/>
      <c r="AC103" s="585"/>
      <c r="AD103" s="585"/>
      <c r="AE103" s="585"/>
      <c r="AF103" s="585"/>
      <c r="AG103" s="585"/>
      <c r="AH103" s="585"/>
      <c r="AI103" s="585"/>
      <c r="AJ103" s="585"/>
      <c r="AK103" s="585"/>
      <c r="AL103" s="585"/>
      <c r="AM103" s="585"/>
      <c r="AN103" s="585"/>
      <c r="AO103" s="585"/>
      <c r="AP103" s="585"/>
      <c r="AQ103" s="585"/>
      <c r="AR103" s="585"/>
      <c r="AS103" s="585"/>
      <c r="AT103" s="585"/>
      <c r="AU103" s="585"/>
      <c r="AV103" s="585"/>
      <c r="AW103" s="585"/>
      <c r="AX103" s="586"/>
    </row>
    <row r="104" spans="1:51" ht="31.5" customHeight="1" x14ac:dyDescent="0.15">
      <c r="A104" s="492" t="s">
        <v>30</v>
      </c>
      <c r="B104" s="493"/>
      <c r="C104" s="493"/>
      <c r="D104" s="493"/>
      <c r="E104" s="493"/>
      <c r="F104" s="493"/>
      <c r="G104" s="493"/>
      <c r="H104" s="493"/>
      <c r="I104" s="493"/>
      <c r="J104" s="493"/>
      <c r="K104" s="493"/>
      <c r="L104" s="493"/>
      <c r="M104" s="493"/>
      <c r="N104" s="493"/>
      <c r="O104" s="493"/>
      <c r="P104" s="493"/>
      <c r="Q104" s="493"/>
      <c r="R104" s="493"/>
      <c r="S104" s="493"/>
      <c r="T104" s="493"/>
      <c r="U104" s="493"/>
      <c r="V104" s="493"/>
      <c r="W104" s="493"/>
      <c r="X104" s="493"/>
      <c r="Y104" s="493"/>
      <c r="Z104" s="493"/>
      <c r="AA104" s="493"/>
      <c r="AB104" s="493"/>
      <c r="AC104" s="493"/>
      <c r="AD104" s="493"/>
      <c r="AE104" s="493"/>
      <c r="AF104" s="493"/>
      <c r="AG104" s="493"/>
      <c r="AH104" s="493"/>
      <c r="AI104" s="493"/>
      <c r="AJ104" s="493"/>
      <c r="AK104" s="493"/>
      <c r="AL104" s="493"/>
      <c r="AM104" s="493"/>
      <c r="AN104" s="493"/>
      <c r="AO104" s="493"/>
      <c r="AP104" s="493"/>
      <c r="AQ104" s="493"/>
      <c r="AR104" s="493"/>
      <c r="AS104" s="493"/>
      <c r="AT104" s="493"/>
      <c r="AU104" s="493"/>
      <c r="AV104" s="493"/>
      <c r="AW104" s="493"/>
      <c r="AX104" s="494"/>
    </row>
    <row r="105" spans="1:51" ht="36.75" customHeight="1" thickBot="1" x14ac:dyDescent="0.2">
      <c r="A105" s="438" t="s">
        <v>595</v>
      </c>
      <c r="B105" s="439"/>
      <c r="C105" s="439"/>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c r="AN105" s="439"/>
      <c r="AO105" s="439"/>
      <c r="AP105" s="439"/>
      <c r="AQ105" s="439"/>
      <c r="AR105" s="439"/>
      <c r="AS105" s="439"/>
      <c r="AT105" s="439"/>
      <c r="AU105" s="439"/>
      <c r="AV105" s="439"/>
      <c r="AW105" s="439"/>
      <c r="AX105" s="440"/>
    </row>
    <row r="106" spans="1:51" ht="31.5" customHeight="1" x14ac:dyDescent="0.15">
      <c r="A106" s="592" t="s">
        <v>217</v>
      </c>
      <c r="B106" s="593"/>
      <c r="C106" s="593"/>
      <c r="D106" s="593"/>
      <c r="E106" s="593"/>
      <c r="F106" s="593"/>
      <c r="G106" s="593"/>
      <c r="H106" s="593"/>
      <c r="I106" s="593"/>
      <c r="J106" s="593"/>
      <c r="K106" s="593"/>
      <c r="L106" s="593"/>
      <c r="M106" s="593"/>
      <c r="N106" s="593"/>
      <c r="O106" s="593"/>
      <c r="P106" s="593"/>
      <c r="Q106" s="593"/>
      <c r="R106" s="593"/>
      <c r="S106" s="593"/>
      <c r="T106" s="593"/>
      <c r="U106" s="593"/>
      <c r="V106" s="593"/>
      <c r="W106" s="593"/>
      <c r="X106" s="593"/>
      <c r="Y106" s="593"/>
      <c r="Z106" s="593"/>
      <c r="AA106" s="593"/>
      <c r="AB106" s="593"/>
      <c r="AC106" s="593"/>
      <c r="AD106" s="593"/>
      <c r="AE106" s="593"/>
      <c r="AF106" s="593"/>
      <c r="AG106" s="593"/>
      <c r="AH106" s="593"/>
      <c r="AI106" s="593"/>
      <c r="AJ106" s="593"/>
      <c r="AK106" s="593"/>
      <c r="AL106" s="593"/>
      <c r="AM106" s="593"/>
      <c r="AN106" s="593"/>
      <c r="AO106" s="593"/>
      <c r="AP106" s="593"/>
      <c r="AQ106" s="593"/>
      <c r="AR106" s="593"/>
      <c r="AS106" s="593"/>
      <c r="AT106" s="593"/>
      <c r="AU106" s="593"/>
      <c r="AV106" s="593"/>
      <c r="AW106" s="593"/>
      <c r="AX106" s="594"/>
      <c r="AY106" s="10"/>
    </row>
    <row r="107" spans="1:51" ht="23.25" customHeight="1" x14ac:dyDescent="0.15">
      <c r="A107" s="122" t="s">
        <v>517</v>
      </c>
      <c r="B107" s="123"/>
      <c r="C107" s="123"/>
      <c r="D107" s="124"/>
      <c r="E107" s="73" t="s">
        <v>584</v>
      </c>
      <c r="F107" s="74"/>
      <c r="G107" s="74"/>
      <c r="H107" s="74"/>
      <c r="I107" s="74"/>
      <c r="J107" s="74"/>
      <c r="K107" s="74"/>
      <c r="L107" s="74"/>
      <c r="M107" s="74"/>
      <c r="N107" s="74"/>
      <c r="O107" s="74"/>
      <c r="P107" s="75"/>
      <c r="Q107" s="73"/>
      <c r="R107" s="74"/>
      <c r="S107" s="74"/>
      <c r="T107" s="74"/>
      <c r="U107" s="74"/>
      <c r="V107" s="74"/>
      <c r="W107" s="74"/>
      <c r="X107" s="74"/>
      <c r="Y107" s="74"/>
      <c r="Z107" s="74"/>
      <c r="AA107" s="74"/>
      <c r="AB107" s="75"/>
      <c r="AC107" s="73"/>
      <c r="AD107" s="74"/>
      <c r="AE107" s="74"/>
      <c r="AF107" s="74"/>
      <c r="AG107" s="74"/>
      <c r="AH107" s="74"/>
      <c r="AI107" s="74"/>
      <c r="AJ107" s="74"/>
      <c r="AK107" s="74"/>
      <c r="AL107" s="74"/>
      <c r="AM107" s="74"/>
      <c r="AN107" s="75"/>
      <c r="AO107" s="73"/>
      <c r="AP107" s="74"/>
      <c r="AQ107" s="74"/>
      <c r="AR107" s="74"/>
      <c r="AS107" s="74"/>
      <c r="AT107" s="74"/>
      <c r="AU107" s="74"/>
      <c r="AV107" s="74"/>
      <c r="AW107" s="74"/>
      <c r="AX107" s="76"/>
    </row>
    <row r="108" spans="1:51" ht="23.25" customHeight="1" x14ac:dyDescent="0.15">
      <c r="A108" s="77" t="s">
        <v>251</v>
      </c>
      <c r="B108" s="77"/>
      <c r="C108" s="77"/>
      <c r="D108" s="77"/>
      <c r="E108" s="73" t="s">
        <v>585</v>
      </c>
      <c r="F108" s="74"/>
      <c r="G108" s="74"/>
      <c r="H108" s="74"/>
      <c r="I108" s="74"/>
      <c r="J108" s="74"/>
      <c r="K108" s="74"/>
      <c r="L108" s="74"/>
      <c r="M108" s="74"/>
      <c r="N108" s="74"/>
      <c r="O108" s="74"/>
      <c r="P108" s="75"/>
      <c r="Q108" s="73"/>
      <c r="R108" s="74"/>
      <c r="S108" s="74"/>
      <c r="T108" s="74"/>
      <c r="U108" s="74"/>
      <c r="V108" s="74"/>
      <c r="W108" s="74"/>
      <c r="X108" s="74"/>
      <c r="Y108" s="74"/>
      <c r="Z108" s="74"/>
      <c r="AA108" s="74"/>
      <c r="AB108" s="75"/>
      <c r="AC108" s="73"/>
      <c r="AD108" s="74"/>
      <c r="AE108" s="74"/>
      <c r="AF108" s="74"/>
      <c r="AG108" s="74"/>
      <c r="AH108" s="74"/>
      <c r="AI108" s="74"/>
      <c r="AJ108" s="74"/>
      <c r="AK108" s="74"/>
      <c r="AL108" s="74"/>
      <c r="AM108" s="74"/>
      <c r="AN108" s="75"/>
      <c r="AO108" s="73"/>
      <c r="AP108" s="74"/>
      <c r="AQ108" s="74"/>
      <c r="AR108" s="74"/>
      <c r="AS108" s="74"/>
      <c r="AT108" s="74"/>
      <c r="AU108" s="74"/>
      <c r="AV108" s="74"/>
      <c r="AW108" s="74"/>
      <c r="AX108" s="76"/>
    </row>
    <row r="109" spans="1:51" ht="23.25" customHeight="1" x14ac:dyDescent="0.15">
      <c r="A109" s="77" t="s">
        <v>250</v>
      </c>
      <c r="B109" s="77"/>
      <c r="C109" s="77"/>
      <c r="D109" s="77"/>
      <c r="E109" s="73" t="s">
        <v>586</v>
      </c>
      <c r="F109" s="74"/>
      <c r="G109" s="74"/>
      <c r="H109" s="74"/>
      <c r="I109" s="74"/>
      <c r="J109" s="74"/>
      <c r="K109" s="74"/>
      <c r="L109" s="74"/>
      <c r="M109" s="74"/>
      <c r="N109" s="74"/>
      <c r="O109" s="74"/>
      <c r="P109" s="75"/>
      <c r="Q109" s="73"/>
      <c r="R109" s="74"/>
      <c r="S109" s="74"/>
      <c r="T109" s="74"/>
      <c r="U109" s="74"/>
      <c r="V109" s="74"/>
      <c r="W109" s="74"/>
      <c r="X109" s="74"/>
      <c r="Y109" s="74"/>
      <c r="Z109" s="74"/>
      <c r="AA109" s="74"/>
      <c r="AB109" s="75"/>
      <c r="AC109" s="73"/>
      <c r="AD109" s="74"/>
      <c r="AE109" s="74"/>
      <c r="AF109" s="74"/>
      <c r="AG109" s="74"/>
      <c r="AH109" s="74"/>
      <c r="AI109" s="74"/>
      <c r="AJ109" s="74"/>
      <c r="AK109" s="74"/>
      <c r="AL109" s="74"/>
      <c r="AM109" s="74"/>
      <c r="AN109" s="75"/>
      <c r="AO109" s="73"/>
      <c r="AP109" s="74"/>
      <c r="AQ109" s="74"/>
      <c r="AR109" s="74"/>
      <c r="AS109" s="74"/>
      <c r="AT109" s="74"/>
      <c r="AU109" s="74"/>
      <c r="AV109" s="74"/>
      <c r="AW109" s="74"/>
      <c r="AX109" s="76"/>
    </row>
    <row r="110" spans="1:51" ht="23.25" customHeight="1" x14ac:dyDescent="0.15">
      <c r="A110" s="77" t="s">
        <v>249</v>
      </c>
      <c r="B110" s="77"/>
      <c r="C110" s="77"/>
      <c r="D110" s="77"/>
      <c r="E110" s="73" t="s">
        <v>587</v>
      </c>
      <c r="F110" s="74"/>
      <c r="G110" s="74"/>
      <c r="H110" s="74"/>
      <c r="I110" s="74"/>
      <c r="J110" s="74"/>
      <c r="K110" s="74"/>
      <c r="L110" s="74"/>
      <c r="M110" s="74"/>
      <c r="N110" s="74"/>
      <c r="O110" s="74"/>
      <c r="P110" s="75"/>
      <c r="Q110" s="73"/>
      <c r="R110" s="74"/>
      <c r="S110" s="74"/>
      <c r="T110" s="74"/>
      <c r="U110" s="74"/>
      <c r="V110" s="74"/>
      <c r="W110" s="74"/>
      <c r="X110" s="74"/>
      <c r="Y110" s="74"/>
      <c r="Z110" s="74"/>
      <c r="AA110" s="74"/>
      <c r="AB110" s="75"/>
      <c r="AC110" s="73"/>
      <c r="AD110" s="74"/>
      <c r="AE110" s="74"/>
      <c r="AF110" s="74"/>
      <c r="AG110" s="74"/>
      <c r="AH110" s="74"/>
      <c r="AI110" s="74"/>
      <c r="AJ110" s="74"/>
      <c r="AK110" s="74"/>
      <c r="AL110" s="74"/>
      <c r="AM110" s="74"/>
      <c r="AN110" s="75"/>
      <c r="AO110" s="73"/>
      <c r="AP110" s="74"/>
      <c r="AQ110" s="74"/>
      <c r="AR110" s="74"/>
      <c r="AS110" s="74"/>
      <c r="AT110" s="74"/>
      <c r="AU110" s="74"/>
      <c r="AV110" s="74"/>
      <c r="AW110" s="74"/>
      <c r="AX110" s="76"/>
    </row>
    <row r="111" spans="1:51" ht="23.25" customHeight="1" x14ac:dyDescent="0.15">
      <c r="A111" s="77" t="s">
        <v>248</v>
      </c>
      <c r="B111" s="77"/>
      <c r="C111" s="77"/>
      <c r="D111" s="77"/>
      <c r="E111" s="73" t="s">
        <v>588</v>
      </c>
      <c r="F111" s="74"/>
      <c r="G111" s="74"/>
      <c r="H111" s="74"/>
      <c r="I111" s="74"/>
      <c r="J111" s="74"/>
      <c r="K111" s="74"/>
      <c r="L111" s="74"/>
      <c r="M111" s="74"/>
      <c r="N111" s="74"/>
      <c r="O111" s="74"/>
      <c r="P111" s="75"/>
      <c r="Q111" s="73"/>
      <c r="R111" s="74"/>
      <c r="S111" s="74"/>
      <c r="T111" s="74"/>
      <c r="U111" s="74"/>
      <c r="V111" s="74"/>
      <c r="W111" s="74"/>
      <c r="X111" s="74"/>
      <c r="Y111" s="74"/>
      <c r="Z111" s="74"/>
      <c r="AA111" s="74"/>
      <c r="AB111" s="75"/>
      <c r="AC111" s="73"/>
      <c r="AD111" s="74"/>
      <c r="AE111" s="74"/>
      <c r="AF111" s="74"/>
      <c r="AG111" s="74"/>
      <c r="AH111" s="74"/>
      <c r="AI111" s="74"/>
      <c r="AJ111" s="74"/>
      <c r="AK111" s="74"/>
      <c r="AL111" s="74"/>
      <c r="AM111" s="74"/>
      <c r="AN111" s="75"/>
      <c r="AO111" s="73"/>
      <c r="AP111" s="74"/>
      <c r="AQ111" s="74"/>
      <c r="AR111" s="74"/>
      <c r="AS111" s="74"/>
      <c r="AT111" s="74"/>
      <c r="AU111" s="74"/>
      <c r="AV111" s="74"/>
      <c r="AW111" s="74"/>
      <c r="AX111" s="76"/>
    </row>
    <row r="112" spans="1:51" ht="23.25" customHeight="1" x14ac:dyDescent="0.15">
      <c r="A112" s="77" t="s">
        <v>247</v>
      </c>
      <c r="B112" s="77"/>
      <c r="C112" s="77"/>
      <c r="D112" s="77"/>
      <c r="E112" s="73" t="s">
        <v>589</v>
      </c>
      <c r="F112" s="74"/>
      <c r="G112" s="74"/>
      <c r="H112" s="74"/>
      <c r="I112" s="74"/>
      <c r="J112" s="74"/>
      <c r="K112" s="74"/>
      <c r="L112" s="74"/>
      <c r="M112" s="74"/>
      <c r="N112" s="74"/>
      <c r="O112" s="74"/>
      <c r="P112" s="75"/>
      <c r="Q112" s="73"/>
      <c r="R112" s="74"/>
      <c r="S112" s="74"/>
      <c r="T112" s="74"/>
      <c r="U112" s="74"/>
      <c r="V112" s="74"/>
      <c r="W112" s="74"/>
      <c r="X112" s="74"/>
      <c r="Y112" s="74"/>
      <c r="Z112" s="74"/>
      <c r="AA112" s="74"/>
      <c r="AB112" s="75"/>
      <c r="AC112" s="73"/>
      <c r="AD112" s="74"/>
      <c r="AE112" s="74"/>
      <c r="AF112" s="74"/>
      <c r="AG112" s="74"/>
      <c r="AH112" s="74"/>
      <c r="AI112" s="74"/>
      <c r="AJ112" s="74"/>
      <c r="AK112" s="74"/>
      <c r="AL112" s="74"/>
      <c r="AM112" s="74"/>
      <c r="AN112" s="75"/>
      <c r="AO112" s="73"/>
      <c r="AP112" s="74"/>
      <c r="AQ112" s="74"/>
      <c r="AR112" s="74"/>
      <c r="AS112" s="74"/>
      <c r="AT112" s="74"/>
      <c r="AU112" s="74"/>
      <c r="AV112" s="74"/>
      <c r="AW112" s="74"/>
      <c r="AX112" s="76"/>
    </row>
    <row r="113" spans="1:50" ht="23.25" customHeight="1" x14ac:dyDescent="0.15">
      <c r="A113" s="77" t="s">
        <v>246</v>
      </c>
      <c r="B113" s="77"/>
      <c r="C113" s="77"/>
      <c r="D113" s="77"/>
      <c r="E113" s="73" t="s">
        <v>590</v>
      </c>
      <c r="F113" s="74"/>
      <c r="G113" s="74"/>
      <c r="H113" s="74"/>
      <c r="I113" s="74"/>
      <c r="J113" s="74"/>
      <c r="K113" s="74"/>
      <c r="L113" s="74"/>
      <c r="M113" s="74"/>
      <c r="N113" s="74"/>
      <c r="O113" s="74"/>
      <c r="P113" s="75"/>
      <c r="Q113" s="73"/>
      <c r="R113" s="74"/>
      <c r="S113" s="74"/>
      <c r="T113" s="74"/>
      <c r="U113" s="74"/>
      <c r="V113" s="74"/>
      <c r="W113" s="74"/>
      <c r="X113" s="74"/>
      <c r="Y113" s="74"/>
      <c r="Z113" s="74"/>
      <c r="AA113" s="74"/>
      <c r="AB113" s="75"/>
      <c r="AC113" s="73"/>
      <c r="AD113" s="74"/>
      <c r="AE113" s="74"/>
      <c r="AF113" s="74"/>
      <c r="AG113" s="74"/>
      <c r="AH113" s="74"/>
      <c r="AI113" s="74"/>
      <c r="AJ113" s="74"/>
      <c r="AK113" s="74"/>
      <c r="AL113" s="74"/>
      <c r="AM113" s="74"/>
      <c r="AN113" s="75"/>
      <c r="AO113" s="73"/>
      <c r="AP113" s="74"/>
      <c r="AQ113" s="74"/>
      <c r="AR113" s="74"/>
      <c r="AS113" s="74"/>
      <c r="AT113" s="74"/>
      <c r="AU113" s="74"/>
      <c r="AV113" s="74"/>
      <c r="AW113" s="74"/>
      <c r="AX113" s="76"/>
    </row>
    <row r="114" spans="1:50" ht="23.25" customHeight="1" x14ac:dyDescent="0.15">
      <c r="A114" s="77" t="s">
        <v>245</v>
      </c>
      <c r="B114" s="77"/>
      <c r="C114" s="77"/>
      <c r="D114" s="77"/>
      <c r="E114" s="73" t="s">
        <v>591</v>
      </c>
      <c r="F114" s="74"/>
      <c r="G114" s="74"/>
      <c r="H114" s="74"/>
      <c r="I114" s="74"/>
      <c r="J114" s="74"/>
      <c r="K114" s="74"/>
      <c r="L114" s="74"/>
      <c r="M114" s="74"/>
      <c r="N114" s="74"/>
      <c r="O114" s="74"/>
      <c r="P114" s="75"/>
      <c r="Q114" s="73"/>
      <c r="R114" s="74"/>
      <c r="S114" s="74"/>
      <c r="T114" s="74"/>
      <c r="U114" s="74"/>
      <c r="V114" s="74"/>
      <c r="W114" s="74"/>
      <c r="X114" s="74"/>
      <c r="Y114" s="74"/>
      <c r="Z114" s="74"/>
      <c r="AA114" s="74"/>
      <c r="AB114" s="75"/>
      <c r="AC114" s="73"/>
      <c r="AD114" s="74"/>
      <c r="AE114" s="74"/>
      <c r="AF114" s="74"/>
      <c r="AG114" s="74"/>
      <c r="AH114" s="74"/>
      <c r="AI114" s="74"/>
      <c r="AJ114" s="74"/>
      <c r="AK114" s="74"/>
      <c r="AL114" s="74"/>
      <c r="AM114" s="74"/>
      <c r="AN114" s="75"/>
      <c r="AO114" s="73"/>
      <c r="AP114" s="74"/>
      <c r="AQ114" s="74"/>
      <c r="AR114" s="74"/>
      <c r="AS114" s="74"/>
      <c r="AT114" s="74"/>
      <c r="AU114" s="74"/>
      <c r="AV114" s="74"/>
      <c r="AW114" s="74"/>
      <c r="AX114" s="76"/>
    </row>
    <row r="115" spans="1:50" ht="23.25" customHeight="1" x14ac:dyDescent="0.15">
      <c r="A115" s="77" t="s">
        <v>244</v>
      </c>
      <c r="B115" s="77"/>
      <c r="C115" s="77"/>
      <c r="D115" s="77"/>
      <c r="E115" s="82" t="s">
        <v>591</v>
      </c>
      <c r="F115" s="83"/>
      <c r="G115" s="83"/>
      <c r="H115" s="83"/>
      <c r="I115" s="83"/>
      <c r="J115" s="83"/>
      <c r="K115" s="83"/>
      <c r="L115" s="83"/>
      <c r="M115" s="83"/>
      <c r="N115" s="83"/>
      <c r="O115" s="83"/>
      <c r="P115" s="84"/>
      <c r="Q115" s="82"/>
      <c r="R115" s="83"/>
      <c r="S115" s="83"/>
      <c r="T115" s="83"/>
      <c r="U115" s="83"/>
      <c r="V115" s="83"/>
      <c r="W115" s="83"/>
      <c r="X115" s="83"/>
      <c r="Y115" s="83"/>
      <c r="Z115" s="83"/>
      <c r="AA115" s="83"/>
      <c r="AB115" s="84"/>
      <c r="AC115" s="82"/>
      <c r="AD115" s="83"/>
      <c r="AE115" s="83"/>
      <c r="AF115" s="83"/>
      <c r="AG115" s="83"/>
      <c r="AH115" s="83"/>
      <c r="AI115" s="83"/>
      <c r="AJ115" s="83"/>
      <c r="AK115" s="83"/>
      <c r="AL115" s="83"/>
      <c r="AM115" s="83"/>
      <c r="AN115" s="84"/>
      <c r="AO115" s="73"/>
      <c r="AP115" s="74"/>
      <c r="AQ115" s="74"/>
      <c r="AR115" s="74"/>
      <c r="AS115" s="74"/>
      <c r="AT115" s="74"/>
      <c r="AU115" s="74"/>
      <c r="AV115" s="74"/>
      <c r="AW115" s="74"/>
      <c r="AX115" s="76"/>
    </row>
    <row r="116" spans="1:50" ht="23.25" customHeight="1" x14ac:dyDescent="0.15">
      <c r="A116" s="77" t="s">
        <v>391</v>
      </c>
      <c r="B116" s="77"/>
      <c r="C116" s="77"/>
      <c r="D116" s="77"/>
      <c r="E116" s="80" t="s">
        <v>554</v>
      </c>
      <c r="F116" s="81"/>
      <c r="G116" s="81"/>
      <c r="H116" s="69" t="str">
        <f>IF(E116="","","-")</f>
        <v>-</v>
      </c>
      <c r="I116" s="81"/>
      <c r="J116" s="81"/>
      <c r="K116" s="69" t="str">
        <f>IF(I116="","","-")</f>
        <v/>
      </c>
      <c r="L116" s="72">
        <v>19</v>
      </c>
      <c r="M116" s="72"/>
      <c r="N116" s="69" t="str">
        <f>IF(O116="","","-")</f>
        <v/>
      </c>
      <c r="O116" s="78"/>
      <c r="P116" s="79"/>
      <c r="Q116" s="80"/>
      <c r="R116" s="81"/>
      <c r="S116" s="81"/>
      <c r="T116" s="69" t="str">
        <f>IF(Q116="","","-")</f>
        <v/>
      </c>
      <c r="U116" s="81"/>
      <c r="V116" s="81"/>
      <c r="W116" s="69" t="str">
        <f>IF(U116="","","-")</f>
        <v/>
      </c>
      <c r="X116" s="72"/>
      <c r="Y116" s="72"/>
      <c r="Z116" s="69" t="str">
        <f>IF(AA116="","","-")</f>
        <v/>
      </c>
      <c r="AA116" s="78"/>
      <c r="AB116" s="79"/>
      <c r="AC116" s="80"/>
      <c r="AD116" s="81"/>
      <c r="AE116" s="81"/>
      <c r="AF116" s="69" t="str">
        <f>IF(AC116="","","-")</f>
        <v/>
      </c>
      <c r="AG116" s="81"/>
      <c r="AH116" s="81"/>
      <c r="AI116" s="69" t="str">
        <f>IF(AG116="","","-")</f>
        <v/>
      </c>
      <c r="AJ116" s="72"/>
      <c r="AK116" s="72"/>
      <c r="AL116" s="69" t="str">
        <f>IF(AM116="","","-")</f>
        <v/>
      </c>
      <c r="AM116" s="78"/>
      <c r="AN116" s="79"/>
      <c r="AO116" s="80"/>
      <c r="AP116" s="81"/>
      <c r="AQ116" s="69" t="str">
        <f>IF(AO116="","","-")</f>
        <v/>
      </c>
      <c r="AR116" s="81"/>
      <c r="AS116" s="81"/>
      <c r="AT116" s="69" t="str">
        <f>IF(AR116="","","-")</f>
        <v/>
      </c>
      <c r="AU116" s="72"/>
      <c r="AV116" s="72"/>
      <c r="AW116" s="69" t="str">
        <f>IF(AX116="","","-")</f>
        <v/>
      </c>
      <c r="AX116" s="71"/>
    </row>
    <row r="117" spans="1:50" ht="23.25" customHeight="1" x14ac:dyDescent="0.15">
      <c r="A117" s="77" t="s">
        <v>358</v>
      </c>
      <c r="B117" s="77"/>
      <c r="C117" s="77"/>
      <c r="D117" s="77"/>
      <c r="E117" s="80" t="s">
        <v>554</v>
      </c>
      <c r="F117" s="81"/>
      <c r="G117" s="81"/>
      <c r="H117" s="69" t="str">
        <f>IF(E117="","","-")</f>
        <v>-</v>
      </c>
      <c r="I117" s="81"/>
      <c r="J117" s="81"/>
      <c r="K117" s="69" t="str">
        <f>IF(I117="","","-")</f>
        <v/>
      </c>
      <c r="L117" s="72">
        <v>18</v>
      </c>
      <c r="M117" s="72"/>
      <c r="N117" s="69" t="str">
        <f>IF(O117="","","-")</f>
        <v/>
      </c>
      <c r="O117" s="78"/>
      <c r="P117" s="79"/>
      <c r="Q117" s="80"/>
      <c r="R117" s="81"/>
      <c r="S117" s="81"/>
      <c r="T117" s="69" t="str">
        <f>IF(Q117="","","-")</f>
        <v/>
      </c>
      <c r="U117" s="81"/>
      <c r="V117" s="81"/>
      <c r="W117" s="69" t="str">
        <f>IF(U117="","","-")</f>
        <v/>
      </c>
      <c r="X117" s="72"/>
      <c r="Y117" s="72"/>
      <c r="Z117" s="69" t="str">
        <f>IF(AA117="","","-")</f>
        <v/>
      </c>
      <c r="AA117" s="78"/>
      <c r="AB117" s="79"/>
      <c r="AC117" s="80"/>
      <c r="AD117" s="81"/>
      <c r="AE117" s="81"/>
      <c r="AF117" s="69" t="str">
        <f>IF(AC117="","","-")</f>
        <v/>
      </c>
      <c r="AG117" s="81"/>
      <c r="AH117" s="81"/>
      <c r="AI117" s="69" t="str">
        <f>IF(AG117="","","-")</f>
        <v/>
      </c>
      <c r="AJ117" s="72"/>
      <c r="AK117" s="72"/>
      <c r="AL117" s="69" t="str">
        <f>IF(AM117="","","-")</f>
        <v/>
      </c>
      <c r="AM117" s="78"/>
      <c r="AN117" s="79"/>
      <c r="AO117" s="80"/>
      <c r="AP117" s="81"/>
      <c r="AQ117" s="69" t="str">
        <f>IF(AO117="","","-")</f>
        <v/>
      </c>
      <c r="AR117" s="81"/>
      <c r="AS117" s="81"/>
      <c r="AT117" s="69" t="str">
        <f>IF(AR117="","","-")</f>
        <v/>
      </c>
      <c r="AU117" s="72"/>
      <c r="AV117" s="72"/>
      <c r="AW117" s="69" t="str">
        <f>IF(AX117="","","-")</f>
        <v/>
      </c>
      <c r="AX117" s="71"/>
    </row>
    <row r="118" spans="1:50" ht="22.5" customHeight="1" x14ac:dyDescent="0.15">
      <c r="A118" s="88" t="s">
        <v>238</v>
      </c>
      <c r="B118" s="89"/>
      <c r="C118" s="89"/>
      <c r="D118" s="89"/>
      <c r="E118" s="89"/>
      <c r="F118" s="90"/>
      <c r="G118" s="56" t="s">
        <v>552</v>
      </c>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6.75" customHeight="1" x14ac:dyDescent="0.15">
      <c r="A119" s="88"/>
      <c r="B119" s="89"/>
      <c r="C119" s="89"/>
      <c r="D119" s="89"/>
      <c r="E119" s="89"/>
      <c r="F119" s="90"/>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6.75" customHeight="1" x14ac:dyDescent="0.15">
      <c r="A120" s="88"/>
      <c r="B120" s="89"/>
      <c r="C120" s="89"/>
      <c r="D120" s="89"/>
      <c r="E120" s="89"/>
      <c r="F120" s="90"/>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5.5" customHeight="1" x14ac:dyDescent="0.15">
      <c r="A121" s="88"/>
      <c r="B121" s="89"/>
      <c r="C121" s="89"/>
      <c r="D121" s="89"/>
      <c r="E121" s="89"/>
      <c r="F121" s="90"/>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2.5" customHeight="1" x14ac:dyDescent="0.15">
      <c r="A122" s="88"/>
      <c r="B122" s="89"/>
      <c r="C122" s="89"/>
      <c r="D122" s="89"/>
      <c r="E122" s="89"/>
      <c r="F122" s="90"/>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2.5" customHeight="1" x14ac:dyDescent="0.15">
      <c r="A123" s="88"/>
      <c r="B123" s="89"/>
      <c r="C123" s="89"/>
      <c r="D123" s="89"/>
      <c r="E123" s="89"/>
      <c r="F123" s="90"/>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2.5" customHeight="1" x14ac:dyDescent="0.15">
      <c r="A124" s="88"/>
      <c r="B124" s="89"/>
      <c r="C124" s="89"/>
      <c r="D124" s="89"/>
      <c r="E124" s="89"/>
      <c r="F124" s="90"/>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6.75" customHeight="1" x14ac:dyDescent="0.15">
      <c r="A125" s="88"/>
      <c r="B125" s="89"/>
      <c r="C125" s="89"/>
      <c r="D125" s="89"/>
      <c r="E125" s="89"/>
      <c r="F125" s="90"/>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6.75" customHeight="1" x14ac:dyDescent="0.15">
      <c r="A126" s="88"/>
      <c r="B126" s="89"/>
      <c r="C126" s="89"/>
      <c r="D126" s="89"/>
      <c r="E126" s="89"/>
      <c r="F126" s="90"/>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6.75" customHeight="1" x14ac:dyDescent="0.15">
      <c r="A127" s="88"/>
      <c r="B127" s="89"/>
      <c r="C127" s="89"/>
      <c r="D127" s="89"/>
      <c r="E127" s="89"/>
      <c r="F127" s="90"/>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6.75" customHeight="1" x14ac:dyDescent="0.15">
      <c r="A128" s="88"/>
      <c r="B128" s="89"/>
      <c r="C128" s="89"/>
      <c r="D128" s="89"/>
      <c r="E128" s="89"/>
      <c r="F128" s="90"/>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2.5" customHeight="1" x14ac:dyDescent="0.15">
      <c r="A129" s="88"/>
      <c r="B129" s="89"/>
      <c r="C129" s="89"/>
      <c r="D129" s="89"/>
      <c r="E129" s="89"/>
      <c r="F129" s="90"/>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2.5" customHeight="1" x14ac:dyDescent="0.15">
      <c r="A130" s="88"/>
      <c r="B130" s="89"/>
      <c r="C130" s="89"/>
      <c r="D130" s="89"/>
      <c r="E130" s="89"/>
      <c r="F130" s="90"/>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2.5" customHeight="1" x14ac:dyDescent="0.15">
      <c r="A131" s="88"/>
      <c r="B131" s="89"/>
      <c r="C131" s="89"/>
      <c r="D131" s="89"/>
      <c r="E131" s="89"/>
      <c r="F131" s="90"/>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2.5" customHeight="1" x14ac:dyDescent="0.15">
      <c r="A132" s="88"/>
      <c r="B132" s="89"/>
      <c r="C132" s="89"/>
      <c r="D132" s="89"/>
      <c r="E132" s="89"/>
      <c r="F132" s="90"/>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2.5" customHeight="1" x14ac:dyDescent="0.15">
      <c r="A133" s="88"/>
      <c r="B133" s="89"/>
      <c r="C133" s="89"/>
      <c r="D133" s="89"/>
      <c r="E133" s="89"/>
      <c r="F133" s="90"/>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2.5" customHeight="1" x14ac:dyDescent="0.15">
      <c r="A134" s="88"/>
      <c r="B134" s="89"/>
      <c r="C134" s="89"/>
      <c r="D134" s="89"/>
      <c r="E134" s="89"/>
      <c r="F134" s="90"/>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5.5" customHeight="1" x14ac:dyDescent="0.15">
      <c r="A135" s="88"/>
      <c r="B135" s="89"/>
      <c r="C135" s="89"/>
      <c r="D135" s="89"/>
      <c r="E135" s="89"/>
      <c r="F135" s="90"/>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2.5" customHeight="1" x14ac:dyDescent="0.15">
      <c r="A136" s="88"/>
      <c r="B136" s="89"/>
      <c r="C136" s="89"/>
      <c r="D136" s="89"/>
      <c r="E136" s="89"/>
      <c r="F136" s="90"/>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6.75" customHeight="1" x14ac:dyDescent="0.15">
      <c r="A137" s="88"/>
      <c r="B137" s="89"/>
      <c r="C137" s="89"/>
      <c r="D137" s="89"/>
      <c r="E137" s="89"/>
      <c r="F137" s="90"/>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6.75" customHeight="1" x14ac:dyDescent="0.15">
      <c r="A138" s="88"/>
      <c r="B138" s="89"/>
      <c r="C138" s="89"/>
      <c r="D138" s="89"/>
      <c r="E138" s="89"/>
      <c r="F138" s="90"/>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4.75" customHeight="1" x14ac:dyDescent="0.15">
      <c r="A139" s="88"/>
      <c r="B139" s="89"/>
      <c r="C139" s="89"/>
      <c r="D139" s="89"/>
      <c r="E139" s="89"/>
      <c r="F139" s="90"/>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4.75" customHeight="1" x14ac:dyDescent="0.15">
      <c r="A140" s="88"/>
      <c r="B140" s="89"/>
      <c r="C140" s="89"/>
      <c r="D140" s="89"/>
      <c r="E140" s="89"/>
      <c r="F140" s="90"/>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7" customHeight="1" x14ac:dyDescent="0.15">
      <c r="A141" s="88"/>
      <c r="B141" s="89"/>
      <c r="C141" s="89"/>
      <c r="D141" s="89"/>
      <c r="E141" s="89"/>
      <c r="F141" s="90"/>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7" customHeight="1" x14ac:dyDescent="0.15">
      <c r="A142" s="88"/>
      <c r="B142" s="89"/>
      <c r="C142" s="89"/>
      <c r="D142" s="89"/>
      <c r="E142" s="89"/>
      <c r="F142" s="90"/>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45.75" customHeight="1" x14ac:dyDescent="0.15">
      <c r="A143" s="88"/>
      <c r="B143" s="89"/>
      <c r="C143" s="89"/>
      <c r="D143" s="89"/>
      <c r="E143" s="89"/>
      <c r="F143" s="90"/>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6.75" customHeight="1" x14ac:dyDescent="0.15">
      <c r="A144" s="88"/>
      <c r="B144" s="89"/>
      <c r="C144" s="89"/>
      <c r="D144" s="89"/>
      <c r="E144" s="89"/>
      <c r="F144" s="90"/>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0" ht="6.75" customHeight="1" x14ac:dyDescent="0.15">
      <c r="A145" s="88"/>
      <c r="B145" s="89"/>
      <c r="C145" s="89"/>
      <c r="D145" s="89"/>
      <c r="E145" s="89"/>
      <c r="F145" s="90"/>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0" ht="39" customHeight="1" x14ac:dyDescent="0.15">
      <c r="A146" s="88"/>
      <c r="B146" s="89"/>
      <c r="C146" s="89"/>
      <c r="D146" s="89"/>
      <c r="E146" s="89"/>
      <c r="F146" s="90"/>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5"/>
    </row>
    <row r="147" spans="1:50" ht="39" customHeight="1" x14ac:dyDescent="0.15">
      <c r="A147" s="88"/>
      <c r="B147" s="89"/>
      <c r="C147" s="89"/>
      <c r="D147" s="89"/>
      <c r="E147" s="89"/>
      <c r="F147" s="90"/>
      <c r="G147" s="33"/>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5"/>
    </row>
    <row r="148" spans="1:50" ht="39" customHeight="1" x14ac:dyDescent="0.15">
      <c r="A148" s="88"/>
      <c r="B148" s="89"/>
      <c r="C148" s="89"/>
      <c r="D148" s="89"/>
      <c r="E148" s="89"/>
      <c r="F148" s="90"/>
      <c r="G148" s="33"/>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0" ht="26.25" customHeight="1" x14ac:dyDescent="0.15">
      <c r="A149" s="88"/>
      <c r="B149" s="89"/>
      <c r="C149" s="89"/>
      <c r="D149" s="89"/>
      <c r="E149" s="89"/>
      <c r="F149" s="90"/>
      <c r="G149" s="33"/>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5"/>
    </row>
    <row r="150" spans="1:50" ht="26.25" customHeight="1" x14ac:dyDescent="0.15">
      <c r="A150" s="88"/>
      <c r="B150" s="89"/>
      <c r="C150" s="89"/>
      <c r="D150" s="89"/>
      <c r="E150" s="89"/>
      <c r="F150" s="90"/>
      <c r="G150" s="33"/>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0" ht="26.25" customHeight="1" x14ac:dyDescent="0.15">
      <c r="A151" s="88"/>
      <c r="B151" s="89"/>
      <c r="C151" s="89"/>
      <c r="D151" s="89"/>
      <c r="E151" s="89"/>
      <c r="F151" s="90"/>
      <c r="G151" s="33"/>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5"/>
    </row>
    <row r="152" spans="1:50" ht="6.75" customHeight="1" x14ac:dyDescent="0.15">
      <c r="A152" s="88"/>
      <c r="B152" s="89"/>
      <c r="C152" s="89"/>
      <c r="D152" s="89"/>
      <c r="E152" s="89"/>
      <c r="F152" s="90"/>
      <c r="G152" s="33"/>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5"/>
    </row>
    <row r="153" spans="1:50" ht="6.75" customHeight="1" x14ac:dyDescent="0.15">
      <c r="A153" s="88"/>
      <c r="B153" s="89"/>
      <c r="C153" s="89"/>
      <c r="D153" s="89"/>
      <c r="E153" s="89"/>
      <c r="F153" s="90"/>
      <c r="G153" s="33"/>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5"/>
    </row>
    <row r="154" spans="1:50" ht="6.75" customHeight="1" x14ac:dyDescent="0.15">
      <c r="A154" s="88"/>
      <c r="B154" s="89"/>
      <c r="C154" s="89"/>
      <c r="D154" s="89"/>
      <c r="E154" s="89"/>
      <c r="F154" s="90"/>
      <c r="G154" s="33"/>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5"/>
    </row>
    <row r="155" spans="1:50" ht="6.75" customHeight="1" x14ac:dyDescent="0.15">
      <c r="A155" s="88"/>
      <c r="B155" s="89"/>
      <c r="C155" s="89"/>
      <c r="D155" s="89"/>
      <c r="E155" s="89"/>
      <c r="F155" s="90"/>
      <c r="G155" s="33"/>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5"/>
    </row>
    <row r="156" spans="1:50" ht="6.75" customHeight="1" thickBot="1" x14ac:dyDescent="0.2">
      <c r="A156" s="599"/>
      <c r="B156" s="600"/>
      <c r="C156" s="600"/>
      <c r="D156" s="600"/>
      <c r="E156" s="600"/>
      <c r="F156" s="601"/>
      <c r="G156" s="36"/>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8"/>
    </row>
    <row r="157" spans="1:50" ht="24.75" customHeight="1" x14ac:dyDescent="0.15">
      <c r="A157" s="575" t="s">
        <v>240</v>
      </c>
      <c r="B157" s="576"/>
      <c r="C157" s="576"/>
      <c r="D157" s="576"/>
      <c r="E157" s="576"/>
      <c r="F157" s="577"/>
      <c r="G157" s="388" t="s">
        <v>599</v>
      </c>
      <c r="H157" s="389"/>
      <c r="I157" s="389"/>
      <c r="J157" s="389"/>
      <c r="K157" s="389"/>
      <c r="L157" s="389"/>
      <c r="M157" s="389"/>
      <c r="N157" s="389"/>
      <c r="O157" s="389"/>
      <c r="P157" s="389"/>
      <c r="Q157" s="389"/>
      <c r="R157" s="389"/>
      <c r="S157" s="389"/>
      <c r="T157" s="389"/>
      <c r="U157" s="389"/>
      <c r="V157" s="389"/>
      <c r="W157" s="389"/>
      <c r="X157" s="389"/>
      <c r="Y157" s="389"/>
      <c r="Z157" s="389"/>
      <c r="AA157" s="389"/>
      <c r="AB157" s="390"/>
      <c r="AC157" s="388" t="s">
        <v>654</v>
      </c>
      <c r="AD157" s="389"/>
      <c r="AE157" s="389"/>
      <c r="AF157" s="389"/>
      <c r="AG157" s="389"/>
      <c r="AH157" s="389"/>
      <c r="AI157" s="389"/>
      <c r="AJ157" s="389"/>
      <c r="AK157" s="389"/>
      <c r="AL157" s="389"/>
      <c r="AM157" s="389"/>
      <c r="AN157" s="389"/>
      <c r="AO157" s="389"/>
      <c r="AP157" s="389"/>
      <c r="AQ157" s="389"/>
      <c r="AR157" s="389"/>
      <c r="AS157" s="389"/>
      <c r="AT157" s="389"/>
      <c r="AU157" s="389"/>
      <c r="AV157" s="389"/>
      <c r="AW157" s="389"/>
      <c r="AX157" s="391"/>
    </row>
    <row r="158" spans="1:50" ht="24.75" customHeight="1" x14ac:dyDescent="0.15">
      <c r="A158" s="578"/>
      <c r="B158" s="579"/>
      <c r="C158" s="579"/>
      <c r="D158" s="579"/>
      <c r="E158" s="579"/>
      <c r="F158" s="580"/>
      <c r="G158" s="392" t="s">
        <v>14</v>
      </c>
      <c r="H158" s="393"/>
      <c r="I158" s="393"/>
      <c r="J158" s="393"/>
      <c r="K158" s="393"/>
      <c r="L158" s="394" t="s">
        <v>15</v>
      </c>
      <c r="M158" s="393"/>
      <c r="N158" s="393"/>
      <c r="O158" s="393"/>
      <c r="P158" s="393"/>
      <c r="Q158" s="393"/>
      <c r="R158" s="393"/>
      <c r="S158" s="393"/>
      <c r="T158" s="393"/>
      <c r="U158" s="393"/>
      <c r="V158" s="393"/>
      <c r="W158" s="393"/>
      <c r="X158" s="395"/>
      <c r="Y158" s="407" t="s">
        <v>16</v>
      </c>
      <c r="Z158" s="408"/>
      <c r="AA158" s="408"/>
      <c r="AB158" s="409"/>
      <c r="AC158" s="392" t="s">
        <v>14</v>
      </c>
      <c r="AD158" s="393"/>
      <c r="AE158" s="393"/>
      <c r="AF158" s="393"/>
      <c r="AG158" s="393"/>
      <c r="AH158" s="394" t="s">
        <v>15</v>
      </c>
      <c r="AI158" s="393"/>
      <c r="AJ158" s="393"/>
      <c r="AK158" s="393"/>
      <c r="AL158" s="393"/>
      <c r="AM158" s="393"/>
      <c r="AN158" s="393"/>
      <c r="AO158" s="393"/>
      <c r="AP158" s="393"/>
      <c r="AQ158" s="393"/>
      <c r="AR158" s="393"/>
      <c r="AS158" s="393"/>
      <c r="AT158" s="395"/>
      <c r="AU158" s="407" t="s">
        <v>16</v>
      </c>
      <c r="AV158" s="408"/>
      <c r="AW158" s="408"/>
      <c r="AX158" s="410"/>
    </row>
    <row r="159" spans="1:50" ht="24.75" customHeight="1" x14ac:dyDescent="0.15">
      <c r="A159" s="578"/>
      <c r="B159" s="579"/>
      <c r="C159" s="579"/>
      <c r="D159" s="579"/>
      <c r="E159" s="579"/>
      <c r="F159" s="580"/>
      <c r="G159" s="398" t="s">
        <v>596</v>
      </c>
      <c r="H159" s="399"/>
      <c r="I159" s="399"/>
      <c r="J159" s="399"/>
      <c r="K159" s="400"/>
      <c r="L159" s="401" t="s">
        <v>597</v>
      </c>
      <c r="M159" s="402"/>
      <c r="N159" s="402"/>
      <c r="O159" s="402"/>
      <c r="P159" s="402"/>
      <c r="Q159" s="402"/>
      <c r="R159" s="402"/>
      <c r="S159" s="402"/>
      <c r="T159" s="402"/>
      <c r="U159" s="402"/>
      <c r="V159" s="402"/>
      <c r="W159" s="402"/>
      <c r="X159" s="403"/>
      <c r="Y159" s="404">
        <v>0.7</v>
      </c>
      <c r="Z159" s="405"/>
      <c r="AA159" s="405"/>
      <c r="AB159" s="406"/>
      <c r="AC159" s="398" t="s">
        <v>598</v>
      </c>
      <c r="AD159" s="399"/>
      <c r="AE159" s="399"/>
      <c r="AF159" s="399"/>
      <c r="AG159" s="400"/>
      <c r="AH159" s="401" t="s">
        <v>600</v>
      </c>
      <c r="AI159" s="402"/>
      <c r="AJ159" s="402"/>
      <c r="AK159" s="402"/>
      <c r="AL159" s="402"/>
      <c r="AM159" s="402"/>
      <c r="AN159" s="402"/>
      <c r="AO159" s="402"/>
      <c r="AP159" s="402"/>
      <c r="AQ159" s="402"/>
      <c r="AR159" s="402"/>
      <c r="AS159" s="402"/>
      <c r="AT159" s="403"/>
      <c r="AU159" s="404">
        <v>8.1</v>
      </c>
      <c r="AV159" s="405"/>
      <c r="AW159" s="405"/>
      <c r="AX159" s="595"/>
    </row>
    <row r="160" spans="1:50" ht="24.75" customHeight="1" thickBot="1" x14ac:dyDescent="0.2">
      <c r="A160" s="578"/>
      <c r="B160" s="579"/>
      <c r="C160" s="579"/>
      <c r="D160" s="579"/>
      <c r="E160" s="579"/>
      <c r="F160" s="580"/>
      <c r="G160" s="379" t="s">
        <v>17</v>
      </c>
      <c r="H160" s="380"/>
      <c r="I160" s="380"/>
      <c r="J160" s="380"/>
      <c r="K160" s="380"/>
      <c r="L160" s="381"/>
      <c r="M160" s="382"/>
      <c r="N160" s="382"/>
      <c r="O160" s="382"/>
      <c r="P160" s="382"/>
      <c r="Q160" s="382"/>
      <c r="R160" s="382"/>
      <c r="S160" s="382"/>
      <c r="T160" s="382"/>
      <c r="U160" s="382"/>
      <c r="V160" s="382"/>
      <c r="W160" s="382"/>
      <c r="X160" s="383"/>
      <c r="Y160" s="384">
        <f>SUM(Y159:AB159)</f>
        <v>0.7</v>
      </c>
      <c r="Z160" s="385"/>
      <c r="AA160" s="385"/>
      <c r="AB160" s="386"/>
      <c r="AC160" s="379" t="s">
        <v>17</v>
      </c>
      <c r="AD160" s="380"/>
      <c r="AE160" s="380"/>
      <c r="AF160" s="380"/>
      <c r="AG160" s="380"/>
      <c r="AH160" s="381"/>
      <c r="AI160" s="382"/>
      <c r="AJ160" s="382"/>
      <c r="AK160" s="382"/>
      <c r="AL160" s="382"/>
      <c r="AM160" s="382"/>
      <c r="AN160" s="382"/>
      <c r="AO160" s="382"/>
      <c r="AP160" s="382"/>
      <c r="AQ160" s="382"/>
      <c r="AR160" s="382"/>
      <c r="AS160" s="382"/>
      <c r="AT160" s="383"/>
      <c r="AU160" s="384">
        <f>SUM(AU159:AX159)</f>
        <v>8.1</v>
      </c>
      <c r="AV160" s="385"/>
      <c r="AW160" s="385"/>
      <c r="AX160" s="387"/>
    </row>
    <row r="161" spans="1:50" ht="24.75" customHeight="1" x14ac:dyDescent="0.15">
      <c r="A161" s="578"/>
      <c r="B161" s="579"/>
      <c r="C161" s="579"/>
      <c r="D161" s="579"/>
      <c r="E161" s="579"/>
      <c r="F161" s="580"/>
      <c r="G161" s="388" t="s">
        <v>601</v>
      </c>
      <c r="H161" s="389"/>
      <c r="I161" s="389"/>
      <c r="J161" s="389"/>
      <c r="K161" s="389"/>
      <c r="L161" s="389"/>
      <c r="M161" s="389"/>
      <c r="N161" s="389"/>
      <c r="O161" s="389"/>
      <c r="P161" s="389"/>
      <c r="Q161" s="389"/>
      <c r="R161" s="389"/>
      <c r="S161" s="389"/>
      <c r="T161" s="389"/>
      <c r="U161" s="389"/>
      <c r="V161" s="389"/>
      <c r="W161" s="389"/>
      <c r="X161" s="389"/>
      <c r="Y161" s="389"/>
      <c r="Z161" s="389"/>
      <c r="AA161" s="389"/>
      <c r="AB161" s="390"/>
      <c r="AC161" s="388" t="s">
        <v>203</v>
      </c>
      <c r="AD161" s="389"/>
      <c r="AE161" s="389"/>
      <c r="AF161" s="389"/>
      <c r="AG161" s="389"/>
      <c r="AH161" s="389"/>
      <c r="AI161" s="389"/>
      <c r="AJ161" s="389"/>
      <c r="AK161" s="389"/>
      <c r="AL161" s="389"/>
      <c r="AM161" s="389"/>
      <c r="AN161" s="389"/>
      <c r="AO161" s="389"/>
      <c r="AP161" s="389"/>
      <c r="AQ161" s="389"/>
      <c r="AR161" s="389"/>
      <c r="AS161" s="389"/>
      <c r="AT161" s="389"/>
      <c r="AU161" s="389"/>
      <c r="AV161" s="389"/>
      <c r="AW161" s="389"/>
      <c r="AX161" s="391"/>
    </row>
    <row r="162" spans="1:50" ht="24.75" customHeight="1" x14ac:dyDescent="0.15">
      <c r="A162" s="578"/>
      <c r="B162" s="579"/>
      <c r="C162" s="579"/>
      <c r="D162" s="579"/>
      <c r="E162" s="579"/>
      <c r="F162" s="580"/>
      <c r="G162" s="392" t="s">
        <v>14</v>
      </c>
      <c r="H162" s="393"/>
      <c r="I162" s="393"/>
      <c r="J162" s="393"/>
      <c r="K162" s="393"/>
      <c r="L162" s="394" t="s">
        <v>15</v>
      </c>
      <c r="M162" s="393"/>
      <c r="N162" s="393"/>
      <c r="O162" s="393"/>
      <c r="P162" s="393"/>
      <c r="Q162" s="393"/>
      <c r="R162" s="393"/>
      <c r="S162" s="393"/>
      <c r="T162" s="393"/>
      <c r="U162" s="393"/>
      <c r="V162" s="393"/>
      <c r="W162" s="393"/>
      <c r="X162" s="395"/>
      <c r="Y162" s="407" t="s">
        <v>16</v>
      </c>
      <c r="Z162" s="408"/>
      <c r="AA162" s="408"/>
      <c r="AB162" s="409"/>
      <c r="AC162" s="392" t="s">
        <v>14</v>
      </c>
      <c r="AD162" s="393"/>
      <c r="AE162" s="393"/>
      <c r="AF162" s="393"/>
      <c r="AG162" s="393"/>
      <c r="AH162" s="394" t="s">
        <v>15</v>
      </c>
      <c r="AI162" s="393"/>
      <c r="AJ162" s="393"/>
      <c r="AK162" s="393"/>
      <c r="AL162" s="393"/>
      <c r="AM162" s="393"/>
      <c r="AN162" s="393"/>
      <c r="AO162" s="393"/>
      <c r="AP162" s="393"/>
      <c r="AQ162" s="393"/>
      <c r="AR162" s="393"/>
      <c r="AS162" s="393"/>
      <c r="AT162" s="395"/>
      <c r="AU162" s="407" t="s">
        <v>16</v>
      </c>
      <c r="AV162" s="408"/>
      <c r="AW162" s="408"/>
      <c r="AX162" s="410"/>
    </row>
    <row r="163" spans="1:50" ht="24.75" customHeight="1" x14ac:dyDescent="0.15">
      <c r="A163" s="578"/>
      <c r="B163" s="579"/>
      <c r="C163" s="579"/>
      <c r="D163" s="579"/>
      <c r="E163" s="579"/>
      <c r="F163" s="580"/>
      <c r="G163" s="398" t="s">
        <v>602</v>
      </c>
      <c r="H163" s="399"/>
      <c r="I163" s="399"/>
      <c r="J163" s="399"/>
      <c r="K163" s="400"/>
      <c r="L163" s="401" t="s">
        <v>603</v>
      </c>
      <c r="M163" s="402"/>
      <c r="N163" s="402"/>
      <c r="O163" s="402"/>
      <c r="P163" s="402"/>
      <c r="Q163" s="402"/>
      <c r="R163" s="402"/>
      <c r="S163" s="402"/>
      <c r="T163" s="402"/>
      <c r="U163" s="402"/>
      <c r="V163" s="402"/>
      <c r="W163" s="402"/>
      <c r="X163" s="403"/>
      <c r="Y163" s="404">
        <v>1</v>
      </c>
      <c r="Z163" s="405"/>
      <c r="AA163" s="405"/>
      <c r="AB163" s="406"/>
      <c r="AC163" s="398"/>
      <c r="AD163" s="399"/>
      <c r="AE163" s="399"/>
      <c r="AF163" s="399"/>
      <c r="AG163" s="400"/>
      <c r="AH163" s="401"/>
      <c r="AI163" s="402"/>
      <c r="AJ163" s="402"/>
      <c r="AK163" s="402"/>
      <c r="AL163" s="402"/>
      <c r="AM163" s="402"/>
      <c r="AN163" s="402"/>
      <c r="AO163" s="402"/>
      <c r="AP163" s="402"/>
      <c r="AQ163" s="402"/>
      <c r="AR163" s="402"/>
      <c r="AS163" s="402"/>
      <c r="AT163" s="403"/>
      <c r="AU163" s="404"/>
      <c r="AV163" s="405"/>
      <c r="AW163" s="405"/>
      <c r="AX163" s="595"/>
    </row>
    <row r="164" spans="1:50" ht="24.75" customHeight="1" x14ac:dyDescent="0.15">
      <c r="A164" s="578"/>
      <c r="B164" s="579"/>
      <c r="C164" s="579"/>
      <c r="D164" s="579"/>
      <c r="E164" s="579"/>
      <c r="F164" s="580"/>
      <c r="G164" s="379" t="s">
        <v>17</v>
      </c>
      <c r="H164" s="380"/>
      <c r="I164" s="380"/>
      <c r="J164" s="380"/>
      <c r="K164" s="380"/>
      <c r="L164" s="381"/>
      <c r="M164" s="382"/>
      <c r="N164" s="382"/>
      <c r="O164" s="382"/>
      <c r="P164" s="382"/>
      <c r="Q164" s="382"/>
      <c r="R164" s="382"/>
      <c r="S164" s="382"/>
      <c r="T164" s="382"/>
      <c r="U164" s="382"/>
      <c r="V164" s="382"/>
      <c r="W164" s="382"/>
      <c r="X164" s="383"/>
      <c r="Y164" s="384">
        <f>SUM(Y163:AB163)</f>
        <v>1</v>
      </c>
      <c r="Z164" s="385"/>
      <c r="AA164" s="385"/>
      <c r="AB164" s="386"/>
      <c r="AC164" s="379" t="s">
        <v>17</v>
      </c>
      <c r="AD164" s="380"/>
      <c r="AE164" s="380"/>
      <c r="AF164" s="380"/>
      <c r="AG164" s="380"/>
      <c r="AH164" s="381"/>
      <c r="AI164" s="382"/>
      <c r="AJ164" s="382"/>
      <c r="AK164" s="382"/>
      <c r="AL164" s="382"/>
      <c r="AM164" s="382"/>
      <c r="AN164" s="382"/>
      <c r="AO164" s="382"/>
      <c r="AP164" s="382"/>
      <c r="AQ164" s="382"/>
      <c r="AR164" s="382"/>
      <c r="AS164" s="382"/>
      <c r="AT164" s="383"/>
      <c r="AU164" s="384">
        <f>SUM(AU163:AX163)</f>
        <v>0</v>
      </c>
      <c r="AV164" s="385"/>
      <c r="AW164" s="385"/>
      <c r="AX164" s="387"/>
    </row>
    <row r="165" spans="1:50" ht="27" customHeight="1" x14ac:dyDescent="0.15">
      <c r="A165" s="4"/>
      <c r="B165" s="4"/>
      <c r="C165" s="4"/>
      <c r="D165" s="4"/>
      <c r="E165" s="4"/>
      <c r="F165" s="4"/>
      <c r="G165" s="7"/>
      <c r="H165" s="7"/>
      <c r="I165" s="7"/>
      <c r="J165" s="7"/>
      <c r="K165" s="7"/>
      <c r="L165" s="3"/>
      <c r="M165" s="7"/>
      <c r="N165" s="7"/>
      <c r="O165" s="7"/>
      <c r="P165" s="7"/>
      <c r="Q165" s="7"/>
      <c r="R165" s="7"/>
      <c r="S165" s="7"/>
      <c r="T165" s="7"/>
      <c r="U165" s="7"/>
      <c r="V165" s="7"/>
      <c r="W165" s="7"/>
      <c r="X165" s="7"/>
      <c r="Y165" s="8"/>
      <c r="Z165" s="8"/>
      <c r="AA165" s="8"/>
      <c r="AB165" s="8"/>
      <c r="AC165" s="7"/>
      <c r="AD165" s="7"/>
      <c r="AE165" s="7"/>
      <c r="AF165" s="7"/>
      <c r="AG165" s="7"/>
      <c r="AH165" s="3"/>
      <c r="AI165" s="7"/>
      <c r="AJ165" s="7"/>
      <c r="AK165" s="7"/>
      <c r="AL165" s="7"/>
      <c r="AM165" s="7"/>
      <c r="AN165" s="7"/>
      <c r="AO165" s="7"/>
      <c r="AP165" s="7"/>
      <c r="AQ165" s="7"/>
      <c r="AR165" s="7"/>
      <c r="AS165" s="7"/>
      <c r="AT165" s="7"/>
      <c r="AU165" s="8"/>
      <c r="AV165" s="8"/>
      <c r="AW165" s="8"/>
      <c r="AX165" s="8"/>
    </row>
    <row r="166" spans="1:50" ht="27" customHeight="1" x14ac:dyDescent="0.15">
      <c r="A166" s="9"/>
      <c r="B166" s="1" t="s">
        <v>24</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0" ht="27" customHeight="1" x14ac:dyDescent="0.15">
      <c r="A167" s="9"/>
      <c r="B167" s="39" t="s">
        <v>221</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0" ht="67.5" customHeight="1" x14ac:dyDescent="0.15">
      <c r="A168" s="209"/>
      <c r="B168" s="209"/>
      <c r="C168" s="209" t="s">
        <v>23</v>
      </c>
      <c r="D168" s="209"/>
      <c r="E168" s="209"/>
      <c r="F168" s="209"/>
      <c r="G168" s="209"/>
      <c r="H168" s="209"/>
      <c r="I168" s="209"/>
      <c r="J168" s="282" t="s">
        <v>185</v>
      </c>
      <c r="K168" s="77"/>
      <c r="L168" s="77"/>
      <c r="M168" s="77"/>
      <c r="N168" s="77"/>
      <c r="O168" s="77"/>
      <c r="P168" s="210" t="s">
        <v>168</v>
      </c>
      <c r="Q168" s="210"/>
      <c r="R168" s="210"/>
      <c r="S168" s="210"/>
      <c r="T168" s="210"/>
      <c r="U168" s="210"/>
      <c r="V168" s="210"/>
      <c r="W168" s="210"/>
      <c r="X168" s="210"/>
      <c r="Y168" s="207" t="s">
        <v>183</v>
      </c>
      <c r="Z168" s="208"/>
      <c r="AA168" s="208"/>
      <c r="AB168" s="208"/>
      <c r="AC168" s="282" t="s">
        <v>212</v>
      </c>
      <c r="AD168" s="282"/>
      <c r="AE168" s="282"/>
      <c r="AF168" s="282"/>
      <c r="AG168" s="282"/>
      <c r="AH168" s="207" t="s">
        <v>226</v>
      </c>
      <c r="AI168" s="209"/>
      <c r="AJ168" s="209"/>
      <c r="AK168" s="209"/>
      <c r="AL168" s="209" t="s">
        <v>18</v>
      </c>
      <c r="AM168" s="209"/>
      <c r="AN168" s="209"/>
      <c r="AO168" s="283"/>
      <c r="AP168" s="284" t="s">
        <v>186</v>
      </c>
      <c r="AQ168" s="284"/>
      <c r="AR168" s="284"/>
      <c r="AS168" s="284"/>
      <c r="AT168" s="284"/>
      <c r="AU168" s="284"/>
      <c r="AV168" s="284"/>
      <c r="AW168" s="284"/>
      <c r="AX168" s="284"/>
    </row>
    <row r="169" spans="1:50" ht="42" customHeight="1" x14ac:dyDescent="0.15">
      <c r="A169" s="245">
        <v>1</v>
      </c>
      <c r="B169" s="245">
        <v>1</v>
      </c>
      <c r="C169" s="257" t="s">
        <v>604</v>
      </c>
      <c r="D169" s="246"/>
      <c r="E169" s="246"/>
      <c r="F169" s="246"/>
      <c r="G169" s="246"/>
      <c r="H169" s="246"/>
      <c r="I169" s="246"/>
      <c r="J169" s="247">
        <v>2010001032733</v>
      </c>
      <c r="K169" s="248"/>
      <c r="L169" s="248"/>
      <c r="M169" s="248"/>
      <c r="N169" s="248"/>
      <c r="O169" s="248"/>
      <c r="P169" s="260" t="s">
        <v>605</v>
      </c>
      <c r="Q169" s="249"/>
      <c r="R169" s="249"/>
      <c r="S169" s="249"/>
      <c r="T169" s="249"/>
      <c r="U169" s="249"/>
      <c r="V169" s="249"/>
      <c r="W169" s="249"/>
      <c r="X169" s="249"/>
      <c r="Y169" s="201">
        <v>0.7</v>
      </c>
      <c r="Z169" s="202"/>
      <c r="AA169" s="202"/>
      <c r="AB169" s="203"/>
      <c r="AC169" s="204" t="s">
        <v>227</v>
      </c>
      <c r="AD169" s="261"/>
      <c r="AE169" s="261"/>
      <c r="AF169" s="261"/>
      <c r="AG169" s="261"/>
      <c r="AH169" s="262">
        <v>2</v>
      </c>
      <c r="AI169" s="263"/>
      <c r="AJ169" s="263"/>
      <c r="AK169" s="263"/>
      <c r="AL169" s="253" t="s">
        <v>257</v>
      </c>
      <c r="AM169" s="254"/>
      <c r="AN169" s="254"/>
      <c r="AO169" s="255"/>
      <c r="AP169" s="256" t="s">
        <v>257</v>
      </c>
      <c r="AQ169" s="256"/>
      <c r="AR169" s="256"/>
      <c r="AS169" s="256"/>
      <c r="AT169" s="256"/>
      <c r="AU169" s="256"/>
      <c r="AV169" s="256"/>
      <c r="AW169" s="256"/>
      <c r="AX169" s="256"/>
    </row>
    <row r="170" spans="1:50" ht="42" customHeight="1" x14ac:dyDescent="0.15">
      <c r="A170" s="245">
        <v>2</v>
      </c>
      <c r="B170" s="245">
        <v>1</v>
      </c>
      <c r="C170" s="257" t="s">
        <v>650</v>
      </c>
      <c r="D170" s="246"/>
      <c r="E170" s="246"/>
      <c r="F170" s="246"/>
      <c r="G170" s="246"/>
      <c r="H170" s="246"/>
      <c r="I170" s="246"/>
      <c r="J170" s="247">
        <v>4010401004009</v>
      </c>
      <c r="K170" s="248"/>
      <c r="L170" s="248"/>
      <c r="M170" s="248"/>
      <c r="N170" s="248"/>
      <c r="O170" s="248"/>
      <c r="P170" s="260" t="s">
        <v>655</v>
      </c>
      <c r="Q170" s="249"/>
      <c r="R170" s="249"/>
      <c r="S170" s="249"/>
      <c r="T170" s="249"/>
      <c r="U170" s="249"/>
      <c r="V170" s="249"/>
      <c r="W170" s="249"/>
      <c r="X170" s="249"/>
      <c r="Y170" s="201">
        <v>0.3</v>
      </c>
      <c r="Z170" s="202"/>
      <c r="AA170" s="202"/>
      <c r="AB170" s="203"/>
      <c r="AC170" s="204" t="s">
        <v>227</v>
      </c>
      <c r="AD170" s="204"/>
      <c r="AE170" s="204"/>
      <c r="AF170" s="204"/>
      <c r="AG170" s="204"/>
      <c r="AH170" s="262">
        <v>2</v>
      </c>
      <c r="AI170" s="263"/>
      <c r="AJ170" s="263"/>
      <c r="AK170" s="263"/>
      <c r="AL170" s="253" t="s">
        <v>257</v>
      </c>
      <c r="AM170" s="254"/>
      <c r="AN170" s="254"/>
      <c r="AO170" s="255"/>
      <c r="AP170" s="256" t="s">
        <v>257</v>
      </c>
      <c r="AQ170" s="256"/>
      <c r="AR170" s="256"/>
      <c r="AS170" s="256"/>
      <c r="AT170" s="256"/>
      <c r="AU170" s="256"/>
      <c r="AV170" s="256"/>
      <c r="AW170" s="256"/>
      <c r="AX170" s="256"/>
    </row>
    <row r="171" spans="1:50" ht="42" customHeight="1" x14ac:dyDescent="0.15">
      <c r="A171" s="245">
        <v>3</v>
      </c>
      <c r="B171" s="245">
        <v>1</v>
      </c>
      <c r="C171" s="257" t="s">
        <v>656</v>
      </c>
      <c r="D171" s="246"/>
      <c r="E171" s="246"/>
      <c r="F171" s="246"/>
      <c r="G171" s="246"/>
      <c r="H171" s="246"/>
      <c r="I171" s="246"/>
      <c r="J171" s="247">
        <v>9010001027784</v>
      </c>
      <c r="K171" s="248"/>
      <c r="L171" s="248"/>
      <c r="M171" s="248"/>
      <c r="N171" s="248"/>
      <c r="O171" s="248"/>
      <c r="P171" s="258" t="s">
        <v>651</v>
      </c>
      <c r="Q171" s="259"/>
      <c r="R171" s="259"/>
      <c r="S171" s="259"/>
      <c r="T171" s="259"/>
      <c r="U171" s="259"/>
      <c r="V171" s="259"/>
      <c r="W171" s="259"/>
      <c r="X171" s="259"/>
      <c r="Y171" s="201">
        <v>0.09</v>
      </c>
      <c r="Z171" s="202"/>
      <c r="AA171" s="202"/>
      <c r="AB171" s="203"/>
      <c r="AC171" s="205" t="s">
        <v>227</v>
      </c>
      <c r="AD171" s="206"/>
      <c r="AE171" s="206"/>
      <c r="AF171" s="206"/>
      <c r="AG171" s="206"/>
      <c r="AH171" s="251">
        <v>3</v>
      </c>
      <c r="AI171" s="252"/>
      <c r="AJ171" s="252"/>
      <c r="AK171" s="252"/>
      <c r="AL171" s="253" t="s">
        <v>257</v>
      </c>
      <c r="AM171" s="254"/>
      <c r="AN171" s="254"/>
      <c r="AO171" s="255"/>
      <c r="AP171" s="256" t="s">
        <v>257</v>
      </c>
      <c r="AQ171" s="256"/>
      <c r="AR171" s="256"/>
      <c r="AS171" s="256"/>
      <c r="AT171" s="256"/>
      <c r="AU171" s="256"/>
      <c r="AV171" s="256"/>
      <c r="AW171" s="256"/>
      <c r="AX171" s="256"/>
    </row>
    <row r="172" spans="1:50" ht="28.5" customHeight="1" x14ac:dyDescent="0.15">
      <c r="A172" s="43"/>
      <c r="B172" s="43"/>
      <c r="C172" s="43"/>
      <c r="D172" s="43"/>
      <c r="E172" s="43"/>
      <c r="F172" s="43"/>
      <c r="G172" s="43"/>
      <c r="H172" s="43"/>
      <c r="I172" s="43"/>
      <c r="J172" s="44"/>
      <c r="K172" s="44"/>
      <c r="L172" s="44"/>
      <c r="M172" s="44"/>
      <c r="N172" s="44"/>
      <c r="O172" s="44"/>
      <c r="P172" s="45"/>
      <c r="Q172" s="45"/>
      <c r="R172" s="45"/>
      <c r="S172" s="45"/>
      <c r="T172" s="45"/>
      <c r="U172" s="45"/>
      <c r="V172" s="45"/>
      <c r="W172" s="45"/>
      <c r="X172" s="45"/>
      <c r="Y172" s="46"/>
      <c r="Z172" s="46"/>
      <c r="AA172" s="46"/>
      <c r="AB172" s="46"/>
      <c r="AC172" s="46"/>
      <c r="AD172" s="46"/>
      <c r="AE172" s="46"/>
      <c r="AF172" s="46"/>
      <c r="AG172" s="46"/>
      <c r="AH172" s="46"/>
      <c r="AI172" s="46"/>
      <c r="AJ172" s="46"/>
      <c r="AK172" s="46"/>
      <c r="AL172" s="46"/>
      <c r="AM172" s="46"/>
      <c r="AN172" s="46"/>
      <c r="AO172" s="46"/>
      <c r="AP172" s="45"/>
      <c r="AQ172" s="45"/>
      <c r="AR172" s="45"/>
      <c r="AS172" s="45"/>
      <c r="AT172" s="45"/>
      <c r="AU172" s="45"/>
      <c r="AV172" s="45"/>
      <c r="AW172" s="45"/>
      <c r="AX172" s="45"/>
    </row>
    <row r="173" spans="1:50" ht="28.5" customHeight="1" x14ac:dyDescent="0.15">
      <c r="A173" s="43"/>
      <c r="B173" s="47" t="s">
        <v>162</v>
      </c>
      <c r="C173" s="43"/>
      <c r="D173" s="43"/>
      <c r="E173" s="43"/>
      <c r="F173" s="43"/>
      <c r="G173" s="43"/>
      <c r="H173" s="43"/>
      <c r="I173" s="43"/>
      <c r="J173" s="43"/>
      <c r="K173" s="43"/>
      <c r="L173" s="43"/>
      <c r="M173" s="43"/>
      <c r="N173" s="43"/>
      <c r="O173" s="43"/>
      <c r="P173" s="48"/>
      <c r="Q173" s="48"/>
      <c r="R173" s="48"/>
      <c r="S173" s="48"/>
      <c r="T173" s="48"/>
      <c r="U173" s="48"/>
      <c r="V173" s="48"/>
      <c r="W173" s="48"/>
      <c r="X173" s="48"/>
      <c r="Y173" s="49"/>
      <c r="Z173" s="49"/>
      <c r="AA173" s="49"/>
      <c r="AB173" s="49"/>
      <c r="AC173" s="49"/>
      <c r="AD173" s="49"/>
      <c r="AE173" s="49"/>
      <c r="AF173" s="49"/>
      <c r="AG173" s="49"/>
      <c r="AH173" s="49"/>
      <c r="AI173" s="49"/>
      <c r="AJ173" s="49"/>
      <c r="AK173" s="49"/>
      <c r="AL173" s="49"/>
      <c r="AM173" s="49"/>
      <c r="AN173" s="49"/>
      <c r="AO173" s="49"/>
      <c r="AP173" s="48"/>
      <c r="AQ173" s="48"/>
      <c r="AR173" s="48"/>
      <c r="AS173" s="48"/>
      <c r="AT173" s="48"/>
      <c r="AU173" s="48"/>
      <c r="AV173" s="48"/>
      <c r="AW173" s="48"/>
      <c r="AX173" s="48"/>
    </row>
    <row r="174" spans="1:50" ht="67.5" customHeight="1" x14ac:dyDescent="0.15">
      <c r="A174" s="209"/>
      <c r="B174" s="209"/>
      <c r="C174" s="209" t="s">
        <v>23</v>
      </c>
      <c r="D174" s="209"/>
      <c r="E174" s="209"/>
      <c r="F174" s="209"/>
      <c r="G174" s="209"/>
      <c r="H174" s="209"/>
      <c r="I174" s="209"/>
      <c r="J174" s="282" t="s">
        <v>185</v>
      </c>
      <c r="K174" s="77"/>
      <c r="L174" s="77"/>
      <c r="M174" s="77"/>
      <c r="N174" s="77"/>
      <c r="O174" s="77"/>
      <c r="P174" s="210" t="s">
        <v>168</v>
      </c>
      <c r="Q174" s="210"/>
      <c r="R174" s="210"/>
      <c r="S174" s="210"/>
      <c r="T174" s="210"/>
      <c r="U174" s="210"/>
      <c r="V174" s="210"/>
      <c r="W174" s="210"/>
      <c r="X174" s="210"/>
      <c r="Y174" s="207" t="s">
        <v>183</v>
      </c>
      <c r="Z174" s="208"/>
      <c r="AA174" s="208"/>
      <c r="AB174" s="208"/>
      <c r="AC174" s="282" t="s">
        <v>212</v>
      </c>
      <c r="AD174" s="282"/>
      <c r="AE174" s="282"/>
      <c r="AF174" s="282"/>
      <c r="AG174" s="282"/>
      <c r="AH174" s="207" t="s">
        <v>226</v>
      </c>
      <c r="AI174" s="209"/>
      <c r="AJ174" s="209"/>
      <c r="AK174" s="209"/>
      <c r="AL174" s="209" t="s">
        <v>18</v>
      </c>
      <c r="AM174" s="209"/>
      <c r="AN174" s="209"/>
      <c r="AO174" s="283"/>
      <c r="AP174" s="284" t="s">
        <v>186</v>
      </c>
      <c r="AQ174" s="284"/>
      <c r="AR174" s="284"/>
      <c r="AS174" s="284"/>
      <c r="AT174" s="284"/>
      <c r="AU174" s="284"/>
      <c r="AV174" s="284"/>
      <c r="AW174" s="284"/>
      <c r="AX174" s="284"/>
    </row>
    <row r="175" spans="1:50" ht="42" customHeight="1" x14ac:dyDescent="0.15">
      <c r="A175" s="245">
        <v>1</v>
      </c>
      <c r="B175" s="245">
        <v>1</v>
      </c>
      <c r="C175" s="257" t="s">
        <v>606</v>
      </c>
      <c r="D175" s="246"/>
      <c r="E175" s="246"/>
      <c r="F175" s="246"/>
      <c r="G175" s="246"/>
      <c r="H175" s="246"/>
      <c r="I175" s="246"/>
      <c r="J175" s="247">
        <v>2010401031962</v>
      </c>
      <c r="K175" s="248"/>
      <c r="L175" s="248"/>
      <c r="M175" s="248"/>
      <c r="N175" s="248"/>
      <c r="O175" s="248"/>
      <c r="P175" s="249" t="s">
        <v>607</v>
      </c>
      <c r="Q175" s="249"/>
      <c r="R175" s="249"/>
      <c r="S175" s="249"/>
      <c r="T175" s="249"/>
      <c r="U175" s="249"/>
      <c r="V175" s="249"/>
      <c r="W175" s="249"/>
      <c r="X175" s="249"/>
      <c r="Y175" s="201">
        <v>8.1</v>
      </c>
      <c r="Z175" s="202"/>
      <c r="AA175" s="202"/>
      <c r="AB175" s="203"/>
      <c r="AC175" s="204" t="s">
        <v>234</v>
      </c>
      <c r="AD175" s="261"/>
      <c r="AE175" s="261"/>
      <c r="AF175" s="261"/>
      <c r="AG175" s="261"/>
      <c r="AH175" s="262" t="s">
        <v>257</v>
      </c>
      <c r="AI175" s="263"/>
      <c r="AJ175" s="263"/>
      <c r="AK175" s="263"/>
      <c r="AL175" s="253" t="s">
        <v>257</v>
      </c>
      <c r="AM175" s="254"/>
      <c r="AN175" s="254"/>
      <c r="AO175" s="255"/>
      <c r="AP175" s="256" t="s">
        <v>257</v>
      </c>
      <c r="AQ175" s="256"/>
      <c r="AR175" s="256"/>
      <c r="AS175" s="256"/>
      <c r="AT175" s="256"/>
      <c r="AU175" s="256"/>
      <c r="AV175" s="256"/>
      <c r="AW175" s="256"/>
      <c r="AX175" s="256"/>
    </row>
    <row r="176" spans="1:50" ht="42" customHeight="1" x14ac:dyDescent="0.15">
      <c r="A176" s="245">
        <v>2</v>
      </c>
      <c r="B176" s="245">
        <v>1</v>
      </c>
      <c r="C176" s="257" t="s">
        <v>615</v>
      </c>
      <c r="D176" s="246"/>
      <c r="E176" s="246"/>
      <c r="F176" s="246"/>
      <c r="G176" s="246"/>
      <c r="H176" s="246"/>
      <c r="I176" s="246"/>
      <c r="J176" s="247" t="s">
        <v>561</v>
      </c>
      <c r="K176" s="248"/>
      <c r="L176" s="248"/>
      <c r="M176" s="248"/>
      <c r="N176" s="248"/>
      <c r="O176" s="248"/>
      <c r="P176" s="260" t="s">
        <v>616</v>
      </c>
      <c r="Q176" s="249"/>
      <c r="R176" s="249"/>
      <c r="S176" s="249"/>
      <c r="T176" s="249"/>
      <c r="U176" s="249"/>
      <c r="V176" s="249"/>
      <c r="W176" s="249"/>
      <c r="X176" s="249"/>
      <c r="Y176" s="201">
        <v>4.8</v>
      </c>
      <c r="Z176" s="202"/>
      <c r="AA176" s="202"/>
      <c r="AB176" s="203"/>
      <c r="AC176" s="250" t="s">
        <v>234</v>
      </c>
      <c r="AD176" s="250"/>
      <c r="AE176" s="250"/>
      <c r="AF176" s="250"/>
      <c r="AG176" s="250"/>
      <c r="AH176" s="251" t="s">
        <v>257</v>
      </c>
      <c r="AI176" s="252"/>
      <c r="AJ176" s="252"/>
      <c r="AK176" s="252"/>
      <c r="AL176" s="253" t="s">
        <v>257</v>
      </c>
      <c r="AM176" s="254"/>
      <c r="AN176" s="254"/>
      <c r="AO176" s="255"/>
      <c r="AP176" s="256" t="s">
        <v>257</v>
      </c>
      <c r="AQ176" s="256"/>
      <c r="AR176" s="256"/>
      <c r="AS176" s="256"/>
      <c r="AT176" s="256"/>
      <c r="AU176" s="256"/>
      <c r="AV176" s="256"/>
      <c r="AW176" s="256"/>
      <c r="AX176" s="256"/>
    </row>
    <row r="177" spans="1:50" ht="42" customHeight="1" x14ac:dyDescent="0.15">
      <c r="A177" s="245">
        <v>3</v>
      </c>
      <c r="B177" s="245">
        <v>1</v>
      </c>
      <c r="C177" s="257" t="s">
        <v>608</v>
      </c>
      <c r="D177" s="246"/>
      <c r="E177" s="246"/>
      <c r="F177" s="246"/>
      <c r="G177" s="246"/>
      <c r="H177" s="246"/>
      <c r="I177" s="246"/>
      <c r="J177" s="247" t="s">
        <v>561</v>
      </c>
      <c r="K177" s="248"/>
      <c r="L177" s="248"/>
      <c r="M177" s="248"/>
      <c r="N177" s="248"/>
      <c r="O177" s="248"/>
      <c r="P177" s="249" t="s">
        <v>609</v>
      </c>
      <c r="Q177" s="249"/>
      <c r="R177" s="249"/>
      <c r="S177" s="249"/>
      <c r="T177" s="249"/>
      <c r="U177" s="249"/>
      <c r="V177" s="249"/>
      <c r="W177" s="249"/>
      <c r="X177" s="249"/>
      <c r="Y177" s="201">
        <v>4.4000000000000004</v>
      </c>
      <c r="Z177" s="202"/>
      <c r="AA177" s="202"/>
      <c r="AB177" s="203"/>
      <c r="AC177" s="204" t="s">
        <v>234</v>
      </c>
      <c r="AD177" s="204"/>
      <c r="AE177" s="204"/>
      <c r="AF177" s="204"/>
      <c r="AG177" s="204"/>
      <c r="AH177" s="262" t="s">
        <v>257</v>
      </c>
      <c r="AI177" s="263"/>
      <c r="AJ177" s="263"/>
      <c r="AK177" s="263"/>
      <c r="AL177" s="253" t="s">
        <v>257</v>
      </c>
      <c r="AM177" s="254"/>
      <c r="AN177" s="254"/>
      <c r="AO177" s="255"/>
      <c r="AP177" s="256" t="s">
        <v>257</v>
      </c>
      <c r="AQ177" s="256"/>
      <c r="AR177" s="256"/>
      <c r="AS177" s="256"/>
      <c r="AT177" s="256"/>
      <c r="AU177" s="256"/>
      <c r="AV177" s="256"/>
      <c r="AW177" s="256"/>
      <c r="AX177" s="256"/>
    </row>
    <row r="178" spans="1:50" ht="42" customHeight="1" x14ac:dyDescent="0.15">
      <c r="A178" s="245">
        <v>4</v>
      </c>
      <c r="B178" s="245">
        <v>1</v>
      </c>
      <c r="C178" s="257" t="s">
        <v>610</v>
      </c>
      <c r="D178" s="246"/>
      <c r="E178" s="246"/>
      <c r="F178" s="246"/>
      <c r="G178" s="246"/>
      <c r="H178" s="246"/>
      <c r="I178" s="246"/>
      <c r="J178" s="247">
        <v>7010401093098</v>
      </c>
      <c r="K178" s="248"/>
      <c r="L178" s="248"/>
      <c r="M178" s="248"/>
      <c r="N178" s="248"/>
      <c r="O178" s="248"/>
      <c r="P178" s="260" t="s">
        <v>611</v>
      </c>
      <c r="Q178" s="249"/>
      <c r="R178" s="249"/>
      <c r="S178" s="249"/>
      <c r="T178" s="249"/>
      <c r="U178" s="249"/>
      <c r="V178" s="249"/>
      <c r="W178" s="249"/>
      <c r="X178" s="249"/>
      <c r="Y178" s="201">
        <v>3.9</v>
      </c>
      <c r="Z178" s="202"/>
      <c r="AA178" s="202"/>
      <c r="AB178" s="203"/>
      <c r="AC178" s="204" t="s">
        <v>234</v>
      </c>
      <c r="AD178" s="204"/>
      <c r="AE178" s="204"/>
      <c r="AF178" s="204"/>
      <c r="AG178" s="204"/>
      <c r="AH178" s="251" t="s">
        <v>257</v>
      </c>
      <c r="AI178" s="252"/>
      <c r="AJ178" s="252"/>
      <c r="AK178" s="252"/>
      <c r="AL178" s="253" t="s">
        <v>257</v>
      </c>
      <c r="AM178" s="254"/>
      <c r="AN178" s="254"/>
      <c r="AO178" s="255"/>
      <c r="AP178" s="256" t="s">
        <v>257</v>
      </c>
      <c r="AQ178" s="256"/>
      <c r="AR178" s="256"/>
      <c r="AS178" s="256"/>
      <c r="AT178" s="256"/>
      <c r="AU178" s="256"/>
      <c r="AV178" s="256"/>
      <c r="AW178" s="256"/>
      <c r="AX178" s="256"/>
    </row>
    <row r="179" spans="1:50" ht="42" customHeight="1" x14ac:dyDescent="0.15">
      <c r="A179" s="245">
        <v>5</v>
      </c>
      <c r="B179" s="245">
        <v>1</v>
      </c>
      <c r="C179" s="257" t="s">
        <v>657</v>
      </c>
      <c r="D179" s="246"/>
      <c r="E179" s="246"/>
      <c r="F179" s="246"/>
      <c r="G179" s="246"/>
      <c r="H179" s="246"/>
      <c r="I179" s="246"/>
      <c r="J179" s="247">
        <v>8011001038442</v>
      </c>
      <c r="K179" s="248"/>
      <c r="L179" s="248"/>
      <c r="M179" s="248"/>
      <c r="N179" s="248"/>
      <c r="O179" s="248"/>
      <c r="P179" s="260" t="s">
        <v>612</v>
      </c>
      <c r="Q179" s="249"/>
      <c r="R179" s="249"/>
      <c r="S179" s="249"/>
      <c r="T179" s="249"/>
      <c r="U179" s="249"/>
      <c r="V179" s="249"/>
      <c r="W179" s="249"/>
      <c r="X179" s="249"/>
      <c r="Y179" s="201">
        <v>3.3</v>
      </c>
      <c r="Z179" s="202"/>
      <c r="AA179" s="202"/>
      <c r="AB179" s="203"/>
      <c r="AC179" s="204" t="s">
        <v>234</v>
      </c>
      <c r="AD179" s="204"/>
      <c r="AE179" s="204"/>
      <c r="AF179" s="204"/>
      <c r="AG179" s="204"/>
      <c r="AH179" s="251" t="s">
        <v>257</v>
      </c>
      <c r="AI179" s="252"/>
      <c r="AJ179" s="252"/>
      <c r="AK179" s="252"/>
      <c r="AL179" s="253" t="s">
        <v>257</v>
      </c>
      <c r="AM179" s="254"/>
      <c r="AN179" s="254"/>
      <c r="AO179" s="255"/>
      <c r="AP179" s="256" t="s">
        <v>257</v>
      </c>
      <c r="AQ179" s="256"/>
      <c r="AR179" s="256"/>
      <c r="AS179" s="256"/>
      <c r="AT179" s="256"/>
      <c r="AU179" s="256"/>
      <c r="AV179" s="256"/>
      <c r="AW179" s="256"/>
      <c r="AX179" s="256"/>
    </row>
    <row r="180" spans="1:50" ht="42" customHeight="1" x14ac:dyDescent="0.15">
      <c r="A180" s="245">
        <v>6</v>
      </c>
      <c r="B180" s="245">
        <v>1</v>
      </c>
      <c r="C180" s="257" t="s">
        <v>613</v>
      </c>
      <c r="D180" s="246"/>
      <c r="E180" s="246"/>
      <c r="F180" s="246"/>
      <c r="G180" s="246"/>
      <c r="H180" s="246"/>
      <c r="I180" s="246"/>
      <c r="J180" s="247" t="s">
        <v>561</v>
      </c>
      <c r="K180" s="248"/>
      <c r="L180" s="248"/>
      <c r="M180" s="248"/>
      <c r="N180" s="248"/>
      <c r="O180" s="248"/>
      <c r="P180" s="260" t="s">
        <v>614</v>
      </c>
      <c r="Q180" s="249"/>
      <c r="R180" s="249"/>
      <c r="S180" s="249"/>
      <c r="T180" s="249"/>
      <c r="U180" s="249"/>
      <c r="V180" s="249"/>
      <c r="W180" s="249"/>
      <c r="X180" s="249"/>
      <c r="Y180" s="201">
        <v>3</v>
      </c>
      <c r="Z180" s="202"/>
      <c r="AA180" s="202"/>
      <c r="AB180" s="203"/>
      <c r="AC180" s="250" t="s">
        <v>234</v>
      </c>
      <c r="AD180" s="250"/>
      <c r="AE180" s="250"/>
      <c r="AF180" s="250"/>
      <c r="AG180" s="250"/>
      <c r="AH180" s="251" t="s">
        <v>257</v>
      </c>
      <c r="AI180" s="252"/>
      <c r="AJ180" s="252"/>
      <c r="AK180" s="252"/>
      <c r="AL180" s="253" t="s">
        <v>257</v>
      </c>
      <c r="AM180" s="254"/>
      <c r="AN180" s="254"/>
      <c r="AO180" s="255"/>
      <c r="AP180" s="256" t="s">
        <v>257</v>
      </c>
      <c r="AQ180" s="256"/>
      <c r="AR180" s="256"/>
      <c r="AS180" s="256"/>
      <c r="AT180" s="256"/>
      <c r="AU180" s="256"/>
      <c r="AV180" s="256"/>
      <c r="AW180" s="256"/>
      <c r="AX180" s="256"/>
    </row>
    <row r="181" spans="1:50" ht="42" customHeight="1" x14ac:dyDescent="0.15">
      <c r="A181" s="245">
        <v>7</v>
      </c>
      <c r="B181" s="245">
        <v>1</v>
      </c>
      <c r="C181" s="257" t="s">
        <v>617</v>
      </c>
      <c r="D181" s="246"/>
      <c r="E181" s="246"/>
      <c r="F181" s="246"/>
      <c r="G181" s="246"/>
      <c r="H181" s="246"/>
      <c r="I181" s="246"/>
      <c r="J181" s="247" t="s">
        <v>257</v>
      </c>
      <c r="K181" s="248"/>
      <c r="L181" s="248"/>
      <c r="M181" s="248"/>
      <c r="N181" s="248"/>
      <c r="O181" s="248"/>
      <c r="P181" s="260" t="s">
        <v>618</v>
      </c>
      <c r="Q181" s="249"/>
      <c r="R181" s="249"/>
      <c r="S181" s="249"/>
      <c r="T181" s="249"/>
      <c r="U181" s="249"/>
      <c r="V181" s="249"/>
      <c r="W181" s="249"/>
      <c r="X181" s="249"/>
      <c r="Y181" s="201">
        <v>2.6</v>
      </c>
      <c r="Z181" s="202"/>
      <c r="AA181" s="202"/>
      <c r="AB181" s="203"/>
      <c r="AC181" s="250" t="s">
        <v>234</v>
      </c>
      <c r="AD181" s="250"/>
      <c r="AE181" s="250"/>
      <c r="AF181" s="250"/>
      <c r="AG181" s="250"/>
      <c r="AH181" s="251" t="s">
        <v>257</v>
      </c>
      <c r="AI181" s="252"/>
      <c r="AJ181" s="252"/>
      <c r="AK181" s="252"/>
      <c r="AL181" s="253" t="s">
        <v>257</v>
      </c>
      <c r="AM181" s="254"/>
      <c r="AN181" s="254"/>
      <c r="AO181" s="255"/>
      <c r="AP181" s="256" t="s">
        <v>257</v>
      </c>
      <c r="AQ181" s="256"/>
      <c r="AR181" s="256"/>
      <c r="AS181" s="256"/>
      <c r="AT181" s="256"/>
      <c r="AU181" s="256"/>
      <c r="AV181" s="256"/>
      <c r="AW181" s="256"/>
      <c r="AX181" s="256"/>
    </row>
    <row r="182" spans="1:50" ht="42" customHeight="1" x14ac:dyDescent="0.15">
      <c r="A182" s="245">
        <v>8</v>
      </c>
      <c r="B182" s="245">
        <v>1</v>
      </c>
      <c r="C182" s="264" t="s">
        <v>619</v>
      </c>
      <c r="D182" s="265"/>
      <c r="E182" s="265"/>
      <c r="F182" s="265"/>
      <c r="G182" s="265"/>
      <c r="H182" s="265"/>
      <c r="I182" s="266"/>
      <c r="J182" s="267">
        <v>7010401093098</v>
      </c>
      <c r="K182" s="268"/>
      <c r="L182" s="268"/>
      <c r="M182" s="268"/>
      <c r="N182" s="268"/>
      <c r="O182" s="269"/>
      <c r="P182" s="270" t="s">
        <v>620</v>
      </c>
      <c r="Q182" s="271"/>
      <c r="R182" s="271"/>
      <c r="S182" s="271"/>
      <c r="T182" s="271"/>
      <c r="U182" s="271"/>
      <c r="V182" s="271"/>
      <c r="W182" s="271"/>
      <c r="X182" s="272"/>
      <c r="Y182" s="201">
        <v>1.8</v>
      </c>
      <c r="Z182" s="202"/>
      <c r="AA182" s="202"/>
      <c r="AB182" s="203"/>
      <c r="AC182" s="273" t="s">
        <v>621</v>
      </c>
      <c r="AD182" s="274"/>
      <c r="AE182" s="274"/>
      <c r="AF182" s="274"/>
      <c r="AG182" s="275"/>
      <c r="AH182" s="276" t="s">
        <v>561</v>
      </c>
      <c r="AI182" s="277"/>
      <c r="AJ182" s="277"/>
      <c r="AK182" s="278"/>
      <c r="AL182" s="253" t="s">
        <v>561</v>
      </c>
      <c r="AM182" s="254"/>
      <c r="AN182" s="254"/>
      <c r="AO182" s="255"/>
      <c r="AP182" s="279" t="s">
        <v>561</v>
      </c>
      <c r="AQ182" s="280"/>
      <c r="AR182" s="280"/>
      <c r="AS182" s="280"/>
      <c r="AT182" s="280"/>
      <c r="AU182" s="280"/>
      <c r="AV182" s="280"/>
      <c r="AW182" s="280"/>
      <c r="AX182" s="281"/>
    </row>
    <row r="183" spans="1:50" ht="42" customHeight="1" x14ac:dyDescent="0.15">
      <c r="A183" s="245">
        <v>9</v>
      </c>
      <c r="B183" s="245">
        <v>1</v>
      </c>
      <c r="C183" s="264" t="s">
        <v>622</v>
      </c>
      <c r="D183" s="651"/>
      <c r="E183" s="651"/>
      <c r="F183" s="651"/>
      <c r="G183" s="651"/>
      <c r="H183" s="651"/>
      <c r="I183" s="652"/>
      <c r="J183" s="267" t="s">
        <v>257</v>
      </c>
      <c r="K183" s="268"/>
      <c r="L183" s="268"/>
      <c r="M183" s="268"/>
      <c r="N183" s="268"/>
      <c r="O183" s="269"/>
      <c r="P183" s="270" t="s">
        <v>623</v>
      </c>
      <c r="Q183" s="271"/>
      <c r="R183" s="271"/>
      <c r="S183" s="271"/>
      <c r="T183" s="271"/>
      <c r="U183" s="271"/>
      <c r="V183" s="271"/>
      <c r="W183" s="271"/>
      <c r="X183" s="272"/>
      <c r="Y183" s="201">
        <v>1.1000000000000001</v>
      </c>
      <c r="Z183" s="202"/>
      <c r="AA183" s="202"/>
      <c r="AB183" s="203"/>
      <c r="AC183" s="273" t="s">
        <v>621</v>
      </c>
      <c r="AD183" s="274"/>
      <c r="AE183" s="274"/>
      <c r="AF183" s="274"/>
      <c r="AG183" s="275"/>
      <c r="AH183" s="276" t="s">
        <v>561</v>
      </c>
      <c r="AI183" s="277"/>
      <c r="AJ183" s="277"/>
      <c r="AK183" s="278"/>
      <c r="AL183" s="253" t="s">
        <v>561</v>
      </c>
      <c r="AM183" s="254"/>
      <c r="AN183" s="254"/>
      <c r="AO183" s="255"/>
      <c r="AP183" s="279" t="s">
        <v>561</v>
      </c>
      <c r="AQ183" s="280"/>
      <c r="AR183" s="280"/>
      <c r="AS183" s="280"/>
      <c r="AT183" s="280"/>
      <c r="AU183" s="280"/>
      <c r="AV183" s="280"/>
      <c r="AW183" s="280"/>
      <c r="AX183" s="281"/>
    </row>
    <row r="184" spans="1:50" ht="42" customHeight="1" x14ac:dyDescent="0.15">
      <c r="A184" s="245">
        <v>10</v>
      </c>
      <c r="B184" s="245">
        <v>1</v>
      </c>
      <c r="C184" s="264" t="s">
        <v>624</v>
      </c>
      <c r="D184" s="651"/>
      <c r="E184" s="651"/>
      <c r="F184" s="651"/>
      <c r="G184" s="651"/>
      <c r="H184" s="651"/>
      <c r="I184" s="652"/>
      <c r="J184" s="267">
        <v>3010001060667</v>
      </c>
      <c r="K184" s="268"/>
      <c r="L184" s="268"/>
      <c r="M184" s="268"/>
      <c r="N184" s="268"/>
      <c r="O184" s="269"/>
      <c r="P184" s="270" t="s">
        <v>625</v>
      </c>
      <c r="Q184" s="271"/>
      <c r="R184" s="271"/>
      <c r="S184" s="271"/>
      <c r="T184" s="271"/>
      <c r="U184" s="271"/>
      <c r="V184" s="271"/>
      <c r="W184" s="271"/>
      <c r="X184" s="272"/>
      <c r="Y184" s="201">
        <v>1.2</v>
      </c>
      <c r="Z184" s="202"/>
      <c r="AA184" s="202"/>
      <c r="AB184" s="203"/>
      <c r="AC184" s="273" t="s">
        <v>621</v>
      </c>
      <c r="AD184" s="274"/>
      <c r="AE184" s="274"/>
      <c r="AF184" s="274"/>
      <c r="AG184" s="275"/>
      <c r="AH184" s="276" t="s">
        <v>561</v>
      </c>
      <c r="AI184" s="277"/>
      <c r="AJ184" s="277"/>
      <c r="AK184" s="278"/>
      <c r="AL184" s="253" t="s">
        <v>561</v>
      </c>
      <c r="AM184" s="254"/>
      <c r="AN184" s="254"/>
      <c r="AO184" s="255"/>
      <c r="AP184" s="279" t="s">
        <v>561</v>
      </c>
      <c r="AQ184" s="280"/>
      <c r="AR184" s="280"/>
      <c r="AS184" s="280"/>
      <c r="AT184" s="280"/>
      <c r="AU184" s="280"/>
      <c r="AV184" s="280"/>
      <c r="AW184" s="280"/>
      <c r="AX184" s="281"/>
    </row>
    <row r="185" spans="1:50" ht="24.75" customHeight="1" x14ac:dyDescent="0.15">
      <c r="A185" s="50"/>
      <c r="B185" s="50"/>
      <c r="C185" s="50"/>
      <c r="D185" s="50"/>
      <c r="E185" s="50"/>
      <c r="F185" s="50"/>
      <c r="G185" s="50"/>
      <c r="H185" s="50"/>
      <c r="I185" s="50"/>
      <c r="J185" s="50"/>
      <c r="K185" s="50"/>
      <c r="L185" s="50"/>
      <c r="M185" s="50"/>
      <c r="N185" s="50"/>
      <c r="O185" s="50"/>
      <c r="P185" s="51"/>
      <c r="Q185" s="51"/>
      <c r="R185" s="51"/>
      <c r="S185" s="51"/>
      <c r="T185" s="51"/>
      <c r="U185" s="51"/>
      <c r="V185" s="51"/>
      <c r="W185" s="51"/>
      <c r="X185" s="51"/>
      <c r="Y185" s="52"/>
      <c r="Z185" s="52"/>
      <c r="AA185" s="52"/>
      <c r="AB185" s="52"/>
      <c r="AC185" s="52"/>
      <c r="AD185" s="52"/>
      <c r="AE185" s="52"/>
      <c r="AF185" s="52"/>
      <c r="AG185" s="52"/>
      <c r="AH185" s="52"/>
      <c r="AI185" s="52"/>
      <c r="AJ185" s="52"/>
      <c r="AK185" s="52"/>
      <c r="AL185" s="52"/>
      <c r="AM185" s="52"/>
      <c r="AN185" s="52"/>
      <c r="AO185" s="52"/>
      <c r="AP185" s="51"/>
      <c r="AQ185" s="51"/>
      <c r="AR185" s="51"/>
      <c r="AS185" s="51"/>
      <c r="AT185" s="51"/>
      <c r="AU185" s="51"/>
      <c r="AV185" s="51"/>
      <c r="AW185" s="51"/>
      <c r="AX185" s="51"/>
    </row>
    <row r="186" spans="1:50" ht="24.75" customHeight="1" x14ac:dyDescent="0.15">
      <c r="A186" s="43"/>
      <c r="B186" s="47" t="s">
        <v>204</v>
      </c>
      <c r="C186" s="43"/>
      <c r="D186" s="43"/>
      <c r="E186" s="43"/>
      <c r="F186" s="43"/>
      <c r="G186" s="43"/>
      <c r="H186" s="43"/>
      <c r="I186" s="43"/>
      <c r="J186" s="43"/>
      <c r="K186" s="43"/>
      <c r="L186" s="43"/>
      <c r="M186" s="43"/>
      <c r="N186" s="43"/>
      <c r="O186" s="43"/>
      <c r="P186" s="48"/>
      <c r="Q186" s="48"/>
      <c r="R186" s="48"/>
      <c r="S186" s="48"/>
      <c r="T186" s="48"/>
      <c r="U186" s="48"/>
      <c r="V186" s="48"/>
      <c r="W186" s="48"/>
      <c r="X186" s="48"/>
      <c r="Y186" s="49"/>
      <c r="Z186" s="49"/>
      <c r="AA186" s="49"/>
      <c r="AB186" s="49"/>
      <c r="AC186" s="49"/>
      <c r="AD186" s="49"/>
      <c r="AE186" s="49"/>
      <c r="AF186" s="49"/>
      <c r="AG186" s="49"/>
      <c r="AH186" s="49"/>
      <c r="AI186" s="49"/>
      <c r="AJ186" s="49"/>
      <c r="AK186" s="49"/>
      <c r="AL186" s="49"/>
      <c r="AM186" s="49"/>
      <c r="AN186" s="49"/>
      <c r="AO186" s="49"/>
      <c r="AP186" s="48"/>
      <c r="AQ186" s="48"/>
      <c r="AR186" s="48"/>
      <c r="AS186" s="48"/>
      <c r="AT186" s="48"/>
      <c r="AU186" s="48"/>
      <c r="AV186" s="48"/>
      <c r="AW186" s="48"/>
      <c r="AX186" s="48"/>
    </row>
    <row r="187" spans="1:50" ht="67.5" customHeight="1" x14ac:dyDescent="0.15">
      <c r="A187" s="209"/>
      <c r="B187" s="209"/>
      <c r="C187" s="209" t="s">
        <v>23</v>
      </c>
      <c r="D187" s="209"/>
      <c r="E187" s="209"/>
      <c r="F187" s="209"/>
      <c r="G187" s="209"/>
      <c r="H187" s="209"/>
      <c r="I187" s="209"/>
      <c r="J187" s="282" t="s">
        <v>185</v>
      </c>
      <c r="K187" s="77"/>
      <c r="L187" s="77"/>
      <c r="M187" s="77"/>
      <c r="N187" s="77"/>
      <c r="O187" s="77"/>
      <c r="P187" s="210" t="s">
        <v>168</v>
      </c>
      <c r="Q187" s="210"/>
      <c r="R187" s="210"/>
      <c r="S187" s="210"/>
      <c r="T187" s="210"/>
      <c r="U187" s="210"/>
      <c r="V187" s="210"/>
      <c r="W187" s="210"/>
      <c r="X187" s="210"/>
      <c r="Y187" s="207" t="s">
        <v>183</v>
      </c>
      <c r="Z187" s="208"/>
      <c r="AA187" s="208"/>
      <c r="AB187" s="208"/>
      <c r="AC187" s="282" t="s">
        <v>212</v>
      </c>
      <c r="AD187" s="282"/>
      <c r="AE187" s="282"/>
      <c r="AF187" s="282"/>
      <c r="AG187" s="282"/>
      <c r="AH187" s="207" t="s">
        <v>226</v>
      </c>
      <c r="AI187" s="209"/>
      <c r="AJ187" s="209"/>
      <c r="AK187" s="209"/>
      <c r="AL187" s="209" t="s">
        <v>18</v>
      </c>
      <c r="AM187" s="209"/>
      <c r="AN187" s="209"/>
      <c r="AO187" s="283"/>
      <c r="AP187" s="284" t="s">
        <v>186</v>
      </c>
      <c r="AQ187" s="284"/>
      <c r="AR187" s="284"/>
      <c r="AS187" s="284"/>
      <c r="AT187" s="284"/>
      <c r="AU187" s="284"/>
      <c r="AV187" s="284"/>
      <c r="AW187" s="284"/>
      <c r="AX187" s="284"/>
    </row>
    <row r="188" spans="1:50" ht="42" customHeight="1" x14ac:dyDescent="0.15">
      <c r="A188" s="245">
        <v>1</v>
      </c>
      <c r="B188" s="245">
        <v>1</v>
      </c>
      <c r="C188" s="257" t="s">
        <v>626</v>
      </c>
      <c r="D188" s="246"/>
      <c r="E188" s="246"/>
      <c r="F188" s="246"/>
      <c r="G188" s="246"/>
      <c r="H188" s="246"/>
      <c r="I188" s="246"/>
      <c r="J188" s="247">
        <v>7010001025732</v>
      </c>
      <c r="K188" s="248"/>
      <c r="L188" s="248"/>
      <c r="M188" s="248"/>
      <c r="N188" s="248"/>
      <c r="O188" s="248"/>
      <c r="P188" s="260" t="s">
        <v>652</v>
      </c>
      <c r="Q188" s="249"/>
      <c r="R188" s="249"/>
      <c r="S188" s="249"/>
      <c r="T188" s="249"/>
      <c r="U188" s="249"/>
      <c r="V188" s="249"/>
      <c r="W188" s="249"/>
      <c r="X188" s="249"/>
      <c r="Y188" s="201">
        <v>1</v>
      </c>
      <c r="Z188" s="202"/>
      <c r="AA188" s="202"/>
      <c r="AB188" s="203"/>
      <c r="AC188" s="204" t="s">
        <v>233</v>
      </c>
      <c r="AD188" s="261"/>
      <c r="AE188" s="261"/>
      <c r="AF188" s="261"/>
      <c r="AG188" s="261"/>
      <c r="AH188" s="262" t="s">
        <v>257</v>
      </c>
      <c r="AI188" s="263"/>
      <c r="AJ188" s="263"/>
      <c r="AK188" s="263"/>
      <c r="AL188" s="253" t="s">
        <v>257</v>
      </c>
      <c r="AM188" s="254"/>
      <c r="AN188" s="254"/>
      <c r="AO188" s="255"/>
      <c r="AP188" s="256" t="s">
        <v>257</v>
      </c>
      <c r="AQ188" s="256"/>
      <c r="AR188" s="256"/>
      <c r="AS188" s="256"/>
      <c r="AT188" s="256"/>
      <c r="AU188" s="256"/>
      <c r="AV188" s="256"/>
      <c r="AW188" s="256"/>
      <c r="AX188" s="256"/>
    </row>
    <row r="189" spans="1:50" ht="42" customHeight="1" x14ac:dyDescent="0.15">
      <c r="A189" s="245">
        <v>2</v>
      </c>
      <c r="B189" s="245">
        <v>1</v>
      </c>
      <c r="C189" s="264" t="s">
        <v>627</v>
      </c>
      <c r="D189" s="265"/>
      <c r="E189" s="265"/>
      <c r="F189" s="265"/>
      <c r="G189" s="265"/>
      <c r="H189" s="265"/>
      <c r="I189" s="266"/>
      <c r="J189" s="267">
        <v>7010401021950</v>
      </c>
      <c r="K189" s="268"/>
      <c r="L189" s="268"/>
      <c r="M189" s="268"/>
      <c r="N189" s="268"/>
      <c r="O189" s="269"/>
      <c r="P189" s="270" t="s">
        <v>628</v>
      </c>
      <c r="Q189" s="653"/>
      <c r="R189" s="653"/>
      <c r="S189" s="653"/>
      <c r="T189" s="653"/>
      <c r="U189" s="653"/>
      <c r="V189" s="653"/>
      <c r="W189" s="653"/>
      <c r="X189" s="654"/>
      <c r="Y189" s="201">
        <v>0.4</v>
      </c>
      <c r="Z189" s="202"/>
      <c r="AA189" s="202"/>
      <c r="AB189" s="203"/>
      <c r="AC189" s="204" t="s">
        <v>233</v>
      </c>
      <c r="AD189" s="204"/>
      <c r="AE189" s="204"/>
      <c r="AF189" s="204"/>
      <c r="AG189" s="204"/>
      <c r="AH189" s="251" t="s">
        <v>257</v>
      </c>
      <c r="AI189" s="252"/>
      <c r="AJ189" s="252"/>
      <c r="AK189" s="252"/>
      <c r="AL189" s="253" t="s">
        <v>257</v>
      </c>
      <c r="AM189" s="254"/>
      <c r="AN189" s="254"/>
      <c r="AO189" s="255"/>
      <c r="AP189" s="256" t="s">
        <v>257</v>
      </c>
      <c r="AQ189" s="256"/>
      <c r="AR189" s="256"/>
      <c r="AS189" s="256"/>
      <c r="AT189" s="256"/>
      <c r="AU189" s="256"/>
      <c r="AV189" s="256"/>
      <c r="AW189" s="256"/>
      <c r="AX189" s="256"/>
    </row>
    <row r="190" spans="1:50" ht="42" customHeight="1" x14ac:dyDescent="0.15">
      <c r="A190" s="245">
        <v>3</v>
      </c>
      <c r="B190" s="245">
        <v>1</v>
      </c>
      <c r="C190" s="246" t="s">
        <v>627</v>
      </c>
      <c r="D190" s="246"/>
      <c r="E190" s="246"/>
      <c r="F190" s="246"/>
      <c r="G190" s="246"/>
      <c r="H190" s="246"/>
      <c r="I190" s="246"/>
      <c r="J190" s="247">
        <v>7010401021950</v>
      </c>
      <c r="K190" s="248"/>
      <c r="L190" s="248"/>
      <c r="M190" s="248"/>
      <c r="N190" s="248"/>
      <c r="O190" s="248"/>
      <c r="P190" s="249" t="s">
        <v>629</v>
      </c>
      <c r="Q190" s="249"/>
      <c r="R190" s="249"/>
      <c r="S190" s="249"/>
      <c r="T190" s="249"/>
      <c r="U190" s="249"/>
      <c r="V190" s="249"/>
      <c r="W190" s="249"/>
      <c r="X190" s="249"/>
      <c r="Y190" s="201">
        <v>0.3</v>
      </c>
      <c r="Z190" s="202"/>
      <c r="AA190" s="202"/>
      <c r="AB190" s="203"/>
      <c r="AC190" s="204" t="s">
        <v>233</v>
      </c>
      <c r="AD190" s="204"/>
      <c r="AE190" s="204"/>
      <c r="AF190" s="204"/>
      <c r="AG190" s="204"/>
      <c r="AH190" s="251" t="s">
        <v>257</v>
      </c>
      <c r="AI190" s="252"/>
      <c r="AJ190" s="252"/>
      <c r="AK190" s="252"/>
      <c r="AL190" s="253" t="s">
        <v>257</v>
      </c>
      <c r="AM190" s="254"/>
      <c r="AN190" s="254"/>
      <c r="AO190" s="255"/>
      <c r="AP190" s="256" t="s">
        <v>257</v>
      </c>
      <c r="AQ190" s="256"/>
      <c r="AR190" s="256"/>
      <c r="AS190" s="256"/>
      <c r="AT190" s="256"/>
      <c r="AU190" s="256"/>
      <c r="AV190" s="256"/>
      <c r="AW190" s="256"/>
      <c r="AX190" s="256"/>
    </row>
    <row r="191" spans="1:50" ht="42" customHeight="1" x14ac:dyDescent="0.15">
      <c r="A191" s="245">
        <v>4</v>
      </c>
      <c r="B191" s="245">
        <v>1</v>
      </c>
      <c r="C191" s="246" t="s">
        <v>630</v>
      </c>
      <c r="D191" s="246"/>
      <c r="E191" s="246"/>
      <c r="F191" s="246"/>
      <c r="G191" s="246"/>
      <c r="H191" s="246"/>
      <c r="I191" s="246"/>
      <c r="J191" s="247">
        <v>2010001041016</v>
      </c>
      <c r="K191" s="248"/>
      <c r="L191" s="248"/>
      <c r="M191" s="248"/>
      <c r="N191" s="248"/>
      <c r="O191" s="248"/>
      <c r="P191" s="249" t="s">
        <v>631</v>
      </c>
      <c r="Q191" s="249"/>
      <c r="R191" s="249"/>
      <c r="S191" s="249"/>
      <c r="T191" s="249"/>
      <c r="U191" s="249"/>
      <c r="V191" s="249"/>
      <c r="W191" s="249"/>
      <c r="X191" s="249"/>
      <c r="Y191" s="201">
        <v>0.3</v>
      </c>
      <c r="Z191" s="202"/>
      <c r="AA191" s="202"/>
      <c r="AB191" s="203"/>
      <c r="AC191" s="250" t="s">
        <v>233</v>
      </c>
      <c r="AD191" s="250"/>
      <c r="AE191" s="250"/>
      <c r="AF191" s="250"/>
      <c r="AG191" s="250"/>
      <c r="AH191" s="251" t="s">
        <v>257</v>
      </c>
      <c r="AI191" s="252"/>
      <c r="AJ191" s="252"/>
      <c r="AK191" s="252"/>
      <c r="AL191" s="253" t="s">
        <v>257</v>
      </c>
      <c r="AM191" s="254"/>
      <c r="AN191" s="254"/>
      <c r="AO191" s="255"/>
      <c r="AP191" s="256" t="s">
        <v>257</v>
      </c>
      <c r="AQ191" s="256"/>
      <c r="AR191" s="256"/>
      <c r="AS191" s="256"/>
      <c r="AT191" s="256"/>
      <c r="AU191" s="256"/>
      <c r="AV191" s="256"/>
      <c r="AW191" s="256"/>
      <c r="AX191" s="256"/>
    </row>
    <row r="192" spans="1:50" ht="42" customHeight="1" x14ac:dyDescent="0.15">
      <c r="A192" s="245">
        <v>5</v>
      </c>
      <c r="B192" s="245">
        <v>1</v>
      </c>
      <c r="C192" s="246" t="s">
        <v>632</v>
      </c>
      <c r="D192" s="246"/>
      <c r="E192" s="246"/>
      <c r="F192" s="246"/>
      <c r="G192" s="246"/>
      <c r="H192" s="246"/>
      <c r="I192" s="246"/>
      <c r="J192" s="247" t="s">
        <v>561</v>
      </c>
      <c r="K192" s="248"/>
      <c r="L192" s="248"/>
      <c r="M192" s="248"/>
      <c r="N192" s="248"/>
      <c r="O192" s="248"/>
      <c r="P192" s="249" t="s">
        <v>633</v>
      </c>
      <c r="Q192" s="249"/>
      <c r="R192" s="249"/>
      <c r="S192" s="249"/>
      <c r="T192" s="249"/>
      <c r="U192" s="249"/>
      <c r="V192" s="249"/>
      <c r="W192" s="249"/>
      <c r="X192" s="249"/>
      <c r="Y192" s="201">
        <v>0.3</v>
      </c>
      <c r="Z192" s="202"/>
      <c r="AA192" s="202"/>
      <c r="AB192" s="203"/>
      <c r="AC192" s="250" t="s">
        <v>233</v>
      </c>
      <c r="AD192" s="250"/>
      <c r="AE192" s="250"/>
      <c r="AF192" s="250"/>
      <c r="AG192" s="250"/>
      <c r="AH192" s="251" t="s">
        <v>257</v>
      </c>
      <c r="AI192" s="252"/>
      <c r="AJ192" s="252"/>
      <c r="AK192" s="252"/>
      <c r="AL192" s="253" t="s">
        <v>257</v>
      </c>
      <c r="AM192" s="254"/>
      <c r="AN192" s="254"/>
      <c r="AO192" s="255"/>
      <c r="AP192" s="256" t="s">
        <v>257</v>
      </c>
      <c r="AQ192" s="256"/>
      <c r="AR192" s="256"/>
      <c r="AS192" s="256"/>
      <c r="AT192" s="256"/>
      <c r="AU192" s="256"/>
      <c r="AV192" s="256"/>
      <c r="AW192" s="256"/>
      <c r="AX192" s="256"/>
    </row>
    <row r="193" spans="1:50" ht="42" customHeight="1" x14ac:dyDescent="0.15">
      <c r="A193" s="245">
        <v>6</v>
      </c>
      <c r="B193" s="245">
        <v>1</v>
      </c>
      <c r="C193" s="257" t="s">
        <v>646</v>
      </c>
      <c r="D193" s="246"/>
      <c r="E193" s="246"/>
      <c r="F193" s="246"/>
      <c r="G193" s="246"/>
      <c r="H193" s="246"/>
      <c r="I193" s="246"/>
      <c r="J193" s="247">
        <v>4013201004021</v>
      </c>
      <c r="K193" s="248"/>
      <c r="L193" s="248"/>
      <c r="M193" s="248"/>
      <c r="N193" s="248"/>
      <c r="O193" s="248"/>
      <c r="P193" s="258" t="s">
        <v>647</v>
      </c>
      <c r="Q193" s="259"/>
      <c r="R193" s="259"/>
      <c r="S193" s="259"/>
      <c r="T193" s="259"/>
      <c r="U193" s="259"/>
      <c r="V193" s="259"/>
      <c r="W193" s="259"/>
      <c r="X193" s="259"/>
      <c r="Y193" s="201">
        <v>0.3</v>
      </c>
      <c r="Z193" s="202"/>
      <c r="AA193" s="202"/>
      <c r="AB193" s="203"/>
      <c r="AC193" s="205" t="s">
        <v>233</v>
      </c>
      <c r="AD193" s="206"/>
      <c r="AE193" s="206"/>
      <c r="AF193" s="206"/>
      <c r="AG193" s="206"/>
      <c r="AH193" s="251" t="s">
        <v>257</v>
      </c>
      <c r="AI193" s="252"/>
      <c r="AJ193" s="252"/>
      <c r="AK193" s="252"/>
      <c r="AL193" s="253" t="s">
        <v>257</v>
      </c>
      <c r="AM193" s="254"/>
      <c r="AN193" s="254"/>
      <c r="AO193" s="255"/>
      <c r="AP193" s="256" t="s">
        <v>257</v>
      </c>
      <c r="AQ193" s="256"/>
      <c r="AR193" s="256"/>
      <c r="AS193" s="256"/>
      <c r="AT193" s="256"/>
      <c r="AU193" s="256"/>
      <c r="AV193" s="256"/>
      <c r="AW193" s="256"/>
      <c r="AX193" s="256"/>
    </row>
    <row r="194" spans="1:50" ht="42" customHeight="1" x14ac:dyDescent="0.15">
      <c r="A194" s="245">
        <v>7</v>
      </c>
      <c r="B194" s="245">
        <v>1</v>
      </c>
      <c r="C194" s="257" t="s">
        <v>648</v>
      </c>
      <c r="D194" s="246"/>
      <c r="E194" s="246"/>
      <c r="F194" s="246"/>
      <c r="G194" s="246"/>
      <c r="H194" s="246"/>
      <c r="I194" s="246"/>
      <c r="J194" s="247">
        <v>7310001001703</v>
      </c>
      <c r="K194" s="248"/>
      <c r="L194" s="248"/>
      <c r="M194" s="248"/>
      <c r="N194" s="248"/>
      <c r="O194" s="248"/>
      <c r="P194" s="258" t="s">
        <v>649</v>
      </c>
      <c r="Q194" s="259"/>
      <c r="R194" s="259"/>
      <c r="S194" s="259"/>
      <c r="T194" s="259"/>
      <c r="U194" s="259"/>
      <c r="V194" s="259"/>
      <c r="W194" s="259"/>
      <c r="X194" s="259"/>
      <c r="Y194" s="201">
        <v>0.3</v>
      </c>
      <c r="Z194" s="202"/>
      <c r="AA194" s="202"/>
      <c r="AB194" s="203"/>
      <c r="AC194" s="205" t="s">
        <v>233</v>
      </c>
      <c r="AD194" s="206"/>
      <c r="AE194" s="206"/>
      <c r="AF194" s="206"/>
      <c r="AG194" s="206"/>
      <c r="AH194" s="251" t="s">
        <v>257</v>
      </c>
      <c r="AI194" s="252"/>
      <c r="AJ194" s="252"/>
      <c r="AK194" s="252"/>
      <c r="AL194" s="253" t="s">
        <v>257</v>
      </c>
      <c r="AM194" s="254"/>
      <c r="AN194" s="254"/>
      <c r="AO194" s="255"/>
      <c r="AP194" s="256" t="s">
        <v>257</v>
      </c>
      <c r="AQ194" s="256"/>
      <c r="AR194" s="256"/>
      <c r="AS194" s="256"/>
      <c r="AT194" s="256"/>
      <c r="AU194" s="256"/>
      <c r="AV194" s="256"/>
      <c r="AW194" s="256"/>
      <c r="AX194" s="256"/>
    </row>
    <row r="195" spans="1:50" ht="28.35" customHeight="1" x14ac:dyDescent="0.15"/>
    <row r="196" spans="1:50" ht="27.75" customHeight="1" x14ac:dyDescent="0.15"/>
    <row r="197" spans="1:50" ht="28.35" customHeight="1" x14ac:dyDescent="0.15"/>
    <row r="198" spans="1:50" ht="28.35" customHeight="1" x14ac:dyDescent="0.15"/>
    <row r="199" spans="1:50" ht="28.35" customHeight="1" x14ac:dyDescent="0.15"/>
    <row r="200" spans="1:50" ht="28.35" customHeight="1" x14ac:dyDescent="0.15"/>
    <row r="201" spans="1:50" ht="28.35" customHeight="1" x14ac:dyDescent="0.15"/>
    <row r="202" spans="1:50" ht="27.75" customHeight="1" x14ac:dyDescent="0.15"/>
    <row r="203" spans="1:50" ht="28.35" customHeight="1" x14ac:dyDescent="0.15"/>
    <row r="204" spans="1:50" ht="28.35" customHeight="1" x14ac:dyDescent="0.15"/>
    <row r="205" spans="1:50" ht="28.35" customHeight="1" x14ac:dyDescent="0.15"/>
    <row r="206" spans="1:50" ht="52.5" customHeight="1" x14ac:dyDescent="0.15"/>
    <row r="207" spans="1:50" ht="52.5" customHeight="1" x14ac:dyDescent="0.15"/>
    <row r="208" spans="1:50" ht="52.5" customHeight="1" x14ac:dyDescent="0.15"/>
    <row r="209" ht="29.25" customHeight="1" x14ac:dyDescent="0.15"/>
    <row r="210" ht="18.399999999999999" customHeight="1" x14ac:dyDescent="0.15"/>
    <row r="211" ht="35.25" customHeight="1" x14ac:dyDescent="0.15"/>
    <row r="212" ht="30"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5.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spans="1:51" ht="24.75" customHeight="1" x14ac:dyDescent="0.15"/>
    <row r="258" spans="1:51" ht="24.75" customHeight="1" x14ac:dyDescent="0.15"/>
    <row r="259" spans="1:51" ht="24.75" customHeight="1" x14ac:dyDescent="0.15"/>
    <row r="260" spans="1:51" ht="24.75" customHeight="1" x14ac:dyDescent="0.15"/>
    <row r="261" spans="1:51" ht="24.75" customHeight="1" x14ac:dyDescent="0.15"/>
    <row r="262" spans="1:51" ht="24.75" customHeight="1" x14ac:dyDescent="0.15"/>
    <row r="263" spans="1:51" ht="24.75" customHeight="1" x14ac:dyDescent="0.15"/>
    <row r="264" spans="1:51" ht="24.75" customHeight="1" x14ac:dyDescent="0.15"/>
    <row r="265" spans="1:51" ht="24.75" customHeight="1" x14ac:dyDescent="0.15"/>
    <row r="266" spans="1:51" ht="24.75" customHeight="1" x14ac:dyDescent="0.15"/>
    <row r="267" spans="1:51" ht="24.75" customHeight="1" x14ac:dyDescent="0.15"/>
    <row r="268" spans="1:51" ht="24.75" customHeight="1" x14ac:dyDescent="0.15"/>
    <row r="269" spans="1:51" s="16" customFormat="1" ht="24.75" customHeight="1" x14ac:dyDescent="0.15">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row>
    <row r="270" spans="1:51" ht="24.75" customHeight="1" x14ac:dyDescent="0.15"/>
    <row r="271" spans="1:51" ht="24.75" customHeight="1" x14ac:dyDescent="0.15"/>
    <row r="272" spans="1:51"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59.25" customHeight="1" x14ac:dyDescent="0.15"/>
    <row r="286" ht="30" customHeight="1" x14ac:dyDescent="0.15"/>
    <row r="287" ht="30" customHeight="1" x14ac:dyDescent="0.15"/>
    <row r="288" ht="30" customHeight="1" x14ac:dyDescent="0.15"/>
    <row r="289" spans="1:51" ht="30" customHeight="1" x14ac:dyDescent="0.15"/>
    <row r="290" spans="1:51" ht="30" customHeight="1" x14ac:dyDescent="0.15"/>
    <row r="291" spans="1:51" ht="30" customHeight="1" x14ac:dyDescent="0.15"/>
    <row r="292" spans="1:51" ht="30" customHeight="1" x14ac:dyDescent="0.15"/>
    <row r="293" spans="1:51" ht="30" customHeight="1" x14ac:dyDescent="0.15"/>
    <row r="294" spans="1:51" ht="30" customHeight="1" x14ac:dyDescent="0.15"/>
    <row r="295" spans="1:51" ht="30" customHeight="1" x14ac:dyDescent="0.15"/>
    <row r="296" spans="1:51" ht="30" customHeight="1" x14ac:dyDescent="0.15"/>
    <row r="297" spans="1:51" ht="30" customHeight="1" x14ac:dyDescent="0.15"/>
    <row r="298" spans="1:51" ht="30" customHeight="1" x14ac:dyDescent="0.15"/>
    <row r="299" spans="1:51" ht="30" customHeight="1" x14ac:dyDescent="0.15"/>
    <row r="300" spans="1:51" ht="30" customHeight="1" x14ac:dyDescent="0.15"/>
    <row r="301" spans="1:51" ht="30" customHeight="1" x14ac:dyDescent="0.15"/>
    <row r="302" spans="1:51" s="16" customFormat="1" ht="30" customHeight="1" x14ac:dyDescent="0.15">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row>
    <row r="303" spans="1:51" ht="30" customHeight="1" x14ac:dyDescent="0.15"/>
    <row r="304" spans="1:51"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24.75" customHeight="1" x14ac:dyDescent="0.15"/>
    <row r="317" ht="24.75" customHeight="1" x14ac:dyDescent="0.15"/>
    <row r="318" ht="59.25" customHeight="1" x14ac:dyDescent="0.15"/>
    <row r="319" ht="30" customHeight="1" x14ac:dyDescent="0.15"/>
    <row r="320" ht="30" customHeight="1" x14ac:dyDescent="0.15"/>
    <row r="321" spans="1:51" ht="64.900000000000006" customHeight="1" x14ac:dyDescent="0.15"/>
    <row r="322" spans="1:51" ht="30" customHeight="1" x14ac:dyDescent="0.15"/>
    <row r="323" spans="1:51" ht="30" customHeight="1" x14ac:dyDescent="0.15"/>
    <row r="324" spans="1:51" ht="30" customHeight="1" x14ac:dyDescent="0.15"/>
    <row r="325" spans="1:51" ht="30" customHeight="1" x14ac:dyDescent="0.15"/>
    <row r="326" spans="1:51" ht="30" customHeight="1" x14ac:dyDescent="0.15"/>
    <row r="327" spans="1:51" ht="30" customHeight="1" x14ac:dyDescent="0.15"/>
    <row r="328" spans="1:51" ht="30" customHeight="1" x14ac:dyDescent="0.15"/>
    <row r="329" spans="1:51" ht="30" customHeight="1" x14ac:dyDescent="0.15"/>
    <row r="330" spans="1:51" ht="30" customHeight="1" x14ac:dyDescent="0.15"/>
    <row r="331" spans="1:51" ht="30" customHeight="1" x14ac:dyDescent="0.15"/>
    <row r="332" spans="1:51" ht="30" customHeight="1" x14ac:dyDescent="0.15"/>
    <row r="333" spans="1:51" ht="30" customHeight="1" x14ac:dyDescent="0.15"/>
    <row r="334" spans="1:51" ht="30" customHeight="1" x14ac:dyDescent="0.15"/>
    <row r="335" spans="1:51" s="16" customFormat="1" ht="30" customHeight="1" x14ac:dyDescent="0.15">
      <c r="A335"/>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row>
    <row r="336" spans="1:51"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24.75" customHeight="1" x14ac:dyDescent="0.15"/>
    <row r="350" ht="24.75" customHeight="1" x14ac:dyDescent="0.15"/>
    <row r="351" ht="59.25"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sheetData>
  <sheetProtection formatRows="0"/>
  <dataConsolidate/>
  <mergeCells count="802">
    <mergeCell ref="C56:D76"/>
    <mergeCell ref="A56:B76"/>
    <mergeCell ref="AG90:AX90"/>
    <mergeCell ref="AC190:AG190"/>
    <mergeCell ref="AH190:AK190"/>
    <mergeCell ref="AL190:AO190"/>
    <mergeCell ref="AP190:AX190"/>
    <mergeCell ref="C191:I191"/>
    <mergeCell ref="J191:O191"/>
    <mergeCell ref="P191:X191"/>
    <mergeCell ref="Y191:AB191"/>
    <mergeCell ref="AC191:AG191"/>
    <mergeCell ref="AH191:AK191"/>
    <mergeCell ref="AL191:AO191"/>
    <mergeCell ref="AP191:AX191"/>
    <mergeCell ref="AC187:AG187"/>
    <mergeCell ref="AH187:AK187"/>
    <mergeCell ref="AL187:AO187"/>
    <mergeCell ref="AP187:AX187"/>
    <mergeCell ref="C189:I189"/>
    <mergeCell ref="J189:O189"/>
    <mergeCell ref="P189:X189"/>
    <mergeCell ref="Y189:AB189"/>
    <mergeCell ref="AC189:AG189"/>
    <mergeCell ref="AH189:AK189"/>
    <mergeCell ref="AL189:AO189"/>
    <mergeCell ref="AP189:AX189"/>
    <mergeCell ref="C184:I184"/>
    <mergeCell ref="C183:I183"/>
    <mergeCell ref="J183:O183"/>
    <mergeCell ref="P183:X183"/>
    <mergeCell ref="Y183:AB183"/>
    <mergeCell ref="AH183:AK183"/>
    <mergeCell ref="AL183:AO183"/>
    <mergeCell ref="AP183:AX183"/>
    <mergeCell ref="C169:I169"/>
    <mergeCell ref="C170:I170"/>
    <mergeCell ref="C171:I171"/>
    <mergeCell ref="AU159:AX159"/>
    <mergeCell ref="AM61:AP61"/>
    <mergeCell ref="AQ61:AT61"/>
    <mergeCell ref="AC183:AG183"/>
    <mergeCell ref="P181:X181"/>
    <mergeCell ref="Y181:AB181"/>
    <mergeCell ref="AC181:AG181"/>
    <mergeCell ref="AH181:AK181"/>
    <mergeCell ref="AL181:AO181"/>
    <mergeCell ref="AP181:AX181"/>
    <mergeCell ref="AG80:AX80"/>
    <mergeCell ref="AD79:AF79"/>
    <mergeCell ref="AD88:AF88"/>
    <mergeCell ref="AG87:AX87"/>
    <mergeCell ref="C94:AC94"/>
    <mergeCell ref="AE61:AH61"/>
    <mergeCell ref="AI61:AL61"/>
    <mergeCell ref="G6:AX6"/>
    <mergeCell ref="G43:O44"/>
    <mergeCell ref="Y52:AA52"/>
    <mergeCell ref="J184:O184"/>
    <mergeCell ref="P184:X184"/>
    <mergeCell ref="Y184:AB184"/>
    <mergeCell ref="AC184:AG184"/>
    <mergeCell ref="AH184:AK184"/>
    <mergeCell ref="AL184:AO184"/>
    <mergeCell ref="AP184:AX184"/>
    <mergeCell ref="C181:I181"/>
    <mergeCell ref="AD78:AF78"/>
    <mergeCell ref="C78:AC78"/>
    <mergeCell ref="AG79:AX79"/>
    <mergeCell ref="AU61:AX61"/>
    <mergeCell ref="C180:I180"/>
    <mergeCell ref="J180:O180"/>
    <mergeCell ref="P180:X180"/>
    <mergeCell ref="Y180:AB180"/>
    <mergeCell ref="AC180:AG180"/>
    <mergeCell ref="AH180:AK180"/>
    <mergeCell ref="A7:F7"/>
    <mergeCell ref="G7:X7"/>
    <mergeCell ref="A8:F8"/>
    <mergeCell ref="A50:F52"/>
    <mergeCell ref="G50:X50"/>
    <mergeCell ref="AB51:AD51"/>
    <mergeCell ref="G53:X53"/>
    <mergeCell ref="Y53:AA53"/>
    <mergeCell ref="AB50:AD50"/>
    <mergeCell ref="A34:F35"/>
    <mergeCell ref="G34:AX35"/>
    <mergeCell ref="G21:O21"/>
    <mergeCell ref="P21:V21"/>
    <mergeCell ref="W21:AC21"/>
    <mergeCell ref="AD21:AJ21"/>
    <mergeCell ref="AQ50:AT50"/>
    <mergeCell ref="AU50:AX50"/>
    <mergeCell ref="AQ51:AT51"/>
    <mergeCell ref="AQ52:AT52"/>
    <mergeCell ref="AU51:AX51"/>
    <mergeCell ref="AU52:AX52"/>
    <mergeCell ref="AQ53:AT53"/>
    <mergeCell ref="AU53:AX53"/>
    <mergeCell ref="A41:F42"/>
    <mergeCell ref="AG95:AX95"/>
    <mergeCell ref="C89:AC89"/>
    <mergeCell ref="A118:F156"/>
    <mergeCell ref="C93:AC93"/>
    <mergeCell ref="AG93:AX93"/>
    <mergeCell ref="AD94:AF94"/>
    <mergeCell ref="AI66:AL67"/>
    <mergeCell ref="AD86:AF86"/>
    <mergeCell ref="AB52:AD52"/>
    <mergeCell ref="G54:X55"/>
    <mergeCell ref="G97:AX97"/>
    <mergeCell ref="G96:AX96"/>
    <mergeCell ref="G51:X52"/>
    <mergeCell ref="AB72:AD72"/>
    <mergeCell ref="AE72:AH72"/>
    <mergeCell ref="Y66:AA67"/>
    <mergeCell ref="AB66:AD67"/>
    <mergeCell ref="AE66:AH67"/>
    <mergeCell ref="Y51:AA51"/>
    <mergeCell ref="Y54:AA54"/>
    <mergeCell ref="AB54:AD54"/>
    <mergeCell ref="Y55:AA55"/>
    <mergeCell ref="AB55:AD55"/>
    <mergeCell ref="AI53:AL53"/>
    <mergeCell ref="AH159:AT159"/>
    <mergeCell ref="AH158:AT158"/>
    <mergeCell ref="G159:K159"/>
    <mergeCell ref="A103:E103"/>
    <mergeCell ref="G36:O37"/>
    <mergeCell ref="AM60:AP60"/>
    <mergeCell ref="AQ60:AT60"/>
    <mergeCell ref="Y61:AA61"/>
    <mergeCell ref="AB61:AD61"/>
    <mergeCell ref="AD93:AF93"/>
    <mergeCell ref="A157:F164"/>
    <mergeCell ref="AB45:AD45"/>
    <mergeCell ref="A99:AX99"/>
    <mergeCell ref="F103:AX103"/>
    <mergeCell ref="A82:B91"/>
    <mergeCell ref="C91:AC91"/>
    <mergeCell ref="A106:AX106"/>
    <mergeCell ref="AD95:AF95"/>
    <mergeCell ref="AG82:AX84"/>
    <mergeCell ref="AU163:AX163"/>
    <mergeCell ref="C87:AC87"/>
    <mergeCell ref="AU158:AX158"/>
    <mergeCell ref="AD92:AF92"/>
    <mergeCell ref="G157:AB157"/>
    <mergeCell ref="AE8:AX8"/>
    <mergeCell ref="W16:AC16"/>
    <mergeCell ref="A10:F10"/>
    <mergeCell ref="AB46:AD46"/>
    <mergeCell ref="AR12:AX12"/>
    <mergeCell ref="G13:H18"/>
    <mergeCell ref="W13:AC13"/>
    <mergeCell ref="G31:O33"/>
    <mergeCell ref="A11:F11"/>
    <mergeCell ref="P12:V12"/>
    <mergeCell ref="AB33:AD33"/>
    <mergeCell ref="Y40:AA40"/>
    <mergeCell ref="AB40:AD40"/>
    <mergeCell ref="Y43:AA44"/>
    <mergeCell ref="G45:O47"/>
    <mergeCell ref="AK21:AQ21"/>
    <mergeCell ref="AR21:AX21"/>
    <mergeCell ref="G41:AX42"/>
    <mergeCell ref="A98:AX98"/>
    <mergeCell ref="C97:F97"/>
    <mergeCell ref="G4:X4"/>
    <mergeCell ref="Y4:AD4"/>
    <mergeCell ref="AE4:AP4"/>
    <mergeCell ref="AQ4:AX4"/>
    <mergeCell ref="A5:F5"/>
    <mergeCell ref="C86:AC86"/>
    <mergeCell ref="G11:AX11"/>
    <mergeCell ref="Y5:AD5"/>
    <mergeCell ref="AE5:AP5"/>
    <mergeCell ref="AQ5:AX5"/>
    <mergeCell ref="A4:F4"/>
    <mergeCell ref="A6:F6"/>
    <mergeCell ref="AK12:AQ12"/>
    <mergeCell ref="W14:AC14"/>
    <mergeCell ref="AG81:AX81"/>
    <mergeCell ref="AG86:AX86"/>
    <mergeCell ref="C79:AC79"/>
    <mergeCell ref="I16:O16"/>
    <mergeCell ref="P16:V16"/>
    <mergeCell ref="AD82:AF82"/>
    <mergeCell ref="I18:O18"/>
    <mergeCell ref="AD12:AJ12"/>
    <mergeCell ref="C95:AC95"/>
    <mergeCell ref="G10:AX10"/>
    <mergeCell ref="AD14:AJ14"/>
    <mergeCell ref="AK14:AQ14"/>
    <mergeCell ref="P13:V13"/>
    <mergeCell ref="P17:V17"/>
    <mergeCell ref="W17:AC17"/>
    <mergeCell ref="AD16:AJ16"/>
    <mergeCell ref="AR16:AX16"/>
    <mergeCell ref="AK16:AQ16"/>
    <mergeCell ref="P31:X33"/>
    <mergeCell ref="Y46:AA46"/>
    <mergeCell ref="P43:X44"/>
    <mergeCell ref="AI43:AL44"/>
    <mergeCell ref="G12:O12"/>
    <mergeCell ref="P14:V14"/>
    <mergeCell ref="P45:X47"/>
    <mergeCell ref="Y45:AA45"/>
    <mergeCell ref="AB39:AD39"/>
    <mergeCell ref="E83:AC83"/>
    <mergeCell ref="E84:AC84"/>
    <mergeCell ref="AG91:AX91"/>
    <mergeCell ref="AG92:AX92"/>
    <mergeCell ref="AD80:AF80"/>
    <mergeCell ref="C92:AC92"/>
    <mergeCell ref="AM43:AP44"/>
    <mergeCell ref="AQ43:AT43"/>
    <mergeCell ref="AM47:AP47"/>
    <mergeCell ref="AR14:AX14"/>
    <mergeCell ref="AI47:AL47"/>
    <mergeCell ref="AB43:AD44"/>
    <mergeCell ref="AK15:AQ15"/>
    <mergeCell ref="AG94:AX94"/>
    <mergeCell ref="AD85:AF85"/>
    <mergeCell ref="AR20:AX20"/>
    <mergeCell ref="AM66:AP67"/>
    <mergeCell ref="AQ66:AT66"/>
    <mergeCell ref="AI58:AL59"/>
    <mergeCell ref="AM58:AP59"/>
    <mergeCell ref="AD87:AF87"/>
    <mergeCell ref="AG88:AX88"/>
    <mergeCell ref="AD83:AF83"/>
    <mergeCell ref="AB47:AD47"/>
    <mergeCell ref="AM53:AP53"/>
    <mergeCell ref="AE54:AH54"/>
    <mergeCell ref="AI54:AL54"/>
    <mergeCell ref="AM54:AP54"/>
    <mergeCell ref="AE51:AH51"/>
    <mergeCell ref="AG78:AX78"/>
    <mergeCell ref="AD15:AJ15"/>
    <mergeCell ref="AE43:AH44"/>
    <mergeCell ref="P19:V19"/>
    <mergeCell ref="A105:AX105"/>
    <mergeCell ref="AC157:AX157"/>
    <mergeCell ref="AM72:AP72"/>
    <mergeCell ref="AQ72:AT72"/>
    <mergeCell ref="C83:D84"/>
    <mergeCell ref="A101:E101"/>
    <mergeCell ref="A96:B97"/>
    <mergeCell ref="A102:AX102"/>
    <mergeCell ref="AR15:AX15"/>
    <mergeCell ref="P36:X37"/>
    <mergeCell ref="Y36:AA37"/>
    <mergeCell ref="AB36:AD37"/>
    <mergeCell ref="I17:O17"/>
    <mergeCell ref="AQ29:AT29"/>
    <mergeCell ref="A36:F40"/>
    <mergeCell ref="A43:F47"/>
    <mergeCell ref="G29:O30"/>
    <mergeCell ref="AU44:AV44"/>
    <mergeCell ref="AD89:AF89"/>
    <mergeCell ref="A92:B95"/>
    <mergeCell ref="AD84:AF84"/>
    <mergeCell ref="AD81:AF81"/>
    <mergeCell ref="AC159:AG159"/>
    <mergeCell ref="L159:X159"/>
    <mergeCell ref="AC158:AG158"/>
    <mergeCell ref="G68:X69"/>
    <mergeCell ref="G160:K160"/>
    <mergeCell ref="L160:X160"/>
    <mergeCell ref="Y160:AB160"/>
    <mergeCell ref="AC160:AG160"/>
    <mergeCell ref="AB68:AD68"/>
    <mergeCell ref="Y68:AA68"/>
    <mergeCell ref="AB69:AD69"/>
    <mergeCell ref="AE69:AH69"/>
    <mergeCell ref="C88:AC88"/>
    <mergeCell ref="AD91:AF91"/>
    <mergeCell ref="AG89:AX89"/>
    <mergeCell ref="C85:AC85"/>
    <mergeCell ref="G158:K158"/>
    <mergeCell ref="L158:X158"/>
    <mergeCell ref="AU71:AV71"/>
    <mergeCell ref="C80:AC80"/>
    <mergeCell ref="C81:AC81"/>
    <mergeCell ref="C82:AC82"/>
    <mergeCell ref="AC164:AG164"/>
    <mergeCell ref="AH164:AT164"/>
    <mergeCell ref="AU164:AX164"/>
    <mergeCell ref="G161:AB161"/>
    <mergeCell ref="AC161:AX161"/>
    <mergeCell ref="G162:K162"/>
    <mergeCell ref="L162:X162"/>
    <mergeCell ref="C96:F96"/>
    <mergeCell ref="G163:K163"/>
    <mergeCell ref="L163:X163"/>
    <mergeCell ref="Y163:AB163"/>
    <mergeCell ref="AC163:AG163"/>
    <mergeCell ref="AH163:AT163"/>
    <mergeCell ref="Y162:AB162"/>
    <mergeCell ref="AC162:AG162"/>
    <mergeCell ref="AH162:AT162"/>
    <mergeCell ref="AU162:AX162"/>
    <mergeCell ref="AH160:AT160"/>
    <mergeCell ref="AU160:AX160"/>
    <mergeCell ref="Y158:AB158"/>
    <mergeCell ref="Y159:AB159"/>
    <mergeCell ref="A104:AX104"/>
    <mergeCell ref="F101:AX101"/>
    <mergeCell ref="A100:AX100"/>
    <mergeCell ref="A79:B8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Y39:AA39"/>
    <mergeCell ref="Y47:AA47"/>
    <mergeCell ref="Y29:AA30"/>
    <mergeCell ref="Y31:AA31"/>
    <mergeCell ref="Y32:AA32"/>
    <mergeCell ref="Y50:AA50"/>
    <mergeCell ref="AK20:AQ20"/>
    <mergeCell ref="A53:F55"/>
    <mergeCell ref="AB53:AD53"/>
    <mergeCell ref="AE52:AH52"/>
    <mergeCell ref="AI52:AL52"/>
    <mergeCell ref="AM52:AP52"/>
    <mergeCell ref="A29:F33"/>
    <mergeCell ref="AB32:AD32"/>
    <mergeCell ref="P29:X30"/>
    <mergeCell ref="AB29:AD30"/>
    <mergeCell ref="AB31:AD31"/>
    <mergeCell ref="AI51:AL51"/>
    <mergeCell ref="AM51:AP51"/>
    <mergeCell ref="AE55:AH55"/>
    <mergeCell ref="AI55:AL55"/>
    <mergeCell ref="AM55:AP55"/>
    <mergeCell ref="AE50:AH50"/>
    <mergeCell ref="AI50:AL50"/>
    <mergeCell ref="AM50:AP50"/>
    <mergeCell ref="AQ54:AT54"/>
    <mergeCell ref="AQ55:AT55"/>
    <mergeCell ref="A48:F49"/>
    <mergeCell ref="G48:AX49"/>
    <mergeCell ref="G58:X59"/>
    <mergeCell ref="P169:X169"/>
    <mergeCell ref="P170:X170"/>
    <mergeCell ref="P171:X171"/>
    <mergeCell ref="AI60:AL60"/>
    <mergeCell ref="A77:AX77"/>
    <mergeCell ref="AC168:AG168"/>
    <mergeCell ref="AC169:AG169"/>
    <mergeCell ref="A170:B170"/>
    <mergeCell ref="A171:B171"/>
    <mergeCell ref="AH169:AK169"/>
    <mergeCell ref="AL169:AO169"/>
    <mergeCell ref="J168:O168"/>
    <mergeCell ref="J170:O170"/>
    <mergeCell ref="J169:O169"/>
    <mergeCell ref="Y169:AB169"/>
    <mergeCell ref="J171:O171"/>
    <mergeCell ref="AH168:AK168"/>
    <mergeCell ref="AL168:AO168"/>
    <mergeCell ref="AM65:AP65"/>
    <mergeCell ref="AQ65:AT65"/>
    <mergeCell ref="A169:B169"/>
    <mergeCell ref="A168:B168"/>
    <mergeCell ref="AG85:AX85"/>
    <mergeCell ref="AL176:AO176"/>
    <mergeCell ref="AP176:AX176"/>
    <mergeCell ref="C177:I177"/>
    <mergeCell ref="J177:O177"/>
    <mergeCell ref="P177:X177"/>
    <mergeCell ref="Y177:AB177"/>
    <mergeCell ref="AC177:AG177"/>
    <mergeCell ref="AH177:AK177"/>
    <mergeCell ref="AL177:AO177"/>
    <mergeCell ref="AP177:AX177"/>
    <mergeCell ref="C176:I176"/>
    <mergeCell ref="J176:O176"/>
    <mergeCell ref="P176:X176"/>
    <mergeCell ref="Y176:AB176"/>
    <mergeCell ref="AL174:AO174"/>
    <mergeCell ref="AP174:AX174"/>
    <mergeCell ref="C175:I175"/>
    <mergeCell ref="J175:O175"/>
    <mergeCell ref="P175:X175"/>
    <mergeCell ref="Y175:AB175"/>
    <mergeCell ref="AC175:AG175"/>
    <mergeCell ref="AH175:AK175"/>
    <mergeCell ref="AP175:AX175"/>
    <mergeCell ref="AL175:AO175"/>
    <mergeCell ref="A177:B177"/>
    <mergeCell ref="A174:B174"/>
    <mergeCell ref="A175:B175"/>
    <mergeCell ref="C174:I174"/>
    <mergeCell ref="J174:O174"/>
    <mergeCell ref="P174:X174"/>
    <mergeCell ref="Y174:AB174"/>
    <mergeCell ref="AC174:AG174"/>
    <mergeCell ref="AH174:AK174"/>
    <mergeCell ref="AC176:AG176"/>
    <mergeCell ref="AH176:AK176"/>
    <mergeCell ref="A176:B176"/>
    <mergeCell ref="AH182:AK182"/>
    <mergeCell ref="AL182:AO182"/>
    <mergeCell ref="AP182:AX182"/>
    <mergeCell ref="C179:I179"/>
    <mergeCell ref="J179:O179"/>
    <mergeCell ref="P179:X179"/>
    <mergeCell ref="Y179:AB179"/>
    <mergeCell ref="AC179:AG179"/>
    <mergeCell ref="AH179:AK179"/>
    <mergeCell ref="AL179:AO179"/>
    <mergeCell ref="AP179:AX179"/>
    <mergeCell ref="AL180:AO180"/>
    <mergeCell ref="AP180:AX180"/>
    <mergeCell ref="J181:O181"/>
    <mergeCell ref="AC188:AG188"/>
    <mergeCell ref="AH188:AK188"/>
    <mergeCell ref="AL188:AO188"/>
    <mergeCell ref="AP188:AX188"/>
    <mergeCell ref="A180:B180"/>
    <mergeCell ref="A181:B181"/>
    <mergeCell ref="A178:B178"/>
    <mergeCell ref="A179:B179"/>
    <mergeCell ref="C178:I178"/>
    <mergeCell ref="J178:O178"/>
    <mergeCell ref="P178:X178"/>
    <mergeCell ref="Y178:AB178"/>
    <mergeCell ref="AC178:AG178"/>
    <mergeCell ref="AH178:AK178"/>
    <mergeCell ref="AL178:AO178"/>
    <mergeCell ref="AP178:AX178"/>
    <mergeCell ref="A184:B184"/>
    <mergeCell ref="A182:B182"/>
    <mergeCell ref="A183:B183"/>
    <mergeCell ref="C182:I182"/>
    <mergeCell ref="J182:O182"/>
    <mergeCell ref="P182:X182"/>
    <mergeCell ref="Y182:AB182"/>
    <mergeCell ref="AC182:AG182"/>
    <mergeCell ref="A187:B187"/>
    <mergeCell ref="A190:B190"/>
    <mergeCell ref="A191:B191"/>
    <mergeCell ref="A188:B188"/>
    <mergeCell ref="A189:B189"/>
    <mergeCell ref="C188:I188"/>
    <mergeCell ref="J188:O188"/>
    <mergeCell ref="P188:X188"/>
    <mergeCell ref="Y188:AB188"/>
    <mergeCell ref="C187:I187"/>
    <mergeCell ref="J187:O187"/>
    <mergeCell ref="P187:X187"/>
    <mergeCell ref="Y187:AB187"/>
    <mergeCell ref="C190:I190"/>
    <mergeCell ref="J190:O190"/>
    <mergeCell ref="P190:X190"/>
    <mergeCell ref="Y190:AB190"/>
    <mergeCell ref="AL192:AO192"/>
    <mergeCell ref="AP192:AX192"/>
    <mergeCell ref="C194:I194"/>
    <mergeCell ref="J194:O194"/>
    <mergeCell ref="P194:X194"/>
    <mergeCell ref="Y194:AB194"/>
    <mergeCell ref="AC194:AG194"/>
    <mergeCell ref="AH194:AK194"/>
    <mergeCell ref="AL194:AO194"/>
    <mergeCell ref="AP194:AX194"/>
    <mergeCell ref="C193:I193"/>
    <mergeCell ref="J193:O193"/>
    <mergeCell ref="P193:X193"/>
    <mergeCell ref="Y193:AB193"/>
    <mergeCell ref="AC193:AG193"/>
    <mergeCell ref="AH193:AK193"/>
    <mergeCell ref="AL193:AO193"/>
    <mergeCell ref="AP193:AX193"/>
    <mergeCell ref="A194:B194"/>
    <mergeCell ref="A192:B192"/>
    <mergeCell ref="A193:B193"/>
    <mergeCell ref="C192:I192"/>
    <mergeCell ref="J192:O192"/>
    <mergeCell ref="P192:X192"/>
    <mergeCell ref="Y192:AB192"/>
    <mergeCell ref="AC192:AG192"/>
    <mergeCell ref="AH192:AK192"/>
    <mergeCell ref="AI73:AL73"/>
    <mergeCell ref="AM39:AP39"/>
    <mergeCell ref="AU39:AX39"/>
    <mergeCell ref="AU43:AX43"/>
    <mergeCell ref="AE46:AH46"/>
    <mergeCell ref="AI46:AL46"/>
    <mergeCell ref="AM46:AP46"/>
    <mergeCell ref="AQ46:AT46"/>
    <mergeCell ref="AU46:AX46"/>
    <mergeCell ref="AQ59:AR59"/>
    <mergeCell ref="AU59:AV59"/>
    <mergeCell ref="AU69:AX69"/>
    <mergeCell ref="AE70:AH71"/>
    <mergeCell ref="AI70:AL71"/>
    <mergeCell ref="AM70:AP71"/>
    <mergeCell ref="AI72:AL72"/>
    <mergeCell ref="AE64:AH64"/>
    <mergeCell ref="AI64:AL64"/>
    <mergeCell ref="AM64:AP64"/>
    <mergeCell ref="AQ64:AT64"/>
    <mergeCell ref="AU64:AX64"/>
    <mergeCell ref="AE65:AH65"/>
    <mergeCell ref="AI65:AL65"/>
    <mergeCell ref="AQ71:AR71"/>
    <mergeCell ref="Y33:AA33"/>
    <mergeCell ref="AE31:AH31"/>
    <mergeCell ref="AQ30:AR30"/>
    <mergeCell ref="AE32:AH32"/>
    <mergeCell ref="AS30:AT30"/>
    <mergeCell ref="AW44:AX44"/>
    <mergeCell ref="AW2:AX2"/>
    <mergeCell ref="AU31:AX31"/>
    <mergeCell ref="AU32:AX32"/>
    <mergeCell ref="AU33:AX33"/>
    <mergeCell ref="AE40:AH40"/>
    <mergeCell ref="AI40:AL40"/>
    <mergeCell ref="AM40:AP40"/>
    <mergeCell ref="AQ40:AT40"/>
    <mergeCell ref="AU40:AX40"/>
    <mergeCell ref="A3:AH3"/>
    <mergeCell ref="AJ3:AW3"/>
    <mergeCell ref="G5:L5"/>
    <mergeCell ref="M5:R5"/>
    <mergeCell ref="S5:X5"/>
    <mergeCell ref="Y8:AD8"/>
    <mergeCell ref="A9:F9"/>
    <mergeCell ref="G9:AX9"/>
    <mergeCell ref="I15:O15"/>
    <mergeCell ref="AM45:AP45"/>
    <mergeCell ref="AQ45:AT45"/>
    <mergeCell ref="AU45:AX45"/>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AW30:AX30"/>
    <mergeCell ref="AU30:AV30"/>
    <mergeCell ref="AU37:AV37"/>
    <mergeCell ref="AW37:AX37"/>
    <mergeCell ref="AU47:AX47"/>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Q39:AT39"/>
    <mergeCell ref="AQ44:AR44"/>
    <mergeCell ref="AS44:AT44"/>
    <mergeCell ref="AE45:AH45"/>
    <mergeCell ref="AI45:AL45"/>
    <mergeCell ref="AB58:AD59"/>
    <mergeCell ref="AE68:AH68"/>
    <mergeCell ref="AW59:AX59"/>
    <mergeCell ref="AS59:AT59"/>
    <mergeCell ref="AQ58:AT58"/>
    <mergeCell ref="AU58:AX58"/>
    <mergeCell ref="AE58:AH59"/>
    <mergeCell ref="AE53:AH53"/>
    <mergeCell ref="AQ47:AT47"/>
    <mergeCell ref="AE47:AH47"/>
    <mergeCell ref="AB65:AD65"/>
    <mergeCell ref="AW67:AX67"/>
    <mergeCell ref="AU65:AX65"/>
    <mergeCell ref="AU60:AX60"/>
    <mergeCell ref="AU66:AX66"/>
    <mergeCell ref="AQ67:AR67"/>
    <mergeCell ref="AS67:AT67"/>
    <mergeCell ref="AU67:AV67"/>
    <mergeCell ref="AU54:AX54"/>
    <mergeCell ref="AU55:AX55"/>
    <mergeCell ref="Y170:AB170"/>
    <mergeCell ref="Y171:AB171"/>
    <mergeCell ref="AC170:AG170"/>
    <mergeCell ref="AC171:AG171"/>
    <mergeCell ref="Y168:AB168"/>
    <mergeCell ref="C168:I168"/>
    <mergeCell ref="P168:X168"/>
    <mergeCell ref="Y60:AA60"/>
    <mergeCell ref="AB60:AD60"/>
    <mergeCell ref="AE60:AH60"/>
    <mergeCell ref="AE73:AH73"/>
    <mergeCell ref="E74:AX74"/>
    <mergeCell ref="E75:AX76"/>
    <mergeCell ref="AH171:AK171"/>
    <mergeCell ref="AL171:AO171"/>
    <mergeCell ref="AP168:AX168"/>
    <mergeCell ref="AP169:AX169"/>
    <mergeCell ref="AP170:AX170"/>
    <mergeCell ref="AP171:AX171"/>
    <mergeCell ref="AH170:AK170"/>
    <mergeCell ref="AL170:AO170"/>
    <mergeCell ref="G164:K164"/>
    <mergeCell ref="L164:X164"/>
    <mergeCell ref="Y164:AB164"/>
    <mergeCell ref="E57:F57"/>
    <mergeCell ref="G57:AX57"/>
    <mergeCell ref="E56:F56"/>
    <mergeCell ref="G56:AX56"/>
    <mergeCell ref="G62:X63"/>
    <mergeCell ref="Y62:AA63"/>
    <mergeCell ref="AB62:AD63"/>
    <mergeCell ref="AE62:AH63"/>
    <mergeCell ref="AI62:AL63"/>
    <mergeCell ref="AM62:AP63"/>
    <mergeCell ref="E58:F73"/>
    <mergeCell ref="AM73:AP73"/>
    <mergeCell ref="AU62:AX62"/>
    <mergeCell ref="AQ63:AR63"/>
    <mergeCell ref="AS63:AT63"/>
    <mergeCell ref="AU63:AV63"/>
    <mergeCell ref="AW63:AX63"/>
    <mergeCell ref="AQ73:AT73"/>
    <mergeCell ref="AU73:AX73"/>
    <mergeCell ref="Y73:AA73"/>
    <mergeCell ref="AB73:AD73"/>
    <mergeCell ref="AW71:AX71"/>
    <mergeCell ref="AQ62:AT62"/>
    <mergeCell ref="Y58:AA59"/>
    <mergeCell ref="Y72:AA72"/>
    <mergeCell ref="AI68:AL68"/>
    <mergeCell ref="AM68:AP68"/>
    <mergeCell ref="AQ70:AT70"/>
    <mergeCell ref="AU70:AX70"/>
    <mergeCell ref="AU68:AX68"/>
    <mergeCell ref="Y69:AA69"/>
    <mergeCell ref="G60:X61"/>
    <mergeCell ref="AI69:AL69"/>
    <mergeCell ref="AM69:AP69"/>
    <mergeCell ref="G64:X65"/>
    <mergeCell ref="Y64:AA64"/>
    <mergeCell ref="AB64:AD64"/>
    <mergeCell ref="AU72:AX72"/>
    <mergeCell ref="G70:X71"/>
    <mergeCell ref="Y70:AA71"/>
    <mergeCell ref="AB70:AD71"/>
    <mergeCell ref="Y65:AA65"/>
    <mergeCell ref="AS71:AT71"/>
    <mergeCell ref="G66:X67"/>
    <mergeCell ref="AQ69:AT69"/>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P15:V15"/>
    <mergeCell ref="W15:AC15"/>
    <mergeCell ref="I14:O14"/>
    <mergeCell ref="I13:O13"/>
    <mergeCell ref="AD13:AJ13"/>
    <mergeCell ref="W12:AC12"/>
    <mergeCell ref="A109:D109"/>
    <mergeCell ref="E109:P109"/>
    <mergeCell ref="Q109:AB109"/>
    <mergeCell ref="AC109:AN109"/>
    <mergeCell ref="AO109:AX109"/>
    <mergeCell ref="W23:AC23"/>
    <mergeCell ref="W24:AC24"/>
    <mergeCell ref="AG117:AH117"/>
    <mergeCell ref="AJ117:AK117"/>
    <mergeCell ref="A112:D112"/>
    <mergeCell ref="A111:D111"/>
    <mergeCell ref="A117:D117"/>
    <mergeCell ref="E117:G117"/>
    <mergeCell ref="I117:J117"/>
    <mergeCell ref="L117:M117"/>
    <mergeCell ref="Q117:S117"/>
    <mergeCell ref="U117:V117"/>
    <mergeCell ref="X117:Y117"/>
    <mergeCell ref="AC117:AE117"/>
    <mergeCell ref="C90:AC90"/>
    <mergeCell ref="AD90:AF90"/>
    <mergeCell ref="W27:AC27"/>
    <mergeCell ref="AQ68:AT68"/>
    <mergeCell ref="G72:X73"/>
    <mergeCell ref="A107:D107"/>
    <mergeCell ref="E107:P107"/>
    <mergeCell ref="Q107:AB107"/>
    <mergeCell ref="AC107:AN107"/>
    <mergeCell ref="AO107:AX107"/>
    <mergeCell ref="A108:D108"/>
    <mergeCell ref="E108:P108"/>
    <mergeCell ref="Q108:AB108"/>
    <mergeCell ref="AC108:AN108"/>
    <mergeCell ref="AO108:AX108"/>
    <mergeCell ref="A110:D110"/>
    <mergeCell ref="E110:P110"/>
    <mergeCell ref="Q110:AB110"/>
    <mergeCell ref="AC110:AN110"/>
    <mergeCell ref="AO110:AX110"/>
    <mergeCell ref="E111:P111"/>
    <mergeCell ref="Q111:AB111"/>
    <mergeCell ref="AC111:AN111"/>
    <mergeCell ref="AO111:AX111"/>
    <mergeCell ref="A12:F21"/>
    <mergeCell ref="G22:O22"/>
    <mergeCell ref="G23:O23"/>
    <mergeCell ref="G24:O24"/>
    <mergeCell ref="G25:O25"/>
    <mergeCell ref="A22:F28"/>
    <mergeCell ref="AD22:AX22"/>
    <mergeCell ref="AD23:AX28"/>
    <mergeCell ref="W22:AC22"/>
    <mergeCell ref="A113:D113"/>
    <mergeCell ref="O117:P117"/>
    <mergeCell ref="AA117:AB117"/>
    <mergeCell ref="AM117:AN117"/>
    <mergeCell ref="AO117:AP117"/>
    <mergeCell ref="AR117:AS117"/>
    <mergeCell ref="AU117:AV117"/>
    <mergeCell ref="A114:D114"/>
    <mergeCell ref="E114:P114"/>
    <mergeCell ref="Q114:AB114"/>
    <mergeCell ref="AC114:AN114"/>
    <mergeCell ref="AO114:AX114"/>
    <mergeCell ref="A115:D115"/>
    <mergeCell ref="E115:P115"/>
    <mergeCell ref="Q115:AB115"/>
    <mergeCell ref="AC115:AN115"/>
    <mergeCell ref="AO115:AX115"/>
    <mergeCell ref="A116:D116"/>
    <mergeCell ref="E116:G116"/>
    <mergeCell ref="I116:J116"/>
    <mergeCell ref="L116:M116"/>
    <mergeCell ref="O116:P116"/>
    <mergeCell ref="Q116:S116"/>
    <mergeCell ref="U116:V116"/>
    <mergeCell ref="AU116:AV116"/>
    <mergeCell ref="E112:P112"/>
    <mergeCell ref="Q112:AB112"/>
    <mergeCell ref="AC112:AN112"/>
    <mergeCell ref="AO112:AX112"/>
    <mergeCell ref="E113:P113"/>
    <mergeCell ref="Q113:AB113"/>
    <mergeCell ref="AC113:AN113"/>
    <mergeCell ref="AO113:AX113"/>
    <mergeCell ref="X116:Y116"/>
    <mergeCell ref="AA116:AB116"/>
    <mergeCell ref="AC116:AE116"/>
    <mergeCell ref="AG116:AH116"/>
    <mergeCell ref="AJ116:AK116"/>
    <mergeCell ref="AM116:AN116"/>
    <mergeCell ref="AO116:AP116"/>
    <mergeCell ref="AR116:AS116"/>
  </mergeCells>
  <phoneticPr fontId="5"/>
  <conditionalFormatting sqref="P14:AQ14">
    <cfRule type="expression" dxfId="229" priority="14117">
      <formula>IF(RIGHT(TEXT(P14,"0.#"),1)=".",FALSE,TRUE)</formula>
    </cfRule>
    <cfRule type="expression" dxfId="228" priority="14118">
      <formula>IF(RIGHT(TEXT(P14,"0.#"),1)=".",TRUE,FALSE)</formula>
    </cfRule>
  </conditionalFormatting>
  <conditionalFormatting sqref="AE31">
    <cfRule type="expression" dxfId="227" priority="14107">
      <formula>IF(RIGHT(TEXT(AE31,"0.#"),1)=".",FALSE,TRUE)</formula>
    </cfRule>
    <cfRule type="expression" dxfId="226" priority="14108">
      <formula>IF(RIGHT(TEXT(AE31,"0.#"),1)=".",TRUE,FALSE)</formula>
    </cfRule>
  </conditionalFormatting>
  <conditionalFormatting sqref="P18:AX18">
    <cfRule type="expression" dxfId="225" priority="13993">
      <formula>IF(RIGHT(TEXT(P18,"0.#"),1)=".",FALSE,TRUE)</formula>
    </cfRule>
    <cfRule type="expression" dxfId="224" priority="13994">
      <formula>IF(RIGHT(TEXT(P18,"0.#"),1)=".",TRUE,FALSE)</formula>
    </cfRule>
  </conditionalFormatting>
  <conditionalFormatting sqref="Y160">
    <cfRule type="expression" dxfId="223" priority="13985">
      <formula>IF(RIGHT(TEXT(Y160,"0.#"),1)=".",FALSE,TRUE)</formula>
    </cfRule>
    <cfRule type="expression" dxfId="222" priority="13986">
      <formula>IF(RIGHT(TEXT(Y160,"0.#"),1)=".",TRUE,FALSE)</formula>
    </cfRule>
  </conditionalFormatting>
  <conditionalFormatting sqref="Y163">
    <cfRule type="expression" dxfId="221" priority="13767">
      <formula>IF(RIGHT(TEXT(Y163,"0.#"),1)=".",FALSE,TRUE)</formula>
    </cfRule>
    <cfRule type="expression" dxfId="220" priority="13768">
      <formula>IF(RIGHT(TEXT(Y163,"0.#"),1)=".",TRUE,FALSE)</formula>
    </cfRule>
  </conditionalFormatting>
  <conditionalFormatting sqref="P16:AQ17 P15:AX15 P13:AX13">
    <cfRule type="expression" dxfId="219" priority="13815">
      <formula>IF(RIGHT(TEXT(P13,"0.#"),1)=".",FALSE,TRUE)</formula>
    </cfRule>
    <cfRule type="expression" dxfId="218" priority="13816">
      <formula>IF(RIGHT(TEXT(P13,"0.#"),1)=".",TRUE,FALSE)</formula>
    </cfRule>
  </conditionalFormatting>
  <conditionalFormatting sqref="P19:AJ19">
    <cfRule type="expression" dxfId="217" priority="13813">
      <formula>IF(RIGHT(TEXT(P19,"0.#"),1)=".",FALSE,TRUE)</formula>
    </cfRule>
    <cfRule type="expression" dxfId="216" priority="13814">
      <formula>IF(RIGHT(TEXT(P19,"0.#"),1)=".",TRUE,FALSE)</formula>
    </cfRule>
  </conditionalFormatting>
  <conditionalFormatting sqref="AE51">
    <cfRule type="expression" dxfId="215" priority="13805">
      <formula>IF(RIGHT(TEXT(AE51,"0.#"),1)=".",FALSE,TRUE)</formula>
    </cfRule>
    <cfRule type="expression" dxfId="214" priority="13806">
      <formula>IF(RIGHT(TEXT(AE51,"0.#"),1)=".",TRUE,FALSE)</formula>
    </cfRule>
  </conditionalFormatting>
  <conditionalFormatting sqref="Y159">
    <cfRule type="expression" dxfId="213" priority="13791">
      <formula>IF(RIGHT(TEXT(Y159,"0.#"),1)=".",FALSE,TRUE)</formula>
    </cfRule>
    <cfRule type="expression" dxfId="212" priority="13792">
      <formula>IF(RIGHT(TEXT(Y159,"0.#"),1)=".",TRUE,FALSE)</formula>
    </cfRule>
  </conditionalFormatting>
  <conditionalFormatting sqref="AU160">
    <cfRule type="expression" dxfId="211" priority="13787">
      <formula>IF(RIGHT(TEXT(AU160,"0.#"),1)=".",FALSE,TRUE)</formula>
    </cfRule>
    <cfRule type="expression" dxfId="210" priority="13788">
      <formula>IF(RIGHT(TEXT(AU160,"0.#"),1)=".",TRUE,FALSE)</formula>
    </cfRule>
  </conditionalFormatting>
  <conditionalFormatting sqref="AU159">
    <cfRule type="expression" dxfId="209" priority="13785">
      <formula>IF(RIGHT(TEXT(AU159,"0.#"),1)=".",FALSE,TRUE)</formula>
    </cfRule>
    <cfRule type="expression" dxfId="208" priority="13786">
      <formula>IF(RIGHT(TEXT(AU159,"0.#"),1)=".",TRUE,FALSE)</formula>
    </cfRule>
  </conditionalFormatting>
  <conditionalFormatting sqref="Y164">
    <cfRule type="expression" dxfId="207" priority="13769">
      <formula>IF(RIGHT(TEXT(Y164,"0.#"),1)=".",FALSE,TRUE)</formula>
    </cfRule>
    <cfRule type="expression" dxfId="206" priority="13770">
      <formula>IF(RIGHT(TEXT(Y164,"0.#"),1)=".",TRUE,FALSE)</formula>
    </cfRule>
  </conditionalFormatting>
  <conditionalFormatting sqref="AU164">
    <cfRule type="expression" dxfId="205" priority="13763">
      <formula>IF(RIGHT(TEXT(AU164,"0.#"),1)=".",FALSE,TRUE)</formula>
    </cfRule>
    <cfRule type="expression" dxfId="204" priority="13764">
      <formula>IF(RIGHT(TEXT(AU164,"0.#"),1)=".",TRUE,FALSE)</formula>
    </cfRule>
  </conditionalFormatting>
  <conditionalFormatting sqref="AU163">
    <cfRule type="expression" dxfId="203" priority="13761">
      <formula>IF(RIGHT(TEXT(AU163,"0.#"),1)=".",FALSE,TRUE)</formula>
    </cfRule>
    <cfRule type="expression" dxfId="202" priority="13762">
      <formula>IF(RIGHT(TEXT(AU163,"0.#"),1)=".",TRUE,FALSE)</formula>
    </cfRule>
  </conditionalFormatting>
  <conditionalFormatting sqref="AM33 AE33 AI33">
    <cfRule type="expression" dxfId="201" priority="13561">
      <formula>IF(RIGHT(TEXT(AE33,"0.#"),1)=".",FALSE,TRUE)</formula>
    </cfRule>
    <cfRule type="expression" dxfId="200" priority="13562">
      <formula>IF(RIGHT(TEXT(AE33,"0.#"),1)=".",TRUE,FALSE)</formula>
    </cfRule>
  </conditionalFormatting>
  <conditionalFormatting sqref="AE32">
    <cfRule type="expression" dxfId="199" priority="13575">
      <formula>IF(RIGHT(TEXT(AE32,"0.#"),1)=".",FALSE,TRUE)</formula>
    </cfRule>
    <cfRule type="expression" dxfId="198" priority="13576">
      <formula>IF(RIGHT(TEXT(AE32,"0.#"),1)=".",TRUE,FALSE)</formula>
    </cfRule>
  </conditionalFormatting>
  <conditionalFormatting sqref="AI32">
    <cfRule type="expression" dxfId="197" priority="13569">
      <formula>IF(RIGHT(TEXT(AI32,"0.#"),1)=".",FALSE,TRUE)</formula>
    </cfRule>
    <cfRule type="expression" dxfId="196" priority="13570">
      <formula>IF(RIGHT(TEXT(AI32,"0.#"),1)=".",TRUE,FALSE)</formula>
    </cfRule>
  </conditionalFormatting>
  <conditionalFormatting sqref="AI31">
    <cfRule type="expression" dxfId="195" priority="13567">
      <formula>IF(RIGHT(TEXT(AI31,"0.#"),1)=".",FALSE,TRUE)</formula>
    </cfRule>
    <cfRule type="expression" dxfId="194" priority="13568">
      <formula>IF(RIGHT(TEXT(AI31,"0.#"),1)=".",TRUE,FALSE)</formula>
    </cfRule>
  </conditionalFormatting>
  <conditionalFormatting sqref="AM31">
    <cfRule type="expression" dxfId="193" priority="13565">
      <formula>IF(RIGHT(TEXT(AM31,"0.#"),1)=".",FALSE,TRUE)</formula>
    </cfRule>
    <cfRule type="expression" dxfId="192" priority="13566">
      <formula>IF(RIGHT(TEXT(AM31,"0.#"),1)=".",TRUE,FALSE)</formula>
    </cfRule>
  </conditionalFormatting>
  <conditionalFormatting sqref="AM32">
    <cfRule type="expression" dxfId="191" priority="13563">
      <formula>IF(RIGHT(TEXT(AM32,"0.#"),1)=".",FALSE,TRUE)</formula>
    </cfRule>
    <cfRule type="expression" dxfId="190" priority="13564">
      <formula>IF(RIGHT(TEXT(AM32,"0.#"),1)=".",TRUE,FALSE)</formula>
    </cfRule>
  </conditionalFormatting>
  <conditionalFormatting sqref="AQ31:AQ33">
    <cfRule type="expression" dxfId="189" priority="13555">
      <formula>IF(RIGHT(TEXT(AQ31,"0.#"),1)=".",FALSE,TRUE)</formula>
    </cfRule>
    <cfRule type="expression" dxfId="188" priority="13556">
      <formula>IF(RIGHT(TEXT(AQ31,"0.#"),1)=".",TRUE,FALSE)</formula>
    </cfRule>
  </conditionalFormatting>
  <conditionalFormatting sqref="AU31:AU33">
    <cfRule type="expression" dxfId="187" priority="13553">
      <formula>IF(RIGHT(TEXT(AU31,"0.#"),1)=".",FALSE,TRUE)</formula>
    </cfRule>
    <cfRule type="expression" dxfId="186" priority="13554">
      <formula>IF(RIGHT(TEXT(AU31,"0.#"),1)=".",TRUE,FALSE)</formula>
    </cfRule>
  </conditionalFormatting>
  <conditionalFormatting sqref="AI51">
    <cfRule type="expression" dxfId="185" priority="13337">
      <formula>IF(RIGHT(TEXT(AI51,"0.#"),1)=".",FALSE,TRUE)</formula>
    </cfRule>
    <cfRule type="expression" dxfId="184" priority="13338">
      <formula>IF(RIGHT(TEXT(AI51,"0.#"),1)=".",TRUE,FALSE)</formula>
    </cfRule>
  </conditionalFormatting>
  <conditionalFormatting sqref="AM51">
    <cfRule type="expression" dxfId="183" priority="13335">
      <formula>IF(RIGHT(TEXT(AM51,"0.#"),1)=".",FALSE,TRUE)</formula>
    </cfRule>
    <cfRule type="expression" dxfId="182" priority="13336">
      <formula>IF(RIGHT(TEXT(AM51,"0.#"),1)=".",TRUE,FALSE)</formula>
    </cfRule>
  </conditionalFormatting>
  <conditionalFormatting sqref="AE52">
    <cfRule type="expression" dxfId="181" priority="13333">
      <formula>IF(RIGHT(TEXT(AE52,"0.#"),1)=".",FALSE,TRUE)</formula>
    </cfRule>
    <cfRule type="expression" dxfId="180" priority="13334">
      <formula>IF(RIGHT(TEXT(AE52,"0.#"),1)=".",TRUE,FALSE)</formula>
    </cfRule>
  </conditionalFormatting>
  <conditionalFormatting sqref="AI52">
    <cfRule type="expression" dxfId="179" priority="13331">
      <formula>IF(RIGHT(TEXT(AI52,"0.#"),1)=".",FALSE,TRUE)</formula>
    </cfRule>
    <cfRule type="expression" dxfId="178" priority="13332">
      <formula>IF(RIGHT(TEXT(AI52,"0.#"),1)=".",TRUE,FALSE)</formula>
    </cfRule>
  </conditionalFormatting>
  <conditionalFormatting sqref="AM52">
    <cfRule type="expression" dxfId="177" priority="13329">
      <formula>IF(RIGHT(TEXT(AM52,"0.#"),1)=".",FALSE,TRUE)</formula>
    </cfRule>
    <cfRule type="expression" dxfId="176" priority="13330">
      <formula>IF(RIGHT(TEXT(AM52,"0.#"),1)=".",TRUE,FALSE)</formula>
    </cfRule>
  </conditionalFormatting>
  <conditionalFormatting sqref="AQ52">
    <cfRule type="expression" dxfId="175" priority="13327">
      <formula>IF(RIGHT(TEXT(AQ52,"0.#"),1)=".",FALSE,TRUE)</formula>
    </cfRule>
    <cfRule type="expression" dxfId="174" priority="13328">
      <formula>IF(RIGHT(TEXT(AQ52,"0.#"),1)=".",TRUE,FALSE)</formula>
    </cfRule>
  </conditionalFormatting>
  <conditionalFormatting sqref="AE54">
    <cfRule type="expression" dxfId="173" priority="13325">
      <formula>IF(RIGHT(TEXT(AE54,"0.#"),1)=".",FALSE,TRUE)</formula>
    </cfRule>
    <cfRule type="expression" dxfId="172" priority="13326">
      <formula>IF(RIGHT(TEXT(AE54,"0.#"),1)=".",TRUE,FALSE)</formula>
    </cfRule>
  </conditionalFormatting>
  <conditionalFormatting sqref="AI54">
    <cfRule type="expression" dxfId="171" priority="13323">
      <formula>IF(RIGHT(TEXT(AI54,"0.#"),1)=".",FALSE,TRUE)</formula>
    </cfRule>
    <cfRule type="expression" dxfId="170" priority="13324">
      <formula>IF(RIGHT(TEXT(AI54,"0.#"),1)=".",TRUE,FALSE)</formula>
    </cfRule>
  </conditionalFormatting>
  <conditionalFormatting sqref="AM54">
    <cfRule type="expression" dxfId="169" priority="13321">
      <formula>IF(RIGHT(TEXT(AM54,"0.#"),1)=".",FALSE,TRUE)</formula>
    </cfRule>
    <cfRule type="expression" dxfId="168" priority="13322">
      <formula>IF(RIGHT(TEXT(AM54,"0.#"),1)=".",TRUE,FALSE)</formula>
    </cfRule>
  </conditionalFormatting>
  <conditionalFormatting sqref="AE55">
    <cfRule type="expression" dxfId="167" priority="13319">
      <formula>IF(RIGHT(TEXT(AE55,"0.#"),1)=".",FALSE,TRUE)</formula>
    </cfRule>
    <cfRule type="expression" dxfId="166" priority="13320">
      <formula>IF(RIGHT(TEXT(AE55,"0.#"),1)=".",TRUE,FALSE)</formula>
    </cfRule>
  </conditionalFormatting>
  <conditionalFormatting sqref="AI55">
    <cfRule type="expression" dxfId="165" priority="13317">
      <formula>IF(RIGHT(TEXT(AI55,"0.#"),1)=".",FALSE,TRUE)</formula>
    </cfRule>
    <cfRule type="expression" dxfId="164" priority="13318">
      <formula>IF(RIGHT(TEXT(AI55,"0.#"),1)=".",TRUE,FALSE)</formula>
    </cfRule>
  </conditionalFormatting>
  <conditionalFormatting sqref="AM55">
    <cfRule type="expression" dxfId="163" priority="13315">
      <formula>IF(RIGHT(TEXT(AM55,"0.#"),1)=".",FALSE,TRUE)</formula>
    </cfRule>
    <cfRule type="expression" dxfId="162" priority="13316">
      <formula>IF(RIGHT(TEXT(AM55,"0.#"),1)=".",TRUE,FALSE)</formula>
    </cfRule>
  </conditionalFormatting>
  <conditionalFormatting sqref="AE60:AE61 AI60:AI61 AM60:AM61 AQ60:AQ61 AU60:AU61">
    <cfRule type="expression" dxfId="161" priority="13169">
      <formula>IF(RIGHT(TEXT(AE60,"0.#"),1)=".",FALSE,TRUE)</formula>
    </cfRule>
    <cfRule type="expression" dxfId="160" priority="13170">
      <formula>IF(RIGHT(TEXT(AE60,"0.#"),1)=".",TRUE,FALSE)</formula>
    </cfRule>
  </conditionalFormatting>
  <conditionalFormatting sqref="Y171">
    <cfRule type="expression" dxfId="159" priority="3067">
      <formula>IF(RIGHT(TEXT(Y171,"0.#"),1)=".",FALSE,TRUE)</formula>
    </cfRule>
    <cfRule type="expression" dxfId="158" priority="3068">
      <formula>IF(RIGHT(TEXT(Y171,"0.#"),1)=".",TRUE,FALSE)</formula>
    </cfRule>
  </conditionalFormatting>
  <conditionalFormatting sqref="AI45">
    <cfRule type="expression" dxfId="157" priority="2071">
      <formula>IF(RIGHT(TEXT(AI45,"0.#"),1)=".",FALSE,TRUE)</formula>
    </cfRule>
    <cfRule type="expression" dxfId="156" priority="2072">
      <formula>IF(RIGHT(TEXT(AI45,"0.#"),1)=".",TRUE,FALSE)</formula>
    </cfRule>
  </conditionalFormatting>
  <conditionalFormatting sqref="AM45">
    <cfRule type="expression" dxfId="155" priority="2069">
      <formula>IF(RIGHT(TEXT(AM45,"0.#"),1)=".",FALSE,TRUE)</formula>
    </cfRule>
    <cfRule type="expression" dxfId="154" priority="2070">
      <formula>IF(RIGHT(TEXT(AM45,"0.#"),1)=".",TRUE,FALSE)</formula>
    </cfRule>
  </conditionalFormatting>
  <conditionalFormatting sqref="AU45:AU47">
    <cfRule type="expression" dxfId="153" priority="2061">
      <formula>IF(RIGHT(TEXT(AU45,"0.#"),1)=".",FALSE,TRUE)</formula>
    </cfRule>
    <cfRule type="expression" dxfId="152" priority="2062">
      <formula>IF(RIGHT(TEXT(AU45,"0.#"),1)=".",TRUE,FALSE)</formula>
    </cfRule>
  </conditionalFormatting>
  <conditionalFormatting sqref="AQ45:AQ47">
    <cfRule type="expression" dxfId="151" priority="2063">
      <formula>IF(RIGHT(TEXT(AQ45,"0.#"),1)=".",FALSE,TRUE)</formula>
    </cfRule>
    <cfRule type="expression" dxfId="150" priority="2064">
      <formula>IF(RIGHT(TEXT(AQ45,"0.#"),1)=".",TRUE,FALSE)</formula>
    </cfRule>
  </conditionalFormatting>
  <conditionalFormatting sqref="AE72:AE73 AI72:AI73 AM72 AQ72:AQ73 AU72:AU73">
    <cfRule type="expression" dxfId="149" priority="2055">
      <formula>IF(RIGHT(TEXT(AE72,"0.#"),1)=".",FALSE,TRUE)</formula>
    </cfRule>
    <cfRule type="expression" dxfId="148" priority="2056">
      <formula>IF(RIGHT(TEXT(AE72,"0.#"),1)=".",TRUE,FALSE)</formula>
    </cfRule>
  </conditionalFormatting>
  <conditionalFormatting sqref="AE64:AE65 AI64:AI65 AM64:AM65 AQ64:AQ65 AU64:AU65">
    <cfRule type="expression" dxfId="147" priority="2059">
      <formula>IF(RIGHT(TEXT(AE64,"0.#"),1)=".",FALSE,TRUE)</formula>
    </cfRule>
    <cfRule type="expression" dxfId="146" priority="2060">
      <formula>IF(RIGHT(TEXT(AE64,"0.#"),1)=".",TRUE,FALSE)</formula>
    </cfRule>
  </conditionalFormatting>
  <conditionalFormatting sqref="AE68:AE69 AI68:AI69 AM68:AM69 AQ68:AQ69 AU68:AU69">
    <cfRule type="expression" dxfId="145" priority="2057">
      <formula>IF(RIGHT(TEXT(AE68,"0.#"),1)=".",FALSE,TRUE)</formula>
    </cfRule>
    <cfRule type="expression" dxfId="144" priority="2058">
      <formula>IF(RIGHT(TEXT(AE68,"0.#"),1)=".",TRUE,FALSE)</formula>
    </cfRule>
  </conditionalFormatting>
  <conditionalFormatting sqref="Y193:Y194">
    <cfRule type="expression" dxfId="143" priority="2171">
      <formula>IF(RIGHT(TEXT(Y193,"0.#"),1)=".",FALSE,TRUE)</formula>
    </cfRule>
    <cfRule type="expression" dxfId="142" priority="2172">
      <formula>IF(RIGHT(TEXT(Y193,"0.#"),1)=".",TRUE,FALSE)</formula>
    </cfRule>
  </conditionalFormatting>
  <conditionalFormatting sqref="W23">
    <cfRule type="expression" dxfId="141" priority="2419">
      <formula>IF(RIGHT(TEXT(W23,"0.#"),1)=".",FALSE,TRUE)</formula>
    </cfRule>
    <cfRule type="expression" dxfId="140" priority="2420">
      <formula>IF(RIGHT(TEXT(W23,"0.#"),1)=".",TRUE,FALSE)</formula>
    </cfRule>
  </conditionalFormatting>
  <conditionalFormatting sqref="W24:W27">
    <cfRule type="expression" dxfId="139" priority="2417">
      <formula>IF(RIGHT(TEXT(W24,"0.#"),1)=".",FALSE,TRUE)</formula>
    </cfRule>
    <cfRule type="expression" dxfId="138" priority="2418">
      <formula>IF(RIGHT(TEXT(W24,"0.#"),1)=".",TRUE,FALSE)</formula>
    </cfRule>
  </conditionalFormatting>
  <conditionalFormatting sqref="P23">
    <cfRule type="expression" dxfId="137" priority="2407">
      <formula>IF(RIGHT(TEXT(P23,"0.#"),1)=".",FALSE,TRUE)</formula>
    </cfRule>
    <cfRule type="expression" dxfId="136" priority="2408">
      <formula>IF(RIGHT(TEXT(P23,"0.#"),1)=".",TRUE,FALSE)</formula>
    </cfRule>
  </conditionalFormatting>
  <conditionalFormatting sqref="P24:P27">
    <cfRule type="expression" dxfId="135" priority="2405">
      <formula>IF(RIGHT(TEXT(P24,"0.#"),1)=".",FALSE,TRUE)</formula>
    </cfRule>
    <cfRule type="expression" dxfId="134" priority="2406">
      <formula>IF(RIGHT(TEXT(P24,"0.#"),1)=".",TRUE,FALSE)</formula>
    </cfRule>
  </conditionalFormatting>
  <conditionalFormatting sqref="AQ54">
    <cfRule type="expression" dxfId="133" priority="2401">
      <formula>IF(RIGHT(TEXT(AQ54,"0.#"),1)=".",FALSE,TRUE)</formula>
    </cfRule>
    <cfRule type="expression" dxfId="132" priority="2402">
      <formula>IF(RIGHT(TEXT(AQ54,"0.#"),1)=".",TRUE,FALSE)</formula>
    </cfRule>
  </conditionalFormatting>
  <conditionalFormatting sqref="AQ55">
    <cfRule type="expression" dxfId="131" priority="2399">
      <formula>IF(RIGHT(TEXT(AQ55,"0.#"),1)=".",FALSE,TRUE)</formula>
    </cfRule>
    <cfRule type="expression" dxfId="130" priority="2400">
      <formula>IF(RIGHT(TEXT(AQ55,"0.#"),1)=".",TRUE,FALSE)</formula>
    </cfRule>
  </conditionalFormatting>
  <conditionalFormatting sqref="AE38">
    <cfRule type="expression" dxfId="129" priority="2103">
      <formula>IF(RIGHT(TEXT(AE38,"0.#"),1)=".",FALSE,TRUE)</formula>
    </cfRule>
    <cfRule type="expression" dxfId="128" priority="2104">
      <formula>IF(RIGHT(TEXT(AE38,"0.#"),1)=".",TRUE,FALSE)</formula>
    </cfRule>
  </conditionalFormatting>
  <conditionalFormatting sqref="AM40">
    <cfRule type="expression" dxfId="127" priority="2087">
      <formula>IF(RIGHT(TEXT(AM40,"0.#"),1)=".",FALSE,TRUE)</formula>
    </cfRule>
    <cfRule type="expression" dxfId="126" priority="2088">
      <formula>IF(RIGHT(TEXT(AM40,"0.#"),1)=".",TRUE,FALSE)</formula>
    </cfRule>
  </conditionalFormatting>
  <conditionalFormatting sqref="AE39">
    <cfRule type="expression" dxfId="125" priority="2101">
      <formula>IF(RIGHT(TEXT(AE39,"0.#"),1)=".",FALSE,TRUE)</formula>
    </cfRule>
    <cfRule type="expression" dxfId="124" priority="2102">
      <formula>IF(RIGHT(TEXT(AE39,"0.#"),1)=".",TRUE,FALSE)</formula>
    </cfRule>
  </conditionalFormatting>
  <conditionalFormatting sqref="AE40">
    <cfRule type="expression" dxfId="123" priority="2099">
      <formula>IF(RIGHT(TEXT(AE40,"0.#"),1)=".",FALSE,TRUE)</formula>
    </cfRule>
    <cfRule type="expression" dxfId="122" priority="2100">
      <formula>IF(RIGHT(TEXT(AE40,"0.#"),1)=".",TRUE,FALSE)</formula>
    </cfRule>
  </conditionalFormatting>
  <conditionalFormatting sqref="AI40">
    <cfRule type="expression" dxfId="121" priority="2097">
      <formula>IF(RIGHT(TEXT(AI40,"0.#"),1)=".",FALSE,TRUE)</formula>
    </cfRule>
    <cfRule type="expression" dxfId="120" priority="2098">
      <formula>IF(RIGHT(TEXT(AI40,"0.#"),1)=".",TRUE,FALSE)</formula>
    </cfRule>
  </conditionalFormatting>
  <conditionalFormatting sqref="AI39">
    <cfRule type="expression" dxfId="119" priority="2095">
      <formula>IF(RIGHT(TEXT(AI39,"0.#"),1)=".",FALSE,TRUE)</formula>
    </cfRule>
    <cfRule type="expression" dxfId="118" priority="2096">
      <formula>IF(RIGHT(TEXT(AI39,"0.#"),1)=".",TRUE,FALSE)</formula>
    </cfRule>
  </conditionalFormatting>
  <conditionalFormatting sqref="AI38">
    <cfRule type="expression" dxfId="117" priority="2093">
      <formula>IF(RIGHT(TEXT(AI38,"0.#"),1)=".",FALSE,TRUE)</formula>
    </cfRule>
    <cfRule type="expression" dxfId="116" priority="2094">
      <formula>IF(RIGHT(TEXT(AI38,"0.#"),1)=".",TRUE,FALSE)</formula>
    </cfRule>
  </conditionalFormatting>
  <conditionalFormatting sqref="AM38">
    <cfRule type="expression" dxfId="115" priority="2091">
      <formula>IF(RIGHT(TEXT(AM38,"0.#"),1)=".",FALSE,TRUE)</formula>
    </cfRule>
    <cfRule type="expression" dxfId="114" priority="2092">
      <formula>IF(RIGHT(TEXT(AM38,"0.#"),1)=".",TRUE,FALSE)</formula>
    </cfRule>
  </conditionalFormatting>
  <conditionalFormatting sqref="AM39">
    <cfRule type="expression" dxfId="113" priority="2089">
      <formula>IF(RIGHT(TEXT(AM39,"0.#"),1)=".",FALSE,TRUE)</formula>
    </cfRule>
    <cfRule type="expression" dxfId="112" priority="2090">
      <formula>IF(RIGHT(TEXT(AM39,"0.#"),1)=".",TRUE,FALSE)</formula>
    </cfRule>
  </conditionalFormatting>
  <conditionalFormatting sqref="AQ38:AQ40">
    <cfRule type="expression" dxfId="111" priority="2085">
      <formula>IF(RIGHT(TEXT(AQ38,"0.#"),1)=".",FALSE,TRUE)</formula>
    </cfRule>
    <cfRule type="expression" dxfId="110" priority="2086">
      <formula>IF(RIGHT(TEXT(AQ38,"0.#"),1)=".",TRUE,FALSE)</formula>
    </cfRule>
  </conditionalFormatting>
  <conditionalFormatting sqref="AU38:AU40">
    <cfRule type="expression" dxfId="109" priority="2083">
      <formula>IF(RIGHT(TEXT(AU38,"0.#"),1)=".",FALSE,TRUE)</formula>
    </cfRule>
    <cfRule type="expression" dxfId="108" priority="2084">
      <formula>IF(RIGHT(TEXT(AU38,"0.#"),1)=".",TRUE,FALSE)</formula>
    </cfRule>
  </conditionalFormatting>
  <conditionalFormatting sqref="AE45">
    <cfRule type="expression" dxfId="107" priority="2081">
      <formula>IF(RIGHT(TEXT(AE45,"0.#"),1)=".",FALSE,TRUE)</formula>
    </cfRule>
    <cfRule type="expression" dxfId="106" priority="2082">
      <formula>IF(RIGHT(TEXT(AE45,"0.#"),1)=".",TRUE,FALSE)</formula>
    </cfRule>
  </conditionalFormatting>
  <conditionalFormatting sqref="AE46">
    <cfRule type="expression" dxfId="105" priority="2079">
      <formula>IF(RIGHT(TEXT(AE46,"0.#"),1)=".",FALSE,TRUE)</formula>
    </cfRule>
    <cfRule type="expression" dxfId="104" priority="2080">
      <formula>IF(RIGHT(TEXT(AE46,"0.#"),1)=".",TRUE,FALSE)</formula>
    </cfRule>
  </conditionalFormatting>
  <conditionalFormatting sqref="AE47 AI47 AM47">
    <cfRule type="expression" dxfId="103" priority="2077">
      <formula>IF(RIGHT(TEXT(AE47,"0.#"),1)=".",FALSE,TRUE)</formula>
    </cfRule>
    <cfRule type="expression" dxfId="102" priority="2078">
      <formula>IF(RIGHT(TEXT(AE47,"0.#"),1)=".",TRUE,FALSE)</formula>
    </cfRule>
  </conditionalFormatting>
  <conditionalFormatting sqref="AI46">
    <cfRule type="expression" dxfId="101" priority="2073">
      <formula>IF(RIGHT(TEXT(AI46,"0.#"),1)=".",FALSE,TRUE)</formula>
    </cfRule>
    <cfRule type="expression" dxfId="100" priority="2074">
      <formula>IF(RIGHT(TEXT(AI46,"0.#"),1)=".",TRUE,FALSE)</formula>
    </cfRule>
  </conditionalFormatting>
  <conditionalFormatting sqref="P28:AC28">
    <cfRule type="expression" dxfId="99" priority="115">
      <formula>IF(RIGHT(TEXT(P28,"0.#"),1)=".",FALSE,TRUE)</formula>
    </cfRule>
    <cfRule type="expression" dxfId="98" priority="116">
      <formula>IF(RIGHT(TEXT(P28,"0.#"),1)=".",TRUE,FALSE)</formula>
    </cfRule>
  </conditionalFormatting>
  <conditionalFormatting sqref="AL169:AO170">
    <cfRule type="expression" dxfId="97" priority="111">
      <formula>IF(AND(AL169&gt;=0, RIGHT(TEXT(AL169,"0.#"),1)&lt;&gt;"."),TRUE,FALSE)</formula>
    </cfRule>
    <cfRule type="expression" dxfId="96" priority="112">
      <formula>IF(AND(AL169&gt;=0, RIGHT(TEXT(AL169,"0.#"),1)="."),TRUE,FALSE)</formula>
    </cfRule>
    <cfRule type="expression" dxfId="95" priority="113">
      <formula>IF(AND(AL169&lt;0, RIGHT(TEXT(AL169,"0.#"),1)&lt;&gt;"."),TRUE,FALSE)</formula>
    </cfRule>
    <cfRule type="expression" dxfId="94" priority="114">
      <formula>IF(AND(AL169&lt;0, RIGHT(TEXT(AL169,"0.#"),1)="."),TRUE,FALSE)</formula>
    </cfRule>
  </conditionalFormatting>
  <conditionalFormatting sqref="Y169:Y170">
    <cfRule type="expression" dxfId="93" priority="109">
      <formula>IF(RIGHT(TEXT(Y169,"0.#"),1)=".",FALSE,TRUE)</formula>
    </cfRule>
    <cfRule type="expression" dxfId="92" priority="110">
      <formula>IF(RIGHT(TEXT(Y169,"0.#"),1)=".",TRUE,FALSE)</formula>
    </cfRule>
  </conditionalFormatting>
  <conditionalFormatting sqref="Y175">
    <cfRule type="expression" dxfId="91" priority="97">
      <formula>IF(RIGHT(TEXT(Y175,"0.#"),1)=".",FALSE,TRUE)</formula>
    </cfRule>
    <cfRule type="expression" dxfId="90" priority="98">
      <formula>IF(RIGHT(TEXT(Y175,"0.#"),1)=".",TRUE,FALSE)</formula>
    </cfRule>
  </conditionalFormatting>
  <conditionalFormatting sqref="AL175:AO175">
    <cfRule type="expression" dxfId="89" priority="99">
      <formula>IF(AND(AL175&gt;=0, RIGHT(TEXT(AL175,"0.#"),1)&lt;&gt;"."),TRUE,FALSE)</formula>
    </cfRule>
    <cfRule type="expression" dxfId="88" priority="100">
      <formula>IF(AND(AL175&gt;=0, RIGHT(TEXT(AL175,"0.#"),1)="."),TRUE,FALSE)</formula>
    </cfRule>
    <cfRule type="expression" dxfId="87" priority="101">
      <formula>IF(AND(AL175&lt;0, RIGHT(TEXT(AL175,"0.#"),1)&lt;&gt;"."),TRUE,FALSE)</formula>
    </cfRule>
    <cfRule type="expression" dxfId="86" priority="102">
      <formula>IF(AND(AL175&lt;0, RIGHT(TEXT(AL175,"0.#"),1)="."),TRUE,FALSE)</formula>
    </cfRule>
  </conditionalFormatting>
  <conditionalFormatting sqref="Y188">
    <cfRule type="expression" dxfId="85" priority="91">
      <formula>IF(RIGHT(TEXT(Y188,"0.#"),1)=".",FALSE,TRUE)</formula>
    </cfRule>
    <cfRule type="expression" dxfId="84" priority="92">
      <formula>IF(RIGHT(TEXT(Y188,"0.#"),1)=".",TRUE,FALSE)</formula>
    </cfRule>
  </conditionalFormatting>
  <conditionalFormatting sqref="AL188:AO188">
    <cfRule type="expression" dxfId="83" priority="93">
      <formula>IF(AND(AL188&gt;=0, RIGHT(TEXT(AL188,"0.#"),1)&lt;&gt;"."),TRUE,FALSE)</formula>
    </cfRule>
    <cfRule type="expression" dxfId="82" priority="94">
      <formula>IF(AND(AL188&gt;=0, RIGHT(TEXT(AL188,"0.#"),1)="."),TRUE,FALSE)</formula>
    </cfRule>
    <cfRule type="expression" dxfId="81" priority="95">
      <formula>IF(AND(AL188&lt;0, RIGHT(TEXT(AL188,"0.#"),1)&lt;&gt;"."),TRUE,FALSE)</formula>
    </cfRule>
    <cfRule type="expression" dxfId="80" priority="96">
      <formula>IF(AND(AL188&lt;0, RIGHT(TEXT(AL188,"0.#"),1)="."),TRUE,FALSE)</formula>
    </cfRule>
  </conditionalFormatting>
  <conditionalFormatting sqref="AL189:AO189">
    <cfRule type="expression" dxfId="79" priority="87">
      <formula>IF(AND(AL189&gt;=0, RIGHT(TEXT(AL189,"0.#"),1)&lt;&gt;"."),TRUE,FALSE)</formula>
    </cfRule>
    <cfRule type="expression" dxfId="78" priority="88">
      <formula>IF(AND(AL189&gt;=0, RIGHT(TEXT(AL189,"0.#"),1)="."),TRUE,FALSE)</formula>
    </cfRule>
    <cfRule type="expression" dxfId="77" priority="89">
      <formula>IF(AND(AL189&lt;0, RIGHT(TEXT(AL189,"0.#"),1)&lt;&gt;"."),TRUE,FALSE)</formula>
    </cfRule>
    <cfRule type="expression" dxfId="76" priority="90">
      <formula>IF(AND(AL189&lt;0, RIGHT(TEXT(AL189,"0.#"),1)="."),TRUE,FALSE)</formula>
    </cfRule>
  </conditionalFormatting>
  <conditionalFormatting sqref="Y189">
    <cfRule type="expression" dxfId="75" priority="85">
      <formula>IF(RIGHT(TEXT(Y189,"0.#"),1)=".",FALSE,TRUE)</formula>
    </cfRule>
    <cfRule type="expression" dxfId="74" priority="86">
      <formula>IF(RIGHT(TEXT(Y189,"0.#"),1)=".",TRUE,FALSE)</formula>
    </cfRule>
  </conditionalFormatting>
  <conditionalFormatting sqref="AL190:AO190">
    <cfRule type="expression" dxfId="73" priority="81">
      <formula>IF(AND(AL190&gt;=0, RIGHT(TEXT(AL190,"0.#"),1)&lt;&gt;"."),TRUE,FALSE)</formula>
    </cfRule>
    <cfRule type="expression" dxfId="72" priority="82">
      <formula>IF(AND(AL190&gt;=0, RIGHT(TEXT(AL190,"0.#"),1)="."),TRUE,FALSE)</formula>
    </cfRule>
    <cfRule type="expression" dxfId="71" priority="83">
      <formula>IF(AND(AL190&lt;0, RIGHT(TEXT(AL190,"0.#"),1)&lt;&gt;"."),TRUE,FALSE)</formula>
    </cfRule>
    <cfRule type="expression" dxfId="70" priority="84">
      <formula>IF(AND(AL190&lt;0, RIGHT(TEXT(AL190,"0.#"),1)="."),TRUE,FALSE)</formula>
    </cfRule>
  </conditionalFormatting>
  <conditionalFormatting sqref="Y190">
    <cfRule type="expression" dxfId="69" priority="79">
      <formula>IF(RIGHT(TEXT(Y190,"0.#"),1)=".",FALSE,TRUE)</formula>
    </cfRule>
    <cfRule type="expression" dxfId="68" priority="80">
      <formula>IF(RIGHT(TEXT(Y190,"0.#"),1)=".",TRUE,FALSE)</formula>
    </cfRule>
  </conditionalFormatting>
  <conditionalFormatting sqref="AL191:AO191">
    <cfRule type="expression" dxfId="67" priority="75">
      <formula>IF(AND(AL191&gt;=0, RIGHT(TEXT(AL191,"0.#"),1)&lt;&gt;"."),TRUE,FALSE)</formula>
    </cfRule>
    <cfRule type="expression" dxfId="66" priority="76">
      <formula>IF(AND(AL191&gt;=0, RIGHT(TEXT(AL191,"0.#"),1)="."),TRUE,FALSE)</formula>
    </cfRule>
    <cfRule type="expression" dxfId="65" priority="77">
      <formula>IF(AND(AL191&lt;0, RIGHT(TEXT(AL191,"0.#"),1)&lt;&gt;"."),TRUE,FALSE)</formula>
    </cfRule>
    <cfRule type="expression" dxfId="64" priority="78">
      <formula>IF(AND(AL191&lt;0, RIGHT(TEXT(AL191,"0.#"),1)="."),TRUE,FALSE)</formula>
    </cfRule>
  </conditionalFormatting>
  <conditionalFormatting sqref="Y191">
    <cfRule type="expression" dxfId="63" priority="73">
      <formula>IF(RIGHT(TEXT(Y191,"0.#"),1)=".",FALSE,TRUE)</formula>
    </cfRule>
    <cfRule type="expression" dxfId="62" priority="74">
      <formula>IF(RIGHT(TEXT(Y191,"0.#"),1)=".",TRUE,FALSE)</formula>
    </cfRule>
  </conditionalFormatting>
  <conditionalFormatting sqref="Y192">
    <cfRule type="expression" dxfId="61" priority="67">
      <formula>IF(RIGHT(TEXT(Y192,"0.#"),1)=".",FALSE,TRUE)</formula>
    </cfRule>
    <cfRule type="expression" dxfId="60" priority="68">
      <formula>IF(RIGHT(TEXT(Y192,"0.#"),1)=".",TRUE,FALSE)</formula>
    </cfRule>
  </conditionalFormatting>
  <conditionalFormatting sqref="AL192:AO192">
    <cfRule type="expression" dxfId="59" priority="69">
      <formula>IF(AND(AL192&gt;=0, RIGHT(TEXT(AL192,"0.#"),1)&lt;&gt;"."),TRUE,FALSE)</formula>
    </cfRule>
    <cfRule type="expression" dxfId="58" priority="70">
      <formula>IF(AND(AL192&gt;=0, RIGHT(TEXT(AL192,"0.#"),1)="."),TRUE,FALSE)</formula>
    </cfRule>
    <cfRule type="expression" dxfId="57" priority="71">
      <formula>IF(AND(AL192&lt;0, RIGHT(TEXT(AL192,"0.#"),1)&lt;&gt;"."),TRUE,FALSE)</formula>
    </cfRule>
    <cfRule type="expression" dxfId="56" priority="72">
      <formula>IF(AND(AL192&lt;0, RIGHT(TEXT(AL192,"0.#"),1)="."),TRUE,FALSE)</formula>
    </cfRule>
  </conditionalFormatting>
  <conditionalFormatting sqref="AL193:AO193">
    <cfRule type="expression" dxfId="55" priority="63">
      <formula>IF(AND(AL193&gt;=0, RIGHT(TEXT(AL193,"0.#"),1)&lt;&gt;"."),TRUE,FALSE)</formula>
    </cfRule>
    <cfRule type="expression" dxfId="54" priority="64">
      <formula>IF(AND(AL193&gt;=0, RIGHT(TEXT(AL193,"0.#"),1)="."),TRUE,FALSE)</formula>
    </cfRule>
    <cfRule type="expression" dxfId="53" priority="65">
      <formula>IF(AND(AL193&lt;0, RIGHT(TEXT(AL193,"0.#"),1)&lt;&gt;"."),TRUE,FALSE)</formula>
    </cfRule>
    <cfRule type="expression" dxfId="52" priority="66">
      <formula>IF(AND(AL193&lt;0, RIGHT(TEXT(AL193,"0.#"),1)="."),TRUE,FALSE)</formula>
    </cfRule>
  </conditionalFormatting>
  <conditionalFormatting sqref="AL194:AO194">
    <cfRule type="expression" dxfId="51" priority="59">
      <formula>IF(AND(AL194&gt;=0, RIGHT(TEXT(AL194,"0.#"),1)&lt;&gt;"."),TRUE,FALSE)</formula>
    </cfRule>
    <cfRule type="expression" dxfId="50" priority="60">
      <formula>IF(AND(AL194&gt;=0, RIGHT(TEXT(AL194,"0.#"),1)="."),TRUE,FALSE)</formula>
    </cfRule>
    <cfRule type="expression" dxfId="49" priority="61">
      <formula>IF(AND(AL194&lt;0, RIGHT(TEXT(AL194,"0.#"),1)&lt;&gt;"."),TRUE,FALSE)</formula>
    </cfRule>
    <cfRule type="expression" dxfId="48" priority="62">
      <formula>IF(AND(AL194&lt;0, RIGHT(TEXT(AL194,"0.#"),1)="."),TRUE,FALSE)</formula>
    </cfRule>
  </conditionalFormatting>
  <conditionalFormatting sqref="AM73">
    <cfRule type="expression" dxfId="47" priority="55">
      <formula>IF(RIGHT(TEXT(AM73,"0.#"),1)=".",FALSE,TRUE)</formula>
    </cfRule>
    <cfRule type="expression" dxfId="46" priority="56">
      <formula>IF(RIGHT(TEXT(AM73,"0.#"),1)=".",TRUE,FALSE)</formula>
    </cfRule>
  </conditionalFormatting>
  <conditionalFormatting sqref="AM46">
    <cfRule type="expression" dxfId="45" priority="53">
      <formula>IF(RIGHT(TEXT(AM46,"0.#"),1)=".",FALSE,TRUE)</formula>
    </cfRule>
    <cfRule type="expression" dxfId="44" priority="54">
      <formula>IF(RIGHT(TEXT(AM46,"0.#"),1)=".",TRUE,FALSE)</formula>
    </cfRule>
  </conditionalFormatting>
  <conditionalFormatting sqref="AU51">
    <cfRule type="expression" dxfId="43" priority="51">
      <formula>IF(RIGHT(TEXT(AU51,"0.#"),1)=".",FALSE,TRUE)</formula>
    </cfRule>
    <cfRule type="expression" dxfId="42" priority="52">
      <formula>IF(RIGHT(TEXT(AU51,"0.#"),1)=".",TRUE,FALSE)</formula>
    </cfRule>
  </conditionalFormatting>
  <conditionalFormatting sqref="AU52">
    <cfRule type="expression" dxfId="41" priority="49">
      <formula>IF(RIGHT(TEXT(AU52,"0.#"),1)=".",FALSE,TRUE)</formula>
    </cfRule>
    <cfRule type="expression" dxfId="40" priority="50">
      <formula>IF(RIGHT(TEXT(AU52,"0.#"),1)=".",TRUE,FALSE)</formula>
    </cfRule>
  </conditionalFormatting>
  <conditionalFormatting sqref="AU54">
    <cfRule type="expression" dxfId="39" priority="47">
      <formula>IF(RIGHT(TEXT(AU54,"0.#"),1)=".",FALSE,TRUE)</formula>
    </cfRule>
    <cfRule type="expression" dxfId="38" priority="48">
      <formula>IF(RIGHT(TEXT(AU54,"0.#"),1)=".",TRUE,FALSE)</formula>
    </cfRule>
  </conditionalFormatting>
  <conditionalFormatting sqref="AU55">
    <cfRule type="expression" dxfId="37" priority="45">
      <formula>IF(RIGHT(TEXT(AU55,"0.#"),1)=".",FALSE,TRUE)</formula>
    </cfRule>
    <cfRule type="expression" dxfId="36" priority="46">
      <formula>IF(RIGHT(TEXT(AU55,"0.#"),1)=".",TRUE,FALSE)</formula>
    </cfRule>
  </conditionalFormatting>
  <conditionalFormatting sqref="Y176">
    <cfRule type="expression" dxfId="35" priority="39">
      <formula>IF(RIGHT(TEXT(Y176,"0.#"),1)=".",FALSE,TRUE)</formula>
    </cfRule>
    <cfRule type="expression" dxfId="34" priority="40">
      <formula>IF(RIGHT(TEXT(Y176,"0.#"),1)=".",TRUE,FALSE)</formula>
    </cfRule>
  </conditionalFormatting>
  <conditionalFormatting sqref="AL176:AO176">
    <cfRule type="expression" dxfId="33" priority="41">
      <formula>IF(AND(AL176&gt;=0, RIGHT(TEXT(AL176,"0.#"),1)&lt;&gt;"."),TRUE,FALSE)</formula>
    </cfRule>
    <cfRule type="expression" dxfId="32" priority="42">
      <formula>IF(AND(AL176&gt;=0, RIGHT(TEXT(AL176,"0.#"),1)="."),TRUE,FALSE)</formula>
    </cfRule>
    <cfRule type="expression" dxfId="31" priority="43">
      <formula>IF(AND(AL176&lt;0, RIGHT(TEXT(AL176,"0.#"),1)&lt;&gt;"."),TRUE,FALSE)</formula>
    </cfRule>
    <cfRule type="expression" dxfId="30" priority="44">
      <formula>IF(AND(AL176&lt;0, RIGHT(TEXT(AL176,"0.#"),1)="."),TRUE,FALSE)</formula>
    </cfRule>
  </conditionalFormatting>
  <conditionalFormatting sqref="Y177">
    <cfRule type="expression" dxfId="29" priority="33">
      <formula>IF(RIGHT(TEXT(Y177,"0.#"),1)=".",FALSE,TRUE)</formula>
    </cfRule>
    <cfRule type="expression" dxfId="28" priority="34">
      <formula>IF(RIGHT(TEXT(Y177,"0.#"),1)=".",TRUE,FALSE)</formula>
    </cfRule>
  </conditionalFormatting>
  <conditionalFormatting sqref="AL177:AO177">
    <cfRule type="expression" dxfId="27" priority="35">
      <formula>IF(AND(AL177&gt;=0, RIGHT(TEXT(AL177,"0.#"),1)&lt;&gt;"."),TRUE,FALSE)</formula>
    </cfRule>
    <cfRule type="expression" dxfId="26" priority="36">
      <formula>IF(AND(AL177&gt;=0, RIGHT(TEXT(AL177,"0.#"),1)="."),TRUE,FALSE)</formula>
    </cfRule>
    <cfRule type="expression" dxfId="25" priority="37">
      <formula>IF(AND(AL177&lt;0, RIGHT(TEXT(AL177,"0.#"),1)&lt;&gt;"."),TRUE,FALSE)</formula>
    </cfRule>
    <cfRule type="expression" dxfId="24" priority="38">
      <formula>IF(AND(AL177&lt;0, RIGHT(TEXT(AL177,"0.#"),1)="."),TRUE,FALSE)</formula>
    </cfRule>
  </conditionalFormatting>
  <conditionalFormatting sqref="Y178">
    <cfRule type="expression" dxfId="23" priority="25">
      <formula>IF(RIGHT(TEXT(Y178,"0.#"),1)=".",FALSE,TRUE)</formula>
    </cfRule>
    <cfRule type="expression" dxfId="22" priority="26">
      <formula>IF(RIGHT(TEXT(Y178,"0.#"),1)=".",TRUE,FALSE)</formula>
    </cfRule>
  </conditionalFormatting>
  <conditionalFormatting sqref="AL178:AO178">
    <cfRule type="expression" dxfId="21" priority="21">
      <formula>IF(AND(AL178&gt;=0, RIGHT(TEXT(AL178,"0.#"),1)&lt;&gt;"."),TRUE,FALSE)</formula>
    </cfRule>
    <cfRule type="expression" dxfId="20" priority="22">
      <formula>IF(AND(AL178&gt;=0, RIGHT(TEXT(AL178,"0.#"),1)="."),TRUE,FALSE)</formula>
    </cfRule>
    <cfRule type="expression" dxfId="19" priority="23">
      <formula>IF(AND(AL178&lt;0, RIGHT(TEXT(AL178,"0.#"),1)&lt;&gt;"."),TRUE,FALSE)</formula>
    </cfRule>
    <cfRule type="expression" dxfId="18" priority="24">
      <formula>IF(AND(AL178&lt;0, RIGHT(TEXT(AL178,"0.#"),1)="."),TRUE,FALSE)</formula>
    </cfRule>
  </conditionalFormatting>
  <conditionalFormatting sqref="Y179:Y180">
    <cfRule type="expression" dxfId="17" priority="15">
      <formula>IF(RIGHT(TEXT(Y179,"0.#"),1)=".",FALSE,TRUE)</formula>
    </cfRule>
    <cfRule type="expression" dxfId="16" priority="16">
      <formula>IF(RIGHT(TEXT(Y179,"0.#"),1)=".",TRUE,FALSE)</formula>
    </cfRule>
  </conditionalFormatting>
  <conditionalFormatting sqref="AL179:AO180">
    <cfRule type="expression" dxfId="15" priority="17">
      <formula>IF(AND(AL179&gt;=0, RIGHT(TEXT(AL179,"0.#"),1)&lt;&gt;"."),TRUE,FALSE)</formula>
    </cfRule>
    <cfRule type="expression" dxfId="14" priority="18">
      <formula>IF(AND(AL179&gt;=0, RIGHT(TEXT(AL179,"0.#"),1)="."),TRUE,FALSE)</formula>
    </cfRule>
    <cfRule type="expression" dxfId="13" priority="19">
      <formula>IF(AND(AL179&lt;0, RIGHT(TEXT(AL179,"0.#"),1)&lt;&gt;"."),TRUE,FALSE)</formula>
    </cfRule>
    <cfRule type="expression" dxfId="12" priority="20">
      <formula>IF(AND(AL179&lt;0, RIGHT(TEXT(AL179,"0.#"),1)="."),TRUE,FALSE)</formula>
    </cfRule>
  </conditionalFormatting>
  <conditionalFormatting sqref="Y181:Y184">
    <cfRule type="expression" dxfId="11" priority="9">
      <formula>IF(RIGHT(TEXT(Y181,"0.#"),1)=".",FALSE,TRUE)</formula>
    </cfRule>
    <cfRule type="expression" dxfId="10" priority="10">
      <formula>IF(RIGHT(TEXT(Y181,"0.#"),1)=".",TRUE,FALSE)</formula>
    </cfRule>
  </conditionalFormatting>
  <conditionalFormatting sqref="AL181:AO184">
    <cfRule type="expression" dxfId="9" priority="11">
      <formula>IF(AND(AL181&gt;=0, RIGHT(TEXT(AL181,"0.#"),1)&lt;&gt;"."),TRUE,FALSE)</formula>
    </cfRule>
    <cfRule type="expression" dxfId="8" priority="12">
      <formula>IF(AND(AL181&gt;=0, RIGHT(TEXT(AL181,"0.#"),1)="."),TRUE,FALSE)</formula>
    </cfRule>
    <cfRule type="expression" dxfId="7" priority="13">
      <formula>IF(AND(AL181&lt;0, RIGHT(TEXT(AL181,"0.#"),1)&lt;&gt;"."),TRUE,FALSE)</formula>
    </cfRule>
    <cfRule type="expression" dxfId="6" priority="14">
      <formula>IF(AND(AL181&lt;0, RIGHT(TEXT(AL181,"0.#"),1)="."),TRUE,FALSE)</formula>
    </cfRule>
  </conditionalFormatting>
  <conditionalFormatting sqref="AL171:AO171">
    <cfRule type="expression" dxfId="5" priority="5">
      <formula>IF(AND(AL171&gt;=0, RIGHT(TEXT(AL171,"0.#"),1)&lt;&gt;"."),TRUE,FALSE)</formula>
    </cfRule>
    <cfRule type="expression" dxfId="4" priority="6">
      <formula>IF(AND(AL171&gt;=0, RIGHT(TEXT(AL171,"0.#"),1)="."),TRUE,FALSE)</formula>
    </cfRule>
    <cfRule type="expression" dxfId="3" priority="7">
      <formula>IF(AND(AL171&lt;0, RIGHT(TEXT(AL171,"0.#"),1)&lt;&gt;"."),TRUE,FALSE)</formula>
    </cfRule>
    <cfRule type="expression" dxfId="2" priority="8">
      <formula>IF(AND(AL171&lt;0, RIGHT(TEXT(AL171,"0.#"),1)="."),TRUE,FALSE)</formula>
    </cfRule>
  </conditionalFormatting>
  <conditionalFormatting sqref="AQ51">
    <cfRule type="expression" dxfId="1" priority="1">
      <formula>IF(RIGHT(TEXT(AQ51,"0.#"),1)=".",FALSE,TRUE)</formula>
    </cfRule>
    <cfRule type="expression" dxfId="0" priority="2">
      <formula>IF(RIGHT(TEXT(AQ51,"0.#"),1)=".",TRUE,FALSE)</formula>
    </cfRule>
  </conditionalFormatting>
  <dataValidations count="26">
    <dataValidation type="custom" imeMode="disabled" allowBlank="1" showInputMessage="1" showErrorMessage="1" sqref="P13:AX13 AR15:AX15 P14:AQ18 AR18:AX18 P19:AJ19 AQ30:AR30 AU30:AX30 AE31:AX33 AQ37:AR37 AU37:AX37 AE38:AX40 AQ44:AR44 AU44:AX44 AE45:AX47 AE51:AX52 AE54:AX55 AQ59:AR59 AU59:AX59 AE60:AX61 AQ63:AR63 AU63:AX63 AE64:AX65 AQ67:AR67 AU67:AX67 AE68:AX69 AQ71:AR71 AU71:AX71 AE72:AX73 Y159:AB159 AU159:AX159 Y163:AB163 AU163:AX163 Y169:AB171 AL169:AO171 Y175:AB184 AL175:AO184 Y188:AB194 AL188:AO194 P23:AC28">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9:AF82 AD85:AD95 AE85:AF89 AE91:AF95">
      <formula1>"○,△,×,‐"</formula1>
    </dataValidation>
    <dataValidation type="list" allowBlank="1" showInputMessage="1" showErrorMessage="1" error="プルダウンリストから選択してください。" sqref="AD83:AF84">
      <formula1>"有,無"</formula1>
    </dataValidation>
    <dataValidation type="list" allowBlank="1" showInputMessage="1" showErrorMessage="1" sqref="A103:E10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69:O171 J175:O184 J188:O194">
      <formula1>OR(ISNUMBER(J169), J169="-")</formula1>
    </dataValidation>
    <dataValidation type="custom" imeMode="disabled" allowBlank="1" showInputMessage="1" showErrorMessage="1" sqref="AH169:AK171 AH175:AK184 AH188:AK194">
      <formula1>OR(AND(MOD(IF(ISNUMBER(AH169), AH169, 0.5),1)=0, 0&lt;=AH169), AH169="-")</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6 L117:M117 X116:Y116 X117:Y117 AJ116:AK116 AJ117:AK117 AU116:AV116 AU117:AV117">
      <formula1>0</formula1>
      <formula2>9999</formula2>
    </dataValidation>
    <dataValidation type="whole" allowBlank="1" showInputMessage="1" showErrorMessage="1" sqref="O116:P116 O117:P117 AA116:AB116 AA117:AB117 AM116:AN116 AM117:AN117 AX116 AX117">
      <formula1>0</formula1>
      <formula2>99</formula2>
    </dataValidation>
    <dataValidation type="list" allowBlank="1" showInputMessage="1" showErrorMessage="1" sqref="E116:G117">
      <formula1>$V$2:$V$23</formula1>
    </dataValidation>
    <dataValidation type="list" allowBlank="1" showInputMessage="1" showErrorMessage="1" sqref="Q116:S117">
      <formula1>$V$2:$V$23</formula1>
    </dataValidation>
    <dataValidation type="list" allowBlank="1" showInputMessage="1" showErrorMessage="1" sqref="AC116:AE117">
      <formula1>$V$2:$V$23</formula1>
    </dataValidation>
    <dataValidation type="list" allowBlank="1" showInputMessage="1" showErrorMessage="1" sqref="AO116:AP116">
      <formula1>$V$2:$V$23</formula1>
    </dataValidation>
    <dataValidation type="list" allowBlank="1" showInputMessage="1" showErrorMessage="1" sqref="AC175:AG184">
      <formula1>$AF$2:$AF$13</formula1>
    </dataValidation>
    <dataValidation type="list" allowBlank="1" showInputMessage="1" showErrorMessage="1" sqref="AC188:AG194">
      <formula1>$AF$2:$AF$13</formula1>
    </dataValidation>
    <dataValidation type="list" allowBlank="1" showInputMessage="1" showErrorMessage="1" sqref="U116:V116">
      <formula1>$T$37:$T$39</formula1>
    </dataValidation>
    <dataValidation type="list" allowBlank="1" showInputMessage="1" showErrorMessage="1" sqref="AG116:AH116">
      <formula1>$T$37:$T$39</formula1>
    </dataValidation>
    <dataValidation type="list" allowBlank="1" showInputMessage="1" showErrorMessage="1" sqref="AR116:AS116">
      <formula1>$T$37:$T$39</formula1>
    </dataValidation>
    <dataValidation type="list" allowBlank="1" showInputMessage="1" showErrorMessage="1" sqref="U117:V117">
      <formula1>$T$7:$T$9</formula1>
    </dataValidation>
    <dataValidation type="list" allowBlank="1" showInputMessage="1" showErrorMessage="1" sqref="AG117:AH117">
      <formula1>$T$7:$T$9</formula1>
    </dataValidation>
    <dataValidation type="list" allowBlank="1" showInputMessage="1" showErrorMessage="1" sqref="AR117:AS117">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5" max="49" man="1"/>
    <brk id="73" max="49" man="1"/>
    <brk id="97" max="49" man="1"/>
    <brk id="117" max="49" man="1"/>
    <brk id="171"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AO117</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AC169:AG171</xm:sqref>
        </x14:dataValidation>
        <x14:dataValidation type="list" allowBlank="1" showInputMessage="1" showErrorMessage="1">
          <x14:formula1>
            <xm:f>入力規則等!$M$37:$M$39</xm:f>
          </x14:formula1>
          <xm:sqref>I116:J116</xm:sqref>
        </x14:dataValidation>
        <x14:dataValidation type="list" allowBlank="1" showInputMessage="1" showErrorMessage="1">
          <x14:formula1>
            <xm:f>入力規則等!$M$7:$M$9</xm:f>
          </x14:formula1>
          <xm:sqref>I117:J117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73</v>
      </c>
      <c r="B1" s="23" t="s">
        <v>74</v>
      </c>
      <c r="D1" s="24" t="s">
        <v>4</v>
      </c>
      <c r="E1" s="24" t="s">
        <v>63</v>
      </c>
      <c r="F1" s="13"/>
      <c r="G1" s="25" t="s">
        <v>92</v>
      </c>
      <c r="H1" s="23" t="s">
        <v>74</v>
      </c>
      <c r="J1" s="24" t="s">
        <v>5</v>
      </c>
      <c r="K1" s="24" t="s">
        <v>63</v>
      </c>
      <c r="L1" s="13"/>
      <c r="M1" s="27" t="s">
        <v>154</v>
      </c>
      <c r="N1" s="26"/>
      <c r="O1" s="27" t="s">
        <v>153</v>
      </c>
      <c r="P1" s="26"/>
      <c r="Q1" s="27" t="s">
        <v>71</v>
      </c>
      <c r="R1" s="27" t="s">
        <v>392</v>
      </c>
      <c r="S1" s="27" t="s">
        <v>72</v>
      </c>
      <c r="T1" s="27" t="s">
        <v>393</v>
      </c>
      <c r="U1" s="27" t="s">
        <v>29</v>
      </c>
      <c r="W1" s="27" t="s">
        <v>41</v>
      </c>
      <c r="X1" s="28"/>
      <c r="Y1" s="40" t="s">
        <v>169</v>
      </c>
      <c r="AA1" s="40" t="s">
        <v>174</v>
      </c>
      <c r="AB1" s="26"/>
      <c r="AC1" s="40" t="s">
        <v>178</v>
      </c>
      <c r="AD1" s="26"/>
      <c r="AE1" s="55"/>
      <c r="AF1" s="55"/>
      <c r="AH1" s="26" t="s">
        <v>219</v>
      </c>
    </row>
    <row r="2" spans="1:34" ht="13.5" customHeight="1" x14ac:dyDescent="0.15">
      <c r="A2" s="14" t="s">
        <v>75</v>
      </c>
      <c r="B2" s="15"/>
      <c r="D2" s="12" t="s">
        <v>62</v>
      </c>
      <c r="E2" s="17" t="s">
        <v>592</v>
      </c>
      <c r="F2" s="13"/>
      <c r="G2" s="14" t="s">
        <v>93</v>
      </c>
      <c r="H2" s="15"/>
      <c r="J2" s="12" t="s">
        <v>64</v>
      </c>
      <c r="K2" s="17" t="s">
        <v>592</v>
      </c>
      <c r="L2" s="13"/>
      <c r="M2" s="70">
        <v>20</v>
      </c>
      <c r="N2" s="26"/>
      <c r="O2" s="30" t="s">
        <v>159</v>
      </c>
      <c r="P2" s="26"/>
      <c r="Q2" s="30" t="s">
        <v>58</v>
      </c>
      <c r="R2" s="30" t="s">
        <v>58</v>
      </c>
      <c r="S2" s="64" t="s">
        <v>260</v>
      </c>
      <c r="T2" s="64" t="s">
        <v>487</v>
      </c>
      <c r="U2" s="65" t="s">
        <v>125</v>
      </c>
      <c r="W2" s="32" t="s">
        <v>155</v>
      </c>
      <c r="X2" s="28"/>
      <c r="Y2" s="41" t="s">
        <v>227</v>
      </c>
      <c r="AA2" s="40" t="s">
        <v>257</v>
      </c>
      <c r="AB2" s="26"/>
      <c r="AC2" s="40" t="s">
        <v>179</v>
      </c>
      <c r="AD2" s="26"/>
      <c r="AE2" s="55"/>
      <c r="AF2" s="55"/>
      <c r="AH2" s="41" t="s">
        <v>227</v>
      </c>
    </row>
    <row r="3" spans="1:34" ht="13.5" customHeight="1" x14ac:dyDescent="0.15">
      <c r="A3" s="14" t="s">
        <v>76</v>
      </c>
      <c r="B3" s="15"/>
      <c r="D3" s="18" t="s">
        <v>102</v>
      </c>
      <c r="E3" s="17"/>
      <c r="F3" s="13"/>
      <c r="G3" s="14" t="s">
        <v>94</v>
      </c>
      <c r="H3" s="15"/>
      <c r="J3" s="12" t="s">
        <v>65</v>
      </c>
      <c r="K3" s="17"/>
      <c r="L3" s="13"/>
      <c r="M3" s="30" t="s">
        <v>518</v>
      </c>
      <c r="N3" s="26"/>
      <c r="O3" s="30" t="s">
        <v>134</v>
      </c>
      <c r="P3" s="26"/>
      <c r="Q3" s="30" t="s">
        <v>59</v>
      </c>
      <c r="R3" s="30" t="s">
        <v>394</v>
      </c>
      <c r="S3" s="64" t="s">
        <v>360</v>
      </c>
      <c r="T3" s="64" t="s">
        <v>488</v>
      </c>
      <c r="U3" s="65" t="s">
        <v>126</v>
      </c>
      <c r="W3" s="32" t="s">
        <v>156</v>
      </c>
      <c r="X3" s="28"/>
      <c r="Y3" s="41" t="s">
        <v>228</v>
      </c>
      <c r="AA3" s="40" t="s">
        <v>173</v>
      </c>
      <c r="AB3" s="26"/>
      <c r="AC3" s="40" t="s">
        <v>674</v>
      </c>
      <c r="AD3" s="26"/>
      <c r="AE3" s="55"/>
      <c r="AF3" s="55"/>
      <c r="AH3" s="41" t="s">
        <v>228</v>
      </c>
    </row>
    <row r="4" spans="1:34" ht="13.5" customHeight="1" x14ac:dyDescent="0.15">
      <c r="A4" s="14" t="s">
        <v>77</v>
      </c>
      <c r="B4" s="15"/>
      <c r="D4" s="18" t="s">
        <v>103</v>
      </c>
      <c r="E4" s="17"/>
      <c r="F4" s="13"/>
      <c r="G4" s="14" t="s">
        <v>95</v>
      </c>
      <c r="H4" s="15"/>
      <c r="J4" s="12" t="s">
        <v>66</v>
      </c>
      <c r="K4" s="17"/>
      <c r="L4" s="13"/>
      <c r="M4" s="30" t="s">
        <v>519</v>
      </c>
      <c r="N4" s="26"/>
      <c r="O4" s="30" t="s">
        <v>135</v>
      </c>
      <c r="P4" s="26"/>
      <c r="Q4" s="30" t="s">
        <v>267</v>
      </c>
      <c r="R4" s="30" t="s">
        <v>395</v>
      </c>
      <c r="S4" s="64" t="s">
        <v>361</v>
      </c>
      <c r="T4" s="64" t="s">
        <v>489</v>
      </c>
      <c r="U4" s="64" t="s">
        <v>127</v>
      </c>
      <c r="W4" s="32" t="s">
        <v>157</v>
      </c>
      <c r="X4" s="28"/>
      <c r="Y4" s="41" t="s">
        <v>229</v>
      </c>
      <c r="AA4" s="40" t="s">
        <v>175</v>
      </c>
      <c r="AB4" s="26"/>
      <c r="AC4" s="40" t="s">
        <v>675</v>
      </c>
      <c r="AD4" s="26"/>
      <c r="AE4" s="55"/>
      <c r="AF4" s="55"/>
      <c r="AH4" s="41" t="s">
        <v>229</v>
      </c>
    </row>
    <row r="5" spans="1:34" ht="13.5" customHeight="1" x14ac:dyDescent="0.15">
      <c r="A5" s="14" t="s">
        <v>78</v>
      </c>
      <c r="B5" s="15"/>
      <c r="D5" s="18" t="s">
        <v>104</v>
      </c>
      <c r="E5" s="17"/>
      <c r="F5" s="13"/>
      <c r="G5" s="14" t="s">
        <v>96</v>
      </c>
      <c r="H5" s="15"/>
      <c r="J5" s="12" t="s">
        <v>67</v>
      </c>
      <c r="K5" s="17"/>
      <c r="L5" s="13"/>
      <c r="M5" s="26"/>
      <c r="N5" s="26"/>
      <c r="O5" s="30" t="s">
        <v>543</v>
      </c>
      <c r="P5" s="26"/>
      <c r="Q5" s="30" t="s">
        <v>268</v>
      </c>
      <c r="R5" s="30" t="s">
        <v>396</v>
      </c>
      <c r="S5" s="64" t="s">
        <v>362</v>
      </c>
      <c r="T5" s="64" t="s">
        <v>490</v>
      </c>
      <c r="U5" s="64" t="s">
        <v>158</v>
      </c>
      <c r="V5" s="29"/>
      <c r="W5" s="32" t="s">
        <v>239</v>
      </c>
      <c r="X5" s="28"/>
      <c r="Y5" s="41" t="s">
        <v>230</v>
      </c>
      <c r="AA5" s="40" t="s">
        <v>264</v>
      </c>
      <c r="AB5" s="26"/>
      <c r="AC5" s="40" t="s">
        <v>676</v>
      </c>
      <c r="AD5" s="26"/>
      <c r="AE5" s="26"/>
      <c r="AH5" s="41" t="s">
        <v>230</v>
      </c>
    </row>
    <row r="6" spans="1:34" ht="13.5" customHeight="1" x14ac:dyDescent="0.15">
      <c r="A6" s="14" t="s">
        <v>79</v>
      </c>
      <c r="B6" s="15"/>
      <c r="D6" s="18" t="s">
        <v>105</v>
      </c>
      <c r="E6" s="17"/>
      <c r="F6" s="13"/>
      <c r="G6" s="14" t="s">
        <v>97</v>
      </c>
      <c r="H6" s="15"/>
      <c r="J6" s="12" t="s">
        <v>68</v>
      </c>
      <c r="K6" s="17"/>
      <c r="L6" s="13"/>
      <c r="M6" s="30" t="s">
        <v>241</v>
      </c>
      <c r="N6" s="26"/>
      <c r="O6" s="30" t="s">
        <v>136</v>
      </c>
      <c r="P6" s="26"/>
      <c r="Q6" s="30" t="s">
        <v>269</v>
      </c>
      <c r="R6" s="30" t="s">
        <v>397</v>
      </c>
      <c r="S6" s="64" t="s">
        <v>363</v>
      </c>
      <c r="T6" s="64" t="s">
        <v>491</v>
      </c>
      <c r="U6" s="64" t="s">
        <v>128</v>
      </c>
      <c r="V6" s="29"/>
      <c r="W6" s="32" t="s">
        <v>237</v>
      </c>
      <c r="X6" s="28"/>
      <c r="Y6" s="41" t="s">
        <v>231</v>
      </c>
      <c r="AA6" s="40" t="s">
        <v>265</v>
      </c>
      <c r="AB6" s="26"/>
      <c r="AC6" s="40" t="s">
        <v>677</v>
      </c>
      <c r="AD6" s="26"/>
      <c r="AE6" s="26"/>
      <c r="AH6" s="41" t="s">
        <v>231</v>
      </c>
    </row>
    <row r="7" spans="1:34" ht="13.5" customHeight="1" x14ac:dyDescent="0.15">
      <c r="A7" s="14" t="s">
        <v>80</v>
      </c>
      <c r="B7" s="15"/>
      <c r="D7" s="18" t="s">
        <v>187</v>
      </c>
      <c r="E7" s="17"/>
      <c r="F7" s="13"/>
      <c r="G7" s="14" t="s">
        <v>98</v>
      </c>
      <c r="H7" s="15"/>
      <c r="J7" s="12" t="s">
        <v>69</v>
      </c>
      <c r="K7" s="17"/>
      <c r="L7" s="13"/>
      <c r="M7" s="30"/>
      <c r="N7" s="26"/>
      <c r="O7" s="30" t="s">
        <v>137</v>
      </c>
      <c r="P7" s="26"/>
      <c r="Q7" s="30" t="s">
        <v>270</v>
      </c>
      <c r="R7" s="30" t="s">
        <v>398</v>
      </c>
      <c r="S7" s="64" t="s">
        <v>364</v>
      </c>
      <c r="T7" s="64" t="s">
        <v>492</v>
      </c>
      <c r="U7" s="29"/>
      <c r="V7" s="29"/>
      <c r="W7" s="30" t="s">
        <v>128</v>
      </c>
      <c r="X7" s="28"/>
      <c r="Y7" s="41" t="s">
        <v>232</v>
      </c>
      <c r="Z7" s="58"/>
      <c r="AA7" s="41" t="s">
        <v>253</v>
      </c>
      <c r="AB7" s="26"/>
      <c r="AC7" s="40" t="s">
        <v>678</v>
      </c>
      <c r="AD7" s="26"/>
      <c r="AE7" s="26"/>
      <c r="AH7" s="41" t="s">
        <v>232</v>
      </c>
    </row>
    <row r="8" spans="1:34" ht="13.5" customHeight="1" x14ac:dyDescent="0.15">
      <c r="A8" s="14" t="s">
        <v>81</v>
      </c>
      <c r="B8" s="15"/>
      <c r="D8" s="18" t="s">
        <v>106</v>
      </c>
      <c r="E8" s="17"/>
      <c r="F8" s="13"/>
      <c r="G8" s="14" t="s">
        <v>99</v>
      </c>
      <c r="H8" s="15"/>
      <c r="J8" s="12" t="s">
        <v>70</v>
      </c>
      <c r="K8" s="17"/>
      <c r="L8" s="13"/>
      <c r="M8" s="30" t="s">
        <v>262</v>
      </c>
      <c r="N8" s="26"/>
      <c r="O8" s="30" t="s">
        <v>138</v>
      </c>
      <c r="P8" s="26"/>
      <c r="Q8" s="30" t="s">
        <v>271</v>
      </c>
      <c r="R8" s="30" t="s">
        <v>399</v>
      </c>
      <c r="S8" s="64" t="s">
        <v>365</v>
      </c>
      <c r="T8" s="64" t="s">
        <v>493</v>
      </c>
      <c r="U8" s="29"/>
      <c r="V8" s="29"/>
      <c r="W8" s="29"/>
      <c r="X8" s="28"/>
      <c r="Y8" s="41" t="s">
        <v>233</v>
      </c>
      <c r="AA8" s="40" t="s">
        <v>254</v>
      </c>
      <c r="AB8" s="26"/>
      <c r="AC8" s="40" t="s">
        <v>679</v>
      </c>
      <c r="AD8" s="26"/>
      <c r="AE8" s="26"/>
      <c r="AH8" s="41" t="s">
        <v>233</v>
      </c>
    </row>
    <row r="9" spans="1:34" ht="13.5" customHeight="1" x14ac:dyDescent="0.15">
      <c r="A9" s="14" t="s">
        <v>82</v>
      </c>
      <c r="B9" s="15"/>
      <c r="D9" s="18" t="s">
        <v>188</v>
      </c>
      <c r="E9" s="17"/>
      <c r="F9" s="13"/>
      <c r="G9" s="14" t="s">
        <v>100</v>
      </c>
      <c r="H9" s="15"/>
      <c r="K9" s="19"/>
      <c r="L9" s="13"/>
      <c r="M9" s="30" t="s">
        <v>263</v>
      </c>
      <c r="N9" s="26"/>
      <c r="O9" s="30" t="s">
        <v>139</v>
      </c>
      <c r="P9" s="26"/>
      <c r="Q9" s="30" t="s">
        <v>272</v>
      </c>
      <c r="R9" s="30" t="s">
        <v>400</v>
      </c>
      <c r="S9" s="64" t="s">
        <v>366</v>
      </c>
      <c r="T9" s="64" t="s">
        <v>494</v>
      </c>
      <c r="U9" s="29"/>
      <c r="V9" s="29"/>
      <c r="W9" s="29"/>
      <c r="X9" s="28"/>
      <c r="Y9" s="41" t="s">
        <v>234</v>
      </c>
      <c r="AA9" s="54"/>
      <c r="AB9" s="26"/>
      <c r="AC9" s="40" t="s">
        <v>680</v>
      </c>
      <c r="AD9" s="26"/>
      <c r="AE9" s="26"/>
      <c r="AH9" s="41" t="s">
        <v>234</v>
      </c>
    </row>
    <row r="10" spans="1:34" ht="13.5" customHeight="1" x14ac:dyDescent="0.15">
      <c r="A10" s="14" t="s">
        <v>207</v>
      </c>
      <c r="B10" s="15"/>
      <c r="D10" s="18" t="s">
        <v>107</v>
      </c>
      <c r="E10" s="17"/>
      <c r="F10" s="13"/>
      <c r="G10" s="14" t="s">
        <v>208</v>
      </c>
      <c r="H10" s="15"/>
      <c r="J10" s="13" t="s">
        <v>673</v>
      </c>
      <c r="K10" s="19"/>
      <c r="L10" s="13"/>
      <c r="M10" s="26"/>
      <c r="N10" s="26"/>
      <c r="O10" s="30" t="s">
        <v>140</v>
      </c>
      <c r="P10" s="26"/>
      <c r="Q10" s="30" t="s">
        <v>273</v>
      </c>
      <c r="R10" s="30" t="s">
        <v>401</v>
      </c>
      <c r="S10" s="64" t="s">
        <v>367</v>
      </c>
      <c r="T10" s="64" t="s">
        <v>495</v>
      </c>
      <c r="U10" s="29"/>
      <c r="V10" s="29"/>
      <c r="W10" s="29"/>
      <c r="X10" s="28"/>
      <c r="Y10" s="41" t="s">
        <v>222</v>
      </c>
      <c r="AA10" s="26"/>
      <c r="AB10" s="26"/>
      <c r="AC10" s="40" t="s">
        <v>681</v>
      </c>
      <c r="AD10" s="26"/>
      <c r="AE10" s="26"/>
      <c r="AH10" s="40" t="s">
        <v>220</v>
      </c>
    </row>
    <row r="11" spans="1:34" ht="13.5" customHeight="1" x14ac:dyDescent="0.15">
      <c r="A11" s="14" t="s">
        <v>83</v>
      </c>
      <c r="B11" s="15"/>
      <c r="D11" s="18" t="s">
        <v>108</v>
      </c>
      <c r="E11" s="17"/>
      <c r="F11" s="13"/>
      <c r="G11" s="14" t="s">
        <v>101</v>
      </c>
      <c r="H11" s="15" t="s">
        <v>592</v>
      </c>
      <c r="K11" s="19"/>
      <c r="L11" s="13"/>
      <c r="M11" s="26"/>
      <c r="N11" s="26"/>
      <c r="O11" s="30" t="s">
        <v>141</v>
      </c>
      <c r="P11" s="26"/>
      <c r="Q11" s="30" t="s">
        <v>274</v>
      </c>
      <c r="R11" s="30" t="s">
        <v>402</v>
      </c>
      <c r="S11" s="64" t="s">
        <v>368</v>
      </c>
      <c r="T11" s="64" t="s">
        <v>496</v>
      </c>
      <c r="U11" s="29"/>
      <c r="V11" s="29"/>
      <c r="W11" s="29"/>
      <c r="X11" s="28"/>
      <c r="Y11" s="40" t="s">
        <v>225</v>
      </c>
      <c r="AA11" s="26"/>
      <c r="AB11" s="26"/>
      <c r="AC11" s="40" t="s">
        <v>682</v>
      </c>
      <c r="AD11" s="26"/>
      <c r="AE11" s="26"/>
    </row>
    <row r="12" spans="1:34" ht="13.5" customHeight="1" x14ac:dyDescent="0.15">
      <c r="A12" s="14" t="s">
        <v>84</v>
      </c>
      <c r="B12" s="15"/>
      <c r="D12" s="18" t="s">
        <v>109</v>
      </c>
      <c r="E12" s="17"/>
      <c r="F12" s="13"/>
      <c r="G12" s="13"/>
      <c r="K12" s="19"/>
      <c r="L12" s="13"/>
      <c r="M12" s="27" t="s">
        <v>520</v>
      </c>
      <c r="N12" s="26"/>
      <c r="O12" s="30" t="s">
        <v>142</v>
      </c>
      <c r="P12" s="26"/>
      <c r="Q12" s="30" t="s">
        <v>275</v>
      </c>
      <c r="R12" s="30" t="s">
        <v>403</v>
      </c>
      <c r="S12" s="64" t="s">
        <v>369</v>
      </c>
      <c r="T12" s="64" t="s">
        <v>497</v>
      </c>
      <c r="U12" s="29"/>
      <c r="V12" s="29"/>
      <c r="W12" s="29"/>
      <c r="X12" s="28"/>
      <c r="Y12" s="40" t="s">
        <v>223</v>
      </c>
      <c r="AA12" s="26"/>
      <c r="AB12" s="26"/>
      <c r="AC12" s="40" t="s">
        <v>683</v>
      </c>
      <c r="AD12" s="26"/>
      <c r="AE12" s="26"/>
    </row>
    <row r="13" spans="1:34" ht="13.5" customHeight="1" x14ac:dyDescent="0.15">
      <c r="A13" s="14" t="s">
        <v>85</v>
      </c>
      <c r="B13" s="15"/>
      <c r="D13" s="18" t="s">
        <v>110</v>
      </c>
      <c r="E13" s="17"/>
      <c r="F13" s="13"/>
      <c r="G13" s="13" t="s">
        <v>101</v>
      </c>
      <c r="K13" s="19"/>
      <c r="L13" s="13"/>
      <c r="M13" s="30" t="s">
        <v>159</v>
      </c>
      <c r="N13" s="26"/>
      <c r="O13" s="30" t="s">
        <v>143</v>
      </c>
      <c r="P13" s="26"/>
      <c r="Q13" s="30" t="s">
        <v>276</v>
      </c>
      <c r="R13" s="30" t="s">
        <v>404</v>
      </c>
      <c r="S13" s="64" t="s">
        <v>370</v>
      </c>
      <c r="T13" s="64" t="s">
        <v>498</v>
      </c>
      <c r="U13" s="29"/>
      <c r="V13" s="29"/>
      <c r="W13" s="29"/>
      <c r="X13" s="28"/>
      <c r="Y13" s="40" t="s">
        <v>224</v>
      </c>
      <c r="AA13" s="26"/>
      <c r="AB13" s="26"/>
      <c r="AC13" s="40" t="s">
        <v>684</v>
      </c>
      <c r="AD13" s="26"/>
      <c r="AE13" s="26"/>
    </row>
    <row r="14" spans="1:34" ht="13.5" customHeight="1" x14ac:dyDescent="0.15">
      <c r="A14" s="14" t="s">
        <v>86</v>
      </c>
      <c r="B14" s="15"/>
      <c r="D14" s="18" t="s">
        <v>111</v>
      </c>
      <c r="E14" s="17"/>
      <c r="F14" s="13"/>
      <c r="G14" s="13"/>
      <c r="K14" s="19"/>
      <c r="L14" s="13"/>
      <c r="M14" s="30" t="s">
        <v>521</v>
      </c>
      <c r="N14" s="26"/>
      <c r="O14" s="30" t="s">
        <v>144</v>
      </c>
      <c r="P14" s="26"/>
      <c r="Q14" s="30" t="s">
        <v>277</v>
      </c>
      <c r="R14" s="30" t="s">
        <v>405</v>
      </c>
      <c r="S14" s="64" t="s">
        <v>371</v>
      </c>
      <c r="T14" s="64" t="s">
        <v>499</v>
      </c>
      <c r="U14" s="29"/>
      <c r="V14" s="29"/>
      <c r="W14" s="29"/>
      <c r="X14" s="28"/>
      <c r="Y14" s="54"/>
      <c r="AA14" s="26"/>
      <c r="AB14" s="26"/>
      <c r="AC14" s="40" t="s">
        <v>685</v>
      </c>
      <c r="AD14" s="26"/>
      <c r="AE14" s="26"/>
    </row>
    <row r="15" spans="1:34" ht="13.5" customHeight="1" x14ac:dyDescent="0.15">
      <c r="A15" s="14" t="s">
        <v>87</v>
      </c>
      <c r="B15" s="15"/>
      <c r="D15" s="18" t="s">
        <v>112</v>
      </c>
      <c r="E15" s="17"/>
      <c r="F15" s="13"/>
      <c r="G15" s="13"/>
      <c r="K15" s="19"/>
      <c r="L15" s="13"/>
      <c r="M15" s="30" t="s">
        <v>522</v>
      </c>
      <c r="N15" s="26"/>
      <c r="O15" s="30" t="s">
        <v>145</v>
      </c>
      <c r="P15" s="26"/>
      <c r="Q15" s="30" t="s">
        <v>278</v>
      </c>
      <c r="R15" s="30" t="s">
        <v>406</v>
      </c>
      <c r="S15" s="64" t="s">
        <v>372</v>
      </c>
      <c r="T15" s="64" t="s">
        <v>500</v>
      </c>
      <c r="U15" s="29"/>
      <c r="V15" s="29"/>
      <c r="W15" s="29"/>
      <c r="X15" s="28"/>
      <c r="Y15" s="55"/>
      <c r="AA15" s="26"/>
      <c r="AB15" s="26"/>
      <c r="AC15" s="40" t="s">
        <v>686</v>
      </c>
      <c r="AD15" s="26"/>
      <c r="AE15" s="26"/>
    </row>
    <row r="16" spans="1:34" ht="13.5" customHeight="1" x14ac:dyDescent="0.15">
      <c r="A16" s="14" t="s">
        <v>88</v>
      </c>
      <c r="B16" s="15"/>
      <c r="D16" s="18" t="s">
        <v>113</v>
      </c>
      <c r="E16" s="17"/>
      <c r="F16" s="13"/>
      <c r="G16" s="13"/>
      <c r="K16" s="19"/>
      <c r="L16" s="13"/>
      <c r="M16" s="30" t="s">
        <v>523</v>
      </c>
      <c r="N16" s="26"/>
      <c r="O16" s="30" t="s">
        <v>146</v>
      </c>
      <c r="P16" s="26"/>
      <c r="Q16" s="30" t="s">
        <v>279</v>
      </c>
      <c r="R16" s="30" t="s">
        <v>407</v>
      </c>
      <c r="S16" s="64" t="s">
        <v>373</v>
      </c>
      <c r="T16" s="64" t="s">
        <v>501</v>
      </c>
      <c r="U16" s="29"/>
      <c r="V16" s="29"/>
      <c r="W16" s="29"/>
      <c r="X16" s="28"/>
      <c r="Y16" s="55"/>
      <c r="AA16" s="26"/>
      <c r="AB16" s="26"/>
      <c r="AC16" s="40" t="s">
        <v>687</v>
      </c>
      <c r="AD16" s="26"/>
      <c r="AE16" s="26"/>
    </row>
    <row r="17" spans="1:31" ht="13.5" customHeight="1" x14ac:dyDescent="0.15">
      <c r="A17" s="14" t="s">
        <v>89</v>
      </c>
      <c r="B17" s="15"/>
      <c r="D17" s="18" t="s">
        <v>114</v>
      </c>
      <c r="E17" s="17"/>
      <c r="F17" s="13"/>
      <c r="G17" s="13"/>
      <c r="K17" s="19"/>
      <c r="L17" s="13"/>
      <c r="M17" s="30" t="s">
        <v>524</v>
      </c>
      <c r="N17" s="26"/>
      <c r="O17" s="30" t="s">
        <v>147</v>
      </c>
      <c r="P17" s="26"/>
      <c r="Q17" s="30" t="s">
        <v>280</v>
      </c>
      <c r="R17" s="30" t="s">
        <v>408</v>
      </c>
      <c r="S17" s="64" t="s">
        <v>374</v>
      </c>
      <c r="T17" s="64" t="s">
        <v>502</v>
      </c>
      <c r="U17" s="29"/>
      <c r="V17" s="29"/>
      <c r="W17" s="29"/>
      <c r="X17" s="28"/>
      <c r="Y17" s="55"/>
      <c r="AA17" s="26"/>
      <c r="AB17" s="26"/>
      <c r="AC17" s="40" t="s">
        <v>688</v>
      </c>
      <c r="AD17" s="26"/>
      <c r="AE17" s="26"/>
    </row>
    <row r="18" spans="1:31" ht="13.5" customHeight="1" x14ac:dyDescent="0.15">
      <c r="A18" s="14" t="s">
        <v>90</v>
      </c>
      <c r="B18" s="15"/>
      <c r="D18" s="18" t="s">
        <v>115</v>
      </c>
      <c r="E18" s="17"/>
      <c r="F18" s="13"/>
      <c r="G18" s="13"/>
      <c r="K18" s="19"/>
      <c r="L18" s="13"/>
      <c r="M18" s="30" t="s">
        <v>525</v>
      </c>
      <c r="N18" s="26"/>
      <c r="O18" s="30" t="s">
        <v>148</v>
      </c>
      <c r="P18" s="26"/>
      <c r="Q18" s="30" t="s">
        <v>281</v>
      </c>
      <c r="R18" s="30" t="s">
        <v>409</v>
      </c>
      <c r="S18" s="64" t="s">
        <v>375</v>
      </c>
      <c r="T18" s="64" t="s">
        <v>503</v>
      </c>
      <c r="U18" s="29"/>
      <c r="V18" s="29"/>
      <c r="W18" s="29"/>
      <c r="X18" s="28"/>
      <c r="Y18" s="26"/>
      <c r="AA18" s="26"/>
      <c r="AB18" s="26"/>
      <c r="AC18" s="40" t="s">
        <v>689</v>
      </c>
      <c r="AD18" s="26"/>
      <c r="AE18" s="26"/>
    </row>
    <row r="19" spans="1:31" ht="13.5" customHeight="1" x14ac:dyDescent="0.15">
      <c r="A19" s="14" t="s">
        <v>91</v>
      </c>
      <c r="B19" s="15"/>
      <c r="D19" s="18" t="s">
        <v>116</v>
      </c>
      <c r="E19" s="17"/>
      <c r="F19" s="13"/>
      <c r="G19" s="13"/>
      <c r="K19" s="19"/>
      <c r="L19" s="13"/>
      <c r="M19" s="30" t="s">
        <v>526</v>
      </c>
      <c r="N19" s="26"/>
      <c r="O19" s="30" t="s">
        <v>149</v>
      </c>
      <c r="P19" s="26"/>
      <c r="Q19" s="30" t="s">
        <v>282</v>
      </c>
      <c r="R19" s="30" t="s">
        <v>410</v>
      </c>
      <c r="S19" s="64" t="s">
        <v>376</v>
      </c>
      <c r="T19" s="64" t="s">
        <v>504</v>
      </c>
      <c r="U19" s="29"/>
      <c r="V19" s="29"/>
      <c r="W19" s="29"/>
      <c r="X19" s="28"/>
      <c r="Y19" s="26"/>
      <c r="AA19" s="26"/>
      <c r="AB19" s="26"/>
      <c r="AC19" s="40" t="s">
        <v>690</v>
      </c>
      <c r="AD19" s="26"/>
      <c r="AE19" s="26"/>
    </row>
    <row r="20" spans="1:31" ht="13.5" customHeight="1" x14ac:dyDescent="0.15">
      <c r="A20" s="14" t="s">
        <v>198</v>
      </c>
      <c r="B20" s="15"/>
      <c r="D20" s="18" t="s">
        <v>197</v>
      </c>
      <c r="E20" s="17"/>
      <c r="F20" s="13"/>
      <c r="G20" s="13"/>
      <c r="K20" s="19"/>
      <c r="L20" s="13"/>
      <c r="M20" s="30" t="s">
        <v>527</v>
      </c>
      <c r="N20" s="26"/>
      <c r="O20" s="30" t="s">
        <v>150</v>
      </c>
      <c r="P20" s="26"/>
      <c r="Q20" s="30" t="s">
        <v>283</v>
      </c>
      <c r="R20" s="30" t="s">
        <v>411</v>
      </c>
      <c r="S20" s="64" t="s">
        <v>377</v>
      </c>
      <c r="T20" s="64" t="s">
        <v>505</v>
      </c>
      <c r="U20" s="29"/>
      <c r="V20" s="29"/>
      <c r="W20" s="29"/>
      <c r="X20" s="28"/>
      <c r="Y20" s="26"/>
      <c r="AA20" s="26"/>
      <c r="AB20" s="26"/>
      <c r="AC20" s="40" t="s">
        <v>691</v>
      </c>
      <c r="AD20" s="26"/>
      <c r="AE20" s="26"/>
    </row>
    <row r="21" spans="1:31" ht="13.5" customHeight="1" x14ac:dyDescent="0.15">
      <c r="A21" s="14" t="s">
        <v>199</v>
      </c>
      <c r="B21" s="15"/>
      <c r="D21" s="18" t="s">
        <v>117</v>
      </c>
      <c r="E21" s="17"/>
      <c r="F21" s="13"/>
      <c r="G21" s="13"/>
      <c r="K21" s="19"/>
      <c r="L21" s="13"/>
      <c r="M21" s="30" t="s">
        <v>528</v>
      </c>
      <c r="N21" s="26"/>
      <c r="O21" s="30" t="s">
        <v>151</v>
      </c>
      <c r="P21" s="26"/>
      <c r="Q21" s="30" t="s">
        <v>284</v>
      </c>
      <c r="R21" s="30" t="s">
        <v>412</v>
      </c>
      <c r="S21" s="64" t="s">
        <v>378</v>
      </c>
      <c r="T21" s="64" t="s">
        <v>506</v>
      </c>
      <c r="U21" s="29"/>
      <c r="V21" s="29"/>
      <c r="W21" s="29"/>
      <c r="X21" s="28"/>
      <c r="Y21" s="26"/>
      <c r="AA21" s="26"/>
      <c r="AB21" s="26"/>
      <c r="AC21" s="40" t="s">
        <v>692</v>
      </c>
      <c r="AD21" s="26"/>
      <c r="AE21" s="26"/>
    </row>
    <row r="22" spans="1:31" ht="13.5" customHeight="1" x14ac:dyDescent="0.15">
      <c r="A22" s="14" t="s">
        <v>200</v>
      </c>
      <c r="B22" s="15"/>
      <c r="D22" s="18" t="s">
        <v>118</v>
      </c>
      <c r="E22" s="17"/>
      <c r="F22" s="13"/>
      <c r="G22" s="13"/>
      <c r="K22" s="19"/>
      <c r="L22" s="13"/>
      <c r="M22" s="30" t="s">
        <v>529</v>
      </c>
      <c r="N22" s="26"/>
      <c r="O22" s="30" t="s">
        <v>152</v>
      </c>
      <c r="P22" s="26"/>
      <c r="Q22" s="30" t="s">
        <v>285</v>
      </c>
      <c r="R22" s="30" t="s">
        <v>413</v>
      </c>
      <c r="S22" s="64" t="s">
        <v>379</v>
      </c>
      <c r="T22" s="64" t="s">
        <v>507</v>
      </c>
      <c r="U22" s="29"/>
      <c r="V22" s="29"/>
      <c r="W22" s="29"/>
      <c r="X22" s="28"/>
      <c r="Y22" s="26"/>
      <c r="AA22" s="26"/>
      <c r="AB22" s="26"/>
      <c r="AC22" s="40" t="s">
        <v>693</v>
      </c>
      <c r="AD22" s="26"/>
      <c r="AE22" s="26"/>
    </row>
    <row r="23" spans="1:31" ht="13.5" customHeight="1" x14ac:dyDescent="0.15">
      <c r="A23" s="14" t="s">
        <v>201</v>
      </c>
      <c r="B23" s="15"/>
      <c r="D23" s="18" t="s">
        <v>119</v>
      </c>
      <c r="E23" s="17"/>
      <c r="F23" s="13"/>
      <c r="G23" s="13"/>
      <c r="K23" s="19"/>
      <c r="L23" s="13"/>
      <c r="M23" s="30" t="s">
        <v>530</v>
      </c>
      <c r="N23" s="26"/>
      <c r="O23" s="30" t="s">
        <v>545</v>
      </c>
      <c r="P23" s="26"/>
      <c r="Q23" s="30" t="s">
        <v>286</v>
      </c>
      <c r="R23" s="30" t="s">
        <v>414</v>
      </c>
      <c r="S23" s="64" t="s">
        <v>380</v>
      </c>
      <c r="T23" s="64" t="s">
        <v>508</v>
      </c>
      <c r="U23" s="29"/>
      <c r="V23" s="29"/>
      <c r="W23" s="29"/>
      <c r="X23" s="28"/>
      <c r="Y23" s="26"/>
      <c r="AA23" s="26"/>
      <c r="AB23" s="26"/>
      <c r="AC23" s="40" t="s">
        <v>694</v>
      </c>
      <c r="AD23" s="26"/>
      <c r="AE23" s="26"/>
    </row>
    <row r="24" spans="1:31" ht="13.5" customHeight="1" x14ac:dyDescent="0.15">
      <c r="A24" s="61" t="s">
        <v>255</v>
      </c>
      <c r="B24" s="15"/>
      <c r="D24" s="18" t="s">
        <v>258</v>
      </c>
      <c r="E24" s="17"/>
      <c r="F24" s="13"/>
      <c r="G24" s="13"/>
      <c r="K24" s="19"/>
      <c r="L24" s="13"/>
      <c r="M24" s="30" t="s">
        <v>531</v>
      </c>
      <c r="N24" s="26"/>
      <c r="O24" s="26"/>
      <c r="P24" s="26"/>
      <c r="Q24" s="30" t="s">
        <v>287</v>
      </c>
      <c r="R24" s="30" t="s">
        <v>415</v>
      </c>
      <c r="S24" s="64" t="s">
        <v>381</v>
      </c>
      <c r="T24" s="64" t="s">
        <v>509</v>
      </c>
      <c r="U24" s="29"/>
      <c r="V24" s="29"/>
      <c r="W24" s="29"/>
      <c r="X24" s="28"/>
      <c r="Y24" s="26"/>
      <c r="AA24" s="26"/>
      <c r="AB24" s="26"/>
      <c r="AC24" s="40" t="s">
        <v>695</v>
      </c>
      <c r="AD24" s="26"/>
      <c r="AE24" s="26"/>
    </row>
    <row r="25" spans="1:31" ht="13.5" customHeight="1" x14ac:dyDescent="0.15">
      <c r="A25" s="63"/>
      <c r="B25" s="62"/>
      <c r="D25" s="18" t="s">
        <v>120</v>
      </c>
      <c r="E25" s="17"/>
      <c r="F25" s="13"/>
      <c r="G25" s="13"/>
      <c r="K25" s="19"/>
      <c r="L25" s="13"/>
      <c r="M25" s="30" t="s">
        <v>532</v>
      </c>
      <c r="N25" s="26"/>
      <c r="O25" s="26"/>
      <c r="P25" s="26"/>
      <c r="Q25" s="30" t="s">
        <v>288</v>
      </c>
      <c r="R25" s="30" t="s">
        <v>416</v>
      </c>
      <c r="S25" s="64" t="s">
        <v>382</v>
      </c>
      <c r="T25" s="64" t="s">
        <v>510</v>
      </c>
      <c r="U25" s="29"/>
      <c r="V25" s="29"/>
      <c r="W25" s="29"/>
      <c r="X25" s="28"/>
      <c r="Y25" s="26"/>
      <c r="AA25" s="26"/>
      <c r="AB25" s="26"/>
      <c r="AC25" s="40" t="s">
        <v>696</v>
      </c>
      <c r="AD25" s="26"/>
      <c r="AE25" s="26"/>
    </row>
    <row r="26" spans="1:31" ht="13.5" customHeight="1" x14ac:dyDescent="0.15">
      <c r="A26" s="60"/>
      <c r="B26" s="59"/>
      <c r="D26" s="18" t="s">
        <v>121</v>
      </c>
      <c r="E26" s="17"/>
      <c r="F26" s="13"/>
      <c r="G26" s="13"/>
      <c r="K26" s="19"/>
      <c r="L26" s="13"/>
      <c r="M26" s="30" t="s">
        <v>533</v>
      </c>
      <c r="N26" s="26"/>
      <c r="O26" s="26"/>
      <c r="P26" s="26"/>
      <c r="Q26" s="30" t="s">
        <v>289</v>
      </c>
      <c r="R26" s="30" t="s">
        <v>417</v>
      </c>
      <c r="S26" s="64" t="s">
        <v>383</v>
      </c>
      <c r="T26" s="64" t="s">
        <v>511</v>
      </c>
      <c r="U26" s="29"/>
      <c r="V26" s="29"/>
      <c r="W26" s="29"/>
      <c r="X26" s="28"/>
      <c r="Y26" s="26"/>
      <c r="AA26" s="26"/>
      <c r="AB26" s="26"/>
      <c r="AC26" s="40" t="s">
        <v>697</v>
      </c>
      <c r="AD26" s="26"/>
      <c r="AE26" s="26"/>
    </row>
    <row r="27" spans="1:31" ht="13.5" customHeight="1" x14ac:dyDescent="0.15">
      <c r="A27" s="13" t="s">
        <v>561</v>
      </c>
      <c r="B27" s="13"/>
      <c r="D27" s="18" t="s">
        <v>122</v>
      </c>
      <c r="E27" s="17"/>
      <c r="F27" s="13"/>
      <c r="G27" s="13"/>
      <c r="K27" s="19"/>
      <c r="L27" s="13"/>
      <c r="M27" s="30" t="s">
        <v>534</v>
      </c>
      <c r="N27" s="26"/>
      <c r="O27" s="26"/>
      <c r="P27" s="26"/>
      <c r="Q27" s="30" t="s">
        <v>290</v>
      </c>
      <c r="R27" s="30" t="s">
        <v>418</v>
      </c>
      <c r="S27" s="64" t="s">
        <v>384</v>
      </c>
      <c r="T27" s="64" t="s">
        <v>512</v>
      </c>
      <c r="U27" s="29"/>
      <c r="V27" s="29"/>
      <c r="W27" s="29"/>
      <c r="X27" s="28"/>
      <c r="Y27" s="26"/>
      <c r="AA27" s="26"/>
      <c r="AB27" s="26"/>
      <c r="AC27" s="40" t="s">
        <v>698</v>
      </c>
      <c r="AD27" s="26"/>
      <c r="AE27" s="26"/>
    </row>
    <row r="28" spans="1:31" ht="13.5" customHeight="1" x14ac:dyDescent="0.15">
      <c r="B28" s="13"/>
      <c r="D28" s="18" t="s">
        <v>123</v>
      </c>
      <c r="E28" s="17"/>
      <c r="F28" s="13"/>
      <c r="G28" s="13"/>
      <c r="K28" s="19"/>
      <c r="L28" s="13"/>
      <c r="M28" s="30" t="s">
        <v>535</v>
      </c>
      <c r="N28" s="26"/>
      <c r="O28" s="26"/>
      <c r="P28" s="26"/>
      <c r="Q28" s="30" t="s">
        <v>291</v>
      </c>
      <c r="R28" s="30" t="s">
        <v>419</v>
      </c>
      <c r="S28" s="64" t="s">
        <v>385</v>
      </c>
      <c r="T28" s="64" t="s">
        <v>513</v>
      </c>
      <c r="U28" s="29"/>
      <c r="V28" s="29"/>
      <c r="W28" s="29"/>
      <c r="X28" s="28"/>
      <c r="Y28" s="26"/>
      <c r="AA28" s="26"/>
      <c r="AB28" s="26"/>
      <c r="AC28" s="40" t="s">
        <v>180</v>
      </c>
      <c r="AD28" s="26"/>
      <c r="AE28" s="26"/>
    </row>
    <row r="29" spans="1:31" ht="13.5" customHeight="1" x14ac:dyDescent="0.15">
      <c r="A29" s="13"/>
      <c r="B29" s="13"/>
      <c r="D29" s="18" t="s">
        <v>189</v>
      </c>
      <c r="E29" s="17"/>
      <c r="F29" s="13"/>
      <c r="G29" s="13"/>
      <c r="K29" s="19"/>
      <c r="L29" s="13"/>
      <c r="M29" s="30" t="s">
        <v>536</v>
      </c>
      <c r="N29" s="26"/>
      <c r="O29" s="26"/>
      <c r="P29" s="26"/>
      <c r="Q29" s="30" t="s">
        <v>292</v>
      </c>
      <c r="R29" s="30" t="s">
        <v>420</v>
      </c>
      <c r="S29" s="64" t="s">
        <v>386</v>
      </c>
      <c r="T29" s="64" t="s">
        <v>514</v>
      </c>
      <c r="U29" s="29"/>
      <c r="V29" s="29"/>
      <c r="W29" s="29"/>
      <c r="X29" s="28"/>
      <c r="Y29" s="26"/>
      <c r="AA29" s="26"/>
      <c r="AB29" s="26"/>
      <c r="AC29" s="40" t="s">
        <v>699</v>
      </c>
      <c r="AD29" s="26"/>
      <c r="AE29" s="26"/>
    </row>
    <row r="30" spans="1:31" ht="13.5" customHeight="1" x14ac:dyDescent="0.15">
      <c r="A30" s="13"/>
      <c r="B30" s="13"/>
      <c r="D30" s="18" t="s">
        <v>190</v>
      </c>
      <c r="E30" s="17"/>
      <c r="F30" s="13"/>
      <c r="G30" s="13"/>
      <c r="K30" s="19"/>
      <c r="L30" s="13"/>
      <c r="M30" s="30" t="s">
        <v>537</v>
      </c>
      <c r="N30" s="26"/>
      <c r="O30" s="26"/>
      <c r="P30" s="26"/>
      <c r="Q30" s="30" t="s">
        <v>293</v>
      </c>
      <c r="R30" s="30" t="s">
        <v>421</v>
      </c>
      <c r="S30" s="64" t="s">
        <v>387</v>
      </c>
      <c r="T30" s="64" t="s">
        <v>515</v>
      </c>
      <c r="U30" s="29"/>
      <c r="V30" s="29"/>
      <c r="W30" s="29"/>
      <c r="X30" s="28"/>
      <c r="Y30" s="26"/>
      <c r="AA30" s="26"/>
      <c r="AB30" s="26"/>
      <c r="AC30" s="40" t="s">
        <v>700</v>
      </c>
      <c r="AD30" s="26"/>
      <c r="AE30" s="26"/>
    </row>
    <row r="31" spans="1:31" ht="13.5" customHeight="1" x14ac:dyDescent="0.15">
      <c r="A31" s="13"/>
      <c r="B31" s="13"/>
      <c r="D31" s="18" t="s">
        <v>191</v>
      </c>
      <c r="E31" s="17"/>
      <c r="F31" s="13"/>
      <c r="G31" s="13"/>
      <c r="K31" s="19"/>
      <c r="L31" s="13"/>
      <c r="M31" s="30" t="s">
        <v>538</v>
      </c>
      <c r="N31" s="26"/>
      <c r="O31" s="26"/>
      <c r="P31" s="26"/>
      <c r="Q31" s="30" t="s">
        <v>294</v>
      </c>
      <c r="R31" s="30" t="s">
        <v>422</v>
      </c>
      <c r="S31" s="64" t="s">
        <v>388</v>
      </c>
      <c r="T31" s="64" t="s">
        <v>516</v>
      </c>
      <c r="U31" s="29"/>
      <c r="V31" s="29"/>
      <c r="W31" s="29"/>
      <c r="X31" s="28"/>
      <c r="Y31" s="26"/>
      <c r="AA31" s="26"/>
      <c r="AB31" s="26"/>
      <c r="AC31" s="40" t="s">
        <v>701</v>
      </c>
      <c r="AD31" s="26"/>
      <c r="AE31" s="26"/>
    </row>
    <row r="32" spans="1:31" ht="13.5" customHeight="1" x14ac:dyDescent="0.15">
      <c r="A32" s="13"/>
      <c r="B32" s="13"/>
      <c r="D32" s="18" t="s">
        <v>192</v>
      </c>
      <c r="E32" s="17"/>
      <c r="F32" s="13"/>
      <c r="G32" s="13"/>
      <c r="K32" s="19"/>
      <c r="L32" s="13"/>
      <c r="M32" s="30" t="s">
        <v>539</v>
      </c>
      <c r="N32" s="26"/>
      <c r="O32" s="26"/>
      <c r="P32" s="26"/>
      <c r="Q32" s="30" t="s">
        <v>295</v>
      </c>
      <c r="R32" s="30" t="s">
        <v>423</v>
      </c>
      <c r="S32" s="64" t="s">
        <v>60</v>
      </c>
      <c r="T32" s="64" t="s">
        <v>60</v>
      </c>
      <c r="U32" s="29"/>
      <c r="V32" s="29"/>
      <c r="W32" s="29"/>
      <c r="X32" s="28"/>
      <c r="Y32" s="26"/>
      <c r="AA32" s="26"/>
      <c r="AB32" s="26"/>
      <c r="AC32" s="40" t="s">
        <v>702</v>
      </c>
      <c r="AD32" s="26"/>
      <c r="AE32" s="26"/>
    </row>
    <row r="33" spans="1:31" ht="13.5" customHeight="1" x14ac:dyDescent="0.15">
      <c r="A33" s="13"/>
      <c r="B33" s="13"/>
      <c r="D33" s="18" t="s">
        <v>193</v>
      </c>
      <c r="E33" s="17"/>
      <c r="F33" s="13"/>
      <c r="G33" s="13"/>
      <c r="K33" s="19"/>
      <c r="L33" s="13"/>
      <c r="M33" s="30" t="s">
        <v>540</v>
      </c>
      <c r="N33" s="26"/>
      <c r="O33" s="26"/>
      <c r="P33" s="26"/>
      <c r="Q33" s="30" t="s">
        <v>296</v>
      </c>
      <c r="R33" s="30" t="s">
        <v>424</v>
      </c>
      <c r="S33" s="53"/>
      <c r="T33" s="29"/>
      <c r="U33" s="29"/>
      <c r="V33" s="29"/>
      <c r="W33" s="29"/>
      <c r="X33" s="28"/>
      <c r="Y33" s="26"/>
      <c r="AA33" s="26"/>
      <c r="AB33" s="26"/>
      <c r="AC33" s="40" t="s">
        <v>703</v>
      </c>
      <c r="AD33" s="26"/>
      <c r="AE33" s="26"/>
    </row>
    <row r="34" spans="1:31" ht="13.5" customHeight="1" x14ac:dyDescent="0.15">
      <c r="A34" s="13"/>
      <c r="B34" s="13"/>
      <c r="D34" s="18" t="s">
        <v>194</v>
      </c>
      <c r="E34" s="17"/>
      <c r="F34" s="13"/>
      <c r="G34" s="13"/>
      <c r="K34" s="19"/>
      <c r="L34" s="13"/>
      <c r="M34" s="30" t="s">
        <v>541</v>
      </c>
      <c r="N34" s="26"/>
      <c r="O34" s="26"/>
      <c r="P34" s="26"/>
      <c r="Q34" s="30" t="s">
        <v>297</v>
      </c>
      <c r="R34" s="30" t="s">
        <v>425</v>
      </c>
      <c r="S34" s="31"/>
      <c r="T34" s="29"/>
      <c r="U34" s="29"/>
      <c r="V34" s="29"/>
      <c r="W34" s="29"/>
      <c r="X34" s="28"/>
      <c r="Y34" s="26"/>
      <c r="AA34" s="26"/>
      <c r="AB34" s="26"/>
      <c r="AC34" s="40" t="s">
        <v>704</v>
      </c>
      <c r="AD34" s="26"/>
      <c r="AE34" s="26"/>
    </row>
    <row r="35" spans="1:31" ht="13.5" customHeight="1" x14ac:dyDescent="0.15">
      <c r="A35" s="13"/>
      <c r="B35" s="13"/>
      <c r="D35" s="18" t="s">
        <v>195</v>
      </c>
      <c r="E35" s="17"/>
      <c r="F35" s="13"/>
      <c r="G35" s="13"/>
      <c r="K35" s="19"/>
      <c r="L35" s="13"/>
      <c r="M35" s="26"/>
      <c r="N35" s="26"/>
      <c r="O35" s="26"/>
      <c r="P35" s="26"/>
      <c r="Q35" s="30" t="s">
        <v>298</v>
      </c>
      <c r="R35" s="30" t="s">
        <v>426</v>
      </c>
      <c r="S35" s="31"/>
      <c r="T35" s="31"/>
      <c r="U35" s="29"/>
      <c r="V35" s="31"/>
      <c r="W35" s="31"/>
      <c r="X35" s="28"/>
      <c r="Y35" s="26"/>
      <c r="AA35" s="26"/>
      <c r="AB35" s="26"/>
      <c r="AC35" s="40" t="s">
        <v>705</v>
      </c>
      <c r="AD35" s="26"/>
      <c r="AE35" s="26"/>
    </row>
    <row r="36" spans="1:31" ht="13.5" customHeight="1" x14ac:dyDescent="0.15">
      <c r="A36" s="13"/>
      <c r="B36" s="13"/>
      <c r="D36" s="18" t="s">
        <v>196</v>
      </c>
      <c r="E36" s="17"/>
      <c r="F36" s="13"/>
      <c r="G36" s="13"/>
      <c r="K36" s="19"/>
      <c r="L36" s="13"/>
      <c r="M36" s="30" t="s">
        <v>542</v>
      </c>
      <c r="N36" s="26"/>
      <c r="O36" s="26"/>
      <c r="P36" s="26"/>
      <c r="Q36" s="30" t="s">
        <v>299</v>
      </c>
      <c r="R36" s="30" t="s">
        <v>427</v>
      </c>
      <c r="S36" s="31"/>
      <c r="T36" s="31"/>
      <c r="U36" s="31"/>
      <c r="V36" s="31"/>
      <c r="W36" s="31"/>
      <c r="X36" s="28"/>
      <c r="Y36" s="26"/>
      <c r="AA36" s="26"/>
      <c r="AB36" s="26"/>
      <c r="AC36" s="40" t="s">
        <v>706</v>
      </c>
      <c r="AD36" s="26"/>
      <c r="AE36" s="26"/>
    </row>
    <row r="37" spans="1:31" ht="13.5" customHeight="1" x14ac:dyDescent="0.15">
      <c r="A37" s="13"/>
      <c r="B37" s="13"/>
      <c r="E37" s="19"/>
      <c r="F37" s="13"/>
      <c r="G37" s="13"/>
      <c r="K37" s="19"/>
      <c r="L37" s="13"/>
      <c r="M37" s="30"/>
      <c r="N37" s="26"/>
      <c r="O37" s="26"/>
      <c r="P37" s="26"/>
      <c r="Q37" s="30" t="s">
        <v>300</v>
      </c>
      <c r="R37" s="30" t="s">
        <v>428</v>
      </c>
      <c r="S37" s="31"/>
      <c r="T37" s="31"/>
      <c r="U37" s="31"/>
      <c r="V37" s="31"/>
      <c r="W37" s="31"/>
      <c r="X37" s="28"/>
      <c r="Y37" s="26"/>
      <c r="AA37" s="26"/>
      <c r="AB37" s="26"/>
      <c r="AC37" s="40" t="s">
        <v>707</v>
      </c>
      <c r="AD37" s="26"/>
      <c r="AE37" s="26"/>
    </row>
    <row r="38" spans="1:31" x14ac:dyDescent="0.15">
      <c r="A38" s="13"/>
      <c r="B38" s="13"/>
      <c r="E38" s="19"/>
      <c r="F38" s="13"/>
      <c r="G38" s="13"/>
      <c r="K38" s="19"/>
      <c r="L38" s="13"/>
      <c r="M38" s="30" t="s">
        <v>242</v>
      </c>
      <c r="N38" s="26"/>
      <c r="O38" s="26"/>
      <c r="P38" s="26"/>
      <c r="Q38" s="30" t="s">
        <v>301</v>
      </c>
      <c r="R38" s="30" t="s">
        <v>429</v>
      </c>
      <c r="S38" s="31"/>
      <c r="T38" s="31"/>
      <c r="U38" s="31"/>
      <c r="V38" s="31"/>
      <c r="W38" s="31"/>
      <c r="X38" s="28"/>
      <c r="Y38" s="26"/>
      <c r="AA38" s="26"/>
      <c r="AB38" s="26"/>
      <c r="AC38" s="40" t="s">
        <v>708</v>
      </c>
      <c r="AD38" s="26"/>
      <c r="AE38" s="26"/>
    </row>
    <row r="39" spans="1:31" x14ac:dyDescent="0.15">
      <c r="A39" s="13"/>
      <c r="B39" s="13"/>
      <c r="D39" s="13" t="s">
        <v>672</v>
      </c>
      <c r="E39" s="19"/>
      <c r="F39" s="13"/>
      <c r="G39" s="13"/>
      <c r="K39" s="19"/>
      <c r="L39" s="13"/>
      <c r="M39" s="30" t="s">
        <v>252</v>
      </c>
      <c r="N39" s="26"/>
      <c r="O39" s="26"/>
      <c r="P39" s="26"/>
      <c r="Q39" s="30" t="s">
        <v>302</v>
      </c>
      <c r="R39" s="30" t="s">
        <v>430</v>
      </c>
      <c r="S39" s="31"/>
      <c r="T39" s="31"/>
      <c r="U39" s="31"/>
      <c r="V39" s="31"/>
      <c r="W39" s="31"/>
      <c r="X39" s="28"/>
      <c r="Y39" s="26"/>
      <c r="AA39" s="26"/>
      <c r="AB39" s="26"/>
      <c r="AC39" s="40" t="s">
        <v>709</v>
      </c>
      <c r="AD39" s="26"/>
      <c r="AE39" s="26"/>
    </row>
    <row r="40" spans="1:31" x14ac:dyDescent="0.15">
      <c r="A40" s="13"/>
      <c r="B40" s="13"/>
      <c r="E40" s="19"/>
      <c r="F40" s="13"/>
      <c r="G40" s="13"/>
      <c r="K40" s="19"/>
      <c r="L40" s="13"/>
      <c r="M40" s="26"/>
      <c r="N40" s="26"/>
      <c r="O40" s="26"/>
      <c r="P40" s="26"/>
      <c r="Q40" s="30" t="s">
        <v>303</v>
      </c>
      <c r="R40" s="30" t="s">
        <v>431</v>
      </c>
      <c r="S40" s="31"/>
      <c r="T40" s="31"/>
      <c r="U40" s="31"/>
      <c r="V40" s="31"/>
      <c r="W40" s="31"/>
      <c r="X40" s="28"/>
      <c r="Y40" s="26"/>
      <c r="AA40" s="26"/>
      <c r="AB40" s="26"/>
      <c r="AC40" s="40" t="s">
        <v>710</v>
      </c>
      <c r="AD40" s="26"/>
      <c r="AE40" s="26"/>
    </row>
    <row r="41" spans="1:31" x14ac:dyDescent="0.15">
      <c r="A41" s="13"/>
      <c r="B41" s="13"/>
      <c r="E41" s="19"/>
      <c r="F41" s="13"/>
      <c r="G41" s="13"/>
      <c r="K41" s="19"/>
      <c r="L41" s="13"/>
      <c r="M41" s="26"/>
      <c r="N41" s="26"/>
      <c r="O41" s="26"/>
      <c r="P41" s="26"/>
      <c r="Q41" s="30" t="s">
        <v>304</v>
      </c>
      <c r="R41" s="30" t="s">
        <v>432</v>
      </c>
      <c r="S41" s="31"/>
      <c r="T41" s="31"/>
      <c r="U41" s="31"/>
      <c r="V41" s="31"/>
      <c r="W41" s="31"/>
      <c r="X41" s="28"/>
      <c r="Y41" s="26"/>
      <c r="AA41" s="26"/>
      <c r="AB41" s="26"/>
      <c r="AC41" s="40" t="s">
        <v>711</v>
      </c>
      <c r="AD41" s="26"/>
      <c r="AE41" s="26"/>
    </row>
    <row r="42" spans="1:31" x14ac:dyDescent="0.15">
      <c r="A42" s="13"/>
      <c r="B42" s="13"/>
      <c r="E42" s="19"/>
      <c r="F42" s="13"/>
      <c r="G42" s="13"/>
      <c r="K42" s="19"/>
      <c r="L42" s="13"/>
      <c r="M42" s="26"/>
      <c r="N42" s="26"/>
      <c r="O42" s="26"/>
      <c r="P42" s="26"/>
      <c r="Q42" s="30" t="s">
        <v>305</v>
      </c>
      <c r="R42" s="30" t="s">
        <v>433</v>
      </c>
      <c r="S42" s="31"/>
      <c r="T42" s="31"/>
      <c r="U42" s="31"/>
      <c r="V42" s="31"/>
      <c r="W42" s="31"/>
      <c r="X42" s="28"/>
      <c r="Y42" s="26"/>
      <c r="AA42" s="26"/>
      <c r="AB42" s="26"/>
      <c r="AC42" s="40" t="s">
        <v>712</v>
      </c>
      <c r="AD42" s="26"/>
      <c r="AE42" s="26"/>
    </row>
    <row r="43" spans="1:31" x14ac:dyDescent="0.15">
      <c r="A43" s="13"/>
      <c r="B43" s="13"/>
      <c r="E43" s="19"/>
      <c r="F43" s="13"/>
      <c r="G43" s="13"/>
      <c r="K43" s="19"/>
      <c r="L43" s="13"/>
      <c r="M43" s="26"/>
      <c r="N43" s="26"/>
      <c r="O43" s="26"/>
      <c r="P43" s="26"/>
      <c r="Q43" s="30" t="s">
        <v>306</v>
      </c>
      <c r="R43" s="30" t="s">
        <v>434</v>
      </c>
      <c r="S43" s="31"/>
      <c r="T43" s="31"/>
      <c r="U43" s="31"/>
      <c r="V43" s="31"/>
      <c r="W43" s="31"/>
      <c r="X43" s="28"/>
      <c r="Y43" s="26"/>
      <c r="AA43" s="26"/>
      <c r="AB43" s="26"/>
      <c r="AC43" s="40" t="s">
        <v>713</v>
      </c>
      <c r="AD43" s="26"/>
      <c r="AE43" s="26"/>
    </row>
    <row r="44" spans="1:31" x14ac:dyDescent="0.15">
      <c r="A44" s="13"/>
      <c r="B44" s="13"/>
      <c r="E44" s="19"/>
      <c r="F44" s="13"/>
      <c r="G44" s="13"/>
      <c r="K44" s="19"/>
      <c r="L44" s="13"/>
      <c r="M44" s="26"/>
      <c r="N44" s="26"/>
      <c r="O44" s="26"/>
      <c r="P44" s="26"/>
      <c r="Q44" s="30" t="s">
        <v>307</v>
      </c>
      <c r="R44" s="30" t="s">
        <v>435</v>
      </c>
      <c r="S44" s="31"/>
      <c r="T44" s="31"/>
      <c r="U44" s="31"/>
      <c r="V44" s="31"/>
      <c r="W44" s="31"/>
      <c r="X44" s="28"/>
      <c r="Y44" s="26"/>
      <c r="AA44" s="26"/>
      <c r="AB44" s="26"/>
      <c r="AC44" s="40" t="s">
        <v>714</v>
      </c>
      <c r="AD44" s="26"/>
      <c r="AE44" s="26"/>
    </row>
    <row r="45" spans="1:31" x14ac:dyDescent="0.15">
      <c r="A45" s="13"/>
      <c r="B45" s="13"/>
      <c r="E45" s="19"/>
      <c r="F45" s="13"/>
      <c r="G45" s="13"/>
      <c r="K45" s="19"/>
      <c r="L45" s="13"/>
      <c r="M45" s="26"/>
      <c r="N45" s="26"/>
      <c r="O45" s="26"/>
      <c r="P45" s="26"/>
      <c r="Q45" s="30" t="s">
        <v>308</v>
      </c>
      <c r="R45" s="30" t="s">
        <v>436</v>
      </c>
      <c r="S45" s="31"/>
      <c r="T45" s="31"/>
      <c r="U45" s="31"/>
      <c r="V45" s="31"/>
      <c r="W45" s="31"/>
      <c r="X45" s="28"/>
      <c r="Y45" s="26"/>
      <c r="AA45" s="26"/>
      <c r="AB45" s="26"/>
      <c r="AC45" s="40" t="s">
        <v>715</v>
      </c>
      <c r="AD45" s="26"/>
      <c r="AE45" s="26"/>
    </row>
    <row r="46" spans="1:31" x14ac:dyDescent="0.15">
      <c r="A46" s="13"/>
      <c r="B46" s="13"/>
      <c r="E46" s="19"/>
      <c r="F46" s="13"/>
      <c r="G46" s="13"/>
      <c r="K46" s="19"/>
      <c r="L46" s="13"/>
      <c r="M46" s="26"/>
      <c r="N46" s="26"/>
      <c r="O46" s="26"/>
      <c r="P46" s="26"/>
      <c r="Q46" s="30" t="s">
        <v>309</v>
      </c>
      <c r="R46" s="30" t="s">
        <v>437</v>
      </c>
      <c r="S46" s="31"/>
      <c r="T46" s="31"/>
      <c r="U46" s="31"/>
      <c r="V46" s="31"/>
      <c r="W46" s="31"/>
      <c r="X46" s="28"/>
      <c r="Y46" s="26"/>
      <c r="AA46" s="26"/>
      <c r="AB46" s="26"/>
      <c r="AC46" s="40" t="s">
        <v>716</v>
      </c>
      <c r="AD46" s="26"/>
      <c r="AE46" s="26"/>
    </row>
    <row r="47" spans="1:31" x14ac:dyDescent="0.15">
      <c r="A47" s="13"/>
      <c r="B47" s="13"/>
      <c r="E47" s="19"/>
      <c r="F47" s="13"/>
      <c r="G47" s="13"/>
      <c r="K47" s="19"/>
      <c r="L47" s="13"/>
      <c r="M47" s="26"/>
      <c r="N47" s="26"/>
      <c r="O47" s="26"/>
      <c r="P47" s="26"/>
      <c r="Q47" s="30" t="s">
        <v>310</v>
      </c>
      <c r="R47" s="30" t="s">
        <v>438</v>
      </c>
      <c r="S47" s="31"/>
      <c r="T47" s="31"/>
      <c r="U47" s="31"/>
      <c r="V47" s="31"/>
      <c r="W47" s="31"/>
      <c r="X47" s="28"/>
      <c r="Y47" s="26"/>
      <c r="AA47" s="26"/>
      <c r="AB47" s="26"/>
      <c r="AC47" s="40" t="s">
        <v>717</v>
      </c>
      <c r="AD47" s="26"/>
      <c r="AE47" s="26"/>
    </row>
    <row r="48" spans="1:31" x14ac:dyDescent="0.15">
      <c r="A48" s="13"/>
      <c r="B48" s="13"/>
      <c r="E48" s="19"/>
      <c r="F48" s="13"/>
      <c r="G48" s="13"/>
      <c r="K48" s="19"/>
      <c r="L48" s="13"/>
      <c r="M48" s="26"/>
      <c r="N48" s="26"/>
      <c r="O48" s="26"/>
      <c r="P48" s="26"/>
      <c r="Q48" s="30" t="s">
        <v>311</v>
      </c>
      <c r="R48" s="30" t="s">
        <v>439</v>
      </c>
      <c r="S48" s="31"/>
      <c r="T48" s="31"/>
      <c r="U48" s="31"/>
      <c r="V48" s="31"/>
      <c r="W48" s="31"/>
      <c r="X48" s="28"/>
      <c r="Y48" s="26"/>
      <c r="AA48" s="26"/>
      <c r="AB48" s="26"/>
      <c r="AC48" s="40" t="s">
        <v>718</v>
      </c>
      <c r="AD48" s="26"/>
      <c r="AE48" s="26"/>
    </row>
    <row r="49" spans="1:31" x14ac:dyDescent="0.15">
      <c r="A49" s="13"/>
      <c r="B49" s="13"/>
      <c r="E49" s="19"/>
      <c r="F49" s="13"/>
      <c r="G49" s="13"/>
      <c r="K49" s="19"/>
      <c r="L49" s="13"/>
      <c r="M49" s="26"/>
      <c r="N49" s="26"/>
      <c r="O49" s="26"/>
      <c r="P49" s="26"/>
      <c r="Q49" s="30" t="s">
        <v>312</v>
      </c>
      <c r="R49" s="30" t="s">
        <v>440</v>
      </c>
      <c r="S49" s="31"/>
      <c r="T49" s="31"/>
      <c r="U49" s="31"/>
      <c r="V49" s="31"/>
      <c r="W49" s="31"/>
      <c r="X49" s="28"/>
      <c r="Y49" s="26"/>
      <c r="AA49" s="26"/>
      <c r="AB49" s="26"/>
      <c r="AC49" s="40" t="s">
        <v>719</v>
      </c>
      <c r="AD49" s="26"/>
      <c r="AE49" s="26"/>
    </row>
    <row r="50" spans="1:31" x14ac:dyDescent="0.15">
      <c r="A50" s="13"/>
      <c r="B50" s="13"/>
      <c r="E50" s="19"/>
      <c r="F50" s="13"/>
      <c r="G50" s="13"/>
      <c r="K50" s="19"/>
      <c r="L50" s="13"/>
      <c r="M50" s="26"/>
      <c r="N50" s="26"/>
      <c r="O50" s="26"/>
      <c r="P50" s="26"/>
      <c r="Q50" s="30" t="s">
        <v>313</v>
      </c>
      <c r="R50" s="30" t="s">
        <v>441</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314</v>
      </c>
      <c r="R51" s="30" t="s">
        <v>442</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315</v>
      </c>
      <c r="R52" s="30" t="s">
        <v>443</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316</v>
      </c>
      <c r="R53" s="30" t="s">
        <v>444</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317</v>
      </c>
      <c r="R54" s="30" t="s">
        <v>445</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318</v>
      </c>
      <c r="R55" s="30" t="s">
        <v>446</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319</v>
      </c>
      <c r="R56" s="30" t="s">
        <v>447</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320</v>
      </c>
      <c r="R57" s="30" t="s">
        <v>448</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321</v>
      </c>
      <c r="R58" s="30" t="s">
        <v>449</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322</v>
      </c>
      <c r="R59" s="30" t="s">
        <v>450</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323</v>
      </c>
      <c r="R60" s="30" t="s">
        <v>451</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324</v>
      </c>
      <c r="R61" s="30" t="s">
        <v>452</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325</v>
      </c>
      <c r="R62" s="30" t="s">
        <v>453</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326</v>
      </c>
      <c r="R63" s="30" t="s">
        <v>454</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327</v>
      </c>
      <c r="R64" s="30" t="s">
        <v>455</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328</v>
      </c>
      <c r="R65" s="30" t="s">
        <v>456</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61</v>
      </c>
      <c r="R66" s="30" t="s">
        <v>457</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329</v>
      </c>
      <c r="R67" s="30" t="s">
        <v>458</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330</v>
      </c>
      <c r="R68" s="30" t="s">
        <v>459</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331</v>
      </c>
      <c r="R69" s="30" t="s">
        <v>460</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332</v>
      </c>
      <c r="R70" s="30" t="s">
        <v>461</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333</v>
      </c>
      <c r="R71" s="30" t="s">
        <v>462</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334</v>
      </c>
      <c r="R72" s="30" t="s">
        <v>463</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335</v>
      </c>
      <c r="R73" s="30" t="s">
        <v>464</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336</v>
      </c>
      <c r="R74" s="30" t="s">
        <v>465</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337</v>
      </c>
      <c r="R75" s="30" t="s">
        <v>466</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338</v>
      </c>
      <c r="R76" s="30" t="s">
        <v>467</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339</v>
      </c>
      <c r="R77" s="30" t="s">
        <v>468</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340</v>
      </c>
      <c r="R78" s="30" t="s">
        <v>469</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341</v>
      </c>
      <c r="R79" s="30" t="s">
        <v>470</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342</v>
      </c>
      <c r="R80" s="30" t="s">
        <v>471</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343</v>
      </c>
      <c r="R81" s="30" t="s">
        <v>472</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344</v>
      </c>
      <c r="R82" s="30" t="s">
        <v>473</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345</v>
      </c>
      <c r="R83" s="30" t="s">
        <v>474</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346</v>
      </c>
      <c r="R84" s="30" t="s">
        <v>475</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347</v>
      </c>
      <c r="R85" s="30" t="s">
        <v>476</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348</v>
      </c>
      <c r="R86" s="30" t="s">
        <v>477</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349</v>
      </c>
      <c r="R87" s="30" t="s">
        <v>478</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350</v>
      </c>
      <c r="R88" s="30" t="s">
        <v>479</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351</v>
      </c>
      <c r="R89" s="30" t="s">
        <v>480</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352</v>
      </c>
      <c r="R90" s="30" t="s">
        <v>481</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353</v>
      </c>
      <c r="R91" s="30" t="s">
        <v>482</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354</v>
      </c>
      <c r="R92" s="30" t="s">
        <v>483</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355</v>
      </c>
      <c r="R93" s="30" t="s">
        <v>484</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356</v>
      </c>
      <c r="R94" s="30" t="s">
        <v>485</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357</v>
      </c>
      <c r="R95" s="30" t="s">
        <v>486</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259</v>
      </c>
      <c r="R96" s="30" t="s">
        <v>487</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358</v>
      </c>
      <c r="R97" s="30" t="s">
        <v>488</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359</v>
      </c>
      <c r="R98" s="30" t="s">
        <v>489</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389</v>
      </c>
      <c r="R99" s="30" t="s">
        <v>490</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2021-09-01T11:27:53Z</dcterms:created>
  <dcterms:modified xsi:type="dcterms:W3CDTF">2021-09-01T11:45:11Z</dcterms:modified>
</cp:coreProperties>
</file>