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別紙3!$AP$1:$AP$17</definedName>
    <definedName name="_xlnm.Print_Area" localSheetId="0">行政事業レビューシート!$A$1:$AX$238</definedName>
    <definedName name="_xlnm.Print_Area" localSheetId="2">別紙2!$A$1:$AX$10</definedName>
    <definedName name="_xlnm.Print_Area" localSheetId="3">別紙3!$A$1:$AX$17</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AI54" i="3" l="1"/>
  <c r="AM54" i="3"/>
  <c r="AE54" i="3"/>
  <c r="AW130" i="3"/>
  <c r="AT130" i="3"/>
  <c r="AQ130" i="3"/>
  <c r="AL130" i="3"/>
  <c r="AI130" i="3"/>
  <c r="AF130" i="3"/>
  <c r="Z130" i="3"/>
  <c r="W130" i="3"/>
  <c r="T130" i="3"/>
  <c r="N130" i="3"/>
  <c r="K130" i="3"/>
  <c r="H130" i="3"/>
  <c r="AW129" i="3"/>
  <c r="AT129" i="3"/>
  <c r="AQ129" i="3"/>
  <c r="AL129" i="3"/>
  <c r="AI129" i="3"/>
  <c r="AF129" i="3"/>
  <c r="Z129" i="3"/>
  <c r="W129" i="3"/>
  <c r="T129" i="3"/>
  <c r="N129" i="3"/>
  <c r="K129" i="3"/>
  <c r="H129" i="3"/>
  <c r="AV2" i="3"/>
  <c r="P28" i="3"/>
  <c r="W28" i="3"/>
  <c r="W21" i="3"/>
  <c r="AD21" i="3"/>
  <c r="P21" i="3"/>
  <c r="P18" i="3"/>
  <c r="P20" i="3" s="1"/>
  <c r="W18" i="3"/>
  <c r="W20" i="3" s="1"/>
  <c r="AU10" i="6"/>
  <c r="Y10" i="6"/>
  <c r="Y6" i="6"/>
  <c r="Y181" i="3"/>
  <c r="AU181" i="3"/>
  <c r="Y177" i="3"/>
  <c r="AU177" i="3"/>
  <c r="Y172" i="3"/>
  <c r="AU172" i="3"/>
  <c r="AU167" i="3"/>
  <c r="Y167" i="3"/>
  <c r="AR18" i="3"/>
  <c r="AD18" i="3"/>
  <c r="AD20" i="3" s="1"/>
  <c r="AK18" i="3"/>
  <c r="AU6" i="6"/>
  <c r="G6" i="3"/>
  <c r="AE8" i="3"/>
  <c r="G11" i="3"/>
  <c r="G8" i="3"/>
</calcChain>
</file>

<file path=xl/sharedStrings.xml><?xml version="1.0" encoding="utf-8"?>
<sst xmlns="http://schemas.openxmlformats.org/spreadsheetml/2006/main" count="1346" uniqueCount="773">
  <si>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</si>
  <si>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</si>
  <si>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</si>
  <si>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</si>
  <si>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</si>
  <si>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</si>
  <si>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</si>
  <si>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</si>
  <si>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</si>
  <si>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</si>
  <si>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</si>
  <si>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</si>
  <si>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</si>
  <si>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</si>
  <si>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</si>
  <si>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</si>
  <si>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</si>
  <si>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</si>
  <si>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</si>
  <si>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</si>
  <si>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</si>
  <si>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</si>
  <si>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</si>
  <si>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</si>
  <si>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</si>
  <si>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</si>
  <si>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</si>
  <si>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</si>
  <si>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</si>
  <si>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</si>
  <si>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</si>
  <si>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</si>
  <si>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</si>
  <si>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</si>
  <si>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</si>
  <si>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</si>
  <si>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</si>
  <si>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</si>
  <si>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</si>
  <si>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</si>
  <si>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</si>
  <si>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</si>
  <si>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</si>
  <si>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</si>
  <si>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</si>
  <si>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</si>
  <si>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</si>
  <si>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</si>
  <si>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</si>
  <si>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</si>
  <si>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</si>
  <si>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</si>
  <si>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</si>
  <si>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</si>
  <si>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</si>
  <si>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</si>
  <si>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</si>
  <si>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</si>
  <si>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</si>
  <si>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</si>
  <si>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</si>
  <si>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</si>
  <si>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</si>
  <si>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</si>
  <si>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</si>
  <si>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</si>
  <si>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</si>
  <si>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</si>
  <si>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</si>
  <si>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</si>
  <si>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</si>
  <si>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</si>
  <si>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</si>
  <si>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</si>
  <si>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</si>
  <si>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</si>
  <si>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</si>
  <si>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</si>
  <si>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</si>
  <si>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</si>
  <si>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</si>
  <si>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</si>
  <si>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</si>
  <si>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</si>
  <si>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</si>
  <si>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</si>
  <si>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</si>
  <si>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</si>
  <si>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</si>
  <si>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</si>
  <si>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</si>
  <si>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</si>
  <si>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</si>
  <si>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</si>
  <si>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</si>
  <si>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</si>
  <si>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</si>
  <si>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</si>
  <si>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</si>
  <si>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</si>
  <si>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</si>
  <si>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</si>
  <si>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</si>
  <si>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</si>
  <si>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</si>
  <si>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</si>
  <si>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</si>
  <si>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</si>
  <si>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</si>
  <si>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</si>
  <si>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</si>
  <si>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</si>
  <si>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</si>
  <si>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</si>
  <si>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</si>
  <si>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</si>
  <si>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</si>
  <si>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</si>
  <si>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</si>
  <si>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</si>
  <si>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</si>
  <si>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</si>
  <si>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</si>
  <si>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</si>
  <si>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</si>
  <si>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</si>
  <si>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</si>
  <si>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</si>
  <si>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</si>
  <si>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</si>
  <si>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</si>
  <si>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</si>
  <si>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</si>
  <si>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</si>
  <si>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</si>
  <si>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</si>
  <si>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</si>
  <si>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</si>
  <si>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</si>
  <si>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</si>
  <si>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</si>
  <si>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</si>
  <si>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</si>
  <si>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</si>
  <si>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</si>
  <si>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</si>
  <si>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</si>
  <si>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</si>
  <si>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</si>
  <si>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</si>
  <si>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</si>
  <si>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</si>
  <si>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</si>
  <si>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</si>
  <si>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</si>
  <si>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</si>
  <si>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</si>
  <si>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</si>
  <si>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</si>
  <si>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</si>
  <si>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</si>
  <si>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</si>
  <si>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</si>
  <si>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</si>
  <si>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</si>
  <si>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</si>
  <si>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</si>
  <si>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</si>
  <si>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</si>
  <si>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</si>
  <si>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</si>
  <si>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</si>
  <si>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</si>
  <si>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</si>
  <si>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</si>
  <si>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</si>
  <si>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</si>
  <si>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</si>
  <si>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</si>
  <si>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</si>
  <si>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</si>
  <si>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</si>
  <si>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</si>
  <si>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</si>
  <si>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</si>
  <si>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</si>
  <si>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</si>
  <si>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</si>
  <si>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</si>
  <si>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</si>
  <si>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</si>
  <si>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</si>
  <si>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</si>
  <si>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</si>
  <si>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</si>
  <si>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</si>
  <si>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</si>
  <si>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</si>
  <si>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</si>
  <si>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</si>
  <si>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</si>
  <si>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</si>
  <si>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</si>
  <si>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</si>
  <si>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</si>
  <si>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</si>
  <si>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</si>
  <si>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</si>
  <si>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</si>
  <si>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</si>
  <si>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</si>
  <si>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</si>
  <si>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</si>
  <si>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</si>
  <si>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</si>
  <si>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</si>
  <si>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</si>
  <si>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</si>
  <si>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</si>
  <si>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</si>
  <si>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</si>
  <si>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</si>
  <si>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</si>
  <si>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</si>
  <si>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</si>
  <si>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</si>
  <si>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</si>
  <si>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</si>
  <si>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</si>
  <si>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</si>
  <si>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</si>
  <si>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</si>
  <si>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</si>
  <si>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</si>
  <si>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</si>
  <si>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</si>
  <si>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</si>
  <si>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</si>
  <si>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</si>
  <si>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</si>
  <si>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</si>
  <si>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</si>
  <si>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</si>
  <si>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</si>
  <si>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</si>
  <si>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</si>
  <si>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</si>
  <si>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</si>
  <si>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</si>
  <si>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</si>
  <si>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</si>
  <si>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</si>
  <si>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</si>
  <si>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</si>
  <si>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</si>
  <si>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</si>
  <si>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</si>
  <si>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</si>
  <si>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</si>
  <si>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</si>
  <si>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</si>
  <si>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</si>
  <si>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</si>
  <si>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</si>
  <si>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</si>
  <si>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</si>
  <si>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</si>
  <si>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</si>
  <si>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</si>
  <si>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</si>
  <si>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</si>
  <si>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</si>
  <si>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</si>
  <si>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</si>
  <si>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</si>
  <si>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</si>
  <si>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</si>
  <si>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</si>
  <si>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</si>
  <si>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</si>
  <si>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</si>
  <si>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</si>
  <si>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</si>
  <si>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</si>
  <si>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</si>
  <si>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</si>
  <si>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</si>
  <si>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</si>
  <si>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</si>
  <si>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</si>
  <si>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</si>
  <si>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</si>
  <si>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</si>
  <si>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</si>
  <si>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</si>
  <si>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</si>
  <si>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</si>
  <si>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</si>
  <si>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</si>
  <si>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</si>
  <si>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</si>
  <si>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</si>
  <si>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</si>
  <si>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</si>
  <si>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</si>
  <si>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</si>
  <si>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</si>
  <si>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</si>
  <si>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</si>
  <si>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</si>
  <si>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</si>
  <si>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</si>
  <si>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</si>
  <si>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</si>
  <si>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</si>
  <si>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</si>
  <si>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</si>
  <si>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</si>
  <si>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</si>
  <si>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</si>
  <si>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</si>
  <si>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</si>
  <si>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</si>
  <si>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</si>
  <si>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</si>
  <si>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</si>
  <si>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</si>
  <si>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</si>
  <si>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</si>
  <si>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</si>
  <si>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</si>
  <si>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</si>
  <si>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</si>
  <si>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</si>
  <si>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</si>
  <si>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</si>
  <si>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</si>
  <si>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</si>
  <si>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</si>
  <si>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</si>
  <si>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</si>
  <si>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</si>
  <si>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</si>
  <si>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</si>
  <si>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</si>
  <si>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</si>
  <si>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</si>
  <si>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</si>
  <si>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</si>
  <si>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</si>
  <si>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</si>
  <si>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</si>
  <si>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</si>
  <si>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</si>
  <si>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</si>
  <si>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</si>
  <si>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</si>
  <si>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</si>
  <si>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</si>
  <si>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</si>
  <si>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</si>
  <si>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</si>
  <si>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</si>
  <si>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</si>
  <si>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</si>
  <si>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</si>
  <si>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</si>
  <si>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</si>
  <si>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</si>
  <si>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</si>
  <si>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</si>
  <si>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</si>
  <si>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</si>
  <si>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</si>
  <si>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</si>
  <si>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</si>
  <si>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</si>
  <si>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</si>
  <si>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</si>
  <si>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</si>
  <si>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</si>
  <si>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</si>
  <si>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</si>
  <si>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</si>
  <si>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</si>
  <si>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</si>
  <si>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</si>
  <si>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</si>
  <si>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</si>
  <si>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</si>
  <si>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</si>
  <si>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</si>
  <si>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</si>
  <si>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</si>
  <si>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</si>
  <si>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</si>
  <si>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</si>
  <si>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</si>
  <si>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</si>
  <si>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</si>
  <si>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</si>
  <si>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</si>
  <si>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</si>
  <si>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</si>
  <si>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</si>
  <si>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</si>
  <si>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</si>
  <si>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</si>
  <si>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</si>
  <si>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</si>
  <si>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</si>
  <si>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</si>
  <si>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</si>
  <si>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</si>
  <si>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</si>
  <si>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</si>
  <si>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</si>
  <si>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</si>
  <si>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</si>
  <si>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</si>
  <si>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</si>
  <si>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</si>
  <si>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</si>
  <si>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</si>
  <si>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</si>
  <si>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</si>
  <si>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</si>
  <si>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</si>
  <si>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</si>
  <si>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</si>
  <si>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</si>
  <si>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</si>
  <si>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</si>
  <si>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</si>
  <si>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</si>
  <si>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</si>
  <si>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</si>
  <si>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</si>
  <si>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</si>
  <si>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</si>
  <si>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</si>
  <si>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</si>
  <si>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</si>
  <si>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</si>
  <si>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</si>
  <si>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</si>
  <si>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</si>
  <si>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</si>
  <si>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</si>
  <si>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</si>
  <si>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</si>
  <si>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</si>
  <si>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</si>
  <si>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</si>
  <si>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</si>
  <si>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</si>
  <si>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</si>
  <si>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</si>
  <si>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</si>
  <si>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</si>
  <si>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</si>
  <si>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</si>
  <si>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</si>
  <si>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</si>
  <si>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</si>
  <si>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</si>
  <si>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</si>
  <si>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</si>
  <si>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</si>
  <si>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</si>
  <si>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</si>
  <si>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</si>
  <si>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</si>
  <si>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</si>
  <si>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</si>
  <si>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</si>
  <si>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</si>
  <si>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</si>
  <si>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</si>
  <si>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</si>
  <si>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</si>
  <si>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</si>
  <si>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</si>
  <si>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</si>
  <si>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</si>
  <si>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</si>
  <si>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</si>
  <si>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</si>
  <si>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</si>
  <si>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</si>
  <si>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</si>
  <si>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</si>
  <si>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</si>
  <si>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</si>
  <si>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</si>
  <si>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</si>
  <si>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</si>
  <si>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</si>
  <si>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</si>
  <si>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</si>
  <si>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</si>
  <si>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</si>
  <si>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</si>
  <si>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</si>
  <si>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</si>
  <si>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</si>
  <si>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</si>
  <si>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</si>
  <si>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</si>
  <si>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</si>
  <si>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</si>
  <si>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</si>
  <si>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</si>
  <si>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</si>
  <si>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</si>
  <si>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</si>
  <si>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</si>
  <si>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</si>
  <si>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</si>
  <si>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</si>
  <si>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</si>
  <si>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</si>
  <si>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</si>
  <si>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</si>
  <si>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</si>
  <si>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</si>
  <si>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</si>
  <si>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</si>
  <si>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</si>
  <si>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</si>
  <si>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</si>
  <si>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</si>
  <si>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</si>
  <si>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</si>
  <si>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</si>
  <si>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</si>
  <si>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</si>
  <si>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</si>
  <si>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</si>
  <si>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</si>
  <si>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</si>
  <si>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</si>
  <si>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</si>
  <si>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</si>
  <si>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</si>
  <si>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</si>
  <si>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</si>
  <si>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</si>
  <si>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</si>
  <si>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</si>
  <si>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</si>
  <si>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</si>
  <si>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</si>
  <si>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</si>
  <si>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</si>
  <si>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</si>
  <si>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</si>
  <si>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</si>
  <si>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</si>
  <si>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</si>
  <si>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</si>
  <si>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</si>
  <si>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</si>
  <si>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</si>
  <si>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</si>
  <si>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</si>
  <si>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</si>
  <si>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</si>
  <si>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</si>
  <si>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</si>
  <si>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</si>
  <si>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</si>
  <si>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</si>
  <si>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</si>
  <si>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</si>
  <si>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</si>
  <si>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</si>
  <si>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</si>
  <si>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</si>
  <si>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</si>
  <si>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</si>
  <si>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平成12年度</t>
  </si>
  <si>
    <t>終了予定なし</t>
  </si>
  <si>
    <t>参事官（地域担当）</t>
  </si>
  <si>
    <t>内閣府設置法第４条第３項第１号</t>
  </si>
  <si>
    <t>-</t>
  </si>
  <si>
    <t>・地域経済動向の迅速かつ的確な把握に資する。
・我が国経済財政政策運営上の重要な政策決定に資する。
・統計及び分析結果を広く公表し、政策企画立案者、国民、企業、地方公共団体等の便宜に供し、地域経済に関する理解の普及を助けるとともに、我が国経済財政政策論議への貢献を図ることを目的とする。</t>
  </si>
  <si>
    <t>景気動向調査費</t>
  </si>
  <si>
    <t>職員旅費</t>
  </si>
  <si>
    <t>委員等旅費</t>
  </si>
  <si>
    <t>諸謝金</t>
  </si>
  <si>
    <t>「景気ウォッチャー調査」のホームページアクセス件数を対前年度比並またはそれ以上にすることを目標とする</t>
  </si>
  <si>
    <t>「景気ウォッチャー調査」ホームページアクセス件数
（※アクセス件数はサーバに直接アクセスされた場合のログを月ごとに集計した数値であり、閲覧人数ではない）
（成果実績）÷（目標値）＝（達成度）（小数点以下第二位四捨五入）</t>
  </si>
  <si>
    <t>件</t>
  </si>
  <si>
    <t>ウェブアクセスログ解析</t>
  </si>
  <si>
    <t>「地域経済動向」のホームページアクセス件数を対前年度比並またはそれ以上にすることを目標とする</t>
  </si>
  <si>
    <t>「地域経済動向」ホームページアクセス件数
（※アクセス件数はサーバに直接アクセスされた場合のログを月ごとに集計した数値であり、閲覧人数ではない）
（成果実績）÷（目標値）＝（達成度）（小数点以下第二位四捨五入）</t>
  </si>
  <si>
    <t>「地域の経済」のホームページアクセス件数を対前年度比並またはそれ以上にすることを目標とする</t>
  </si>
  <si>
    <t>「地域の経済」ホームページアクセス件数
（※アクセス件数はサーバに直接アクセスされた場合のログを月ごとに集計した数値であり、閲覧人数ではない）
（成果実績）÷（目標値）＝（達成度）（小数点以下第二位四捨五入）</t>
  </si>
  <si>
    <t>掲載記事数
（成果実績）÷（目標値）＝（達成度）</t>
  </si>
  <si>
    <t>主要全国紙５紙等</t>
  </si>
  <si>
    <t>景気ウォッチャー調査の公表（月１回）</t>
  </si>
  <si>
    <t>回</t>
  </si>
  <si>
    <t>地域経済動向の公表（年４回）</t>
  </si>
  <si>
    <t>地域の経済の公表（年１回）</t>
  </si>
  <si>
    <t>X／Y
X：景気ウォッチャーの公表に必要な経費
Ｙ：月数　　　　　　　　　　　</t>
    <phoneticPr fontId="5"/>
  </si>
  <si>
    <t>千円/月</t>
  </si>
  <si>
    <t>　X/Y</t>
    <phoneticPr fontId="5"/>
  </si>
  <si>
    <t>４．経済財政政策の推進</t>
  </si>
  <si>
    <t>⑨内外の経済動向の分析</t>
  </si>
  <si>
    <t>ホームページにおけるアクセス件数（景気ウォッチャー調査）
（目標値：対前年度並以上）</t>
  </si>
  <si>
    <t>ホームページにおけるアクセス件数（地域経済動向）
（目標値：対前年度並以上）</t>
  </si>
  <si>
    <t>ホームページにおけるアクセス件数（地域の経済）
（目標値：対前年度並以上）</t>
  </si>
  <si>
    <t>紙</t>
  </si>
  <si>
    <t>37</t>
  </si>
  <si>
    <t>38</t>
  </si>
  <si>
    <t>43</t>
  </si>
  <si>
    <t>23</t>
  </si>
  <si>
    <t>25</t>
  </si>
  <si>
    <t>21</t>
  </si>
  <si>
    <t>18</t>
  </si>
  <si>
    <t>17</t>
  </si>
  <si>
    <t>○</t>
  </si>
  <si>
    <t>府</t>
  </si>
  <si>
    <t>政府が経済財政運営を適切かつ機動的に行うためには、政府自ら日本国内の景気動向等を的確に把握することが必要不可欠である。本事業は、日本国内各地域の景気動向等を的確に把握し、政府が経済財政運営を適切かつ機動的に行うためのエビデンスとして活用される。</t>
    <phoneticPr fontId="5"/>
  </si>
  <si>
    <t>政府が経済財政運営を適切かつ機動的に行うためには、地域経済の動向にかかる分析を行うことは不可欠。また、「景気ウォッチャー調査」や「地域経済動向」、「地域の経済」などでは、経済専門家や市場関係者を中心に広く国民からのニーズに沿った分析を行っている。</t>
    <phoneticPr fontId="5"/>
  </si>
  <si>
    <t>政府が経済財政運営を適切かつ機動的に行うためには、政府自らが日本国内の各地域の経済動向等を的確に把握することが不可欠である。</t>
    <phoneticPr fontId="5"/>
  </si>
  <si>
    <t>適切かつ機動的な経済財政運営を行うために、地域経済動向の分析は必要不可欠であり、優先度は高い。</t>
    <phoneticPr fontId="5"/>
  </si>
  <si>
    <t>有</t>
  </si>
  <si>
    <t>‐</t>
  </si>
  <si>
    <t>調査を行うにあたって必要最低限の経費であり妥当である。</t>
  </si>
  <si>
    <t>「景気ウォッチャー調査」の再委託については、早期公表に向けてスケジュールが極めてタイトな中で、地域別集計結果の作成等を再委託先で分担することにより、作業の効率化や質の向上を図るとともに、ウォッチャーの居住地域にあるシンクタンクを活用することで、地域の緊密性を生かした回答率の向上を目的としており、合理的である。</t>
    <rPh sb="122" eb="124">
      <t>チイキ</t>
    </rPh>
    <phoneticPr fontId="5"/>
  </si>
  <si>
    <t>各調査分析等の内容に則して、適切に費用を計上している。</t>
  </si>
  <si>
    <t>地域ごとに複数社と契約していた「景気ウォッチャー調査」について、まとめて一社と契約することにより、ウォッチャーへの資料送付等の全地域に共通する作業を集約することで経費等の削減を図っている。</t>
    <phoneticPr fontId="5"/>
  </si>
  <si>
    <t>本事業の成果物は、ＨＰへの掲載や「月例経済報告」、「地域の経済」等への反映等によって広く国民に周知され、活用されている。</t>
    <rPh sb="35" eb="37">
      <t>ハンエイ</t>
    </rPh>
    <phoneticPr fontId="5"/>
  </si>
  <si>
    <t>内閣府「景気ウォッチャー調査」　https://www5.cao.go.jp/keizai3/watcher/watcher_menu.html
内閣府「地域経済動向」　https://www5.cao.go.jp/keizai3/chiiki/chiiki.html
内閣府「地域の経済」　https://www5.cao.go.jp/keizai3/whitepaper.html#chiiki</t>
    <phoneticPr fontId="5"/>
  </si>
  <si>
    <t>調査費</t>
    <rPh sb="0" eb="2">
      <t>チョウサ</t>
    </rPh>
    <rPh sb="2" eb="3">
      <t>ヒ</t>
    </rPh>
    <phoneticPr fontId="5"/>
  </si>
  <si>
    <t>景気ウォッチャー調査の実施（ウォッチャーの選定、依頼、指導、景気ウォッチャー調査Ｗｅｂシステムの運用、調査とりまとめなど）</t>
  </si>
  <si>
    <t>外部委託</t>
    <rPh sb="0" eb="2">
      <t>ガイブ</t>
    </rPh>
    <rPh sb="2" eb="4">
      <t>イタク</t>
    </rPh>
    <phoneticPr fontId="5"/>
  </si>
  <si>
    <t>（株）日本経済研究所他８機関
・東海地域を除く各地域の実施</t>
  </si>
  <si>
    <t>関東地域の実施（ウォッチャーの選定、依頼、指導、景気ウォッチャー調査Ｗｅｂシステムの運用など）</t>
  </si>
  <si>
    <t>関東地域の実施（ウォッチャーの選定、依頼、指導、景気ウォッチャー調査Ｗｅｂシステムの運用など）</t>
    <phoneticPr fontId="5"/>
  </si>
  <si>
    <t>雑役務費</t>
    <rPh sb="0" eb="1">
      <t>ザツ</t>
    </rPh>
    <rPh sb="1" eb="3">
      <t>エキム</t>
    </rPh>
    <rPh sb="3" eb="4">
      <t>ヒ</t>
    </rPh>
    <phoneticPr fontId="5"/>
  </si>
  <si>
    <t>景気ウォッチャー調査Ｗｅｂシステム管理</t>
    <phoneticPr fontId="5"/>
  </si>
  <si>
    <t>景気ウォッチャー調査Ｗｅｂシステム管理</t>
  </si>
  <si>
    <t>通信運搬費</t>
    <rPh sb="0" eb="2">
      <t>ツウシン</t>
    </rPh>
    <rPh sb="2" eb="4">
      <t>ウンパン</t>
    </rPh>
    <rPh sb="4" eb="5">
      <t>ヒ</t>
    </rPh>
    <phoneticPr fontId="5"/>
  </si>
  <si>
    <t>フリーダイヤル料金</t>
  </si>
  <si>
    <t>印刷製本費</t>
    <rPh sb="0" eb="2">
      <t>インサツ</t>
    </rPh>
    <rPh sb="2" eb="4">
      <t>セイホン</t>
    </rPh>
    <rPh sb="4" eb="5">
      <t>ヒ</t>
    </rPh>
    <phoneticPr fontId="5"/>
  </si>
  <si>
    <t>景気ウォッチャー調査等の印刷製本</t>
    <rPh sb="0" eb="2">
      <t>ケイキ</t>
    </rPh>
    <rPh sb="8" eb="10">
      <t>チョウサ</t>
    </rPh>
    <rPh sb="10" eb="11">
      <t>トウ</t>
    </rPh>
    <rPh sb="12" eb="14">
      <t>インサツ</t>
    </rPh>
    <rPh sb="14" eb="16">
      <t>セイホン</t>
    </rPh>
    <phoneticPr fontId="5"/>
  </si>
  <si>
    <t>地域経済動向専門家会議の運営</t>
    <phoneticPr fontId="5"/>
  </si>
  <si>
    <t>☑</t>
  </si>
  <si>
    <t>株式会社日本経済研究所</t>
  </si>
  <si>
    <t>景気ウォッチャー調査　関東地域の実施</t>
  </si>
  <si>
    <t>りそな総合研究所株式会社</t>
  </si>
  <si>
    <t>景気ウォッチャー調査　近畿地域の実施</t>
  </si>
  <si>
    <t xml:space="preserve">公益財団法人九州経済調査協会 </t>
  </si>
  <si>
    <t>景気ウォッチャー調査　九州地域の実施</t>
  </si>
  <si>
    <t xml:space="preserve">公益財団法人東北活性化研究センター </t>
  </si>
  <si>
    <t>景気ウォッチャー調査　東北地域の実施</t>
  </si>
  <si>
    <t xml:space="preserve">株式会社北海道二十一世紀総合研究所 </t>
  </si>
  <si>
    <t>景気ウォッチャー調査　北海道地域の実施</t>
  </si>
  <si>
    <t xml:space="preserve">一般財団法人北陸経済研究所 </t>
  </si>
  <si>
    <t>景気ウォッチャー調査　北陸地域の実施</t>
  </si>
  <si>
    <t>四国経済連合会</t>
    <phoneticPr fontId="5"/>
  </si>
  <si>
    <t>景気ウォッチャー調査　四国地域の実施</t>
  </si>
  <si>
    <t>景気ウォッチャー調査　中国地域の実施</t>
  </si>
  <si>
    <t xml:space="preserve">一般財団法人南西地域産業活性化センター </t>
  </si>
  <si>
    <t>景気ウォッチャー調査　沖縄地域の実施</t>
  </si>
  <si>
    <t>景気ウォッチャー調査の実施（ウォッチャーの選定、依頼、指導、景気ウォッチャー調査Ｗｅｂシステムの運用、定性分析、セミナー開催、調査とりまとめなど）</t>
    <phoneticPr fontId="5"/>
  </si>
  <si>
    <t>四国経済連合会</t>
  </si>
  <si>
    <t>景気ウォッチャー調査等の印刷製本</t>
    <phoneticPr fontId="5"/>
  </si>
  <si>
    <t>「地域経済動向専門家会議」運営</t>
    <phoneticPr fontId="5"/>
  </si>
  <si>
    <t>C</t>
  </si>
  <si>
    <t>F</t>
  </si>
  <si>
    <t>I.公益財団法人九州経済調査協会</t>
    <phoneticPr fontId="5"/>
  </si>
  <si>
    <t>地域別支出総合指数（ＲＤＥＩ）の作成、分析、検証業務</t>
    <rPh sb="0" eb="2">
      <t>チイキ</t>
    </rPh>
    <rPh sb="2" eb="3">
      <t>ベツ</t>
    </rPh>
    <rPh sb="3" eb="5">
      <t>シシュツ</t>
    </rPh>
    <rPh sb="5" eb="7">
      <t>ソウゴウ</t>
    </rPh>
    <rPh sb="7" eb="9">
      <t>シスウ</t>
    </rPh>
    <rPh sb="16" eb="18">
      <t>サクセイ</t>
    </rPh>
    <rPh sb="19" eb="21">
      <t>ブンセキ</t>
    </rPh>
    <rPh sb="22" eb="24">
      <t>ケンショウ</t>
    </rPh>
    <rPh sb="24" eb="26">
      <t>ギョウム</t>
    </rPh>
    <phoneticPr fontId="5"/>
  </si>
  <si>
    <t>公益財団法人九州経済調査協会</t>
  </si>
  <si>
    <t>地域別支出総合指数（RDEI）の作成、分析、検証</t>
  </si>
  <si>
    <t>アンケート調査の実施</t>
    <rPh sb="5" eb="7">
      <t>チョウサ</t>
    </rPh>
    <rPh sb="8" eb="10">
      <t>ジッシ</t>
    </rPh>
    <phoneticPr fontId="5"/>
  </si>
  <si>
    <t>調査費</t>
    <rPh sb="0" eb="3">
      <t>チョウサヒ</t>
    </rPh>
    <phoneticPr fontId="5"/>
  </si>
  <si>
    <t>-</t>
    <phoneticPr fontId="5"/>
  </si>
  <si>
    <t>公益財団法人中国地域創造研究センター</t>
    <phoneticPr fontId="5"/>
  </si>
  <si>
    <t>119,309千円
／12月</t>
    <phoneticPr fontId="5"/>
  </si>
  <si>
    <t>123,514千円
／12月</t>
    <phoneticPr fontId="5"/>
  </si>
  <si>
    <t>アンケート調査の企画、集計等</t>
    <rPh sb="5" eb="7">
      <t>チョウサ</t>
    </rPh>
    <rPh sb="8" eb="10">
      <t>キカク</t>
    </rPh>
    <rPh sb="11" eb="13">
      <t>シュウケイ</t>
    </rPh>
    <rPh sb="13" eb="14">
      <t>トウ</t>
    </rPh>
    <phoneticPr fontId="5"/>
  </si>
  <si>
    <t>-</t>
    <phoneticPr fontId="5"/>
  </si>
  <si>
    <t>A.三菱UFJリサーチ＆コンサルティング株式会社</t>
    <rPh sb="20" eb="22">
      <t>カブシキ</t>
    </rPh>
    <rPh sb="22" eb="24">
      <t>カイシャ</t>
    </rPh>
    <phoneticPr fontId="5"/>
  </si>
  <si>
    <t>B.株式会社日本経済研究所</t>
    <phoneticPr fontId="5"/>
  </si>
  <si>
    <t>C.三菱UFJリサーチ＆コンサルティング株式会社</t>
    <phoneticPr fontId="5"/>
  </si>
  <si>
    <t>D.株式会社日本経済研究所</t>
    <phoneticPr fontId="5"/>
  </si>
  <si>
    <t>E.NTTテクノクロス株式会社</t>
    <phoneticPr fontId="5"/>
  </si>
  <si>
    <t>F. NTTテクノクロス株式会社</t>
    <phoneticPr fontId="5"/>
  </si>
  <si>
    <t>H.株式会社オーエムシー</t>
    <phoneticPr fontId="5"/>
  </si>
  <si>
    <t>三菱ＵＦＪリサーチ&amp;コンサルティング株式会社</t>
    <phoneticPr fontId="5"/>
  </si>
  <si>
    <t>三菱ＵＦＪリサーチ&amp;コンサルティング株式会社</t>
    <phoneticPr fontId="5"/>
  </si>
  <si>
    <t>ＮＴＴテクノクロス株式会社</t>
    <phoneticPr fontId="5"/>
  </si>
  <si>
    <t>株式会社オーエムシー</t>
    <phoneticPr fontId="5"/>
  </si>
  <si>
    <t>J.株式会社インテージリサーチ</t>
    <phoneticPr fontId="5"/>
  </si>
  <si>
    <t>K.株式会社インテージ</t>
    <phoneticPr fontId="5"/>
  </si>
  <si>
    <t>株式会社インテージリサーチ</t>
    <phoneticPr fontId="5"/>
  </si>
  <si>
    <t>株式会社インテージ</t>
    <phoneticPr fontId="5"/>
  </si>
  <si>
    <t>報道の状況（主要全国紙５紙への関連記事掲載の毎月平均）</t>
    <rPh sb="6" eb="8">
      <t>シュヨウ</t>
    </rPh>
    <rPh sb="22" eb="24">
      <t>マイツキ</t>
    </rPh>
    <rPh sb="24" eb="26">
      <t>ヘイキン</t>
    </rPh>
    <phoneticPr fontId="5"/>
  </si>
  <si>
    <t>主要全国紙５紙への関連記事掲載の毎月平均</t>
    <rPh sb="0" eb="2">
      <t>シュヨウ</t>
    </rPh>
    <phoneticPr fontId="5"/>
  </si>
  <si>
    <t>株式会社インテージが実施するアンケート調査の実施</t>
    <rPh sb="0" eb="2">
      <t>カブシキ</t>
    </rPh>
    <rPh sb="2" eb="4">
      <t>カイシャ</t>
    </rPh>
    <rPh sb="10" eb="12">
      <t>ジッシ</t>
    </rPh>
    <rPh sb="19" eb="21">
      <t>チョウサ</t>
    </rPh>
    <rPh sb="22" eb="24">
      <t>ジッシ</t>
    </rPh>
    <phoneticPr fontId="5"/>
  </si>
  <si>
    <t>国庫債務負担行為等</t>
  </si>
  <si>
    <t>データ購入</t>
    <rPh sb="3" eb="5">
      <t>コウニュウ</t>
    </rPh>
    <phoneticPr fontId="5"/>
  </si>
  <si>
    <t>株式会社東京商工リサーチ</t>
    <phoneticPr fontId="5"/>
  </si>
  <si>
    <t>L.株式会社東京商工リサーチ</t>
    <phoneticPr fontId="5"/>
  </si>
  <si>
    <t>倒産データの利用</t>
    <rPh sb="6" eb="8">
      <t>リヨウ</t>
    </rPh>
    <phoneticPr fontId="5"/>
  </si>
  <si>
    <t>倒産データの利用</t>
    <phoneticPr fontId="5"/>
  </si>
  <si>
    <t>「DATASALAD」の利用</t>
    <phoneticPr fontId="5"/>
  </si>
  <si>
    <t>129,767千円
／12月</t>
    <phoneticPr fontId="5"/>
  </si>
  <si>
    <t>概ね当該目標を達成している。</t>
    <rPh sb="0" eb="1">
      <t>オオム</t>
    </rPh>
    <phoneticPr fontId="5"/>
  </si>
  <si>
    <t>公表物の周知に関して、「景気ウォッチャー調査」や、「地域経済動向」のHPへのアクセス件数は前年度を上回っており、概ね事業目標は達成できていると考える。一方、「景気ウォッチャー調査」に係る請負については、多くの事業者に入札に参加してもらえるよう入札説明会の開催や十分な公告期間の設定等の対策を行うとともに、新規参入を促すため複数年契約での調達を行ったが、結果として一者応札となった。</t>
    <rPh sb="49" eb="51">
      <t>ウワマワ</t>
    </rPh>
    <rPh sb="56" eb="57">
      <t>オオム</t>
    </rPh>
    <rPh sb="152" eb="154">
      <t>シンキ</t>
    </rPh>
    <rPh sb="154" eb="156">
      <t>サンニュウ</t>
    </rPh>
    <rPh sb="157" eb="158">
      <t>ウナガ</t>
    </rPh>
    <rPh sb="161" eb="163">
      <t>フクスウ</t>
    </rPh>
    <rPh sb="163" eb="164">
      <t>ネン</t>
    </rPh>
    <rPh sb="164" eb="166">
      <t>ケイヤク</t>
    </rPh>
    <rPh sb="168" eb="170">
      <t>チョウタツ</t>
    </rPh>
    <rPh sb="171" eb="172">
      <t>オコナ</t>
    </rPh>
    <phoneticPr fontId="5"/>
  </si>
  <si>
    <t>「景気ウォッチャー調査」及び「地域経済動向」のホームページアクセス件数は、目標の10割以上を達成している。他方で、「地域の経済」のホームページアクセス件数については、2020年度版の年度内公表が遅延しており成果実績が計測できていない。計測不可のものなどがあるものの、概ね目標は達成しているとみなせるため、目標に見合ったものと考える。</t>
    <rPh sb="1" eb="3">
      <t>ケイキ</t>
    </rPh>
    <rPh sb="9" eb="11">
      <t>チョウサ</t>
    </rPh>
    <rPh sb="12" eb="13">
      <t>オヨ</t>
    </rPh>
    <rPh sb="15" eb="17">
      <t>チイキ</t>
    </rPh>
    <rPh sb="17" eb="19">
      <t>ケイザイ</t>
    </rPh>
    <rPh sb="19" eb="21">
      <t>ドウコウ</t>
    </rPh>
    <rPh sb="33" eb="35">
      <t>ケンスウ</t>
    </rPh>
    <rPh sb="37" eb="39">
      <t>モクヒョウ</t>
    </rPh>
    <rPh sb="42" eb="43">
      <t>ワリ</t>
    </rPh>
    <rPh sb="43" eb="45">
      <t>イジョウ</t>
    </rPh>
    <rPh sb="53" eb="55">
      <t>タホウ</t>
    </rPh>
    <rPh sb="58" eb="60">
      <t>チイキ</t>
    </rPh>
    <rPh sb="61" eb="63">
      <t>ケイザイ</t>
    </rPh>
    <rPh sb="75" eb="77">
      <t>ケンスウ</t>
    </rPh>
    <rPh sb="87" eb="88">
      <t>ネン</t>
    </rPh>
    <rPh sb="88" eb="89">
      <t>ド</t>
    </rPh>
    <rPh sb="89" eb="90">
      <t>バン</t>
    </rPh>
    <rPh sb="91" eb="94">
      <t>ネンドナイ</t>
    </rPh>
    <rPh sb="94" eb="96">
      <t>コウヒョウ</t>
    </rPh>
    <rPh sb="97" eb="99">
      <t>チエン</t>
    </rPh>
    <rPh sb="103" eb="105">
      <t>セイカ</t>
    </rPh>
    <rPh sb="105" eb="107">
      <t>ジッセキ</t>
    </rPh>
    <rPh sb="108" eb="110">
      <t>ケイソク</t>
    </rPh>
    <rPh sb="117" eb="119">
      <t>ケイソク</t>
    </rPh>
    <rPh sb="119" eb="121">
      <t>フカ</t>
    </rPh>
    <rPh sb="133" eb="134">
      <t>オオム</t>
    </rPh>
    <rPh sb="135" eb="137">
      <t>モクヒョウ</t>
    </rPh>
    <rPh sb="138" eb="140">
      <t>タッセイ</t>
    </rPh>
    <rPh sb="152" eb="154">
      <t>モクヒョウ</t>
    </rPh>
    <rPh sb="155" eb="157">
      <t>ミア</t>
    </rPh>
    <rPh sb="162" eb="163">
      <t>カンガ</t>
    </rPh>
    <phoneticPr fontId="5"/>
  </si>
  <si>
    <t>G.株式会社ワコー</t>
    <phoneticPr fontId="5"/>
  </si>
  <si>
    <t>株式会社ワコー</t>
    <phoneticPr fontId="5"/>
  </si>
  <si>
    <t>「景気ウォッチャー調査」に係る請負等について、多くの事業者に入札に参加してもらえるよう入札説明会の開催や十分な公告期間の設定等の対策を行ったが、結果として一者応札となるとともに、予定価格に入札価格が見合わなかったことで不落随契となった。</t>
    <rPh sb="17" eb="18">
      <t>トウ</t>
    </rPh>
    <rPh sb="79" eb="81">
      <t>オウサツ</t>
    </rPh>
    <rPh sb="89" eb="91">
      <t>ヨテイ</t>
    </rPh>
    <rPh sb="91" eb="93">
      <t>カカク</t>
    </rPh>
    <rPh sb="94" eb="96">
      <t>ニュウサツ</t>
    </rPh>
    <rPh sb="96" eb="98">
      <t>カカク</t>
    </rPh>
    <rPh sb="99" eb="101">
      <t>ミア</t>
    </rPh>
    <rPh sb="109" eb="111">
      <t>フラク</t>
    </rPh>
    <rPh sb="111" eb="113">
      <t>ズイケイ</t>
    </rPh>
    <phoneticPr fontId="5"/>
  </si>
  <si>
    <t>国内の経済動向に係る産業及び地域経済の調査等に必要な経費</t>
    <phoneticPr fontId="5"/>
  </si>
  <si>
    <t>澤井　景子</t>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</si>
  <si>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</si>
  <si>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rPh sb="0" eb="2">
      <t>イッシャ</t>
    </rPh>
    <rPh sb="2" eb="4">
      <t>オウサツ</t>
    </rPh>
    <rPh sb="5" eb="7">
      <t>ゲンジョウ</t>
    </rPh>
    <rPh sb="12" eb="13">
      <t>ヒ</t>
    </rPh>
    <rPh sb="14" eb="15">
      <t>ツヅ</t>
    </rPh>
    <rPh sb="16" eb="18">
      <t>サンニュウ</t>
    </rPh>
    <rPh sb="18" eb="20">
      <t>カノウ</t>
    </rPh>
    <rPh sb="21" eb="23">
      <t>ジギョウ</t>
    </rPh>
    <rPh sb="23" eb="24">
      <t>シャ</t>
    </rPh>
    <rPh sb="25" eb="27">
      <t>ジゼン</t>
    </rPh>
    <rPh sb="27" eb="29">
      <t>チョウサ</t>
    </rPh>
    <rPh sb="29" eb="30">
      <t>オヨ</t>
    </rPh>
    <rPh sb="31" eb="33">
      <t>サンニュウ</t>
    </rPh>
    <rPh sb="33" eb="35">
      <t>ヨウケン</t>
    </rPh>
    <rPh sb="36" eb="38">
      <t>カンワ</t>
    </rPh>
    <rPh sb="39" eb="41">
      <t>ケントウ</t>
    </rPh>
    <rPh sb="46" eb="48">
      <t>イッシャ</t>
    </rPh>
    <rPh sb="48" eb="50">
      <t>オウサツ</t>
    </rPh>
    <rPh sb="51" eb="53">
      <t>ゼセイ</t>
    </rPh>
    <rPh sb="54" eb="55">
      <t>ツト</t>
    </rPh>
    <phoneticPr fontId="5"/>
  </si>
  <si>
    <t>情報処理業務庁費</t>
    <rPh sb="0" eb="2">
      <t>ジョウホウ</t>
    </rPh>
    <rPh sb="2" eb="4">
      <t>ショリ</t>
    </rPh>
    <rPh sb="4" eb="6">
      <t>ギョウム</t>
    </rPh>
    <rPh sb="6" eb="7">
      <t>チョウ</t>
    </rPh>
    <rPh sb="7" eb="8">
      <t>ヒ</t>
    </rPh>
    <phoneticPr fontId="5"/>
  </si>
  <si>
    <t>-</t>
    <phoneticPr fontId="5"/>
  </si>
  <si>
    <t>引き続き市場価格調査の実施や十分な公告期間の確保、参入要件の緩和について検討を行い、一者応札の是正に努める。</t>
    <phoneticPr fontId="5"/>
  </si>
  <si>
    <t>「景気ウォッチャー調査」においては、e-stat上でのデータベース化に対応するなど、調査結果をより利用しやすいものにするよう、引き続き努める。
「地域経済動向」においては、新たに開発したRDEI（地域別支出総合指数）等を利用して景況判断を行っているところであり、そうした指標をより活用しやすいものとなるよう精緻化を図るとともに、国民にも広く知っていただくよう周知に努める。
「地域の経済」においては、他の公表物と比較してホームページアクセス件数が少ないので、2020年度版の公表の際は、より認知度を高めることができるよう、引き続き周知に向けた努力を行う。
契約については、今後も一般競争入札を行うことなどにより、一層の経費削減や業務の効率化を図る。特に、「景気ウォッチャー調査」に係る請負については、次回の調達時には、引き続き入札説明会の開催や十分な公告期間の設定等の対策を行うとともに、仕様書の作成において実績要件等が過度な制限とならないよう十分に配慮する。</t>
    <rPh sb="24" eb="25">
      <t>ジョウ</t>
    </rPh>
    <rPh sb="33" eb="34">
      <t>カ</t>
    </rPh>
    <rPh sb="35" eb="37">
      <t>タイオウ</t>
    </rPh>
    <phoneticPr fontId="5"/>
  </si>
  <si>
    <t>・「景気ウォッチャー調査」においては、全国12地域において各地域の経済動向を観察しやすい現場で働く人々を「景気ウォッチャー」に委嘱し、各地域の景況感等に関する回答結果を毎月集計、とりまとめ公表している。
・「地域経済動向」においては、全国12地域の経済動向について調査・分析した結果を四半期に１度とりまとめ公表している。新たに開発したRDEI（地域別支出総合指数）等を利用して景況判断を行っているところ、より活用しやすいものとなるよう精緻化を図っている。
・「地域の経済」においては、地域経済を総合的に分析しつつ、毎年特定のテーマについて分析を行っている。
・景気ウォッチャーＷｅｂシステムの経費については、令和４年度概算要求からデジタル庁にて予算計上</t>
    <rPh sb="280" eb="282">
      <t>ケイキ</t>
    </rPh>
    <phoneticPr fontId="5"/>
  </si>
  <si>
    <t>一般会計</t>
  </si>
  <si>
    <t>直接実施、委託・請負</t>
  </si>
  <si>
    <t>B</t>
  </si>
  <si>
    <t>D</t>
  </si>
  <si>
    <t>E</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</si>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</sst>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7"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0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85483</xdr:colOff>
      <xdr:row>130</xdr:row>
      <xdr:rowOff>239486</xdr:rowOff>
    </xdr:from>
    <xdr:to>
      <xdr:col>18</xdr:col>
      <xdr:colOff>96689</xdr:colOff>
      <xdr:row>132</xdr:row>
      <xdr:rowOff>200264</xdr:rowOff>
    </xdr:to>
    <xdr:sp macro="" textlink="">
      <xdr:nvSpPr>
        <xdr:cNvPr id="10" name="Rectangle 2"/>
        <xdr:cNvSpPr>
          <a:spLocks noChangeArrowheads="1"/>
        </xdr:cNvSpPr>
      </xdr:nvSpPr>
      <xdr:spPr bwMode="auto">
        <a:xfrm>
          <a:off x="1565940" y="238135886"/>
          <a:ext cx="1861778" cy="6792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内閣府</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146.4</a:t>
          </a:r>
          <a:r>
            <a:rPr lang="ja-JP" altLang="en-US" sz="1100" b="0" i="0" u="none" strike="noStrike" baseline="0">
              <a:solidFill>
                <a:sysClr val="windowText" lastClr="000000"/>
              </a:solidFill>
              <a:latin typeface="ＭＳ Ｐゴシック"/>
              <a:ea typeface="+mn-ea"/>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123904</xdr:colOff>
      <xdr:row>130</xdr:row>
      <xdr:rowOff>261898</xdr:rowOff>
    </xdr:from>
    <xdr:to>
      <xdr:col>37</xdr:col>
      <xdr:colOff>80683</xdr:colOff>
      <xdr:row>132</xdr:row>
      <xdr:rowOff>173052</xdr:rowOff>
    </xdr:to>
    <xdr:sp macro="" textlink="">
      <xdr:nvSpPr>
        <xdr:cNvPr id="11" name="Rectangle 2"/>
        <xdr:cNvSpPr>
          <a:spLocks noChangeArrowheads="1"/>
        </xdr:cNvSpPr>
      </xdr:nvSpPr>
      <xdr:spPr bwMode="auto">
        <a:xfrm>
          <a:off x="4247669" y="59814439"/>
          <a:ext cx="2466896" cy="62833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諸謝金、職員旅費、委員等旅費</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0.9</a:t>
          </a:r>
          <a:r>
            <a:rPr lang="ja-JP" altLang="en-US" sz="1100" b="0" i="0" u="none" strike="noStrike" baseline="0">
              <a:solidFill>
                <a:sysClr val="windowText" lastClr="000000"/>
              </a:solidFill>
              <a:latin typeface="ＭＳ Ｐゴシック"/>
              <a:ea typeface="+mn-ea"/>
            </a:rPr>
            <a:t>（百万円）</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18</xdr:col>
      <xdr:colOff>155921</xdr:colOff>
      <xdr:row>131</xdr:row>
      <xdr:rowOff>239485</xdr:rowOff>
    </xdr:from>
    <xdr:to>
      <xdr:col>23</xdr:col>
      <xdr:colOff>107971</xdr:colOff>
      <xdr:row>131</xdr:row>
      <xdr:rowOff>239488</xdr:rowOff>
    </xdr:to>
    <xdr:cxnSp macro="">
      <xdr:nvCxnSpPr>
        <xdr:cNvPr id="12" name="直線矢印コネクタ 11"/>
        <xdr:cNvCxnSpPr/>
      </xdr:nvCxnSpPr>
      <xdr:spPr>
        <a:xfrm>
          <a:off x="3486950" y="238495114"/>
          <a:ext cx="877335" cy="3"/>
        </a:xfrm>
        <a:prstGeom prst="straightConnector1">
          <a:avLst/>
        </a:prstGeom>
        <a:ln w="28575">
          <a:solidFill>
            <a:sysClr val="windowText" lastClr="000000"/>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110300</xdr:colOff>
      <xdr:row>133</xdr:row>
      <xdr:rowOff>200265</xdr:rowOff>
    </xdr:from>
    <xdr:to>
      <xdr:col>11</xdr:col>
      <xdr:colOff>128462</xdr:colOff>
      <xdr:row>154</xdr:row>
      <xdr:rowOff>239486</xdr:rowOff>
    </xdr:to>
    <xdr:cxnSp macro="">
      <xdr:nvCxnSpPr>
        <xdr:cNvPr id="13" name="直線コネクタ 12"/>
        <xdr:cNvCxnSpPr/>
      </xdr:nvCxnSpPr>
      <xdr:spPr>
        <a:xfrm>
          <a:off x="2145929" y="239174351"/>
          <a:ext cx="18162" cy="845387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9444</xdr:colOff>
      <xdr:row>134</xdr:row>
      <xdr:rowOff>95816</xdr:rowOff>
    </xdr:from>
    <xdr:to>
      <xdr:col>31</xdr:col>
      <xdr:colOff>132106</xdr:colOff>
      <xdr:row>135</xdr:row>
      <xdr:rowOff>266611</xdr:rowOff>
    </xdr:to>
    <xdr:sp macro="" textlink="">
      <xdr:nvSpPr>
        <xdr:cNvPr id="14" name="Rectangle 7"/>
        <xdr:cNvSpPr>
          <a:spLocks noChangeArrowheads="1"/>
        </xdr:cNvSpPr>
      </xdr:nvSpPr>
      <xdr:spPr bwMode="auto">
        <a:xfrm>
          <a:off x="2970358" y="239429130"/>
          <a:ext cx="2898519" cy="51913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ja-JP" altLang="en-US" sz="1100" b="0" i="0" baseline="0">
              <a:solidFill>
                <a:sysClr val="windowText" lastClr="000000"/>
              </a:solidFill>
              <a:effectLst/>
              <a:latin typeface="+mn-ea"/>
              <a:ea typeface="+mn-ea"/>
              <a:cs typeface="+mn-cs"/>
            </a:rPr>
            <a:t>Ａ</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三菱</a:t>
          </a:r>
          <a:r>
            <a:rPr lang="en-US" altLang="ja-JP" sz="1100" b="0" i="0" baseline="0">
              <a:solidFill>
                <a:sysClr val="windowText" lastClr="000000"/>
              </a:solidFill>
              <a:effectLst/>
              <a:latin typeface="+mn-ea"/>
              <a:ea typeface="+mn-ea"/>
              <a:cs typeface="+mn-cs"/>
            </a:rPr>
            <a:t>UFJ</a:t>
          </a:r>
          <a:r>
            <a:rPr lang="ja-JP" altLang="en-US" sz="1100" b="0" i="0" baseline="0">
              <a:solidFill>
                <a:sysClr val="windowText" lastClr="000000"/>
              </a:solidFill>
              <a:effectLst/>
              <a:latin typeface="+mn-ea"/>
              <a:ea typeface="+mn-ea"/>
              <a:cs typeface="+mn-cs"/>
            </a:rPr>
            <a:t>リサーチ＆コンサルティング（株）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8.0</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15</xdr:col>
      <xdr:colOff>142471</xdr:colOff>
      <xdr:row>133</xdr:row>
      <xdr:rowOff>210276</xdr:rowOff>
    </xdr:from>
    <xdr:to>
      <xdr:col>37</xdr:col>
      <xdr:colOff>154745</xdr:colOff>
      <xdr:row>134</xdr:row>
      <xdr:rowOff>150373</xdr:rowOff>
    </xdr:to>
    <xdr:sp macro="" textlink="">
      <xdr:nvSpPr>
        <xdr:cNvPr id="15" name="Rectangle 10"/>
        <xdr:cNvSpPr>
          <a:spLocks noChangeArrowheads="1"/>
        </xdr:cNvSpPr>
      </xdr:nvSpPr>
      <xdr:spPr bwMode="auto">
        <a:xfrm>
          <a:off x="2918328" y="239184362"/>
          <a:ext cx="4083531" cy="299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baseline="0">
              <a:effectLst/>
              <a:latin typeface="+mn-lt"/>
              <a:ea typeface="+mn-ea"/>
              <a:cs typeface="+mn-cs"/>
            </a:rPr>
            <a:t>【</a:t>
          </a:r>
          <a:r>
            <a:rPr lang="ja-JP" altLang="en-US" sz="1200" b="0" i="0" baseline="0">
              <a:effectLst/>
              <a:latin typeface="+mn-lt"/>
              <a:ea typeface="+mn-ea"/>
              <a:cs typeface="+mn-cs"/>
            </a:rPr>
            <a:t>国庫債務負担行為等</a:t>
          </a:r>
          <a:r>
            <a:rPr lang="en-US" altLang="ja-JP" sz="1200" b="0" i="0" baseline="0">
              <a:effectLst/>
              <a:latin typeface="+mn-lt"/>
              <a:ea typeface="+mn-ea"/>
              <a:cs typeface="+mn-cs"/>
            </a:rPr>
            <a:t>】</a:t>
          </a:r>
          <a:r>
            <a:rPr lang="en-US" altLang="ja-JP" sz="1200" b="0" i="0" u="none" strike="noStrike" baseline="0">
              <a:solidFill>
                <a:sysClr val="windowText" lastClr="000000"/>
              </a:solidFill>
              <a:effectLst/>
              <a:latin typeface="ＭＳ Ｐゴシック"/>
              <a:ea typeface="ＭＳ Ｐゴシック"/>
              <a:cs typeface="+mn-cs"/>
            </a:rPr>
            <a:t>R2</a:t>
          </a:r>
          <a:r>
            <a:rPr lang="en-US" altLang="ja-JP" sz="1200" b="0" i="0" u="none" strike="noStrike" baseline="0">
              <a:solidFill>
                <a:sysClr val="windowText" lastClr="000000"/>
              </a:solidFill>
              <a:latin typeface="ＭＳ Ｐゴシック"/>
              <a:ea typeface="ＭＳ Ｐゴシック"/>
            </a:rPr>
            <a:t>.4.1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R2.4.14</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32</xdr:col>
      <xdr:colOff>100689</xdr:colOff>
      <xdr:row>134</xdr:row>
      <xdr:rowOff>215076</xdr:rowOff>
    </xdr:from>
    <xdr:to>
      <xdr:col>49</xdr:col>
      <xdr:colOff>246368</xdr:colOff>
      <xdr:row>136</xdr:row>
      <xdr:rowOff>23372</xdr:rowOff>
    </xdr:to>
    <xdr:sp macro="" textlink="">
      <xdr:nvSpPr>
        <xdr:cNvPr id="16" name="AutoShape 5"/>
        <xdr:cNvSpPr>
          <a:spLocks noChangeArrowheads="1"/>
        </xdr:cNvSpPr>
      </xdr:nvSpPr>
      <xdr:spPr bwMode="auto">
        <a:xfrm>
          <a:off x="6022518" y="239548390"/>
          <a:ext cx="3291650" cy="5158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「景気ウォッチャー調査」とりまとめ、東海地域の調査の実施など</a:t>
          </a:r>
        </a:p>
      </xdr:txBody>
    </xdr:sp>
    <xdr:clientData/>
  </xdr:twoCellAnchor>
  <xdr:twoCellAnchor>
    <xdr:from>
      <xdr:col>8</xdr:col>
      <xdr:colOff>32657</xdr:colOff>
      <xdr:row>132</xdr:row>
      <xdr:rowOff>247490</xdr:rowOff>
    </xdr:from>
    <xdr:to>
      <xdr:col>21</xdr:col>
      <xdr:colOff>167127</xdr:colOff>
      <xdr:row>133</xdr:row>
      <xdr:rowOff>56990</xdr:rowOff>
    </xdr:to>
    <xdr:sp macro="" textlink="">
      <xdr:nvSpPr>
        <xdr:cNvPr id="17" name="AutoShape 5"/>
        <xdr:cNvSpPr>
          <a:spLocks noChangeArrowheads="1"/>
        </xdr:cNvSpPr>
      </xdr:nvSpPr>
      <xdr:spPr bwMode="auto">
        <a:xfrm>
          <a:off x="1513114" y="238862347"/>
          <a:ext cx="2540213" cy="1687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調査の企画・立案、成果物加工、公表など</a:t>
          </a:r>
        </a:p>
      </xdr:txBody>
    </xdr:sp>
    <xdr:clientData/>
  </xdr:twoCellAnchor>
  <xdr:twoCellAnchor>
    <xdr:from>
      <xdr:col>11</xdr:col>
      <xdr:colOff>130628</xdr:colOff>
      <xdr:row>135</xdr:row>
      <xdr:rowOff>0</xdr:rowOff>
    </xdr:from>
    <xdr:to>
      <xdr:col>16</xdr:col>
      <xdr:colOff>28249</xdr:colOff>
      <xdr:row>135</xdr:row>
      <xdr:rowOff>3</xdr:rowOff>
    </xdr:to>
    <xdr:cxnSp macro="">
      <xdr:nvCxnSpPr>
        <xdr:cNvPr id="18" name="直線矢印コネクタ 17"/>
        <xdr:cNvCxnSpPr/>
      </xdr:nvCxnSpPr>
      <xdr:spPr>
        <a:xfrm>
          <a:off x="2166257" y="239681657"/>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72200</xdr:colOff>
      <xdr:row>135</xdr:row>
      <xdr:rowOff>322410</xdr:rowOff>
    </xdr:from>
    <xdr:to>
      <xdr:col>23</xdr:col>
      <xdr:colOff>60993</xdr:colOff>
      <xdr:row>137</xdr:row>
      <xdr:rowOff>93244</xdr:rowOff>
    </xdr:to>
    <xdr:cxnSp macro="">
      <xdr:nvCxnSpPr>
        <xdr:cNvPr id="19" name="カギ線コネクタ 18"/>
        <xdr:cNvCxnSpPr/>
      </xdr:nvCxnSpPr>
      <xdr:spPr>
        <a:xfrm>
          <a:off x="3403229" y="240004067"/>
          <a:ext cx="914078" cy="489291"/>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74601</xdr:colOff>
      <xdr:row>136</xdr:row>
      <xdr:rowOff>181535</xdr:rowOff>
    </xdr:from>
    <xdr:to>
      <xdr:col>39</xdr:col>
      <xdr:colOff>28853</xdr:colOff>
      <xdr:row>138</xdr:row>
      <xdr:rowOff>4950</xdr:rowOff>
    </xdr:to>
    <xdr:sp macro="" textlink="">
      <xdr:nvSpPr>
        <xdr:cNvPr id="20" name="Rectangle 7"/>
        <xdr:cNvSpPr>
          <a:spLocks noChangeArrowheads="1"/>
        </xdr:cNvSpPr>
      </xdr:nvSpPr>
      <xdr:spPr bwMode="auto">
        <a:xfrm>
          <a:off x="4330915" y="240222421"/>
          <a:ext cx="2915167" cy="53098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B</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（株）日本経済研究所　他８機関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solidFill>
                <a:sysClr val="windowText" lastClr="000000"/>
              </a:solidFill>
              <a:effectLst/>
              <a:latin typeface="+mn-ea"/>
              <a:ea typeface="+mn-ea"/>
              <a:cs typeface="+mn-cs"/>
            </a:rPr>
            <a:t>4.0</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23</xdr:col>
      <xdr:colOff>59233</xdr:colOff>
      <xdr:row>135</xdr:row>
      <xdr:rowOff>414618</xdr:rowOff>
    </xdr:from>
    <xdr:to>
      <xdr:col>42</xdr:col>
      <xdr:colOff>12691</xdr:colOff>
      <xdr:row>136</xdr:row>
      <xdr:rowOff>209173</xdr:rowOff>
    </xdr:to>
    <xdr:sp macro="" textlink="">
      <xdr:nvSpPr>
        <xdr:cNvPr id="21" name="Rectangle 10"/>
        <xdr:cNvSpPr>
          <a:spLocks noChangeArrowheads="1"/>
        </xdr:cNvSpPr>
      </xdr:nvSpPr>
      <xdr:spPr bwMode="auto">
        <a:xfrm>
          <a:off x="4698468" y="59055000"/>
          <a:ext cx="3785870" cy="321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39</xdr:col>
      <xdr:colOff>151438</xdr:colOff>
      <xdr:row>136</xdr:row>
      <xdr:rowOff>226437</xdr:rowOff>
    </xdr:from>
    <xdr:to>
      <xdr:col>49</xdr:col>
      <xdr:colOff>331535</xdr:colOff>
      <xdr:row>137</xdr:row>
      <xdr:rowOff>325497</xdr:rowOff>
    </xdr:to>
    <xdr:sp macro="" textlink="">
      <xdr:nvSpPr>
        <xdr:cNvPr id="22" name="AutoShape 5"/>
        <xdr:cNvSpPr>
          <a:spLocks noChangeArrowheads="1"/>
        </xdr:cNvSpPr>
      </xdr:nvSpPr>
      <xdr:spPr bwMode="auto">
        <a:xfrm>
          <a:off x="7368667" y="240267323"/>
          <a:ext cx="2030668" cy="4582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東海地域を除く各地域の調査の実施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119742</xdr:colOff>
      <xdr:row>140</xdr:row>
      <xdr:rowOff>3606</xdr:rowOff>
    </xdr:from>
    <xdr:to>
      <xdr:col>16</xdr:col>
      <xdr:colOff>17363</xdr:colOff>
      <xdr:row>140</xdr:row>
      <xdr:rowOff>3609</xdr:rowOff>
    </xdr:to>
    <xdr:cxnSp macro="">
      <xdr:nvCxnSpPr>
        <xdr:cNvPr id="32" name="直線矢印コネクタ 31"/>
        <xdr:cNvCxnSpPr/>
      </xdr:nvCxnSpPr>
      <xdr:spPr>
        <a:xfrm>
          <a:off x="2155371" y="241470520"/>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95971</xdr:colOff>
      <xdr:row>139</xdr:row>
      <xdr:rowOff>75403</xdr:rowOff>
    </xdr:from>
    <xdr:to>
      <xdr:col>32</xdr:col>
      <xdr:colOff>33575</xdr:colOff>
      <xdr:row>140</xdr:row>
      <xdr:rowOff>246202</xdr:rowOff>
    </xdr:to>
    <xdr:sp macro="" textlink="">
      <xdr:nvSpPr>
        <xdr:cNvPr id="33" name="Rectangle 7"/>
        <xdr:cNvSpPr>
          <a:spLocks noChangeArrowheads="1"/>
        </xdr:cNvSpPr>
      </xdr:nvSpPr>
      <xdr:spPr bwMode="auto">
        <a:xfrm>
          <a:off x="3056885" y="241183089"/>
          <a:ext cx="2898519" cy="53002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三菱</a:t>
          </a:r>
          <a:r>
            <a:rPr lang="en-US" altLang="ja-JP" sz="1100" b="0" i="0" baseline="0">
              <a:solidFill>
                <a:sysClr val="windowText" lastClr="000000"/>
              </a:solidFill>
              <a:effectLst/>
              <a:latin typeface="+mn-ea"/>
              <a:ea typeface="+mn-ea"/>
              <a:cs typeface="+mn-cs"/>
            </a:rPr>
            <a:t>UFJ</a:t>
          </a:r>
          <a:r>
            <a:rPr lang="ja-JP" altLang="en-US" sz="1100" b="0" i="0" baseline="0">
              <a:solidFill>
                <a:sysClr val="windowText" lastClr="000000"/>
              </a:solidFill>
              <a:effectLst/>
              <a:latin typeface="+mn-ea"/>
              <a:ea typeface="+mn-ea"/>
              <a:cs typeface="+mn-cs"/>
            </a:rPr>
            <a:t>リサーチ＆コンサルティング（株）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116.2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15</xdr:col>
      <xdr:colOff>179564</xdr:colOff>
      <xdr:row>138</xdr:row>
      <xdr:rowOff>185058</xdr:rowOff>
    </xdr:from>
    <xdr:to>
      <xdr:col>43</xdr:col>
      <xdr:colOff>137159</xdr:colOff>
      <xdr:row>139</xdr:row>
      <xdr:rowOff>89007</xdr:rowOff>
    </xdr:to>
    <xdr:sp macro="" textlink="">
      <xdr:nvSpPr>
        <xdr:cNvPr id="34" name="Rectangle 10"/>
        <xdr:cNvSpPr>
          <a:spLocks noChangeArrowheads="1"/>
        </xdr:cNvSpPr>
      </xdr:nvSpPr>
      <xdr:spPr bwMode="auto">
        <a:xfrm>
          <a:off x="2922764" y="62638578"/>
          <a:ext cx="5078235" cy="262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随意契約（その他）・請負</a:t>
          </a:r>
          <a:r>
            <a:rPr lang="en-US" altLang="ja-JP" sz="1200" b="0" i="0" u="none" strike="noStrike" baseline="0">
              <a:solidFill>
                <a:sysClr val="windowText" lastClr="000000"/>
              </a:solidFill>
              <a:latin typeface="ＭＳ Ｐゴシック"/>
              <a:ea typeface="ＭＳ Ｐゴシック"/>
            </a:rPr>
            <a:t>】R2.4.15</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R3.3.31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32</xdr:col>
      <xdr:colOff>175773</xdr:colOff>
      <xdr:row>139</xdr:row>
      <xdr:rowOff>265901</xdr:rowOff>
    </xdr:from>
    <xdr:to>
      <xdr:col>49</xdr:col>
      <xdr:colOff>298237</xdr:colOff>
      <xdr:row>140</xdr:row>
      <xdr:rowOff>170651</xdr:rowOff>
    </xdr:to>
    <xdr:sp macro="" textlink="">
      <xdr:nvSpPr>
        <xdr:cNvPr id="35" name="AutoShape 5"/>
        <xdr:cNvSpPr>
          <a:spLocks noChangeArrowheads="1"/>
        </xdr:cNvSpPr>
      </xdr:nvSpPr>
      <xdr:spPr bwMode="auto">
        <a:xfrm>
          <a:off x="6097602" y="241373587"/>
          <a:ext cx="3268435" cy="2639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「景気ウォッチャー調査」とりまとめ、東海地域の調査の実施など</a:t>
          </a:r>
        </a:p>
      </xdr:txBody>
    </xdr:sp>
    <xdr:clientData/>
  </xdr:twoCellAnchor>
  <xdr:twoCellAnchor>
    <xdr:from>
      <xdr:col>22</xdr:col>
      <xdr:colOff>174170</xdr:colOff>
      <xdr:row>141</xdr:row>
      <xdr:rowOff>205471</xdr:rowOff>
    </xdr:from>
    <xdr:to>
      <xdr:col>38</xdr:col>
      <xdr:colOff>38419</xdr:colOff>
      <xdr:row>143</xdr:row>
      <xdr:rowOff>6052</xdr:rowOff>
    </xdr:to>
    <xdr:sp macro="" textlink="">
      <xdr:nvSpPr>
        <xdr:cNvPr id="36" name="Rectangle 7"/>
        <xdr:cNvSpPr>
          <a:spLocks noChangeArrowheads="1"/>
        </xdr:cNvSpPr>
      </xdr:nvSpPr>
      <xdr:spPr bwMode="auto">
        <a:xfrm>
          <a:off x="4245427" y="242031614"/>
          <a:ext cx="2825163" cy="51903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D</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（株）日本経済研究所　他８機関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effectLst/>
              <a:latin typeface="+mn-ea"/>
              <a:ea typeface="+mn-ea"/>
              <a:cs typeface="+mn-cs"/>
            </a:rPr>
            <a:t>55.1</a:t>
          </a:r>
          <a:r>
            <a:rPr lang="ja-JP" altLang="ja-JP" sz="1100" b="0" i="0" baseline="0">
              <a:effectLst/>
              <a:latin typeface="+mn-ea"/>
              <a:ea typeface="+mn-ea"/>
              <a:cs typeface="+mn-cs"/>
            </a:rPr>
            <a:t>（百万円）</a:t>
          </a:r>
          <a:endParaRPr lang="ja-JP" altLang="ja-JP" sz="1100">
            <a:effectLst/>
            <a:latin typeface="+mn-ea"/>
            <a:ea typeface="+mn-ea"/>
          </a:endParaRPr>
        </a:p>
      </xdr:txBody>
    </xdr:sp>
    <xdr:clientData/>
  </xdr:twoCellAnchor>
  <xdr:twoCellAnchor>
    <xdr:from>
      <xdr:col>22</xdr:col>
      <xdr:colOff>149117</xdr:colOff>
      <xdr:row>140</xdr:row>
      <xdr:rowOff>337458</xdr:rowOff>
    </xdr:from>
    <xdr:to>
      <xdr:col>37</xdr:col>
      <xdr:colOff>97411</xdr:colOff>
      <xdr:row>141</xdr:row>
      <xdr:rowOff>261260</xdr:rowOff>
    </xdr:to>
    <xdr:sp macro="" textlink="">
      <xdr:nvSpPr>
        <xdr:cNvPr id="37" name="Rectangle 10"/>
        <xdr:cNvSpPr>
          <a:spLocks noChangeArrowheads="1"/>
        </xdr:cNvSpPr>
      </xdr:nvSpPr>
      <xdr:spPr bwMode="auto">
        <a:xfrm>
          <a:off x="4220374" y="241804372"/>
          <a:ext cx="2724151" cy="283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174172</xdr:colOff>
      <xdr:row>140</xdr:row>
      <xdr:rowOff>338816</xdr:rowOff>
    </xdr:from>
    <xdr:to>
      <xdr:col>22</xdr:col>
      <xdr:colOff>162964</xdr:colOff>
      <xdr:row>142</xdr:row>
      <xdr:rowOff>109653</xdr:rowOff>
    </xdr:to>
    <xdr:cxnSp macro="">
      <xdr:nvCxnSpPr>
        <xdr:cNvPr id="38" name="カギ線コネクタ 37"/>
        <xdr:cNvCxnSpPr/>
      </xdr:nvCxnSpPr>
      <xdr:spPr>
        <a:xfrm>
          <a:off x="3320143" y="241805730"/>
          <a:ext cx="914078" cy="489294"/>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152983</xdr:colOff>
      <xdr:row>141</xdr:row>
      <xdr:rowOff>355236</xdr:rowOff>
    </xdr:from>
    <xdr:to>
      <xdr:col>49</xdr:col>
      <xdr:colOff>213793</xdr:colOff>
      <xdr:row>142</xdr:row>
      <xdr:rowOff>280798</xdr:rowOff>
    </xdr:to>
    <xdr:sp macro="" textlink="">
      <xdr:nvSpPr>
        <xdr:cNvPr id="39" name="AutoShape 5"/>
        <xdr:cNvSpPr>
          <a:spLocks noChangeArrowheads="1"/>
        </xdr:cNvSpPr>
      </xdr:nvSpPr>
      <xdr:spPr bwMode="auto">
        <a:xfrm>
          <a:off x="7185154" y="242181379"/>
          <a:ext cx="2096439" cy="2847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東海地域を除く各地域の調査の実施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119743</xdr:colOff>
      <xdr:row>144</xdr:row>
      <xdr:rowOff>261494</xdr:rowOff>
    </xdr:from>
    <xdr:to>
      <xdr:col>16</xdr:col>
      <xdr:colOff>17364</xdr:colOff>
      <xdr:row>144</xdr:row>
      <xdr:rowOff>261497</xdr:rowOff>
    </xdr:to>
    <xdr:cxnSp macro="">
      <xdr:nvCxnSpPr>
        <xdr:cNvPr id="52" name="直線矢印コネクタ 51"/>
        <xdr:cNvCxnSpPr/>
      </xdr:nvCxnSpPr>
      <xdr:spPr>
        <a:xfrm>
          <a:off x="2155372" y="243154437"/>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46907</xdr:colOff>
      <xdr:row>144</xdr:row>
      <xdr:rowOff>9042</xdr:rowOff>
    </xdr:from>
    <xdr:to>
      <xdr:col>31</xdr:col>
      <xdr:colOff>94533</xdr:colOff>
      <xdr:row>145</xdr:row>
      <xdr:rowOff>169013</xdr:rowOff>
    </xdr:to>
    <xdr:sp macro="" textlink="">
      <xdr:nvSpPr>
        <xdr:cNvPr id="53" name="Rectangle 7"/>
        <xdr:cNvSpPr>
          <a:spLocks noChangeArrowheads="1"/>
        </xdr:cNvSpPr>
      </xdr:nvSpPr>
      <xdr:spPr bwMode="auto">
        <a:xfrm>
          <a:off x="3007821" y="242901985"/>
          <a:ext cx="2823483" cy="51919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E</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0.2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10647</xdr:colOff>
      <xdr:row>143</xdr:row>
      <xdr:rowOff>130628</xdr:rowOff>
    </xdr:from>
    <xdr:to>
      <xdr:col>42</xdr:col>
      <xdr:colOff>42744</xdr:colOff>
      <xdr:row>144</xdr:row>
      <xdr:rowOff>14565</xdr:rowOff>
    </xdr:to>
    <xdr:sp macro="" textlink="">
      <xdr:nvSpPr>
        <xdr:cNvPr id="54" name="Rectangle 10"/>
        <xdr:cNvSpPr>
          <a:spLocks noChangeArrowheads="1"/>
        </xdr:cNvSpPr>
      </xdr:nvSpPr>
      <xdr:spPr bwMode="auto">
        <a:xfrm>
          <a:off x="2971561" y="242675228"/>
          <a:ext cx="4843583" cy="232280"/>
        </a:xfrm>
        <a:prstGeom prst="rect">
          <a:avLst/>
        </a:prstGeom>
        <a:noFill/>
        <a:ln>
          <a:noFill/>
        </a:ln>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国庫債務負担行為等</a:t>
          </a:r>
          <a:r>
            <a:rPr lang="en-US" altLang="ja-JP" sz="1200" b="0" i="0" u="none" strike="noStrike" baseline="0">
              <a:solidFill>
                <a:sysClr val="windowText" lastClr="000000"/>
              </a:solidFill>
              <a:latin typeface="ＭＳ Ｐゴシック"/>
              <a:ea typeface="ＭＳ Ｐゴシック"/>
            </a:rPr>
            <a:t>】R2.4.1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R2.4.14</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32</xdr:col>
      <xdr:colOff>7526</xdr:colOff>
      <xdr:row>144</xdr:row>
      <xdr:rowOff>153038</xdr:rowOff>
    </xdr:from>
    <xdr:to>
      <xdr:col>42</xdr:col>
      <xdr:colOff>178401</xdr:colOff>
      <xdr:row>145</xdr:row>
      <xdr:rowOff>28173</xdr:rowOff>
    </xdr:to>
    <xdr:sp macro="" textlink="">
      <xdr:nvSpPr>
        <xdr:cNvPr id="55" name="AutoShape 5"/>
        <xdr:cNvSpPr>
          <a:spLocks noChangeArrowheads="1"/>
        </xdr:cNvSpPr>
      </xdr:nvSpPr>
      <xdr:spPr bwMode="auto">
        <a:xfrm>
          <a:off x="5929355" y="243045981"/>
          <a:ext cx="2021446" cy="2343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108857</xdr:colOff>
      <xdr:row>147</xdr:row>
      <xdr:rowOff>66996</xdr:rowOff>
    </xdr:from>
    <xdr:to>
      <xdr:col>16</xdr:col>
      <xdr:colOff>6478</xdr:colOff>
      <xdr:row>147</xdr:row>
      <xdr:rowOff>66999</xdr:rowOff>
    </xdr:to>
    <xdr:cxnSp macro="">
      <xdr:nvCxnSpPr>
        <xdr:cNvPr id="56" name="直線矢印コネクタ 55"/>
        <xdr:cNvCxnSpPr/>
      </xdr:nvCxnSpPr>
      <xdr:spPr>
        <a:xfrm>
          <a:off x="2144486" y="244037625"/>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2483</xdr:colOff>
      <xdr:row>145</xdr:row>
      <xdr:rowOff>337458</xdr:rowOff>
    </xdr:from>
    <xdr:to>
      <xdr:col>44</xdr:col>
      <xdr:colOff>32818</xdr:colOff>
      <xdr:row>146</xdr:row>
      <xdr:rowOff>337458</xdr:rowOff>
    </xdr:to>
    <xdr:sp macro="" textlink="">
      <xdr:nvSpPr>
        <xdr:cNvPr id="57" name="Rectangle 10"/>
        <xdr:cNvSpPr>
          <a:spLocks noChangeArrowheads="1"/>
        </xdr:cNvSpPr>
      </xdr:nvSpPr>
      <xdr:spPr bwMode="auto">
        <a:xfrm>
          <a:off x="2963397" y="243589629"/>
          <a:ext cx="5211935" cy="359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】R2.4.15</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R3.3.31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16</xdr:col>
      <xdr:colOff>36501</xdr:colOff>
      <xdr:row>146</xdr:row>
      <xdr:rowOff>193622</xdr:rowOff>
    </xdr:from>
    <xdr:to>
      <xdr:col>31</xdr:col>
      <xdr:colOff>88209</xdr:colOff>
      <xdr:row>147</xdr:row>
      <xdr:rowOff>354794</xdr:rowOff>
    </xdr:to>
    <xdr:sp macro="" textlink="">
      <xdr:nvSpPr>
        <xdr:cNvPr id="58" name="Rectangle 7"/>
        <xdr:cNvSpPr>
          <a:spLocks noChangeArrowheads="1"/>
        </xdr:cNvSpPr>
      </xdr:nvSpPr>
      <xdr:spPr bwMode="auto">
        <a:xfrm>
          <a:off x="2997415" y="243805022"/>
          <a:ext cx="2827565" cy="52040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F</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4.3</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32</xdr:col>
      <xdr:colOff>12808</xdr:colOff>
      <xdr:row>146</xdr:row>
      <xdr:rowOff>351066</xdr:rowOff>
    </xdr:from>
    <xdr:to>
      <xdr:col>42</xdr:col>
      <xdr:colOff>172253</xdr:colOff>
      <xdr:row>147</xdr:row>
      <xdr:rowOff>236765</xdr:rowOff>
    </xdr:to>
    <xdr:sp macro="" textlink="">
      <xdr:nvSpPr>
        <xdr:cNvPr id="59" name="AutoShape 5"/>
        <xdr:cNvSpPr>
          <a:spLocks noChangeArrowheads="1"/>
        </xdr:cNvSpPr>
      </xdr:nvSpPr>
      <xdr:spPr bwMode="auto">
        <a:xfrm>
          <a:off x="5934637" y="243962466"/>
          <a:ext cx="2010016" cy="2449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108856</xdr:colOff>
      <xdr:row>148</xdr:row>
      <xdr:rowOff>324008</xdr:rowOff>
    </xdr:from>
    <xdr:to>
      <xdr:col>16</xdr:col>
      <xdr:colOff>6477</xdr:colOff>
      <xdr:row>148</xdr:row>
      <xdr:rowOff>324011</xdr:rowOff>
    </xdr:to>
    <xdr:cxnSp macro="">
      <xdr:nvCxnSpPr>
        <xdr:cNvPr id="60" name="直線矢印コネクタ 59"/>
        <xdr:cNvCxnSpPr/>
      </xdr:nvCxnSpPr>
      <xdr:spPr>
        <a:xfrm>
          <a:off x="2144485" y="244958665"/>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53866</xdr:colOff>
      <xdr:row>148</xdr:row>
      <xdr:rowOff>52746</xdr:rowOff>
    </xdr:from>
    <xdr:to>
      <xdr:col>31</xdr:col>
      <xdr:colOff>103173</xdr:colOff>
      <xdr:row>148</xdr:row>
      <xdr:rowOff>585550</xdr:rowOff>
    </xdr:to>
    <xdr:sp macro="" textlink="">
      <xdr:nvSpPr>
        <xdr:cNvPr id="61" name="Rectangle 7"/>
        <xdr:cNvSpPr>
          <a:spLocks noChangeArrowheads="1"/>
        </xdr:cNvSpPr>
      </xdr:nvSpPr>
      <xdr:spPr bwMode="auto">
        <a:xfrm>
          <a:off x="3014780" y="244687403"/>
          <a:ext cx="2825164" cy="53280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G</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（株）ワコー</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1.3</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32</xdr:col>
      <xdr:colOff>61711</xdr:colOff>
      <xdr:row>148</xdr:row>
      <xdr:rowOff>107174</xdr:rowOff>
    </xdr:from>
    <xdr:to>
      <xdr:col>43</xdr:col>
      <xdr:colOff>54348</xdr:colOff>
      <xdr:row>148</xdr:row>
      <xdr:rowOff>447354</xdr:rowOff>
    </xdr:to>
    <xdr:sp macro="" textlink="">
      <xdr:nvSpPr>
        <xdr:cNvPr id="62" name="AutoShape 5"/>
        <xdr:cNvSpPr>
          <a:spLocks noChangeArrowheads="1"/>
        </xdr:cNvSpPr>
      </xdr:nvSpPr>
      <xdr:spPr bwMode="auto">
        <a:xfrm>
          <a:off x="5983540" y="244741831"/>
          <a:ext cx="2028265" cy="340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景気ウォッチャー調査等の印刷製本</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34499</xdr:colOff>
      <xdr:row>147</xdr:row>
      <xdr:rowOff>457200</xdr:rowOff>
    </xdr:from>
    <xdr:to>
      <xdr:col>34</xdr:col>
      <xdr:colOff>81322</xdr:colOff>
      <xdr:row>148</xdr:row>
      <xdr:rowOff>11925</xdr:rowOff>
    </xdr:to>
    <xdr:sp macro="" textlink="">
      <xdr:nvSpPr>
        <xdr:cNvPr id="63" name="Rectangle 10"/>
        <xdr:cNvSpPr>
          <a:spLocks noChangeArrowheads="1"/>
        </xdr:cNvSpPr>
      </xdr:nvSpPr>
      <xdr:spPr bwMode="auto">
        <a:xfrm>
          <a:off x="2995413" y="244427829"/>
          <a:ext cx="3377852" cy="2187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11</xdr:col>
      <xdr:colOff>119743</xdr:colOff>
      <xdr:row>149</xdr:row>
      <xdr:rowOff>567818</xdr:rowOff>
    </xdr:from>
    <xdr:to>
      <xdr:col>16</xdr:col>
      <xdr:colOff>12568</xdr:colOff>
      <xdr:row>149</xdr:row>
      <xdr:rowOff>570860</xdr:rowOff>
    </xdr:to>
    <xdr:cxnSp macro="">
      <xdr:nvCxnSpPr>
        <xdr:cNvPr id="64" name="直線矢印コネクタ 63"/>
        <xdr:cNvCxnSpPr/>
      </xdr:nvCxnSpPr>
      <xdr:spPr>
        <a:xfrm>
          <a:off x="2155372" y="245866504"/>
          <a:ext cx="818110" cy="304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73399</xdr:colOff>
      <xdr:row>150</xdr:row>
      <xdr:rowOff>2879</xdr:rowOff>
    </xdr:from>
    <xdr:to>
      <xdr:col>31</xdr:col>
      <xdr:colOff>122706</xdr:colOff>
      <xdr:row>150</xdr:row>
      <xdr:rowOff>672353</xdr:rowOff>
    </xdr:to>
    <xdr:sp macro="" textlink="">
      <xdr:nvSpPr>
        <xdr:cNvPr id="65" name="Rectangle 7"/>
        <xdr:cNvSpPr>
          <a:spLocks noChangeArrowheads="1"/>
        </xdr:cNvSpPr>
      </xdr:nvSpPr>
      <xdr:spPr bwMode="auto">
        <a:xfrm>
          <a:off x="3300693" y="66106379"/>
          <a:ext cx="3074895" cy="66947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H</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（株）オーエムシー</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4.5</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13446</xdr:colOff>
      <xdr:row>149</xdr:row>
      <xdr:rowOff>76200</xdr:rowOff>
    </xdr:from>
    <xdr:to>
      <xdr:col>34</xdr:col>
      <xdr:colOff>60269</xdr:colOff>
      <xdr:row>149</xdr:row>
      <xdr:rowOff>279250</xdr:rowOff>
    </xdr:to>
    <xdr:sp macro="" textlink="">
      <xdr:nvSpPr>
        <xdr:cNvPr id="66" name="Rectangle 10"/>
        <xdr:cNvSpPr>
          <a:spLocks noChangeArrowheads="1"/>
        </xdr:cNvSpPr>
      </xdr:nvSpPr>
      <xdr:spPr bwMode="auto">
        <a:xfrm>
          <a:off x="2974360" y="245374886"/>
          <a:ext cx="3377852" cy="20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76438</xdr:colOff>
      <xdr:row>149</xdr:row>
      <xdr:rowOff>310002</xdr:rowOff>
    </xdr:from>
    <xdr:to>
      <xdr:col>43</xdr:col>
      <xdr:colOff>107817</xdr:colOff>
      <xdr:row>150</xdr:row>
      <xdr:rowOff>638735</xdr:rowOff>
    </xdr:to>
    <xdr:sp macro="" textlink="">
      <xdr:nvSpPr>
        <xdr:cNvPr id="67" name="AutoShape 5"/>
        <xdr:cNvSpPr>
          <a:spLocks noChangeArrowheads="1"/>
        </xdr:cNvSpPr>
      </xdr:nvSpPr>
      <xdr:spPr bwMode="auto">
        <a:xfrm>
          <a:off x="6531026" y="66099737"/>
          <a:ext cx="2250144" cy="6424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「地域経済動向専門家会議」運営</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141513</xdr:colOff>
      <xdr:row>152</xdr:row>
      <xdr:rowOff>176652</xdr:rowOff>
    </xdr:from>
    <xdr:to>
      <xdr:col>16</xdr:col>
      <xdr:colOff>39134</xdr:colOff>
      <xdr:row>152</xdr:row>
      <xdr:rowOff>176655</xdr:rowOff>
    </xdr:to>
    <xdr:cxnSp macro="">
      <xdr:nvCxnSpPr>
        <xdr:cNvPr id="68" name="直線矢印コネクタ 67"/>
        <xdr:cNvCxnSpPr/>
      </xdr:nvCxnSpPr>
      <xdr:spPr>
        <a:xfrm>
          <a:off x="2177142" y="246738081"/>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67153</xdr:colOff>
      <xdr:row>151</xdr:row>
      <xdr:rowOff>117183</xdr:rowOff>
    </xdr:from>
    <xdr:to>
      <xdr:col>31</xdr:col>
      <xdr:colOff>114779</xdr:colOff>
      <xdr:row>152</xdr:row>
      <xdr:rowOff>408213</xdr:rowOff>
    </xdr:to>
    <xdr:sp macro="" textlink="">
      <xdr:nvSpPr>
        <xdr:cNvPr id="69" name="Rectangle 7"/>
        <xdr:cNvSpPr>
          <a:spLocks noChangeArrowheads="1"/>
        </xdr:cNvSpPr>
      </xdr:nvSpPr>
      <xdr:spPr bwMode="auto">
        <a:xfrm>
          <a:off x="3028067" y="246450012"/>
          <a:ext cx="2823483" cy="51963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I</a:t>
          </a:r>
          <a:r>
            <a:rPr lang="ja-JP" altLang="en-US" sz="1100" b="0" i="0" baseline="0">
              <a:solidFill>
                <a:sysClr val="windowText" lastClr="000000"/>
              </a:solidFill>
              <a:effectLst/>
              <a:latin typeface="+mn-ea"/>
              <a:ea typeface="+mn-ea"/>
              <a:cs typeface="+mn-cs"/>
            </a:rPr>
            <a:t>．公益財団法人九州経済調査協会</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7.1</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9684</xdr:colOff>
      <xdr:row>150</xdr:row>
      <xdr:rowOff>705971</xdr:rowOff>
    </xdr:from>
    <xdr:to>
      <xdr:col>34</xdr:col>
      <xdr:colOff>56507</xdr:colOff>
      <xdr:row>151</xdr:row>
      <xdr:rowOff>132374</xdr:rowOff>
    </xdr:to>
    <xdr:sp macro="" textlink="">
      <xdr:nvSpPr>
        <xdr:cNvPr id="70" name="Rectangle 10"/>
        <xdr:cNvSpPr>
          <a:spLocks noChangeArrowheads="1"/>
        </xdr:cNvSpPr>
      </xdr:nvSpPr>
      <xdr:spPr bwMode="auto">
        <a:xfrm>
          <a:off x="3236978" y="66809471"/>
          <a:ext cx="3677529" cy="311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133106</xdr:colOff>
      <xdr:row>152</xdr:row>
      <xdr:rowOff>89647</xdr:rowOff>
    </xdr:from>
    <xdr:to>
      <xdr:col>48</xdr:col>
      <xdr:colOff>53788</xdr:colOff>
      <xdr:row>152</xdr:row>
      <xdr:rowOff>324329</xdr:rowOff>
    </xdr:to>
    <xdr:sp macro="" textlink="">
      <xdr:nvSpPr>
        <xdr:cNvPr id="71" name="AutoShape 5"/>
        <xdr:cNvSpPr>
          <a:spLocks noChangeArrowheads="1"/>
        </xdr:cNvSpPr>
      </xdr:nvSpPr>
      <xdr:spPr bwMode="auto">
        <a:xfrm>
          <a:off x="5870518" y="67997294"/>
          <a:ext cx="2789388" cy="2346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地域別支出総合指数（</a:t>
          </a:r>
          <a:r>
            <a:rPr lang="en-US" altLang="ja-JP" sz="1000" b="0" i="0" u="none" strike="noStrike" baseline="0">
              <a:solidFill>
                <a:srgbClr val="000000"/>
              </a:solidFill>
              <a:latin typeface="ＭＳ Ｐゴシック"/>
              <a:ea typeface="ＭＳ Ｐゴシック"/>
            </a:rPr>
            <a:t>RDEI</a:t>
          </a:r>
          <a:r>
            <a:rPr lang="ja-JP" altLang="en-US" sz="1000" b="0" i="0" u="none" strike="noStrike" baseline="0">
              <a:solidFill>
                <a:srgbClr val="000000"/>
              </a:solidFill>
              <a:latin typeface="ＭＳ Ｐゴシック"/>
              <a:ea typeface="ＭＳ Ｐゴシック"/>
            </a:rPr>
            <a:t>）の作成、分析、検証</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52151</xdr:colOff>
      <xdr:row>153</xdr:row>
      <xdr:rowOff>89647</xdr:rowOff>
    </xdr:from>
    <xdr:to>
      <xdr:col>34</xdr:col>
      <xdr:colOff>98973</xdr:colOff>
      <xdr:row>154</xdr:row>
      <xdr:rowOff>8966</xdr:rowOff>
    </xdr:to>
    <xdr:sp macro="" textlink="">
      <xdr:nvSpPr>
        <xdr:cNvPr id="72" name="Rectangle 10"/>
        <xdr:cNvSpPr>
          <a:spLocks noChangeArrowheads="1"/>
        </xdr:cNvSpPr>
      </xdr:nvSpPr>
      <xdr:spPr bwMode="auto">
        <a:xfrm>
          <a:off x="2920857" y="68436565"/>
          <a:ext cx="3274116"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upright="1"/>
        <a:lstStyle/>
        <a:p>
          <a:pPr rtl="0"/>
          <a:r>
            <a:rPr lang="en-US" altLang="ja-JP" sz="1200" b="0" i="0" baseline="0">
              <a:effectLst/>
              <a:latin typeface="ＭＳ Ｐゴシック" panose="020B0600070205080204" pitchFamily="50" charset="-128"/>
              <a:ea typeface="ＭＳ Ｐゴシック" panose="020B0600070205080204" pitchFamily="50" charset="-128"/>
              <a:cs typeface="+mn-cs"/>
            </a:rPr>
            <a:t>【</a:t>
          </a:r>
          <a:r>
            <a:rPr lang="ja-JP" altLang="ja-JP" sz="1200" b="0" i="0" baseline="0">
              <a:effectLst/>
              <a:latin typeface="ＭＳ Ｐゴシック" panose="020B0600070205080204" pitchFamily="50" charset="-128"/>
              <a:ea typeface="ＭＳ Ｐゴシック" panose="020B0600070205080204" pitchFamily="50" charset="-128"/>
              <a:cs typeface="+mn-cs"/>
            </a:rPr>
            <a:t>一般競争入札（</a:t>
          </a:r>
          <a:r>
            <a:rPr lang="ja-JP" altLang="en-US" sz="1200" b="0" i="0" baseline="0">
              <a:effectLst/>
              <a:latin typeface="ＭＳ Ｐゴシック" panose="020B0600070205080204" pitchFamily="50" charset="-128"/>
              <a:ea typeface="ＭＳ Ｐゴシック" panose="020B0600070205080204" pitchFamily="50" charset="-128"/>
              <a:cs typeface="+mn-cs"/>
            </a:rPr>
            <a:t>最低価格</a:t>
          </a:r>
          <a:r>
            <a:rPr lang="ja-JP" altLang="ja-JP" sz="1200" b="0" i="0" baseline="0">
              <a:effectLst/>
              <a:latin typeface="ＭＳ Ｐゴシック" panose="020B0600070205080204" pitchFamily="50" charset="-128"/>
              <a:ea typeface="ＭＳ Ｐゴシック" panose="020B0600070205080204" pitchFamily="50" charset="-128"/>
              <a:cs typeface="+mn-cs"/>
            </a:rPr>
            <a:t>）・請負</a:t>
          </a:r>
          <a:r>
            <a:rPr lang="en-US" altLang="ja-JP" sz="1200" b="0" i="0" baseline="0">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130787</xdr:colOff>
      <xdr:row>154</xdr:row>
      <xdr:rowOff>228656</xdr:rowOff>
    </xdr:from>
    <xdr:to>
      <xdr:col>16</xdr:col>
      <xdr:colOff>28408</xdr:colOff>
      <xdr:row>154</xdr:row>
      <xdr:rowOff>228659</xdr:rowOff>
    </xdr:to>
    <xdr:cxnSp macro="">
      <xdr:nvCxnSpPr>
        <xdr:cNvPr id="73" name="直線矢印コネクタ 72"/>
        <xdr:cNvCxnSpPr/>
      </xdr:nvCxnSpPr>
      <xdr:spPr>
        <a:xfrm>
          <a:off x="2166416" y="247617399"/>
          <a:ext cx="822906"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50328</xdr:colOff>
      <xdr:row>154</xdr:row>
      <xdr:rowOff>3542</xdr:rowOff>
    </xdr:from>
    <xdr:to>
      <xdr:col>31</xdr:col>
      <xdr:colOff>100355</xdr:colOff>
      <xdr:row>155</xdr:row>
      <xdr:rowOff>153408</xdr:rowOff>
    </xdr:to>
    <xdr:sp macro="" textlink="">
      <xdr:nvSpPr>
        <xdr:cNvPr id="74" name="Rectangle 7"/>
        <xdr:cNvSpPr>
          <a:spLocks noChangeArrowheads="1"/>
        </xdr:cNvSpPr>
      </xdr:nvSpPr>
      <xdr:spPr bwMode="auto">
        <a:xfrm>
          <a:off x="3011242" y="247392285"/>
          <a:ext cx="2825884" cy="46555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J</a:t>
          </a:r>
          <a:r>
            <a:rPr lang="ja-JP" altLang="en-US" sz="1100" b="0" i="0" baseline="0">
              <a:solidFill>
                <a:sysClr val="windowText" lastClr="000000"/>
              </a:solidFill>
              <a:effectLst/>
              <a:latin typeface="+mn-ea"/>
              <a:ea typeface="+mn-ea"/>
              <a:cs typeface="+mn-cs"/>
            </a:rPr>
            <a:t>．（株）インテージリサーチ</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2.6</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32</xdr:col>
      <xdr:colOff>18088</xdr:colOff>
      <xdr:row>154</xdr:row>
      <xdr:rowOff>70992</xdr:rowOff>
    </xdr:from>
    <xdr:to>
      <xdr:col>42</xdr:col>
      <xdr:colOff>99060</xdr:colOff>
      <xdr:row>155</xdr:row>
      <xdr:rowOff>87085</xdr:rowOff>
    </xdr:to>
    <xdr:sp macro="" textlink="">
      <xdr:nvSpPr>
        <xdr:cNvPr id="75" name="AutoShape 5"/>
        <xdr:cNvSpPr>
          <a:spLocks noChangeArrowheads="1"/>
        </xdr:cNvSpPr>
      </xdr:nvSpPr>
      <xdr:spPr bwMode="auto">
        <a:xfrm>
          <a:off x="5870248" y="69024372"/>
          <a:ext cx="1909772" cy="3285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アンケート調査の企画、集計等</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19</xdr:col>
      <xdr:colOff>60960</xdr:colOff>
      <xdr:row>155</xdr:row>
      <xdr:rowOff>167640</xdr:rowOff>
    </xdr:from>
    <xdr:to>
      <xdr:col>24</xdr:col>
      <xdr:colOff>49753</xdr:colOff>
      <xdr:row>157</xdr:row>
      <xdr:rowOff>29914</xdr:rowOff>
    </xdr:to>
    <xdr:cxnSp macro="">
      <xdr:nvCxnSpPr>
        <xdr:cNvPr id="90" name="カギ線コネクタ 89"/>
        <xdr:cNvCxnSpPr/>
      </xdr:nvCxnSpPr>
      <xdr:spPr>
        <a:xfrm>
          <a:off x="3535680" y="69433440"/>
          <a:ext cx="903193" cy="449014"/>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155</xdr:row>
      <xdr:rowOff>198120</xdr:rowOff>
    </xdr:from>
    <xdr:to>
      <xdr:col>38</xdr:col>
      <xdr:colOff>131174</xdr:colOff>
      <xdr:row>156</xdr:row>
      <xdr:rowOff>167642</xdr:rowOff>
    </xdr:to>
    <xdr:sp macro="" textlink="">
      <xdr:nvSpPr>
        <xdr:cNvPr id="91" name="Rectangle 10"/>
        <xdr:cNvSpPr>
          <a:spLocks noChangeArrowheads="1"/>
        </xdr:cNvSpPr>
      </xdr:nvSpPr>
      <xdr:spPr bwMode="auto">
        <a:xfrm>
          <a:off x="4389120" y="69463920"/>
          <a:ext cx="2691494" cy="281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152401</xdr:colOff>
      <xdr:row>156</xdr:row>
      <xdr:rowOff>99060</xdr:rowOff>
    </xdr:from>
    <xdr:to>
      <xdr:col>38</xdr:col>
      <xdr:colOff>106681</xdr:colOff>
      <xdr:row>158</xdr:row>
      <xdr:rowOff>29181</xdr:rowOff>
    </xdr:to>
    <xdr:sp macro="" textlink="">
      <xdr:nvSpPr>
        <xdr:cNvPr id="92" name="Rectangle 7"/>
        <xdr:cNvSpPr>
          <a:spLocks noChangeArrowheads="1"/>
        </xdr:cNvSpPr>
      </xdr:nvSpPr>
      <xdr:spPr bwMode="auto">
        <a:xfrm>
          <a:off x="4541521" y="69677280"/>
          <a:ext cx="2514600" cy="51686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K</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（株）インテージ　</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effectLst/>
              <a:latin typeface="+mn-ea"/>
              <a:ea typeface="+mn-ea"/>
              <a:cs typeface="+mn-cs"/>
            </a:rPr>
            <a:t>1</a:t>
          </a:r>
          <a:r>
            <a:rPr lang="ja-JP" altLang="ja-JP" sz="1100" b="0" i="0" baseline="0">
              <a:effectLst/>
              <a:latin typeface="+mn-ea"/>
              <a:ea typeface="+mn-ea"/>
              <a:cs typeface="+mn-cs"/>
            </a:rPr>
            <a:t>（百万円）</a:t>
          </a:r>
          <a:endParaRPr lang="ja-JP" altLang="ja-JP" sz="1100">
            <a:effectLst/>
            <a:latin typeface="+mn-ea"/>
            <a:ea typeface="+mn-ea"/>
          </a:endParaRPr>
        </a:p>
      </xdr:txBody>
    </xdr:sp>
    <xdr:clientData/>
  </xdr:twoCellAnchor>
  <xdr:twoCellAnchor>
    <xdr:from>
      <xdr:col>39</xdr:col>
      <xdr:colOff>152400</xdr:colOff>
      <xdr:row>156</xdr:row>
      <xdr:rowOff>198120</xdr:rowOff>
    </xdr:from>
    <xdr:to>
      <xdr:col>48</xdr:col>
      <xdr:colOff>38100</xdr:colOff>
      <xdr:row>157</xdr:row>
      <xdr:rowOff>207502</xdr:rowOff>
    </xdr:to>
    <xdr:sp macro="" textlink="">
      <xdr:nvSpPr>
        <xdr:cNvPr id="93" name="AutoShape 5"/>
        <xdr:cNvSpPr>
          <a:spLocks noChangeArrowheads="1"/>
        </xdr:cNvSpPr>
      </xdr:nvSpPr>
      <xdr:spPr bwMode="auto">
        <a:xfrm>
          <a:off x="7284720" y="69776340"/>
          <a:ext cx="1531620" cy="2837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アンケート調査の実施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16</xdr:col>
      <xdr:colOff>106080</xdr:colOff>
      <xdr:row>159</xdr:row>
      <xdr:rowOff>123838</xdr:rowOff>
    </xdr:from>
    <xdr:to>
      <xdr:col>31</xdr:col>
      <xdr:colOff>153706</xdr:colOff>
      <xdr:row>161</xdr:row>
      <xdr:rowOff>2044</xdr:rowOff>
    </xdr:to>
    <xdr:sp macro="" textlink="">
      <xdr:nvSpPr>
        <xdr:cNvPr id="98" name="Rectangle 7"/>
        <xdr:cNvSpPr>
          <a:spLocks noChangeArrowheads="1"/>
        </xdr:cNvSpPr>
      </xdr:nvSpPr>
      <xdr:spPr bwMode="auto">
        <a:xfrm>
          <a:off x="2974786" y="70631250"/>
          <a:ext cx="2737038" cy="4698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L</a:t>
          </a:r>
          <a:r>
            <a:rPr lang="ja-JP" altLang="en-US" sz="1100" b="0" i="0" baseline="0">
              <a:solidFill>
                <a:sysClr val="windowText" lastClr="000000"/>
              </a:solidFill>
              <a:effectLst/>
              <a:latin typeface="+mn-ea"/>
              <a:ea typeface="+mn-ea"/>
              <a:cs typeface="+mn-cs"/>
            </a:rPr>
            <a:t>．㈱東京商工リサーチ　他１機関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0.7</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16</xdr:col>
      <xdr:colOff>17304</xdr:colOff>
      <xdr:row>158</xdr:row>
      <xdr:rowOff>26895</xdr:rowOff>
    </xdr:from>
    <xdr:to>
      <xdr:col>34</xdr:col>
      <xdr:colOff>64127</xdr:colOff>
      <xdr:row>159</xdr:row>
      <xdr:rowOff>71717</xdr:rowOff>
    </xdr:to>
    <xdr:sp macro="" textlink="">
      <xdr:nvSpPr>
        <xdr:cNvPr id="99" name="Rectangle 10"/>
        <xdr:cNvSpPr>
          <a:spLocks noChangeArrowheads="1"/>
        </xdr:cNvSpPr>
      </xdr:nvSpPr>
      <xdr:spPr bwMode="auto">
        <a:xfrm>
          <a:off x="2886010" y="69978495"/>
          <a:ext cx="3274117" cy="295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随意契約（少額）等</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120659</xdr:colOff>
      <xdr:row>159</xdr:row>
      <xdr:rowOff>256325</xdr:rowOff>
    </xdr:from>
    <xdr:to>
      <xdr:col>38</xdr:col>
      <xdr:colOff>29134</xdr:colOff>
      <xdr:row>160</xdr:row>
      <xdr:rowOff>253253</xdr:rowOff>
    </xdr:to>
    <xdr:sp macro="" textlink="">
      <xdr:nvSpPr>
        <xdr:cNvPr id="100" name="AutoShape 5"/>
        <xdr:cNvSpPr>
          <a:spLocks noChangeArrowheads="1"/>
        </xdr:cNvSpPr>
      </xdr:nvSpPr>
      <xdr:spPr bwMode="auto">
        <a:xfrm>
          <a:off x="6575247" y="69856060"/>
          <a:ext cx="1118711" cy="3443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kumimoji="1" lang="ja-JP" altLang="ja-JP" sz="1000">
              <a:effectLst/>
              <a:latin typeface="+mn-lt"/>
              <a:ea typeface="+mn-ea"/>
              <a:cs typeface="+mn-cs"/>
            </a:rPr>
            <a:t>データ購入</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134815</xdr:colOff>
      <xdr:row>154</xdr:row>
      <xdr:rowOff>213360</xdr:rowOff>
    </xdr:from>
    <xdr:to>
      <xdr:col>11</xdr:col>
      <xdr:colOff>137161</xdr:colOff>
      <xdr:row>160</xdr:row>
      <xdr:rowOff>5861</xdr:rowOff>
    </xdr:to>
    <xdr:cxnSp macro="">
      <xdr:nvCxnSpPr>
        <xdr:cNvPr id="101" name="直線コネクタ 100"/>
        <xdr:cNvCxnSpPr/>
      </xdr:nvCxnSpPr>
      <xdr:spPr>
        <a:xfrm flipH="1">
          <a:off x="2133600" y="69256422"/>
          <a:ext cx="2346" cy="162130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140677</xdr:colOff>
      <xdr:row>160</xdr:row>
      <xdr:rowOff>0</xdr:rowOff>
    </xdr:from>
    <xdr:to>
      <xdr:col>16</xdr:col>
      <xdr:colOff>38298</xdr:colOff>
      <xdr:row>160</xdr:row>
      <xdr:rowOff>3</xdr:rowOff>
    </xdr:to>
    <xdr:cxnSp macro="">
      <xdr:nvCxnSpPr>
        <xdr:cNvPr id="102" name="直線矢印コネクタ 101"/>
        <xdr:cNvCxnSpPr/>
      </xdr:nvCxnSpPr>
      <xdr:spPr>
        <a:xfrm>
          <a:off x="2139462" y="70871862"/>
          <a:ext cx="806159"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704">
        <v>2021</v>
      </c>
      <c r="AE2" s="704"/>
      <c r="AF2" s="704"/>
      <c r="AG2" s="704"/>
      <c r="AH2" s="704"/>
      <c r="AI2" s="85" t="s">
        <v>281</v>
      </c>
      <c r="AJ2" s="704" t="s">
        <v>623</v>
      </c>
      <c r="AK2" s="704"/>
      <c r="AL2" s="704"/>
      <c r="AM2" s="704"/>
      <c r="AN2" s="85" t="s">
        <v>281</v>
      </c>
      <c r="AO2" s="704">
        <v>20</v>
      </c>
      <c r="AP2" s="704"/>
      <c r="AQ2" s="704"/>
      <c r="AR2" s="86" t="s">
        <v>578</v>
      </c>
      <c r="AS2" s="710">
        <v>18</v>
      </c>
      <c r="AT2" s="710"/>
      <c r="AU2" s="710"/>
      <c r="AV2" s="85" t="str">
        <f>IF(AW2="","","-")</f>
        <v/>
      </c>
      <c r="AW2" s="680"/>
      <c r="AX2" s="680"/>
    </row>
    <row r="3" spans="1:50" ht="21" customHeight="1" thickBot="1" x14ac:dyDescent="0.2">
      <c r="A3" s="658" t="s">
        <v>571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23" t="s">
        <v>60</v>
      </c>
      <c r="AJ3" s="660" t="s">
        <v>579</v>
      </c>
      <c r="AK3" s="660"/>
      <c r="AL3" s="660"/>
      <c r="AM3" s="660"/>
      <c r="AN3" s="660"/>
      <c r="AO3" s="660"/>
      <c r="AP3" s="660"/>
      <c r="AQ3" s="660"/>
      <c r="AR3" s="660"/>
      <c r="AS3" s="660"/>
      <c r="AT3" s="660"/>
      <c r="AU3" s="660"/>
      <c r="AV3" s="660"/>
      <c r="AW3" s="660"/>
      <c r="AX3" s="24" t="s">
        <v>61</v>
      </c>
    </row>
    <row r="4" spans="1:50" ht="24.75" customHeight="1" x14ac:dyDescent="0.15">
      <c r="A4" s="506" t="s">
        <v>25</v>
      </c>
      <c r="B4" s="507"/>
      <c r="C4" s="507"/>
      <c r="D4" s="507"/>
      <c r="E4" s="507"/>
      <c r="F4" s="507"/>
      <c r="G4" s="484" t="s">
        <v>718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580</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63</v>
      </c>
      <c r="B5" s="495"/>
      <c r="C5" s="495"/>
      <c r="D5" s="495"/>
      <c r="E5" s="495"/>
      <c r="F5" s="496"/>
      <c r="G5" s="633" t="s">
        <v>581</v>
      </c>
      <c r="H5" s="634"/>
      <c r="I5" s="634"/>
      <c r="J5" s="634"/>
      <c r="K5" s="634"/>
      <c r="L5" s="634"/>
      <c r="M5" s="635" t="s">
        <v>62</v>
      </c>
      <c r="N5" s="636"/>
      <c r="O5" s="636"/>
      <c r="P5" s="636"/>
      <c r="Q5" s="636"/>
      <c r="R5" s="637"/>
      <c r="S5" s="638" t="s">
        <v>582</v>
      </c>
      <c r="T5" s="634"/>
      <c r="U5" s="634"/>
      <c r="V5" s="634"/>
      <c r="W5" s="634"/>
      <c r="X5" s="639"/>
      <c r="Y5" s="500" t="s">
        <v>3</v>
      </c>
      <c r="Z5" s="377"/>
      <c r="AA5" s="377"/>
      <c r="AB5" s="377"/>
      <c r="AC5" s="377"/>
      <c r="AD5" s="378"/>
      <c r="AE5" s="501" t="s">
        <v>583</v>
      </c>
      <c r="AF5" s="501"/>
      <c r="AG5" s="501"/>
      <c r="AH5" s="501"/>
      <c r="AI5" s="501"/>
      <c r="AJ5" s="501"/>
      <c r="AK5" s="501"/>
      <c r="AL5" s="501"/>
      <c r="AM5" s="501"/>
      <c r="AN5" s="501"/>
      <c r="AO5" s="501"/>
      <c r="AP5" s="502"/>
      <c r="AQ5" s="503" t="s">
        <v>719</v>
      </c>
      <c r="AR5" s="504"/>
      <c r="AS5" s="504"/>
      <c r="AT5" s="504"/>
      <c r="AU5" s="504"/>
      <c r="AV5" s="504"/>
      <c r="AW5" s="504"/>
      <c r="AX5" s="505"/>
    </row>
    <row r="6" spans="1:50" ht="39" customHeight="1" x14ac:dyDescent="0.15">
      <c r="A6" s="508" t="s">
        <v>4</v>
      </c>
      <c r="B6" s="509"/>
      <c r="C6" s="509"/>
      <c r="D6" s="509"/>
      <c r="E6" s="509"/>
      <c r="F6" s="509"/>
      <c r="G6" s="281" t="str">
        <f>入力規則等!D39</f>
        <v>一般会計</v>
      </c>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3"/>
    </row>
    <row r="7" spans="1:50" ht="49.5" customHeight="1" x14ac:dyDescent="0.15">
      <c r="A7" s="359" t="s">
        <v>22</v>
      </c>
      <c r="B7" s="360"/>
      <c r="C7" s="360"/>
      <c r="D7" s="360"/>
      <c r="E7" s="360"/>
      <c r="F7" s="361"/>
      <c r="G7" s="362" t="s">
        <v>584</v>
      </c>
      <c r="H7" s="363"/>
      <c r="I7" s="363"/>
      <c r="J7" s="363"/>
      <c r="K7" s="363"/>
      <c r="L7" s="363"/>
      <c r="M7" s="363"/>
      <c r="N7" s="363"/>
      <c r="O7" s="363"/>
      <c r="P7" s="363"/>
      <c r="Q7" s="363"/>
      <c r="R7" s="363"/>
      <c r="S7" s="363"/>
      <c r="T7" s="363"/>
      <c r="U7" s="363"/>
      <c r="V7" s="363"/>
      <c r="W7" s="363"/>
      <c r="X7" s="364"/>
      <c r="Y7" s="692" t="s">
        <v>267</v>
      </c>
      <c r="Z7" s="324"/>
      <c r="AA7" s="324"/>
      <c r="AB7" s="324"/>
      <c r="AC7" s="324"/>
      <c r="AD7" s="693"/>
      <c r="AE7" s="681" t="s">
        <v>585</v>
      </c>
      <c r="AF7" s="682"/>
      <c r="AG7" s="682"/>
      <c r="AH7" s="682"/>
      <c r="AI7" s="682"/>
      <c r="AJ7" s="682"/>
      <c r="AK7" s="682"/>
      <c r="AL7" s="682"/>
      <c r="AM7" s="682"/>
      <c r="AN7" s="682"/>
      <c r="AO7" s="682"/>
      <c r="AP7" s="682"/>
      <c r="AQ7" s="682"/>
      <c r="AR7" s="682"/>
      <c r="AS7" s="682"/>
      <c r="AT7" s="682"/>
      <c r="AU7" s="682"/>
      <c r="AV7" s="682"/>
      <c r="AW7" s="682"/>
      <c r="AX7" s="683"/>
    </row>
    <row r="8" spans="1:50" ht="53.25" customHeight="1" x14ac:dyDescent="0.15">
      <c r="A8" s="359" t="s">
        <v>190</v>
      </c>
      <c r="B8" s="360"/>
      <c r="C8" s="360"/>
      <c r="D8" s="360"/>
      <c r="E8" s="360"/>
      <c r="F8" s="361"/>
      <c r="G8" s="705" t="str">
        <f>入力規則等!A27</f>
        <v>-</v>
      </c>
      <c r="H8" s="522"/>
      <c r="I8" s="522"/>
      <c r="J8" s="522"/>
      <c r="K8" s="522"/>
      <c r="L8" s="522"/>
      <c r="M8" s="522"/>
      <c r="N8" s="522"/>
      <c r="O8" s="522"/>
      <c r="P8" s="522"/>
      <c r="Q8" s="522"/>
      <c r="R8" s="522"/>
      <c r="S8" s="522"/>
      <c r="T8" s="522"/>
      <c r="U8" s="522"/>
      <c r="V8" s="522"/>
      <c r="W8" s="522"/>
      <c r="X8" s="706"/>
      <c r="Y8" s="640" t="s">
        <v>191</v>
      </c>
      <c r="Z8" s="641"/>
      <c r="AA8" s="641"/>
      <c r="AB8" s="641"/>
      <c r="AC8" s="641"/>
      <c r="AD8" s="642"/>
      <c r="AE8" s="521" t="str">
        <f>入力規則等!G13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58.5" customHeight="1" x14ac:dyDescent="0.15">
      <c r="A9" s="643" t="s">
        <v>23</v>
      </c>
      <c r="B9" s="644"/>
      <c r="C9" s="644"/>
      <c r="D9" s="644"/>
      <c r="E9" s="644"/>
      <c r="F9" s="644"/>
      <c r="G9" s="645" t="s">
        <v>586</v>
      </c>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7"/>
    </row>
    <row r="10" spans="1:50" ht="80.25" customHeight="1" x14ac:dyDescent="0.15">
      <c r="A10" s="468" t="s">
        <v>30</v>
      </c>
      <c r="B10" s="469"/>
      <c r="C10" s="469"/>
      <c r="D10" s="469"/>
      <c r="E10" s="469"/>
      <c r="F10" s="469"/>
      <c r="G10" s="555" t="s">
        <v>726</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50" ht="42" customHeight="1" x14ac:dyDescent="0.15">
      <c r="A11" s="468" t="s">
        <v>5</v>
      </c>
      <c r="B11" s="469"/>
      <c r="C11" s="469"/>
      <c r="D11" s="469"/>
      <c r="E11" s="469"/>
      <c r="F11" s="470"/>
      <c r="G11" s="497" t="str">
        <f>入力規則等!J10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726" t="s">
        <v>24</v>
      </c>
      <c r="B12" s="727"/>
      <c r="C12" s="727"/>
      <c r="D12" s="727"/>
      <c r="E12" s="727"/>
      <c r="F12" s="728"/>
      <c r="G12" s="561"/>
      <c r="H12" s="562"/>
      <c r="I12" s="562"/>
      <c r="J12" s="562"/>
      <c r="K12" s="562"/>
      <c r="L12" s="562"/>
      <c r="M12" s="562"/>
      <c r="N12" s="562"/>
      <c r="O12" s="562"/>
      <c r="P12" s="331" t="s">
        <v>268</v>
      </c>
      <c r="Q12" s="326"/>
      <c r="R12" s="326"/>
      <c r="S12" s="326"/>
      <c r="T12" s="326"/>
      <c r="U12" s="326"/>
      <c r="V12" s="327"/>
      <c r="W12" s="331" t="s">
        <v>285</v>
      </c>
      <c r="X12" s="326"/>
      <c r="Y12" s="326"/>
      <c r="Z12" s="326"/>
      <c r="AA12" s="326"/>
      <c r="AB12" s="326"/>
      <c r="AC12" s="327"/>
      <c r="AD12" s="331" t="s">
        <v>569</v>
      </c>
      <c r="AE12" s="326"/>
      <c r="AF12" s="326"/>
      <c r="AG12" s="326"/>
      <c r="AH12" s="326"/>
      <c r="AI12" s="326"/>
      <c r="AJ12" s="327"/>
      <c r="AK12" s="331" t="s">
        <v>572</v>
      </c>
      <c r="AL12" s="326"/>
      <c r="AM12" s="326"/>
      <c r="AN12" s="326"/>
      <c r="AO12" s="326"/>
      <c r="AP12" s="326"/>
      <c r="AQ12" s="327"/>
      <c r="AR12" s="331" t="s">
        <v>573</v>
      </c>
      <c r="AS12" s="326"/>
      <c r="AT12" s="326"/>
      <c r="AU12" s="326"/>
      <c r="AV12" s="326"/>
      <c r="AW12" s="326"/>
      <c r="AX12" s="524"/>
    </row>
    <row r="13" spans="1:50" ht="21" customHeight="1" x14ac:dyDescent="0.15">
      <c r="A13" s="424"/>
      <c r="B13" s="425"/>
      <c r="C13" s="425"/>
      <c r="D13" s="425"/>
      <c r="E13" s="425"/>
      <c r="F13" s="426"/>
      <c r="G13" s="525" t="s">
        <v>6</v>
      </c>
      <c r="H13" s="526"/>
      <c r="I13" s="565" t="s">
        <v>7</v>
      </c>
      <c r="J13" s="566"/>
      <c r="K13" s="566"/>
      <c r="L13" s="566"/>
      <c r="M13" s="566"/>
      <c r="N13" s="566"/>
      <c r="O13" s="567"/>
      <c r="P13" s="465">
        <v>154</v>
      </c>
      <c r="Q13" s="466"/>
      <c r="R13" s="466"/>
      <c r="S13" s="466"/>
      <c r="T13" s="466"/>
      <c r="U13" s="466"/>
      <c r="V13" s="467"/>
      <c r="W13" s="465">
        <v>149</v>
      </c>
      <c r="X13" s="466"/>
      <c r="Y13" s="466"/>
      <c r="Z13" s="466"/>
      <c r="AA13" s="466"/>
      <c r="AB13" s="466"/>
      <c r="AC13" s="467"/>
      <c r="AD13" s="465">
        <v>156</v>
      </c>
      <c r="AE13" s="466"/>
      <c r="AF13" s="466"/>
      <c r="AG13" s="466"/>
      <c r="AH13" s="466"/>
      <c r="AI13" s="466"/>
      <c r="AJ13" s="467"/>
      <c r="AK13" s="465">
        <v>156</v>
      </c>
      <c r="AL13" s="466"/>
      <c r="AM13" s="466"/>
      <c r="AN13" s="466"/>
      <c r="AO13" s="466"/>
      <c r="AP13" s="466"/>
      <c r="AQ13" s="467"/>
      <c r="AR13" s="689">
        <v>149</v>
      </c>
      <c r="AS13" s="690"/>
      <c r="AT13" s="690"/>
      <c r="AU13" s="690"/>
      <c r="AV13" s="690"/>
      <c r="AW13" s="690"/>
      <c r="AX13" s="691"/>
    </row>
    <row r="14" spans="1:50" ht="21" customHeight="1" x14ac:dyDescent="0.15">
      <c r="A14" s="424"/>
      <c r="B14" s="425"/>
      <c r="C14" s="425"/>
      <c r="D14" s="425"/>
      <c r="E14" s="425"/>
      <c r="F14" s="426"/>
      <c r="G14" s="527"/>
      <c r="H14" s="528"/>
      <c r="I14" s="513" t="s">
        <v>8</v>
      </c>
      <c r="J14" s="563"/>
      <c r="K14" s="563"/>
      <c r="L14" s="563"/>
      <c r="M14" s="563"/>
      <c r="N14" s="563"/>
      <c r="O14" s="564"/>
      <c r="P14" s="465" t="s">
        <v>585</v>
      </c>
      <c r="Q14" s="466"/>
      <c r="R14" s="466"/>
      <c r="S14" s="466"/>
      <c r="T14" s="466"/>
      <c r="U14" s="466"/>
      <c r="V14" s="467"/>
      <c r="W14" s="465" t="s">
        <v>585</v>
      </c>
      <c r="X14" s="466"/>
      <c r="Y14" s="466"/>
      <c r="Z14" s="466"/>
      <c r="AA14" s="466"/>
      <c r="AB14" s="466"/>
      <c r="AC14" s="467"/>
      <c r="AD14" s="465" t="s">
        <v>585</v>
      </c>
      <c r="AE14" s="466"/>
      <c r="AF14" s="466"/>
      <c r="AG14" s="466"/>
      <c r="AH14" s="466"/>
      <c r="AI14" s="466"/>
      <c r="AJ14" s="467"/>
      <c r="AK14" s="465" t="s">
        <v>585</v>
      </c>
      <c r="AL14" s="466"/>
      <c r="AM14" s="466"/>
      <c r="AN14" s="466"/>
      <c r="AO14" s="466"/>
      <c r="AP14" s="466"/>
      <c r="AQ14" s="467"/>
      <c r="AR14" s="583"/>
      <c r="AS14" s="583"/>
      <c r="AT14" s="583"/>
      <c r="AU14" s="583"/>
      <c r="AV14" s="583"/>
      <c r="AW14" s="583"/>
      <c r="AX14" s="584"/>
    </row>
    <row r="15" spans="1:50" ht="21" customHeight="1" x14ac:dyDescent="0.15">
      <c r="A15" s="424"/>
      <c r="B15" s="425"/>
      <c r="C15" s="425"/>
      <c r="D15" s="425"/>
      <c r="E15" s="425"/>
      <c r="F15" s="426"/>
      <c r="G15" s="527"/>
      <c r="H15" s="528"/>
      <c r="I15" s="513" t="s">
        <v>51</v>
      </c>
      <c r="J15" s="514"/>
      <c r="K15" s="514"/>
      <c r="L15" s="514"/>
      <c r="M15" s="514"/>
      <c r="N15" s="514"/>
      <c r="O15" s="515"/>
      <c r="P15" s="465" t="s">
        <v>585</v>
      </c>
      <c r="Q15" s="466"/>
      <c r="R15" s="466"/>
      <c r="S15" s="466"/>
      <c r="T15" s="466"/>
      <c r="U15" s="466"/>
      <c r="V15" s="467"/>
      <c r="W15" s="465" t="s">
        <v>585</v>
      </c>
      <c r="X15" s="466"/>
      <c r="Y15" s="466"/>
      <c r="Z15" s="466"/>
      <c r="AA15" s="466"/>
      <c r="AB15" s="466"/>
      <c r="AC15" s="467"/>
      <c r="AD15" s="465" t="s">
        <v>585</v>
      </c>
      <c r="AE15" s="466"/>
      <c r="AF15" s="466"/>
      <c r="AG15" s="466"/>
      <c r="AH15" s="466"/>
      <c r="AI15" s="466"/>
      <c r="AJ15" s="467"/>
      <c r="AK15" s="465" t="s">
        <v>585</v>
      </c>
      <c r="AL15" s="466"/>
      <c r="AM15" s="466"/>
      <c r="AN15" s="466"/>
      <c r="AO15" s="466"/>
      <c r="AP15" s="466"/>
      <c r="AQ15" s="467"/>
      <c r="AR15" s="465"/>
      <c r="AS15" s="466"/>
      <c r="AT15" s="466"/>
      <c r="AU15" s="466"/>
      <c r="AV15" s="466"/>
      <c r="AW15" s="466"/>
      <c r="AX15" s="600"/>
    </row>
    <row r="16" spans="1:50" ht="21" customHeight="1" x14ac:dyDescent="0.15">
      <c r="A16" s="424"/>
      <c r="B16" s="425"/>
      <c r="C16" s="425"/>
      <c r="D16" s="425"/>
      <c r="E16" s="425"/>
      <c r="F16" s="426"/>
      <c r="G16" s="527"/>
      <c r="H16" s="528"/>
      <c r="I16" s="513" t="s">
        <v>52</v>
      </c>
      <c r="J16" s="514"/>
      <c r="K16" s="514"/>
      <c r="L16" s="514"/>
      <c r="M16" s="514"/>
      <c r="N16" s="514"/>
      <c r="O16" s="515"/>
      <c r="P16" s="465" t="s">
        <v>585</v>
      </c>
      <c r="Q16" s="466"/>
      <c r="R16" s="466"/>
      <c r="S16" s="466"/>
      <c r="T16" s="466"/>
      <c r="U16" s="466"/>
      <c r="V16" s="467"/>
      <c r="W16" s="465" t="s">
        <v>585</v>
      </c>
      <c r="X16" s="466"/>
      <c r="Y16" s="466"/>
      <c r="Z16" s="466"/>
      <c r="AA16" s="466"/>
      <c r="AB16" s="466"/>
      <c r="AC16" s="467"/>
      <c r="AD16" s="465" t="s">
        <v>585</v>
      </c>
      <c r="AE16" s="466"/>
      <c r="AF16" s="466"/>
      <c r="AG16" s="466"/>
      <c r="AH16" s="466"/>
      <c r="AI16" s="466"/>
      <c r="AJ16" s="467"/>
      <c r="AK16" s="465" t="s">
        <v>585</v>
      </c>
      <c r="AL16" s="466"/>
      <c r="AM16" s="466"/>
      <c r="AN16" s="466"/>
      <c r="AO16" s="466"/>
      <c r="AP16" s="466"/>
      <c r="AQ16" s="467"/>
      <c r="AR16" s="558"/>
      <c r="AS16" s="559"/>
      <c r="AT16" s="559"/>
      <c r="AU16" s="559"/>
      <c r="AV16" s="559"/>
      <c r="AW16" s="559"/>
      <c r="AX16" s="560"/>
    </row>
    <row r="17" spans="1:50" ht="24.75" customHeight="1" x14ac:dyDescent="0.15">
      <c r="A17" s="424"/>
      <c r="B17" s="425"/>
      <c r="C17" s="425"/>
      <c r="D17" s="425"/>
      <c r="E17" s="425"/>
      <c r="F17" s="426"/>
      <c r="G17" s="527"/>
      <c r="H17" s="528"/>
      <c r="I17" s="513" t="s">
        <v>50</v>
      </c>
      <c r="J17" s="563"/>
      <c r="K17" s="563"/>
      <c r="L17" s="563"/>
      <c r="M17" s="563"/>
      <c r="N17" s="563"/>
      <c r="O17" s="564"/>
      <c r="P17" s="465" t="s">
        <v>585</v>
      </c>
      <c r="Q17" s="466"/>
      <c r="R17" s="466"/>
      <c r="S17" s="466"/>
      <c r="T17" s="466"/>
      <c r="U17" s="466"/>
      <c r="V17" s="467"/>
      <c r="W17" s="465" t="s">
        <v>585</v>
      </c>
      <c r="X17" s="466"/>
      <c r="Y17" s="466"/>
      <c r="Z17" s="466"/>
      <c r="AA17" s="466"/>
      <c r="AB17" s="466"/>
      <c r="AC17" s="467"/>
      <c r="AD17" s="465" t="s">
        <v>585</v>
      </c>
      <c r="AE17" s="466"/>
      <c r="AF17" s="466"/>
      <c r="AG17" s="466"/>
      <c r="AH17" s="466"/>
      <c r="AI17" s="466"/>
      <c r="AJ17" s="467"/>
      <c r="AK17" s="465" t="s">
        <v>585</v>
      </c>
      <c r="AL17" s="466"/>
      <c r="AM17" s="466"/>
      <c r="AN17" s="466"/>
      <c r="AO17" s="466"/>
      <c r="AP17" s="466"/>
      <c r="AQ17" s="467"/>
      <c r="AR17" s="687"/>
      <c r="AS17" s="687"/>
      <c r="AT17" s="687"/>
      <c r="AU17" s="687"/>
      <c r="AV17" s="687"/>
      <c r="AW17" s="687"/>
      <c r="AX17" s="688"/>
    </row>
    <row r="18" spans="1:50" ht="24.75" customHeight="1" x14ac:dyDescent="0.15">
      <c r="A18" s="424"/>
      <c r="B18" s="425"/>
      <c r="C18" s="425"/>
      <c r="D18" s="425"/>
      <c r="E18" s="425"/>
      <c r="F18" s="426"/>
      <c r="G18" s="529"/>
      <c r="H18" s="530"/>
      <c r="I18" s="518" t="s">
        <v>20</v>
      </c>
      <c r="J18" s="519"/>
      <c r="K18" s="519"/>
      <c r="L18" s="519"/>
      <c r="M18" s="519"/>
      <c r="N18" s="519"/>
      <c r="O18" s="520"/>
      <c r="P18" s="669">
        <f>SUM(P13:V17)</f>
        <v>154</v>
      </c>
      <c r="Q18" s="670"/>
      <c r="R18" s="670"/>
      <c r="S18" s="670"/>
      <c r="T18" s="670"/>
      <c r="U18" s="670"/>
      <c r="V18" s="671"/>
      <c r="W18" s="669">
        <f>SUM(W13:AC17)</f>
        <v>149</v>
      </c>
      <c r="X18" s="670"/>
      <c r="Y18" s="670"/>
      <c r="Z18" s="670"/>
      <c r="AA18" s="670"/>
      <c r="AB18" s="670"/>
      <c r="AC18" s="671"/>
      <c r="AD18" s="669">
        <f>SUM(AD13:AJ17)</f>
        <v>156</v>
      </c>
      <c r="AE18" s="670"/>
      <c r="AF18" s="670"/>
      <c r="AG18" s="670"/>
      <c r="AH18" s="670"/>
      <c r="AI18" s="670"/>
      <c r="AJ18" s="671"/>
      <c r="AK18" s="669">
        <f>SUM(AK13:AQ17)</f>
        <v>156</v>
      </c>
      <c r="AL18" s="670"/>
      <c r="AM18" s="670"/>
      <c r="AN18" s="670"/>
      <c r="AO18" s="670"/>
      <c r="AP18" s="670"/>
      <c r="AQ18" s="671"/>
      <c r="AR18" s="669">
        <f>SUM(AR13:AX17)</f>
        <v>149</v>
      </c>
      <c r="AS18" s="670"/>
      <c r="AT18" s="670"/>
      <c r="AU18" s="670"/>
      <c r="AV18" s="670"/>
      <c r="AW18" s="670"/>
      <c r="AX18" s="672"/>
    </row>
    <row r="19" spans="1:50" ht="24.75" customHeight="1" x14ac:dyDescent="0.15">
      <c r="A19" s="424"/>
      <c r="B19" s="425"/>
      <c r="C19" s="425"/>
      <c r="D19" s="425"/>
      <c r="E19" s="425"/>
      <c r="F19" s="426"/>
      <c r="G19" s="667" t="s">
        <v>9</v>
      </c>
      <c r="H19" s="668"/>
      <c r="I19" s="668"/>
      <c r="J19" s="668"/>
      <c r="K19" s="668"/>
      <c r="L19" s="668"/>
      <c r="M19" s="668"/>
      <c r="N19" s="668"/>
      <c r="O19" s="668"/>
      <c r="P19" s="465">
        <v>141</v>
      </c>
      <c r="Q19" s="466"/>
      <c r="R19" s="466"/>
      <c r="S19" s="466"/>
      <c r="T19" s="466"/>
      <c r="U19" s="466"/>
      <c r="V19" s="467"/>
      <c r="W19" s="465">
        <v>147</v>
      </c>
      <c r="X19" s="466"/>
      <c r="Y19" s="466"/>
      <c r="Z19" s="466"/>
      <c r="AA19" s="466"/>
      <c r="AB19" s="466"/>
      <c r="AC19" s="467"/>
      <c r="AD19" s="465">
        <v>146</v>
      </c>
      <c r="AE19" s="466"/>
      <c r="AF19" s="466"/>
      <c r="AG19" s="466"/>
      <c r="AH19" s="466"/>
      <c r="AI19" s="466"/>
      <c r="AJ19" s="467"/>
      <c r="AK19" s="208"/>
      <c r="AL19" s="208"/>
      <c r="AM19" s="208"/>
      <c r="AN19" s="208"/>
      <c r="AO19" s="208"/>
      <c r="AP19" s="208"/>
      <c r="AQ19" s="208"/>
      <c r="AR19" s="208"/>
      <c r="AS19" s="208"/>
      <c r="AT19" s="208"/>
      <c r="AU19" s="208"/>
      <c r="AV19" s="208"/>
      <c r="AW19" s="208"/>
      <c r="AX19" s="210"/>
    </row>
    <row r="20" spans="1:50" ht="24.75" customHeight="1" x14ac:dyDescent="0.15">
      <c r="A20" s="424"/>
      <c r="B20" s="425"/>
      <c r="C20" s="425"/>
      <c r="D20" s="425"/>
      <c r="E20" s="425"/>
      <c r="F20" s="426"/>
      <c r="G20" s="667" t="s">
        <v>10</v>
      </c>
      <c r="H20" s="668"/>
      <c r="I20" s="668"/>
      <c r="J20" s="668"/>
      <c r="K20" s="668"/>
      <c r="L20" s="668"/>
      <c r="M20" s="668"/>
      <c r="N20" s="668"/>
      <c r="O20" s="668"/>
      <c r="P20" s="200">
        <f>IF(P18=0, "-", SUM(P19)/P18)</f>
        <v>0.91558441558441561</v>
      </c>
      <c r="Q20" s="200"/>
      <c r="R20" s="200"/>
      <c r="S20" s="200"/>
      <c r="T20" s="200"/>
      <c r="U20" s="200"/>
      <c r="V20" s="200"/>
      <c r="W20" s="200">
        <f t="shared" ref="W20" si="0">IF(W18=0, "-", SUM(W19)/W18)</f>
        <v>0.98657718120805371</v>
      </c>
      <c r="X20" s="200"/>
      <c r="Y20" s="200"/>
      <c r="Z20" s="200"/>
      <c r="AA20" s="200"/>
      <c r="AB20" s="200"/>
      <c r="AC20" s="200"/>
      <c r="AD20" s="200">
        <f t="shared" ref="AD20" si="1">IF(AD18=0, "-", SUM(AD19)/AD18)</f>
        <v>0.9358974358974359</v>
      </c>
      <c r="AE20" s="200"/>
      <c r="AF20" s="200"/>
      <c r="AG20" s="200"/>
      <c r="AH20" s="200"/>
      <c r="AI20" s="200"/>
      <c r="AJ20" s="200"/>
      <c r="AK20" s="208"/>
      <c r="AL20" s="208"/>
      <c r="AM20" s="208"/>
      <c r="AN20" s="208"/>
      <c r="AO20" s="208"/>
      <c r="AP20" s="208"/>
      <c r="AQ20" s="209"/>
      <c r="AR20" s="209"/>
      <c r="AS20" s="209"/>
      <c r="AT20" s="209"/>
      <c r="AU20" s="208"/>
      <c r="AV20" s="208"/>
      <c r="AW20" s="208"/>
      <c r="AX20" s="210"/>
    </row>
    <row r="21" spans="1:50" ht="25.5" customHeight="1" x14ac:dyDescent="0.15">
      <c r="A21" s="643"/>
      <c r="B21" s="644"/>
      <c r="C21" s="644"/>
      <c r="D21" s="644"/>
      <c r="E21" s="644"/>
      <c r="F21" s="729"/>
      <c r="G21" s="198" t="s">
        <v>242</v>
      </c>
      <c r="H21" s="199"/>
      <c r="I21" s="199"/>
      <c r="J21" s="199"/>
      <c r="K21" s="199"/>
      <c r="L21" s="199"/>
      <c r="M21" s="199"/>
      <c r="N21" s="199"/>
      <c r="O21" s="199"/>
      <c r="P21" s="200">
        <f>IF(P19=0, "-", SUM(P19)/SUM(P13,P14))</f>
        <v>0.91558441558441561</v>
      </c>
      <c r="Q21" s="200"/>
      <c r="R21" s="200"/>
      <c r="S21" s="200"/>
      <c r="T21" s="200"/>
      <c r="U21" s="200"/>
      <c r="V21" s="200"/>
      <c r="W21" s="200">
        <f t="shared" ref="W21" si="2">IF(W19=0, "-", SUM(W19)/SUM(W13,W14))</f>
        <v>0.98657718120805371</v>
      </c>
      <c r="X21" s="200"/>
      <c r="Y21" s="200"/>
      <c r="Z21" s="200"/>
      <c r="AA21" s="200"/>
      <c r="AB21" s="200"/>
      <c r="AC21" s="200"/>
      <c r="AD21" s="200">
        <f t="shared" ref="AD21" si="3">IF(AD19=0, "-", SUM(AD19)/SUM(AD13,AD14))</f>
        <v>0.9358974358974359</v>
      </c>
      <c r="AE21" s="200"/>
      <c r="AF21" s="200"/>
      <c r="AG21" s="200"/>
      <c r="AH21" s="200"/>
      <c r="AI21" s="200"/>
      <c r="AJ21" s="200"/>
      <c r="AK21" s="208"/>
      <c r="AL21" s="208"/>
      <c r="AM21" s="208"/>
      <c r="AN21" s="208"/>
      <c r="AO21" s="208"/>
      <c r="AP21" s="208"/>
      <c r="AQ21" s="209"/>
      <c r="AR21" s="209"/>
      <c r="AS21" s="209"/>
      <c r="AT21" s="209"/>
      <c r="AU21" s="208"/>
      <c r="AV21" s="208"/>
      <c r="AW21" s="208"/>
      <c r="AX21" s="210"/>
    </row>
    <row r="22" spans="1:50" ht="18.75" customHeight="1" x14ac:dyDescent="0.15">
      <c r="A22" s="734" t="s">
        <v>576</v>
      </c>
      <c r="B22" s="735"/>
      <c r="C22" s="735"/>
      <c r="D22" s="735"/>
      <c r="E22" s="735"/>
      <c r="F22" s="736"/>
      <c r="G22" s="730" t="s">
        <v>232</v>
      </c>
      <c r="H22" s="170"/>
      <c r="I22" s="170"/>
      <c r="J22" s="170"/>
      <c r="K22" s="170"/>
      <c r="L22" s="170"/>
      <c r="M22" s="170"/>
      <c r="N22" s="170"/>
      <c r="O22" s="171"/>
      <c r="P22" s="696" t="s">
        <v>574</v>
      </c>
      <c r="Q22" s="170"/>
      <c r="R22" s="170"/>
      <c r="S22" s="170"/>
      <c r="T22" s="170"/>
      <c r="U22" s="170"/>
      <c r="V22" s="171"/>
      <c r="W22" s="696" t="s">
        <v>575</v>
      </c>
      <c r="X22" s="170"/>
      <c r="Y22" s="170"/>
      <c r="Z22" s="170"/>
      <c r="AA22" s="170"/>
      <c r="AB22" s="170"/>
      <c r="AC22" s="171"/>
      <c r="AD22" s="696" t="s">
        <v>231</v>
      </c>
      <c r="AE22" s="170"/>
      <c r="AF22" s="170"/>
      <c r="AG22" s="170"/>
      <c r="AH22" s="170"/>
      <c r="AI22" s="170"/>
      <c r="AJ22" s="170"/>
      <c r="AK22" s="170"/>
      <c r="AL22" s="170"/>
      <c r="AM22" s="170"/>
      <c r="AN22" s="170"/>
      <c r="AO22" s="170"/>
      <c r="AP22" s="170"/>
      <c r="AQ22" s="170"/>
      <c r="AR22" s="170"/>
      <c r="AS22" s="170"/>
      <c r="AT22" s="170"/>
      <c r="AU22" s="170"/>
      <c r="AV22" s="170"/>
      <c r="AW22" s="170"/>
      <c r="AX22" s="743"/>
    </row>
    <row r="23" spans="1:50" ht="25.5" customHeight="1" x14ac:dyDescent="0.15">
      <c r="A23" s="737"/>
      <c r="B23" s="738"/>
      <c r="C23" s="738"/>
      <c r="D23" s="738"/>
      <c r="E23" s="738"/>
      <c r="F23" s="739"/>
      <c r="G23" s="731" t="s">
        <v>587</v>
      </c>
      <c r="H23" s="732"/>
      <c r="I23" s="732"/>
      <c r="J23" s="732"/>
      <c r="K23" s="732"/>
      <c r="L23" s="732"/>
      <c r="M23" s="732"/>
      <c r="N23" s="732"/>
      <c r="O23" s="733"/>
      <c r="P23" s="689">
        <v>152</v>
      </c>
      <c r="Q23" s="690"/>
      <c r="R23" s="690"/>
      <c r="S23" s="690"/>
      <c r="T23" s="690"/>
      <c r="U23" s="690"/>
      <c r="V23" s="697"/>
      <c r="W23" s="689">
        <v>144</v>
      </c>
      <c r="X23" s="690"/>
      <c r="Y23" s="690"/>
      <c r="Z23" s="690"/>
      <c r="AA23" s="690"/>
      <c r="AB23" s="690"/>
      <c r="AC23" s="697"/>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37"/>
      <c r="B24" s="738"/>
      <c r="C24" s="738"/>
      <c r="D24" s="738"/>
      <c r="E24" s="738"/>
      <c r="F24" s="739"/>
      <c r="G24" s="698" t="s">
        <v>588</v>
      </c>
      <c r="H24" s="699"/>
      <c r="I24" s="699"/>
      <c r="J24" s="699"/>
      <c r="K24" s="699"/>
      <c r="L24" s="699"/>
      <c r="M24" s="699"/>
      <c r="N24" s="699"/>
      <c r="O24" s="700"/>
      <c r="P24" s="465">
        <v>2</v>
      </c>
      <c r="Q24" s="466"/>
      <c r="R24" s="466"/>
      <c r="S24" s="466"/>
      <c r="T24" s="466"/>
      <c r="U24" s="466"/>
      <c r="V24" s="467"/>
      <c r="W24" s="465">
        <v>2</v>
      </c>
      <c r="X24" s="466"/>
      <c r="Y24" s="466"/>
      <c r="Z24" s="466"/>
      <c r="AA24" s="466"/>
      <c r="AB24" s="466"/>
      <c r="AC24" s="46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customHeight="1" x14ac:dyDescent="0.15">
      <c r="A25" s="737"/>
      <c r="B25" s="738"/>
      <c r="C25" s="738"/>
      <c r="D25" s="738"/>
      <c r="E25" s="738"/>
      <c r="F25" s="739"/>
      <c r="G25" s="698" t="s">
        <v>589</v>
      </c>
      <c r="H25" s="699"/>
      <c r="I25" s="699"/>
      <c r="J25" s="699"/>
      <c r="K25" s="699"/>
      <c r="L25" s="699"/>
      <c r="M25" s="699"/>
      <c r="N25" s="699"/>
      <c r="O25" s="700"/>
      <c r="P25" s="465">
        <v>1</v>
      </c>
      <c r="Q25" s="466"/>
      <c r="R25" s="466"/>
      <c r="S25" s="466"/>
      <c r="T25" s="466"/>
      <c r="U25" s="466"/>
      <c r="V25" s="467"/>
      <c r="W25" s="465">
        <v>1</v>
      </c>
      <c r="X25" s="466"/>
      <c r="Y25" s="466"/>
      <c r="Z25" s="466"/>
      <c r="AA25" s="466"/>
      <c r="AB25" s="466"/>
      <c r="AC25" s="46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customHeight="1" x14ac:dyDescent="0.15">
      <c r="A26" s="737"/>
      <c r="B26" s="738"/>
      <c r="C26" s="738"/>
      <c r="D26" s="738"/>
      <c r="E26" s="738"/>
      <c r="F26" s="739"/>
      <c r="G26" s="698" t="s">
        <v>722</v>
      </c>
      <c r="H26" s="699"/>
      <c r="I26" s="699"/>
      <c r="J26" s="699"/>
      <c r="K26" s="699"/>
      <c r="L26" s="699"/>
      <c r="M26" s="699"/>
      <c r="N26" s="699"/>
      <c r="O26" s="700"/>
      <c r="P26" s="465" t="s">
        <v>723</v>
      </c>
      <c r="Q26" s="466"/>
      <c r="R26" s="466"/>
      <c r="S26" s="466"/>
      <c r="T26" s="466"/>
      <c r="U26" s="466"/>
      <c r="V26" s="467"/>
      <c r="W26" s="465">
        <v>0.8</v>
      </c>
      <c r="X26" s="466"/>
      <c r="Y26" s="466"/>
      <c r="Z26" s="466"/>
      <c r="AA26" s="466"/>
      <c r="AB26" s="466"/>
      <c r="AC26" s="46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customHeight="1" x14ac:dyDescent="0.15">
      <c r="A27" s="737"/>
      <c r="B27" s="738"/>
      <c r="C27" s="738"/>
      <c r="D27" s="738"/>
      <c r="E27" s="738"/>
      <c r="F27" s="739"/>
      <c r="G27" s="698" t="s">
        <v>590</v>
      </c>
      <c r="H27" s="699"/>
      <c r="I27" s="699"/>
      <c r="J27" s="699"/>
      <c r="K27" s="699"/>
      <c r="L27" s="699"/>
      <c r="M27" s="699"/>
      <c r="N27" s="699"/>
      <c r="O27" s="700"/>
      <c r="P27" s="465">
        <v>0.2</v>
      </c>
      <c r="Q27" s="466"/>
      <c r="R27" s="466"/>
      <c r="S27" s="466"/>
      <c r="T27" s="466"/>
      <c r="U27" s="466"/>
      <c r="V27" s="467"/>
      <c r="W27" s="465">
        <v>0.2</v>
      </c>
      <c r="X27" s="466"/>
      <c r="Y27" s="466"/>
      <c r="Z27" s="466"/>
      <c r="AA27" s="466"/>
      <c r="AB27" s="466"/>
      <c r="AC27" s="46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thickBot="1" x14ac:dyDescent="0.2">
      <c r="A28" s="740"/>
      <c r="B28" s="741"/>
      <c r="C28" s="741"/>
      <c r="D28" s="741"/>
      <c r="E28" s="741"/>
      <c r="F28" s="742"/>
      <c r="G28" s="701" t="s">
        <v>233</v>
      </c>
      <c r="H28" s="702"/>
      <c r="I28" s="702"/>
      <c r="J28" s="702"/>
      <c r="K28" s="702"/>
      <c r="L28" s="702"/>
      <c r="M28" s="702"/>
      <c r="N28" s="702"/>
      <c r="O28" s="703"/>
      <c r="P28" s="711">
        <f>AK13</f>
        <v>156</v>
      </c>
      <c r="Q28" s="712"/>
      <c r="R28" s="712"/>
      <c r="S28" s="712"/>
      <c r="T28" s="712"/>
      <c r="U28" s="712"/>
      <c r="V28" s="713"/>
      <c r="W28" s="714">
        <f>AR13</f>
        <v>149</v>
      </c>
      <c r="X28" s="715"/>
      <c r="Y28" s="715"/>
      <c r="Z28" s="715"/>
      <c r="AA28" s="715"/>
      <c r="AB28" s="715"/>
      <c r="AC28" s="716"/>
      <c r="AD28" s="750"/>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x14ac:dyDescent="0.15">
      <c r="A29" s="655" t="s">
        <v>238</v>
      </c>
      <c r="B29" s="656"/>
      <c r="C29" s="656"/>
      <c r="D29" s="656"/>
      <c r="E29" s="656"/>
      <c r="F29" s="657"/>
      <c r="G29" s="574" t="s">
        <v>139</v>
      </c>
      <c r="H29" s="575"/>
      <c r="I29" s="575"/>
      <c r="J29" s="575"/>
      <c r="K29" s="575"/>
      <c r="L29" s="575"/>
      <c r="M29" s="575"/>
      <c r="N29" s="575"/>
      <c r="O29" s="576"/>
      <c r="P29" s="651" t="s">
        <v>58</v>
      </c>
      <c r="Q29" s="575"/>
      <c r="R29" s="575"/>
      <c r="S29" s="575"/>
      <c r="T29" s="575"/>
      <c r="U29" s="575"/>
      <c r="V29" s="575"/>
      <c r="W29" s="575"/>
      <c r="X29" s="576"/>
      <c r="Y29" s="648"/>
      <c r="Z29" s="649"/>
      <c r="AA29" s="650"/>
      <c r="AB29" s="652" t="s">
        <v>11</v>
      </c>
      <c r="AC29" s="653"/>
      <c r="AD29" s="654"/>
      <c r="AE29" s="652" t="s">
        <v>268</v>
      </c>
      <c r="AF29" s="653"/>
      <c r="AG29" s="653"/>
      <c r="AH29" s="654"/>
      <c r="AI29" s="684" t="s">
        <v>285</v>
      </c>
      <c r="AJ29" s="684"/>
      <c r="AK29" s="684"/>
      <c r="AL29" s="652"/>
      <c r="AM29" s="684" t="s">
        <v>382</v>
      </c>
      <c r="AN29" s="684"/>
      <c r="AO29" s="684"/>
      <c r="AP29" s="652"/>
      <c r="AQ29" s="568" t="s">
        <v>177</v>
      </c>
      <c r="AR29" s="569"/>
      <c r="AS29" s="569"/>
      <c r="AT29" s="570"/>
      <c r="AU29" s="575" t="s">
        <v>130</v>
      </c>
      <c r="AV29" s="575"/>
      <c r="AW29" s="575"/>
      <c r="AX29" s="686"/>
    </row>
    <row r="30" spans="1:50" ht="18.75" customHeight="1" x14ac:dyDescent="0.15">
      <c r="A30" s="286"/>
      <c r="B30" s="287"/>
      <c r="C30" s="287"/>
      <c r="D30" s="287"/>
      <c r="E30" s="287"/>
      <c r="F30" s="288"/>
      <c r="G30" s="305"/>
      <c r="H30" s="284"/>
      <c r="I30" s="284"/>
      <c r="J30" s="284"/>
      <c r="K30" s="284"/>
      <c r="L30" s="284"/>
      <c r="M30" s="284"/>
      <c r="N30" s="284"/>
      <c r="O30" s="306"/>
      <c r="P30" s="316"/>
      <c r="Q30" s="284"/>
      <c r="R30" s="284"/>
      <c r="S30" s="284"/>
      <c r="T30" s="284"/>
      <c r="U30" s="284"/>
      <c r="V30" s="284"/>
      <c r="W30" s="284"/>
      <c r="X30" s="306"/>
      <c r="Y30" s="336"/>
      <c r="Z30" s="337"/>
      <c r="AA30" s="338"/>
      <c r="AB30" s="299"/>
      <c r="AC30" s="300"/>
      <c r="AD30" s="301"/>
      <c r="AE30" s="299"/>
      <c r="AF30" s="300"/>
      <c r="AG30" s="300"/>
      <c r="AH30" s="301"/>
      <c r="AI30" s="685"/>
      <c r="AJ30" s="685"/>
      <c r="AK30" s="685"/>
      <c r="AL30" s="299"/>
      <c r="AM30" s="685"/>
      <c r="AN30" s="685"/>
      <c r="AO30" s="685"/>
      <c r="AP30" s="299"/>
      <c r="AQ30" s="188" t="s">
        <v>585</v>
      </c>
      <c r="AR30" s="153"/>
      <c r="AS30" s="111" t="s">
        <v>178</v>
      </c>
      <c r="AT30" s="112"/>
      <c r="AU30" s="152" t="s">
        <v>585</v>
      </c>
      <c r="AV30" s="152"/>
      <c r="AW30" s="284" t="s">
        <v>167</v>
      </c>
      <c r="AX30" s="285"/>
    </row>
    <row r="31" spans="1:50" ht="49.5" customHeight="1" x14ac:dyDescent="0.15">
      <c r="A31" s="289"/>
      <c r="B31" s="287"/>
      <c r="C31" s="287"/>
      <c r="D31" s="287"/>
      <c r="E31" s="287"/>
      <c r="F31" s="288"/>
      <c r="G31" s="390" t="s">
        <v>591</v>
      </c>
      <c r="H31" s="391"/>
      <c r="I31" s="391"/>
      <c r="J31" s="391"/>
      <c r="K31" s="391"/>
      <c r="L31" s="391"/>
      <c r="M31" s="391"/>
      <c r="N31" s="391"/>
      <c r="O31" s="392"/>
      <c r="P31" s="95" t="s">
        <v>592</v>
      </c>
      <c r="Q31" s="95"/>
      <c r="R31" s="95"/>
      <c r="S31" s="95"/>
      <c r="T31" s="95"/>
      <c r="U31" s="95"/>
      <c r="V31" s="95"/>
      <c r="W31" s="95"/>
      <c r="X31" s="96"/>
      <c r="Y31" s="354" t="s">
        <v>12</v>
      </c>
      <c r="Z31" s="371"/>
      <c r="AA31" s="372"/>
      <c r="AB31" s="344" t="s">
        <v>593</v>
      </c>
      <c r="AC31" s="344"/>
      <c r="AD31" s="344"/>
      <c r="AE31" s="167">
        <v>44251</v>
      </c>
      <c r="AF31" s="168"/>
      <c r="AG31" s="168"/>
      <c r="AH31" s="168"/>
      <c r="AI31" s="167">
        <v>50269</v>
      </c>
      <c r="AJ31" s="168"/>
      <c r="AK31" s="168"/>
      <c r="AL31" s="168"/>
      <c r="AM31" s="167">
        <v>63240</v>
      </c>
      <c r="AN31" s="168"/>
      <c r="AO31" s="168"/>
      <c r="AP31" s="168"/>
      <c r="AQ31" s="212" t="s">
        <v>585</v>
      </c>
      <c r="AR31" s="160"/>
      <c r="AS31" s="160"/>
      <c r="AT31" s="213"/>
      <c r="AU31" s="168" t="s">
        <v>585</v>
      </c>
      <c r="AV31" s="168"/>
      <c r="AW31" s="168"/>
      <c r="AX31" s="169"/>
    </row>
    <row r="32" spans="1:50" ht="49.5" customHeight="1" x14ac:dyDescent="0.15">
      <c r="A32" s="290"/>
      <c r="B32" s="291"/>
      <c r="C32" s="291"/>
      <c r="D32" s="291"/>
      <c r="E32" s="291"/>
      <c r="F32" s="292"/>
      <c r="G32" s="393"/>
      <c r="H32" s="394"/>
      <c r="I32" s="394"/>
      <c r="J32" s="394"/>
      <c r="K32" s="394"/>
      <c r="L32" s="394"/>
      <c r="M32" s="394"/>
      <c r="N32" s="394"/>
      <c r="O32" s="395"/>
      <c r="P32" s="97"/>
      <c r="Q32" s="97"/>
      <c r="R32" s="97"/>
      <c r="S32" s="97"/>
      <c r="T32" s="97"/>
      <c r="U32" s="97"/>
      <c r="V32" s="97"/>
      <c r="W32" s="97"/>
      <c r="X32" s="98"/>
      <c r="Y32" s="331" t="s">
        <v>54</v>
      </c>
      <c r="Z32" s="326"/>
      <c r="AA32" s="327"/>
      <c r="AB32" s="370" t="s">
        <v>593</v>
      </c>
      <c r="AC32" s="370"/>
      <c r="AD32" s="370"/>
      <c r="AE32" s="167">
        <v>40895</v>
      </c>
      <c r="AF32" s="168"/>
      <c r="AG32" s="168"/>
      <c r="AH32" s="168"/>
      <c r="AI32" s="167">
        <v>44251</v>
      </c>
      <c r="AJ32" s="168"/>
      <c r="AK32" s="168"/>
      <c r="AL32" s="168"/>
      <c r="AM32" s="167">
        <v>50269</v>
      </c>
      <c r="AN32" s="168"/>
      <c r="AO32" s="168"/>
      <c r="AP32" s="168"/>
      <c r="AQ32" s="212" t="s">
        <v>585</v>
      </c>
      <c r="AR32" s="160"/>
      <c r="AS32" s="160"/>
      <c r="AT32" s="213"/>
      <c r="AU32" s="168" t="s">
        <v>585</v>
      </c>
      <c r="AV32" s="168"/>
      <c r="AW32" s="168"/>
      <c r="AX32" s="169"/>
    </row>
    <row r="33" spans="1:50" ht="49.5" customHeight="1" x14ac:dyDescent="0.15">
      <c r="A33" s="289"/>
      <c r="B33" s="287"/>
      <c r="C33" s="287"/>
      <c r="D33" s="287"/>
      <c r="E33" s="287"/>
      <c r="F33" s="288"/>
      <c r="G33" s="396"/>
      <c r="H33" s="397"/>
      <c r="I33" s="397"/>
      <c r="J33" s="397"/>
      <c r="K33" s="397"/>
      <c r="L33" s="397"/>
      <c r="M33" s="397"/>
      <c r="N33" s="397"/>
      <c r="O33" s="398"/>
      <c r="P33" s="100"/>
      <c r="Q33" s="100"/>
      <c r="R33" s="100"/>
      <c r="S33" s="100"/>
      <c r="T33" s="100"/>
      <c r="U33" s="100"/>
      <c r="V33" s="100"/>
      <c r="W33" s="100"/>
      <c r="X33" s="101"/>
      <c r="Y33" s="331" t="s">
        <v>13</v>
      </c>
      <c r="Z33" s="326"/>
      <c r="AA33" s="327"/>
      <c r="AB33" s="389" t="s">
        <v>168</v>
      </c>
      <c r="AC33" s="389"/>
      <c r="AD33" s="389"/>
      <c r="AE33" s="167">
        <v>108.2</v>
      </c>
      <c r="AF33" s="168"/>
      <c r="AG33" s="168"/>
      <c r="AH33" s="168"/>
      <c r="AI33" s="167">
        <v>113.6</v>
      </c>
      <c r="AJ33" s="168"/>
      <c r="AK33" s="168"/>
      <c r="AL33" s="168"/>
      <c r="AM33" s="167">
        <v>125.8</v>
      </c>
      <c r="AN33" s="168"/>
      <c r="AO33" s="168"/>
      <c r="AP33" s="168"/>
      <c r="AQ33" s="212" t="s">
        <v>585</v>
      </c>
      <c r="AR33" s="160"/>
      <c r="AS33" s="160"/>
      <c r="AT33" s="213"/>
      <c r="AU33" s="168" t="s">
        <v>585</v>
      </c>
      <c r="AV33" s="168"/>
      <c r="AW33" s="168"/>
      <c r="AX33" s="169"/>
    </row>
    <row r="34" spans="1:50" ht="58.15" customHeight="1" x14ac:dyDescent="0.15">
      <c r="A34" s="174" t="s">
        <v>259</v>
      </c>
      <c r="B34" s="175"/>
      <c r="C34" s="175"/>
      <c r="D34" s="175"/>
      <c r="E34" s="175"/>
      <c r="F34" s="176"/>
      <c r="G34" s="211" t="s">
        <v>594</v>
      </c>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row>
    <row r="35" spans="1:50" ht="29.25" customHeight="1" x14ac:dyDescent="0.15">
      <c r="A35" s="177"/>
      <c r="B35" s="178"/>
      <c r="C35" s="178"/>
      <c r="D35" s="178"/>
      <c r="E35" s="178"/>
      <c r="F35" s="179"/>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row>
    <row r="36" spans="1:50" ht="29.25" customHeight="1" x14ac:dyDescent="0.15">
      <c r="A36" s="571" t="s">
        <v>238</v>
      </c>
      <c r="B36" s="572"/>
      <c r="C36" s="572"/>
      <c r="D36" s="572"/>
      <c r="E36" s="572"/>
      <c r="F36" s="573"/>
      <c r="G36" s="302" t="s">
        <v>139</v>
      </c>
      <c r="H36" s="303"/>
      <c r="I36" s="303"/>
      <c r="J36" s="303"/>
      <c r="K36" s="303"/>
      <c r="L36" s="303"/>
      <c r="M36" s="303"/>
      <c r="N36" s="303"/>
      <c r="O36" s="304"/>
      <c r="P36" s="332" t="s">
        <v>58</v>
      </c>
      <c r="Q36" s="303"/>
      <c r="R36" s="303"/>
      <c r="S36" s="303"/>
      <c r="T36" s="303"/>
      <c r="U36" s="303"/>
      <c r="V36" s="303"/>
      <c r="W36" s="303"/>
      <c r="X36" s="304"/>
      <c r="Y36" s="333"/>
      <c r="Z36" s="334"/>
      <c r="AA36" s="335"/>
      <c r="AB36" s="296" t="s">
        <v>11</v>
      </c>
      <c r="AC36" s="297"/>
      <c r="AD36" s="298"/>
      <c r="AE36" s="187" t="s">
        <v>268</v>
      </c>
      <c r="AF36" s="187"/>
      <c r="AG36" s="187"/>
      <c r="AH36" s="187"/>
      <c r="AI36" s="187" t="s">
        <v>285</v>
      </c>
      <c r="AJ36" s="187"/>
      <c r="AK36" s="187"/>
      <c r="AL36" s="187"/>
      <c r="AM36" s="187" t="s">
        <v>382</v>
      </c>
      <c r="AN36" s="187"/>
      <c r="AO36" s="187"/>
      <c r="AP36" s="187"/>
      <c r="AQ36" s="115" t="s">
        <v>177</v>
      </c>
      <c r="AR36" s="116"/>
      <c r="AS36" s="116"/>
      <c r="AT36" s="117"/>
      <c r="AU36" s="303" t="s">
        <v>130</v>
      </c>
      <c r="AV36" s="303"/>
      <c r="AW36" s="303"/>
      <c r="AX36" s="679"/>
    </row>
    <row r="37" spans="1:50" ht="18.75" customHeight="1" x14ac:dyDescent="0.15">
      <c r="A37" s="286"/>
      <c r="B37" s="287"/>
      <c r="C37" s="287"/>
      <c r="D37" s="287"/>
      <c r="E37" s="287"/>
      <c r="F37" s="288"/>
      <c r="G37" s="305"/>
      <c r="H37" s="284"/>
      <c r="I37" s="284"/>
      <c r="J37" s="284"/>
      <c r="K37" s="284"/>
      <c r="L37" s="284"/>
      <c r="M37" s="284"/>
      <c r="N37" s="284"/>
      <c r="O37" s="306"/>
      <c r="P37" s="316"/>
      <c r="Q37" s="284"/>
      <c r="R37" s="284"/>
      <c r="S37" s="284"/>
      <c r="T37" s="284"/>
      <c r="U37" s="284"/>
      <c r="V37" s="284"/>
      <c r="W37" s="284"/>
      <c r="X37" s="306"/>
      <c r="Y37" s="336"/>
      <c r="Z37" s="337"/>
      <c r="AA37" s="338"/>
      <c r="AB37" s="299"/>
      <c r="AC37" s="300"/>
      <c r="AD37" s="301"/>
      <c r="AE37" s="187"/>
      <c r="AF37" s="187"/>
      <c r="AG37" s="187"/>
      <c r="AH37" s="187"/>
      <c r="AI37" s="187"/>
      <c r="AJ37" s="187"/>
      <c r="AK37" s="187"/>
      <c r="AL37" s="187"/>
      <c r="AM37" s="187"/>
      <c r="AN37" s="187"/>
      <c r="AO37" s="187"/>
      <c r="AP37" s="187"/>
      <c r="AQ37" s="188" t="s">
        <v>585</v>
      </c>
      <c r="AR37" s="153"/>
      <c r="AS37" s="111" t="s">
        <v>178</v>
      </c>
      <c r="AT37" s="112"/>
      <c r="AU37" s="152" t="s">
        <v>585</v>
      </c>
      <c r="AV37" s="152"/>
      <c r="AW37" s="284" t="s">
        <v>167</v>
      </c>
      <c r="AX37" s="285"/>
    </row>
    <row r="38" spans="1:50" ht="54" customHeight="1" x14ac:dyDescent="0.15">
      <c r="A38" s="289"/>
      <c r="B38" s="287"/>
      <c r="C38" s="287"/>
      <c r="D38" s="287"/>
      <c r="E38" s="287"/>
      <c r="F38" s="288"/>
      <c r="G38" s="390" t="s">
        <v>595</v>
      </c>
      <c r="H38" s="391"/>
      <c r="I38" s="391"/>
      <c r="J38" s="391"/>
      <c r="K38" s="391"/>
      <c r="L38" s="391"/>
      <c r="M38" s="391"/>
      <c r="N38" s="391"/>
      <c r="O38" s="392"/>
      <c r="P38" s="95" t="s">
        <v>596</v>
      </c>
      <c r="Q38" s="95"/>
      <c r="R38" s="95"/>
      <c r="S38" s="95"/>
      <c r="T38" s="95"/>
      <c r="U38" s="95"/>
      <c r="V38" s="95"/>
      <c r="W38" s="95"/>
      <c r="X38" s="96"/>
      <c r="Y38" s="354" t="s">
        <v>12</v>
      </c>
      <c r="Z38" s="371"/>
      <c r="AA38" s="372"/>
      <c r="AB38" s="344" t="s">
        <v>593</v>
      </c>
      <c r="AC38" s="344"/>
      <c r="AD38" s="344"/>
      <c r="AE38" s="167">
        <v>8373</v>
      </c>
      <c r="AF38" s="168"/>
      <c r="AG38" s="168"/>
      <c r="AH38" s="168"/>
      <c r="AI38" s="167">
        <v>7778</v>
      </c>
      <c r="AJ38" s="168"/>
      <c r="AK38" s="168"/>
      <c r="AL38" s="168"/>
      <c r="AM38" s="167">
        <v>8893</v>
      </c>
      <c r="AN38" s="168"/>
      <c r="AO38" s="168"/>
      <c r="AP38" s="168"/>
      <c r="AQ38" s="212" t="s">
        <v>585</v>
      </c>
      <c r="AR38" s="160"/>
      <c r="AS38" s="160"/>
      <c r="AT38" s="213"/>
      <c r="AU38" s="168" t="s">
        <v>585</v>
      </c>
      <c r="AV38" s="168"/>
      <c r="AW38" s="168"/>
      <c r="AX38" s="169"/>
    </row>
    <row r="39" spans="1:50" ht="54" customHeight="1" x14ac:dyDescent="0.15">
      <c r="A39" s="290"/>
      <c r="B39" s="291"/>
      <c r="C39" s="291"/>
      <c r="D39" s="291"/>
      <c r="E39" s="291"/>
      <c r="F39" s="292"/>
      <c r="G39" s="393"/>
      <c r="H39" s="394"/>
      <c r="I39" s="394"/>
      <c r="J39" s="394"/>
      <c r="K39" s="394"/>
      <c r="L39" s="394"/>
      <c r="M39" s="394"/>
      <c r="N39" s="394"/>
      <c r="O39" s="395"/>
      <c r="P39" s="97"/>
      <c r="Q39" s="97"/>
      <c r="R39" s="97"/>
      <c r="S39" s="97"/>
      <c r="T39" s="97"/>
      <c r="U39" s="97"/>
      <c r="V39" s="97"/>
      <c r="W39" s="97"/>
      <c r="X39" s="98"/>
      <c r="Y39" s="331" t="s">
        <v>54</v>
      </c>
      <c r="Z39" s="326"/>
      <c r="AA39" s="327"/>
      <c r="AB39" s="370" t="s">
        <v>593</v>
      </c>
      <c r="AC39" s="370"/>
      <c r="AD39" s="370"/>
      <c r="AE39" s="167">
        <v>9021</v>
      </c>
      <c r="AF39" s="168"/>
      <c r="AG39" s="168"/>
      <c r="AH39" s="168"/>
      <c r="AI39" s="167">
        <v>8373</v>
      </c>
      <c r="AJ39" s="168"/>
      <c r="AK39" s="168"/>
      <c r="AL39" s="168"/>
      <c r="AM39" s="167">
        <v>7778</v>
      </c>
      <c r="AN39" s="168"/>
      <c r="AO39" s="168"/>
      <c r="AP39" s="168"/>
      <c r="AQ39" s="212" t="s">
        <v>585</v>
      </c>
      <c r="AR39" s="160"/>
      <c r="AS39" s="160"/>
      <c r="AT39" s="213"/>
      <c r="AU39" s="168" t="s">
        <v>585</v>
      </c>
      <c r="AV39" s="168"/>
      <c r="AW39" s="168"/>
      <c r="AX39" s="169"/>
    </row>
    <row r="40" spans="1:50" ht="54" customHeight="1" x14ac:dyDescent="0.15">
      <c r="A40" s="293"/>
      <c r="B40" s="294"/>
      <c r="C40" s="294"/>
      <c r="D40" s="294"/>
      <c r="E40" s="294"/>
      <c r="F40" s="295"/>
      <c r="G40" s="396"/>
      <c r="H40" s="397"/>
      <c r="I40" s="397"/>
      <c r="J40" s="397"/>
      <c r="K40" s="397"/>
      <c r="L40" s="397"/>
      <c r="M40" s="397"/>
      <c r="N40" s="397"/>
      <c r="O40" s="398"/>
      <c r="P40" s="100"/>
      <c r="Q40" s="100"/>
      <c r="R40" s="100"/>
      <c r="S40" s="100"/>
      <c r="T40" s="100"/>
      <c r="U40" s="100"/>
      <c r="V40" s="100"/>
      <c r="W40" s="100"/>
      <c r="X40" s="101"/>
      <c r="Y40" s="331" t="s">
        <v>13</v>
      </c>
      <c r="Z40" s="326"/>
      <c r="AA40" s="327"/>
      <c r="AB40" s="389" t="s">
        <v>168</v>
      </c>
      <c r="AC40" s="389"/>
      <c r="AD40" s="389"/>
      <c r="AE40" s="167">
        <v>92.8</v>
      </c>
      <c r="AF40" s="168"/>
      <c r="AG40" s="168"/>
      <c r="AH40" s="168"/>
      <c r="AI40" s="167">
        <v>92.9</v>
      </c>
      <c r="AJ40" s="168"/>
      <c r="AK40" s="168"/>
      <c r="AL40" s="168"/>
      <c r="AM40" s="167">
        <v>114.3</v>
      </c>
      <c r="AN40" s="168"/>
      <c r="AO40" s="168"/>
      <c r="AP40" s="168"/>
      <c r="AQ40" s="212" t="s">
        <v>585</v>
      </c>
      <c r="AR40" s="160"/>
      <c r="AS40" s="160"/>
      <c r="AT40" s="213"/>
      <c r="AU40" s="168" t="s">
        <v>585</v>
      </c>
      <c r="AV40" s="168"/>
      <c r="AW40" s="168"/>
      <c r="AX40" s="169"/>
    </row>
    <row r="41" spans="1:50" ht="50.45" customHeight="1" x14ac:dyDescent="0.15">
      <c r="A41" s="174" t="s">
        <v>259</v>
      </c>
      <c r="B41" s="175"/>
      <c r="C41" s="175"/>
      <c r="D41" s="175"/>
      <c r="E41" s="175"/>
      <c r="F41" s="176"/>
      <c r="G41" s="180" t="s">
        <v>594</v>
      </c>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2"/>
    </row>
    <row r="42" spans="1:50" ht="29.25" customHeight="1" x14ac:dyDescent="0.15">
      <c r="A42" s="177"/>
      <c r="B42" s="178"/>
      <c r="C42" s="178"/>
      <c r="D42" s="178"/>
      <c r="E42" s="178"/>
      <c r="F42" s="179"/>
      <c r="G42" s="183"/>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5"/>
      <c r="AF42" s="185"/>
      <c r="AG42" s="185"/>
      <c r="AH42" s="185"/>
      <c r="AI42" s="185"/>
      <c r="AJ42" s="185"/>
      <c r="AK42" s="185"/>
      <c r="AL42" s="185"/>
      <c r="AM42" s="185"/>
      <c r="AN42" s="185"/>
      <c r="AO42" s="185"/>
      <c r="AP42" s="185"/>
      <c r="AQ42" s="184"/>
      <c r="AR42" s="184"/>
      <c r="AS42" s="184"/>
      <c r="AT42" s="184"/>
      <c r="AU42" s="184"/>
      <c r="AV42" s="184"/>
      <c r="AW42" s="184"/>
      <c r="AX42" s="186"/>
    </row>
    <row r="43" spans="1:50" ht="29.25" customHeight="1" x14ac:dyDescent="0.15">
      <c r="A43" s="571" t="s">
        <v>238</v>
      </c>
      <c r="B43" s="572"/>
      <c r="C43" s="572"/>
      <c r="D43" s="572"/>
      <c r="E43" s="572"/>
      <c r="F43" s="573"/>
      <c r="G43" s="302" t="s">
        <v>139</v>
      </c>
      <c r="H43" s="303"/>
      <c r="I43" s="303"/>
      <c r="J43" s="303"/>
      <c r="K43" s="303"/>
      <c r="L43" s="303"/>
      <c r="M43" s="303"/>
      <c r="N43" s="303"/>
      <c r="O43" s="304"/>
      <c r="P43" s="332" t="s">
        <v>58</v>
      </c>
      <c r="Q43" s="303"/>
      <c r="R43" s="303"/>
      <c r="S43" s="303"/>
      <c r="T43" s="303"/>
      <c r="U43" s="303"/>
      <c r="V43" s="303"/>
      <c r="W43" s="303"/>
      <c r="X43" s="304"/>
      <c r="Y43" s="333"/>
      <c r="Z43" s="334"/>
      <c r="AA43" s="335"/>
      <c r="AB43" s="296" t="s">
        <v>11</v>
      </c>
      <c r="AC43" s="297"/>
      <c r="AD43" s="298"/>
      <c r="AE43" s="187" t="s">
        <v>268</v>
      </c>
      <c r="AF43" s="187"/>
      <c r="AG43" s="187"/>
      <c r="AH43" s="187"/>
      <c r="AI43" s="187" t="s">
        <v>285</v>
      </c>
      <c r="AJ43" s="187"/>
      <c r="AK43" s="187"/>
      <c r="AL43" s="187"/>
      <c r="AM43" s="187" t="s">
        <v>382</v>
      </c>
      <c r="AN43" s="187"/>
      <c r="AO43" s="187"/>
      <c r="AP43" s="187"/>
      <c r="AQ43" s="115" t="s">
        <v>177</v>
      </c>
      <c r="AR43" s="116"/>
      <c r="AS43" s="116"/>
      <c r="AT43" s="117"/>
      <c r="AU43" s="303" t="s">
        <v>130</v>
      </c>
      <c r="AV43" s="303"/>
      <c r="AW43" s="303"/>
      <c r="AX43" s="679"/>
    </row>
    <row r="44" spans="1:50" ht="18.75" customHeight="1" x14ac:dyDescent="0.15">
      <c r="A44" s="286"/>
      <c r="B44" s="287"/>
      <c r="C44" s="287"/>
      <c r="D44" s="287"/>
      <c r="E44" s="287"/>
      <c r="F44" s="288"/>
      <c r="G44" s="305"/>
      <c r="H44" s="284"/>
      <c r="I44" s="284"/>
      <c r="J44" s="284"/>
      <c r="K44" s="284"/>
      <c r="L44" s="284"/>
      <c r="M44" s="284"/>
      <c r="N44" s="284"/>
      <c r="O44" s="306"/>
      <c r="P44" s="316"/>
      <c r="Q44" s="284"/>
      <c r="R44" s="284"/>
      <c r="S44" s="284"/>
      <c r="T44" s="284"/>
      <c r="U44" s="284"/>
      <c r="V44" s="284"/>
      <c r="W44" s="284"/>
      <c r="X44" s="306"/>
      <c r="Y44" s="336"/>
      <c r="Z44" s="337"/>
      <c r="AA44" s="338"/>
      <c r="AB44" s="299"/>
      <c r="AC44" s="300"/>
      <c r="AD44" s="301"/>
      <c r="AE44" s="187"/>
      <c r="AF44" s="187"/>
      <c r="AG44" s="187"/>
      <c r="AH44" s="187"/>
      <c r="AI44" s="187"/>
      <c r="AJ44" s="187"/>
      <c r="AK44" s="187"/>
      <c r="AL44" s="187"/>
      <c r="AM44" s="187"/>
      <c r="AN44" s="187"/>
      <c r="AO44" s="187"/>
      <c r="AP44" s="187"/>
      <c r="AQ44" s="188" t="s">
        <v>585</v>
      </c>
      <c r="AR44" s="153"/>
      <c r="AS44" s="111" t="s">
        <v>178</v>
      </c>
      <c r="AT44" s="112"/>
      <c r="AU44" s="152" t="s">
        <v>585</v>
      </c>
      <c r="AV44" s="152"/>
      <c r="AW44" s="284" t="s">
        <v>167</v>
      </c>
      <c r="AX44" s="285"/>
    </row>
    <row r="45" spans="1:50" ht="53.25" customHeight="1" x14ac:dyDescent="0.15">
      <c r="A45" s="289"/>
      <c r="B45" s="287"/>
      <c r="C45" s="287"/>
      <c r="D45" s="287"/>
      <c r="E45" s="287"/>
      <c r="F45" s="288"/>
      <c r="G45" s="390" t="s">
        <v>597</v>
      </c>
      <c r="H45" s="391"/>
      <c r="I45" s="391"/>
      <c r="J45" s="391"/>
      <c r="K45" s="391"/>
      <c r="L45" s="391"/>
      <c r="M45" s="391"/>
      <c r="N45" s="391"/>
      <c r="O45" s="392"/>
      <c r="P45" s="95" t="s">
        <v>598</v>
      </c>
      <c r="Q45" s="95"/>
      <c r="R45" s="95"/>
      <c r="S45" s="95"/>
      <c r="T45" s="95"/>
      <c r="U45" s="95"/>
      <c r="V45" s="95"/>
      <c r="W45" s="95"/>
      <c r="X45" s="96"/>
      <c r="Y45" s="354" t="s">
        <v>12</v>
      </c>
      <c r="Z45" s="371"/>
      <c r="AA45" s="372"/>
      <c r="AB45" s="344" t="s">
        <v>593</v>
      </c>
      <c r="AC45" s="344"/>
      <c r="AD45" s="344"/>
      <c r="AE45" s="196">
        <v>1915</v>
      </c>
      <c r="AF45" s="196"/>
      <c r="AG45" s="196"/>
      <c r="AH45" s="196"/>
      <c r="AI45" s="196">
        <v>1361</v>
      </c>
      <c r="AJ45" s="196"/>
      <c r="AK45" s="196"/>
      <c r="AL45" s="196"/>
      <c r="AM45" s="196" t="s">
        <v>680</v>
      </c>
      <c r="AN45" s="196"/>
      <c r="AO45" s="196"/>
      <c r="AP45" s="196"/>
      <c r="AQ45" s="212" t="s">
        <v>585</v>
      </c>
      <c r="AR45" s="160"/>
      <c r="AS45" s="160"/>
      <c r="AT45" s="213"/>
      <c r="AU45" s="168" t="s">
        <v>585</v>
      </c>
      <c r="AV45" s="168"/>
      <c r="AW45" s="168"/>
      <c r="AX45" s="169"/>
    </row>
    <row r="46" spans="1:50" ht="53.25" customHeight="1" x14ac:dyDescent="0.15">
      <c r="A46" s="290"/>
      <c r="B46" s="291"/>
      <c r="C46" s="291"/>
      <c r="D46" s="291"/>
      <c r="E46" s="291"/>
      <c r="F46" s="292"/>
      <c r="G46" s="393"/>
      <c r="H46" s="394"/>
      <c r="I46" s="394"/>
      <c r="J46" s="394"/>
      <c r="K46" s="394"/>
      <c r="L46" s="394"/>
      <c r="M46" s="394"/>
      <c r="N46" s="394"/>
      <c r="O46" s="395"/>
      <c r="P46" s="97"/>
      <c r="Q46" s="97"/>
      <c r="R46" s="97"/>
      <c r="S46" s="97"/>
      <c r="T46" s="97"/>
      <c r="U46" s="97"/>
      <c r="V46" s="97"/>
      <c r="W46" s="97"/>
      <c r="X46" s="98"/>
      <c r="Y46" s="331" t="s">
        <v>54</v>
      </c>
      <c r="Z46" s="326"/>
      <c r="AA46" s="327"/>
      <c r="AB46" s="370" t="s">
        <v>593</v>
      </c>
      <c r="AC46" s="370"/>
      <c r="AD46" s="370"/>
      <c r="AE46" s="167">
        <v>3408</v>
      </c>
      <c r="AF46" s="168"/>
      <c r="AG46" s="168"/>
      <c r="AH46" s="168"/>
      <c r="AI46" s="167">
        <v>1915</v>
      </c>
      <c r="AJ46" s="168"/>
      <c r="AK46" s="168"/>
      <c r="AL46" s="168"/>
      <c r="AM46" s="167">
        <v>1361</v>
      </c>
      <c r="AN46" s="168"/>
      <c r="AO46" s="168"/>
      <c r="AP46" s="168"/>
      <c r="AQ46" s="212" t="s">
        <v>585</v>
      </c>
      <c r="AR46" s="160"/>
      <c r="AS46" s="160"/>
      <c r="AT46" s="213"/>
      <c r="AU46" s="168" t="s">
        <v>585</v>
      </c>
      <c r="AV46" s="168"/>
      <c r="AW46" s="168"/>
      <c r="AX46" s="169"/>
    </row>
    <row r="47" spans="1:50" ht="53.25" customHeight="1" x14ac:dyDescent="0.15">
      <c r="A47" s="293"/>
      <c r="B47" s="294"/>
      <c r="C47" s="294"/>
      <c r="D47" s="294"/>
      <c r="E47" s="294"/>
      <c r="F47" s="295"/>
      <c r="G47" s="396"/>
      <c r="H47" s="397"/>
      <c r="I47" s="397"/>
      <c r="J47" s="397"/>
      <c r="K47" s="397"/>
      <c r="L47" s="397"/>
      <c r="M47" s="397"/>
      <c r="N47" s="397"/>
      <c r="O47" s="398"/>
      <c r="P47" s="100"/>
      <c r="Q47" s="100"/>
      <c r="R47" s="100"/>
      <c r="S47" s="100"/>
      <c r="T47" s="100"/>
      <c r="U47" s="100"/>
      <c r="V47" s="100"/>
      <c r="W47" s="100"/>
      <c r="X47" s="101"/>
      <c r="Y47" s="331" t="s">
        <v>13</v>
      </c>
      <c r="Z47" s="326"/>
      <c r="AA47" s="327"/>
      <c r="AB47" s="389" t="s">
        <v>168</v>
      </c>
      <c r="AC47" s="389"/>
      <c r="AD47" s="389"/>
      <c r="AE47" s="167">
        <v>56.2</v>
      </c>
      <c r="AF47" s="168"/>
      <c r="AG47" s="168"/>
      <c r="AH47" s="168"/>
      <c r="AI47" s="167">
        <v>71.099999999999994</v>
      </c>
      <c r="AJ47" s="168"/>
      <c r="AK47" s="168"/>
      <c r="AL47" s="168"/>
      <c r="AM47" s="167" t="s">
        <v>680</v>
      </c>
      <c r="AN47" s="168"/>
      <c r="AO47" s="168"/>
      <c r="AP47" s="168"/>
      <c r="AQ47" s="212" t="s">
        <v>585</v>
      </c>
      <c r="AR47" s="160"/>
      <c r="AS47" s="160"/>
      <c r="AT47" s="213"/>
      <c r="AU47" s="168" t="s">
        <v>585</v>
      </c>
      <c r="AV47" s="168"/>
      <c r="AW47" s="168"/>
      <c r="AX47" s="169"/>
    </row>
    <row r="48" spans="1:50" ht="51.6" customHeight="1" x14ac:dyDescent="0.15">
      <c r="A48" s="174" t="s">
        <v>259</v>
      </c>
      <c r="B48" s="175"/>
      <c r="C48" s="175"/>
      <c r="D48" s="175"/>
      <c r="E48" s="175"/>
      <c r="F48" s="176"/>
      <c r="G48" s="180" t="s">
        <v>594</v>
      </c>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2"/>
    </row>
    <row r="49" spans="1:50" ht="29.25" customHeight="1" x14ac:dyDescent="0.15">
      <c r="A49" s="177"/>
      <c r="B49" s="178"/>
      <c r="C49" s="178"/>
      <c r="D49" s="178"/>
      <c r="E49" s="178"/>
      <c r="F49" s="179"/>
      <c r="G49" s="183"/>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5"/>
      <c r="AF49" s="185"/>
      <c r="AG49" s="185"/>
      <c r="AH49" s="185"/>
      <c r="AI49" s="185"/>
      <c r="AJ49" s="185"/>
      <c r="AK49" s="185"/>
      <c r="AL49" s="185"/>
      <c r="AM49" s="185"/>
      <c r="AN49" s="185"/>
      <c r="AO49" s="185"/>
      <c r="AP49" s="185"/>
      <c r="AQ49" s="184"/>
      <c r="AR49" s="184"/>
      <c r="AS49" s="184"/>
      <c r="AT49" s="184"/>
      <c r="AU49" s="184"/>
      <c r="AV49" s="184"/>
      <c r="AW49" s="184"/>
      <c r="AX49" s="186"/>
    </row>
    <row r="50" spans="1:50" ht="29.25" customHeight="1" x14ac:dyDescent="0.15">
      <c r="A50" s="286" t="s">
        <v>238</v>
      </c>
      <c r="B50" s="287"/>
      <c r="C50" s="287"/>
      <c r="D50" s="287"/>
      <c r="E50" s="287"/>
      <c r="F50" s="288"/>
      <c r="G50" s="302" t="s">
        <v>139</v>
      </c>
      <c r="H50" s="303"/>
      <c r="I50" s="303"/>
      <c r="J50" s="303"/>
      <c r="K50" s="303"/>
      <c r="L50" s="303"/>
      <c r="M50" s="303"/>
      <c r="N50" s="303"/>
      <c r="O50" s="304"/>
      <c r="P50" s="332" t="s">
        <v>58</v>
      </c>
      <c r="Q50" s="303"/>
      <c r="R50" s="303"/>
      <c r="S50" s="303"/>
      <c r="T50" s="303"/>
      <c r="U50" s="303"/>
      <c r="V50" s="303"/>
      <c r="W50" s="303"/>
      <c r="X50" s="304"/>
      <c r="Y50" s="333"/>
      <c r="Z50" s="334"/>
      <c r="AA50" s="335"/>
      <c r="AB50" s="296" t="s">
        <v>11</v>
      </c>
      <c r="AC50" s="297"/>
      <c r="AD50" s="298"/>
      <c r="AE50" s="187" t="s">
        <v>268</v>
      </c>
      <c r="AF50" s="187"/>
      <c r="AG50" s="187"/>
      <c r="AH50" s="187"/>
      <c r="AI50" s="187" t="s">
        <v>285</v>
      </c>
      <c r="AJ50" s="187"/>
      <c r="AK50" s="187"/>
      <c r="AL50" s="187"/>
      <c r="AM50" s="187" t="s">
        <v>382</v>
      </c>
      <c r="AN50" s="187"/>
      <c r="AO50" s="187"/>
      <c r="AP50" s="187"/>
      <c r="AQ50" s="115" t="s">
        <v>177</v>
      </c>
      <c r="AR50" s="116"/>
      <c r="AS50" s="116"/>
      <c r="AT50" s="117"/>
      <c r="AU50" s="694" t="s">
        <v>130</v>
      </c>
      <c r="AV50" s="694"/>
      <c r="AW50" s="694"/>
      <c r="AX50" s="695"/>
    </row>
    <row r="51" spans="1:50" ht="18.75" customHeight="1" x14ac:dyDescent="0.15">
      <c r="A51" s="286"/>
      <c r="B51" s="287"/>
      <c r="C51" s="287"/>
      <c r="D51" s="287"/>
      <c r="E51" s="287"/>
      <c r="F51" s="288"/>
      <c r="G51" s="305"/>
      <c r="H51" s="284"/>
      <c r="I51" s="284"/>
      <c r="J51" s="284"/>
      <c r="K51" s="284"/>
      <c r="L51" s="284"/>
      <c r="M51" s="284"/>
      <c r="N51" s="284"/>
      <c r="O51" s="306"/>
      <c r="P51" s="316"/>
      <c r="Q51" s="284"/>
      <c r="R51" s="284"/>
      <c r="S51" s="284"/>
      <c r="T51" s="284"/>
      <c r="U51" s="284"/>
      <c r="V51" s="284"/>
      <c r="W51" s="284"/>
      <c r="X51" s="306"/>
      <c r="Y51" s="336"/>
      <c r="Z51" s="337"/>
      <c r="AA51" s="338"/>
      <c r="AB51" s="299"/>
      <c r="AC51" s="300"/>
      <c r="AD51" s="301"/>
      <c r="AE51" s="187"/>
      <c r="AF51" s="187"/>
      <c r="AG51" s="187"/>
      <c r="AH51" s="187"/>
      <c r="AI51" s="187"/>
      <c r="AJ51" s="187"/>
      <c r="AK51" s="187"/>
      <c r="AL51" s="187"/>
      <c r="AM51" s="187"/>
      <c r="AN51" s="187"/>
      <c r="AO51" s="187"/>
      <c r="AP51" s="187"/>
      <c r="AQ51" s="188" t="s">
        <v>585</v>
      </c>
      <c r="AR51" s="153"/>
      <c r="AS51" s="111" t="s">
        <v>178</v>
      </c>
      <c r="AT51" s="112"/>
      <c r="AU51" s="152" t="s">
        <v>585</v>
      </c>
      <c r="AV51" s="152"/>
      <c r="AW51" s="284" t="s">
        <v>167</v>
      </c>
      <c r="AX51" s="285"/>
    </row>
    <row r="52" spans="1:50" ht="18.75" customHeight="1" x14ac:dyDescent="0.15">
      <c r="A52" s="289"/>
      <c r="B52" s="287"/>
      <c r="C52" s="287"/>
      <c r="D52" s="287"/>
      <c r="E52" s="287"/>
      <c r="F52" s="288"/>
      <c r="G52" s="390" t="s">
        <v>702</v>
      </c>
      <c r="H52" s="391"/>
      <c r="I52" s="391"/>
      <c r="J52" s="391"/>
      <c r="K52" s="391"/>
      <c r="L52" s="391"/>
      <c r="M52" s="391"/>
      <c r="N52" s="391"/>
      <c r="O52" s="392"/>
      <c r="P52" s="95" t="s">
        <v>599</v>
      </c>
      <c r="Q52" s="95"/>
      <c r="R52" s="95"/>
      <c r="S52" s="95"/>
      <c r="T52" s="95"/>
      <c r="U52" s="95"/>
      <c r="V52" s="95"/>
      <c r="W52" s="95"/>
      <c r="X52" s="96"/>
      <c r="Y52" s="354" t="s">
        <v>12</v>
      </c>
      <c r="Z52" s="371"/>
      <c r="AA52" s="372"/>
      <c r="AB52" s="344" t="s">
        <v>593</v>
      </c>
      <c r="AC52" s="344"/>
      <c r="AD52" s="344"/>
      <c r="AE52" s="167">
        <v>3</v>
      </c>
      <c r="AF52" s="168"/>
      <c r="AG52" s="168"/>
      <c r="AH52" s="168"/>
      <c r="AI52" s="167">
        <v>4</v>
      </c>
      <c r="AJ52" s="168"/>
      <c r="AK52" s="168"/>
      <c r="AL52" s="168"/>
      <c r="AM52" s="167">
        <v>4</v>
      </c>
      <c r="AN52" s="168"/>
      <c r="AO52" s="168"/>
      <c r="AP52" s="168"/>
      <c r="AQ52" s="212" t="s">
        <v>585</v>
      </c>
      <c r="AR52" s="160"/>
      <c r="AS52" s="160"/>
      <c r="AT52" s="213"/>
      <c r="AU52" s="168" t="s">
        <v>585</v>
      </c>
      <c r="AV52" s="168"/>
      <c r="AW52" s="168"/>
      <c r="AX52" s="169"/>
    </row>
    <row r="53" spans="1:50" ht="23.25" customHeight="1" x14ac:dyDescent="0.15">
      <c r="A53" s="290"/>
      <c r="B53" s="291"/>
      <c r="C53" s="291"/>
      <c r="D53" s="291"/>
      <c r="E53" s="291"/>
      <c r="F53" s="292"/>
      <c r="G53" s="393"/>
      <c r="H53" s="394"/>
      <c r="I53" s="394"/>
      <c r="J53" s="394"/>
      <c r="K53" s="394"/>
      <c r="L53" s="394"/>
      <c r="M53" s="394"/>
      <c r="N53" s="394"/>
      <c r="O53" s="395"/>
      <c r="P53" s="97"/>
      <c r="Q53" s="97"/>
      <c r="R53" s="97"/>
      <c r="S53" s="97"/>
      <c r="T53" s="97"/>
      <c r="U53" s="97"/>
      <c r="V53" s="97"/>
      <c r="W53" s="97"/>
      <c r="X53" s="98"/>
      <c r="Y53" s="331" t="s">
        <v>54</v>
      </c>
      <c r="Z53" s="326"/>
      <c r="AA53" s="327"/>
      <c r="AB53" s="370" t="s">
        <v>593</v>
      </c>
      <c r="AC53" s="370"/>
      <c r="AD53" s="370"/>
      <c r="AE53" s="167">
        <v>5</v>
      </c>
      <c r="AF53" s="168"/>
      <c r="AG53" s="168"/>
      <c r="AH53" s="168"/>
      <c r="AI53" s="167">
        <v>5</v>
      </c>
      <c r="AJ53" s="168"/>
      <c r="AK53" s="168"/>
      <c r="AL53" s="168"/>
      <c r="AM53" s="167">
        <v>5</v>
      </c>
      <c r="AN53" s="168"/>
      <c r="AO53" s="168"/>
      <c r="AP53" s="168"/>
      <c r="AQ53" s="212" t="s">
        <v>585</v>
      </c>
      <c r="AR53" s="160"/>
      <c r="AS53" s="160"/>
      <c r="AT53" s="213"/>
      <c r="AU53" s="168" t="s">
        <v>585</v>
      </c>
      <c r="AV53" s="168"/>
      <c r="AW53" s="168"/>
      <c r="AX53" s="169"/>
    </row>
    <row r="54" spans="1:50" ht="23.25" customHeight="1" x14ac:dyDescent="0.15">
      <c r="A54" s="293"/>
      <c r="B54" s="294"/>
      <c r="C54" s="294"/>
      <c r="D54" s="294"/>
      <c r="E54" s="294"/>
      <c r="F54" s="295"/>
      <c r="G54" s="396"/>
      <c r="H54" s="397"/>
      <c r="I54" s="397"/>
      <c r="J54" s="397"/>
      <c r="K54" s="397"/>
      <c r="L54" s="397"/>
      <c r="M54" s="397"/>
      <c r="N54" s="397"/>
      <c r="O54" s="398"/>
      <c r="P54" s="100"/>
      <c r="Q54" s="100"/>
      <c r="R54" s="100"/>
      <c r="S54" s="100"/>
      <c r="T54" s="100"/>
      <c r="U54" s="100"/>
      <c r="V54" s="100"/>
      <c r="W54" s="100"/>
      <c r="X54" s="101"/>
      <c r="Y54" s="331" t="s">
        <v>13</v>
      </c>
      <c r="Z54" s="326"/>
      <c r="AA54" s="327"/>
      <c r="AB54" s="407" t="s">
        <v>14</v>
      </c>
      <c r="AC54" s="407"/>
      <c r="AD54" s="407"/>
      <c r="AE54" s="167">
        <f>(AE52/AE53)*100</f>
        <v>60</v>
      </c>
      <c r="AF54" s="168"/>
      <c r="AG54" s="168"/>
      <c r="AH54" s="168"/>
      <c r="AI54" s="167">
        <f t="shared" ref="AI54" si="4">(AI52/AI53)*100</f>
        <v>80</v>
      </c>
      <c r="AJ54" s="168"/>
      <c r="AK54" s="168"/>
      <c r="AL54" s="168"/>
      <c r="AM54" s="167">
        <f t="shared" ref="AM54" si="5">(AM52/AM53)*100</f>
        <v>80</v>
      </c>
      <c r="AN54" s="168"/>
      <c r="AO54" s="168"/>
      <c r="AP54" s="168"/>
      <c r="AQ54" s="212" t="s">
        <v>585</v>
      </c>
      <c r="AR54" s="160"/>
      <c r="AS54" s="160"/>
      <c r="AT54" s="213"/>
      <c r="AU54" s="168" t="s">
        <v>585</v>
      </c>
      <c r="AV54" s="168"/>
      <c r="AW54" s="168"/>
      <c r="AX54" s="169"/>
    </row>
    <row r="55" spans="1:50" ht="23.25" customHeight="1" x14ac:dyDescent="0.15">
      <c r="A55" s="174" t="s">
        <v>259</v>
      </c>
      <c r="B55" s="175"/>
      <c r="C55" s="175"/>
      <c r="D55" s="175"/>
      <c r="E55" s="175"/>
      <c r="F55" s="176"/>
      <c r="G55" s="180" t="s">
        <v>600</v>
      </c>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2"/>
    </row>
    <row r="56" spans="1:50" ht="29.25" customHeight="1" thickBot="1" x14ac:dyDescent="0.2">
      <c r="A56" s="177"/>
      <c r="B56" s="178"/>
      <c r="C56" s="178"/>
      <c r="D56" s="178"/>
      <c r="E56" s="178"/>
      <c r="F56" s="179"/>
      <c r="G56" s="183"/>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5"/>
      <c r="AF56" s="185"/>
      <c r="AG56" s="185"/>
      <c r="AH56" s="185"/>
      <c r="AI56" s="185"/>
      <c r="AJ56" s="185"/>
      <c r="AK56" s="185"/>
      <c r="AL56" s="185"/>
      <c r="AM56" s="185"/>
      <c r="AN56" s="185"/>
      <c r="AO56" s="185"/>
      <c r="AP56" s="185"/>
      <c r="AQ56" s="184"/>
      <c r="AR56" s="184"/>
      <c r="AS56" s="184"/>
      <c r="AT56" s="184"/>
      <c r="AU56" s="184"/>
      <c r="AV56" s="184"/>
      <c r="AW56" s="184"/>
      <c r="AX56" s="186"/>
    </row>
    <row r="57" spans="1:50" ht="29.25" customHeight="1" x14ac:dyDescent="0.15">
      <c r="A57" s="365" t="s">
        <v>239</v>
      </c>
      <c r="B57" s="366"/>
      <c r="C57" s="366"/>
      <c r="D57" s="366"/>
      <c r="E57" s="366"/>
      <c r="F57" s="367"/>
      <c r="G57" s="368" t="s">
        <v>59</v>
      </c>
      <c r="H57" s="368"/>
      <c r="I57" s="368"/>
      <c r="J57" s="368"/>
      <c r="K57" s="368"/>
      <c r="L57" s="368"/>
      <c r="M57" s="368"/>
      <c r="N57" s="368"/>
      <c r="O57" s="368"/>
      <c r="P57" s="368"/>
      <c r="Q57" s="368"/>
      <c r="R57" s="368"/>
      <c r="S57" s="368"/>
      <c r="T57" s="368"/>
      <c r="U57" s="368"/>
      <c r="V57" s="368"/>
      <c r="W57" s="368"/>
      <c r="X57" s="369"/>
      <c r="Y57" s="648"/>
      <c r="Z57" s="649"/>
      <c r="AA57" s="650"/>
      <c r="AB57" s="358" t="s">
        <v>11</v>
      </c>
      <c r="AC57" s="358"/>
      <c r="AD57" s="358"/>
      <c r="AE57" s="373" t="s">
        <v>268</v>
      </c>
      <c r="AF57" s="374"/>
      <c r="AG57" s="374"/>
      <c r="AH57" s="375"/>
      <c r="AI57" s="373" t="s">
        <v>285</v>
      </c>
      <c r="AJ57" s="374"/>
      <c r="AK57" s="374"/>
      <c r="AL57" s="375"/>
      <c r="AM57" s="373" t="s">
        <v>382</v>
      </c>
      <c r="AN57" s="374"/>
      <c r="AO57" s="374"/>
      <c r="AP57" s="375"/>
      <c r="AQ57" s="201" t="s">
        <v>290</v>
      </c>
      <c r="AR57" s="202"/>
      <c r="AS57" s="202"/>
      <c r="AT57" s="203"/>
      <c r="AU57" s="201" t="s">
        <v>414</v>
      </c>
      <c r="AV57" s="202"/>
      <c r="AW57" s="202"/>
      <c r="AX57" s="204"/>
    </row>
    <row r="58" spans="1:50" ht="31.5" customHeight="1" x14ac:dyDescent="0.15">
      <c r="A58" s="310"/>
      <c r="B58" s="311"/>
      <c r="C58" s="311"/>
      <c r="D58" s="311"/>
      <c r="E58" s="311"/>
      <c r="F58" s="312"/>
      <c r="G58" s="95" t="s">
        <v>601</v>
      </c>
      <c r="H58" s="95"/>
      <c r="I58" s="95"/>
      <c r="J58" s="95"/>
      <c r="K58" s="95"/>
      <c r="L58" s="95"/>
      <c r="M58" s="95"/>
      <c r="N58" s="95"/>
      <c r="O58" s="95"/>
      <c r="P58" s="95"/>
      <c r="Q58" s="95"/>
      <c r="R58" s="95"/>
      <c r="S58" s="95"/>
      <c r="T58" s="95"/>
      <c r="U58" s="95"/>
      <c r="V58" s="95"/>
      <c r="W58" s="95"/>
      <c r="X58" s="96"/>
      <c r="Y58" s="376" t="s">
        <v>55</v>
      </c>
      <c r="Z58" s="377"/>
      <c r="AA58" s="378"/>
      <c r="AB58" s="344" t="s">
        <v>602</v>
      </c>
      <c r="AC58" s="344"/>
      <c r="AD58" s="344"/>
      <c r="AE58" s="196">
        <v>12</v>
      </c>
      <c r="AF58" s="196"/>
      <c r="AG58" s="196"/>
      <c r="AH58" s="196"/>
      <c r="AI58" s="196">
        <v>12</v>
      </c>
      <c r="AJ58" s="196"/>
      <c r="AK58" s="196"/>
      <c r="AL58" s="196"/>
      <c r="AM58" s="196">
        <v>12</v>
      </c>
      <c r="AN58" s="196"/>
      <c r="AO58" s="196"/>
      <c r="AP58" s="196"/>
      <c r="AQ58" s="196" t="s">
        <v>680</v>
      </c>
      <c r="AR58" s="196"/>
      <c r="AS58" s="196"/>
      <c r="AT58" s="196"/>
      <c r="AU58" s="167" t="s">
        <v>680</v>
      </c>
      <c r="AV58" s="168"/>
      <c r="AW58" s="168"/>
      <c r="AX58" s="169"/>
    </row>
    <row r="59" spans="1:50" ht="23.25" customHeight="1" x14ac:dyDescent="0.15">
      <c r="A59" s="313"/>
      <c r="B59" s="314"/>
      <c r="C59" s="314"/>
      <c r="D59" s="314"/>
      <c r="E59" s="314"/>
      <c r="F59" s="315"/>
      <c r="G59" s="100"/>
      <c r="H59" s="100"/>
      <c r="I59" s="100"/>
      <c r="J59" s="100"/>
      <c r="K59" s="100"/>
      <c r="L59" s="100"/>
      <c r="M59" s="100"/>
      <c r="N59" s="100"/>
      <c r="O59" s="100"/>
      <c r="P59" s="100"/>
      <c r="Q59" s="100"/>
      <c r="R59" s="100"/>
      <c r="S59" s="100"/>
      <c r="T59" s="100"/>
      <c r="U59" s="100"/>
      <c r="V59" s="100"/>
      <c r="W59" s="100"/>
      <c r="X59" s="101"/>
      <c r="Y59" s="328" t="s">
        <v>56</v>
      </c>
      <c r="Z59" s="329"/>
      <c r="AA59" s="330"/>
      <c r="AB59" s="344" t="s">
        <v>602</v>
      </c>
      <c r="AC59" s="344"/>
      <c r="AD59" s="344"/>
      <c r="AE59" s="196">
        <v>12</v>
      </c>
      <c r="AF59" s="196"/>
      <c r="AG59" s="196"/>
      <c r="AH59" s="196"/>
      <c r="AI59" s="196">
        <v>12</v>
      </c>
      <c r="AJ59" s="196"/>
      <c r="AK59" s="196"/>
      <c r="AL59" s="196"/>
      <c r="AM59" s="196">
        <v>12</v>
      </c>
      <c r="AN59" s="196"/>
      <c r="AO59" s="196"/>
      <c r="AP59" s="196"/>
      <c r="AQ59" s="196">
        <v>12</v>
      </c>
      <c r="AR59" s="196"/>
      <c r="AS59" s="196"/>
      <c r="AT59" s="196"/>
      <c r="AU59" s="172">
        <v>12</v>
      </c>
      <c r="AV59" s="173"/>
      <c r="AW59" s="173"/>
      <c r="AX59" s="205"/>
    </row>
    <row r="60" spans="1:50" ht="23.25" customHeight="1" x14ac:dyDescent="0.15">
      <c r="A60" s="307" t="s">
        <v>239</v>
      </c>
      <c r="B60" s="308"/>
      <c r="C60" s="308"/>
      <c r="D60" s="308"/>
      <c r="E60" s="308"/>
      <c r="F60" s="309"/>
      <c r="G60" s="342" t="s">
        <v>59</v>
      </c>
      <c r="H60" s="342"/>
      <c r="I60" s="342"/>
      <c r="J60" s="342"/>
      <c r="K60" s="342"/>
      <c r="L60" s="342"/>
      <c r="M60" s="342"/>
      <c r="N60" s="342"/>
      <c r="O60" s="342"/>
      <c r="P60" s="342"/>
      <c r="Q60" s="342"/>
      <c r="R60" s="342"/>
      <c r="S60" s="342"/>
      <c r="T60" s="342"/>
      <c r="U60" s="342"/>
      <c r="V60" s="342"/>
      <c r="W60" s="342"/>
      <c r="X60" s="343"/>
      <c r="Y60" s="336"/>
      <c r="Z60" s="337"/>
      <c r="AA60" s="338"/>
      <c r="AB60" s="331" t="s">
        <v>11</v>
      </c>
      <c r="AC60" s="326"/>
      <c r="AD60" s="327"/>
      <c r="AE60" s="187" t="s">
        <v>268</v>
      </c>
      <c r="AF60" s="187"/>
      <c r="AG60" s="187"/>
      <c r="AH60" s="187"/>
      <c r="AI60" s="187" t="s">
        <v>285</v>
      </c>
      <c r="AJ60" s="187"/>
      <c r="AK60" s="187"/>
      <c r="AL60" s="187"/>
      <c r="AM60" s="187" t="s">
        <v>382</v>
      </c>
      <c r="AN60" s="187"/>
      <c r="AO60" s="187"/>
      <c r="AP60" s="187"/>
      <c r="AQ60" s="193" t="s">
        <v>290</v>
      </c>
      <c r="AR60" s="194"/>
      <c r="AS60" s="194"/>
      <c r="AT60" s="194"/>
      <c r="AU60" s="193" t="s">
        <v>414</v>
      </c>
      <c r="AV60" s="194"/>
      <c r="AW60" s="194"/>
      <c r="AX60" s="195"/>
    </row>
    <row r="61" spans="1:50" ht="31.5" customHeight="1" x14ac:dyDescent="0.15">
      <c r="A61" s="310"/>
      <c r="B61" s="311"/>
      <c r="C61" s="311"/>
      <c r="D61" s="311"/>
      <c r="E61" s="311"/>
      <c r="F61" s="312"/>
      <c r="G61" s="95" t="s">
        <v>603</v>
      </c>
      <c r="H61" s="95"/>
      <c r="I61" s="95"/>
      <c r="J61" s="95"/>
      <c r="K61" s="95"/>
      <c r="L61" s="95"/>
      <c r="M61" s="95"/>
      <c r="N61" s="95"/>
      <c r="O61" s="95"/>
      <c r="P61" s="95"/>
      <c r="Q61" s="95"/>
      <c r="R61" s="95"/>
      <c r="S61" s="95"/>
      <c r="T61" s="95"/>
      <c r="U61" s="95"/>
      <c r="V61" s="95"/>
      <c r="W61" s="95"/>
      <c r="X61" s="96"/>
      <c r="Y61" s="348" t="s">
        <v>55</v>
      </c>
      <c r="Z61" s="349"/>
      <c r="AA61" s="350"/>
      <c r="AB61" s="379" t="s">
        <v>602</v>
      </c>
      <c r="AC61" s="380"/>
      <c r="AD61" s="381"/>
      <c r="AE61" s="196">
        <v>4</v>
      </c>
      <c r="AF61" s="196"/>
      <c r="AG61" s="196"/>
      <c r="AH61" s="196"/>
      <c r="AI61" s="196">
        <v>4</v>
      </c>
      <c r="AJ61" s="196"/>
      <c r="AK61" s="196"/>
      <c r="AL61" s="196"/>
      <c r="AM61" s="196">
        <v>4</v>
      </c>
      <c r="AN61" s="196"/>
      <c r="AO61" s="196"/>
      <c r="AP61" s="196"/>
      <c r="AQ61" s="196" t="s">
        <v>680</v>
      </c>
      <c r="AR61" s="196"/>
      <c r="AS61" s="196"/>
      <c r="AT61" s="196"/>
      <c r="AU61" s="196" t="s">
        <v>680</v>
      </c>
      <c r="AV61" s="196"/>
      <c r="AW61" s="196"/>
      <c r="AX61" s="197"/>
    </row>
    <row r="62" spans="1:50" ht="23.25" customHeight="1" x14ac:dyDescent="0.15">
      <c r="A62" s="313"/>
      <c r="B62" s="314"/>
      <c r="C62" s="314"/>
      <c r="D62" s="314"/>
      <c r="E62" s="314"/>
      <c r="F62" s="315"/>
      <c r="G62" s="100"/>
      <c r="H62" s="100"/>
      <c r="I62" s="100"/>
      <c r="J62" s="100"/>
      <c r="K62" s="100"/>
      <c r="L62" s="100"/>
      <c r="M62" s="100"/>
      <c r="N62" s="100"/>
      <c r="O62" s="100"/>
      <c r="P62" s="100"/>
      <c r="Q62" s="100"/>
      <c r="R62" s="100"/>
      <c r="S62" s="100"/>
      <c r="T62" s="100"/>
      <c r="U62" s="100"/>
      <c r="V62" s="100"/>
      <c r="W62" s="100"/>
      <c r="X62" s="101"/>
      <c r="Y62" s="328" t="s">
        <v>56</v>
      </c>
      <c r="Z62" s="382"/>
      <c r="AA62" s="383"/>
      <c r="AB62" s="351" t="s">
        <v>602</v>
      </c>
      <c r="AC62" s="352"/>
      <c r="AD62" s="353"/>
      <c r="AE62" s="196">
        <v>4</v>
      </c>
      <c r="AF62" s="196"/>
      <c r="AG62" s="196"/>
      <c r="AH62" s="196"/>
      <c r="AI62" s="196">
        <v>4</v>
      </c>
      <c r="AJ62" s="196"/>
      <c r="AK62" s="196"/>
      <c r="AL62" s="196"/>
      <c r="AM62" s="196">
        <v>4</v>
      </c>
      <c r="AN62" s="196"/>
      <c r="AO62" s="196"/>
      <c r="AP62" s="196"/>
      <c r="AQ62" s="196">
        <v>4</v>
      </c>
      <c r="AR62" s="196"/>
      <c r="AS62" s="196"/>
      <c r="AT62" s="196"/>
      <c r="AU62" s="196">
        <v>4</v>
      </c>
      <c r="AV62" s="196"/>
      <c r="AW62" s="196"/>
      <c r="AX62" s="197"/>
    </row>
    <row r="63" spans="1:50" ht="23.25" customHeight="1" x14ac:dyDescent="0.15">
      <c r="A63" s="307" t="s">
        <v>239</v>
      </c>
      <c r="B63" s="308"/>
      <c r="C63" s="308"/>
      <c r="D63" s="308"/>
      <c r="E63" s="308"/>
      <c r="F63" s="309"/>
      <c r="G63" s="342" t="s">
        <v>59</v>
      </c>
      <c r="H63" s="342"/>
      <c r="I63" s="342"/>
      <c r="J63" s="342"/>
      <c r="K63" s="342"/>
      <c r="L63" s="342"/>
      <c r="M63" s="342"/>
      <c r="N63" s="342"/>
      <c r="O63" s="342"/>
      <c r="P63" s="342"/>
      <c r="Q63" s="342"/>
      <c r="R63" s="342"/>
      <c r="S63" s="342"/>
      <c r="T63" s="342"/>
      <c r="U63" s="342"/>
      <c r="V63" s="342"/>
      <c r="W63" s="342"/>
      <c r="X63" s="343"/>
      <c r="Y63" s="336"/>
      <c r="Z63" s="337"/>
      <c r="AA63" s="338"/>
      <c r="AB63" s="331" t="s">
        <v>11</v>
      </c>
      <c r="AC63" s="326"/>
      <c r="AD63" s="327"/>
      <c r="AE63" s="187" t="s">
        <v>268</v>
      </c>
      <c r="AF63" s="187"/>
      <c r="AG63" s="187"/>
      <c r="AH63" s="187"/>
      <c r="AI63" s="187" t="s">
        <v>285</v>
      </c>
      <c r="AJ63" s="187"/>
      <c r="AK63" s="187"/>
      <c r="AL63" s="187"/>
      <c r="AM63" s="187" t="s">
        <v>382</v>
      </c>
      <c r="AN63" s="187"/>
      <c r="AO63" s="187"/>
      <c r="AP63" s="187"/>
      <c r="AQ63" s="193" t="s">
        <v>290</v>
      </c>
      <c r="AR63" s="194"/>
      <c r="AS63" s="194"/>
      <c r="AT63" s="194"/>
      <c r="AU63" s="193" t="s">
        <v>414</v>
      </c>
      <c r="AV63" s="194"/>
      <c r="AW63" s="194"/>
      <c r="AX63" s="195"/>
    </row>
    <row r="64" spans="1:50" ht="31.5" customHeight="1" x14ac:dyDescent="0.15">
      <c r="A64" s="310"/>
      <c r="B64" s="311"/>
      <c r="C64" s="311"/>
      <c r="D64" s="311"/>
      <c r="E64" s="311"/>
      <c r="F64" s="312"/>
      <c r="G64" s="95" t="s">
        <v>604</v>
      </c>
      <c r="H64" s="95"/>
      <c r="I64" s="95"/>
      <c r="J64" s="95"/>
      <c r="K64" s="95"/>
      <c r="L64" s="95"/>
      <c r="M64" s="95"/>
      <c r="N64" s="95"/>
      <c r="O64" s="95"/>
      <c r="P64" s="95"/>
      <c r="Q64" s="95"/>
      <c r="R64" s="95"/>
      <c r="S64" s="95"/>
      <c r="T64" s="95"/>
      <c r="U64" s="95"/>
      <c r="V64" s="95"/>
      <c r="W64" s="95"/>
      <c r="X64" s="96"/>
      <c r="Y64" s="348" t="s">
        <v>55</v>
      </c>
      <c r="Z64" s="349"/>
      <c r="AA64" s="350"/>
      <c r="AB64" s="379" t="s">
        <v>602</v>
      </c>
      <c r="AC64" s="380"/>
      <c r="AD64" s="381"/>
      <c r="AE64" s="196">
        <v>1</v>
      </c>
      <c r="AF64" s="196"/>
      <c r="AG64" s="196"/>
      <c r="AH64" s="196"/>
      <c r="AI64" s="196">
        <v>1</v>
      </c>
      <c r="AJ64" s="196"/>
      <c r="AK64" s="196"/>
      <c r="AL64" s="196"/>
      <c r="AM64" s="196">
        <v>0</v>
      </c>
      <c r="AN64" s="196"/>
      <c r="AO64" s="196"/>
      <c r="AP64" s="196"/>
      <c r="AQ64" s="196" t="s">
        <v>680</v>
      </c>
      <c r="AR64" s="196"/>
      <c r="AS64" s="196"/>
      <c r="AT64" s="196"/>
      <c r="AU64" s="196" t="s">
        <v>680</v>
      </c>
      <c r="AV64" s="196"/>
      <c r="AW64" s="196"/>
      <c r="AX64" s="197"/>
    </row>
    <row r="65" spans="1:50" ht="23.25" customHeight="1" x14ac:dyDescent="0.15">
      <c r="A65" s="313"/>
      <c r="B65" s="314"/>
      <c r="C65" s="314"/>
      <c r="D65" s="314"/>
      <c r="E65" s="314"/>
      <c r="F65" s="315"/>
      <c r="G65" s="100"/>
      <c r="H65" s="100"/>
      <c r="I65" s="100"/>
      <c r="J65" s="100"/>
      <c r="K65" s="100"/>
      <c r="L65" s="100"/>
      <c r="M65" s="100"/>
      <c r="N65" s="100"/>
      <c r="O65" s="100"/>
      <c r="P65" s="100"/>
      <c r="Q65" s="100"/>
      <c r="R65" s="100"/>
      <c r="S65" s="100"/>
      <c r="T65" s="100"/>
      <c r="U65" s="100"/>
      <c r="V65" s="100"/>
      <c r="W65" s="100"/>
      <c r="X65" s="101"/>
      <c r="Y65" s="328" t="s">
        <v>56</v>
      </c>
      <c r="Z65" s="382"/>
      <c r="AA65" s="383"/>
      <c r="AB65" s="351" t="s">
        <v>602</v>
      </c>
      <c r="AC65" s="352"/>
      <c r="AD65" s="353"/>
      <c r="AE65" s="196">
        <v>1</v>
      </c>
      <c r="AF65" s="196"/>
      <c r="AG65" s="196"/>
      <c r="AH65" s="196"/>
      <c r="AI65" s="196">
        <v>1</v>
      </c>
      <c r="AJ65" s="196"/>
      <c r="AK65" s="196"/>
      <c r="AL65" s="196"/>
      <c r="AM65" s="196">
        <v>1</v>
      </c>
      <c r="AN65" s="196"/>
      <c r="AO65" s="196"/>
      <c r="AP65" s="196"/>
      <c r="AQ65" s="196">
        <v>2</v>
      </c>
      <c r="AR65" s="196"/>
      <c r="AS65" s="196"/>
      <c r="AT65" s="196"/>
      <c r="AU65" s="196">
        <v>1</v>
      </c>
      <c r="AV65" s="196"/>
      <c r="AW65" s="196"/>
      <c r="AX65" s="197"/>
    </row>
    <row r="66" spans="1:50" ht="23.25" customHeight="1" x14ac:dyDescent="0.15">
      <c r="A66" s="317" t="s">
        <v>15</v>
      </c>
      <c r="B66" s="318"/>
      <c r="C66" s="318"/>
      <c r="D66" s="318"/>
      <c r="E66" s="318"/>
      <c r="F66" s="319"/>
      <c r="G66" s="326" t="s">
        <v>16</v>
      </c>
      <c r="H66" s="326"/>
      <c r="I66" s="326"/>
      <c r="J66" s="326"/>
      <c r="K66" s="326"/>
      <c r="L66" s="326"/>
      <c r="M66" s="326"/>
      <c r="N66" s="326"/>
      <c r="O66" s="326"/>
      <c r="P66" s="326"/>
      <c r="Q66" s="326"/>
      <c r="R66" s="326"/>
      <c r="S66" s="326"/>
      <c r="T66" s="326"/>
      <c r="U66" s="326"/>
      <c r="V66" s="326"/>
      <c r="W66" s="326"/>
      <c r="X66" s="327"/>
      <c r="Y66" s="386"/>
      <c r="Z66" s="387"/>
      <c r="AA66" s="388"/>
      <c r="AB66" s="331" t="s">
        <v>11</v>
      </c>
      <c r="AC66" s="326"/>
      <c r="AD66" s="327"/>
      <c r="AE66" s="187" t="s">
        <v>268</v>
      </c>
      <c r="AF66" s="187"/>
      <c r="AG66" s="187"/>
      <c r="AH66" s="187"/>
      <c r="AI66" s="187" t="s">
        <v>285</v>
      </c>
      <c r="AJ66" s="187"/>
      <c r="AK66" s="187"/>
      <c r="AL66" s="187"/>
      <c r="AM66" s="187" t="s">
        <v>382</v>
      </c>
      <c r="AN66" s="187"/>
      <c r="AO66" s="187"/>
      <c r="AP66" s="187"/>
      <c r="AQ66" s="404" t="s">
        <v>415</v>
      </c>
      <c r="AR66" s="405"/>
      <c r="AS66" s="405"/>
      <c r="AT66" s="405"/>
      <c r="AU66" s="405"/>
      <c r="AV66" s="405"/>
      <c r="AW66" s="405"/>
      <c r="AX66" s="406"/>
    </row>
    <row r="67" spans="1:50" ht="33.75" customHeight="1" x14ac:dyDescent="0.15">
      <c r="A67" s="320"/>
      <c r="B67" s="321"/>
      <c r="C67" s="321"/>
      <c r="D67" s="321"/>
      <c r="E67" s="321"/>
      <c r="F67" s="322"/>
      <c r="G67" s="279" t="s">
        <v>605</v>
      </c>
      <c r="H67" s="279"/>
      <c r="I67" s="279"/>
      <c r="J67" s="279"/>
      <c r="K67" s="279"/>
      <c r="L67" s="279"/>
      <c r="M67" s="279"/>
      <c r="N67" s="279"/>
      <c r="O67" s="279"/>
      <c r="P67" s="279"/>
      <c r="Q67" s="279"/>
      <c r="R67" s="279"/>
      <c r="S67" s="279"/>
      <c r="T67" s="279"/>
      <c r="U67" s="279"/>
      <c r="V67" s="279"/>
      <c r="W67" s="279"/>
      <c r="X67" s="279"/>
      <c r="Y67" s="339" t="s">
        <v>15</v>
      </c>
      <c r="Z67" s="340"/>
      <c r="AA67" s="341"/>
      <c r="AB67" s="345" t="s">
        <v>606</v>
      </c>
      <c r="AC67" s="346"/>
      <c r="AD67" s="347"/>
      <c r="AE67" s="196">
        <v>9942</v>
      </c>
      <c r="AF67" s="196"/>
      <c r="AG67" s="196"/>
      <c r="AH67" s="196"/>
      <c r="AI67" s="196">
        <v>10293</v>
      </c>
      <c r="AJ67" s="196"/>
      <c r="AK67" s="196"/>
      <c r="AL67" s="196"/>
      <c r="AM67" s="196">
        <v>10814</v>
      </c>
      <c r="AN67" s="196"/>
      <c r="AO67" s="196"/>
      <c r="AP67" s="196"/>
      <c r="AQ67" s="167">
        <v>10814</v>
      </c>
      <c r="AR67" s="168"/>
      <c r="AS67" s="168"/>
      <c r="AT67" s="168"/>
      <c r="AU67" s="168"/>
      <c r="AV67" s="168"/>
      <c r="AW67" s="168"/>
      <c r="AX67" s="169"/>
    </row>
    <row r="68" spans="1:50" ht="33.75" customHeight="1" thickBot="1" x14ac:dyDescent="0.2">
      <c r="A68" s="323"/>
      <c r="B68" s="324"/>
      <c r="C68" s="324"/>
      <c r="D68" s="324"/>
      <c r="E68" s="324"/>
      <c r="F68" s="325"/>
      <c r="G68" s="280"/>
      <c r="H68" s="280"/>
      <c r="I68" s="280"/>
      <c r="J68" s="280"/>
      <c r="K68" s="280"/>
      <c r="L68" s="280"/>
      <c r="M68" s="280"/>
      <c r="N68" s="280"/>
      <c r="O68" s="280"/>
      <c r="P68" s="280"/>
      <c r="Q68" s="280"/>
      <c r="R68" s="280"/>
      <c r="S68" s="280"/>
      <c r="T68" s="280"/>
      <c r="U68" s="280"/>
      <c r="V68" s="280"/>
      <c r="W68" s="280"/>
      <c r="X68" s="280"/>
      <c r="Y68" s="354" t="s">
        <v>49</v>
      </c>
      <c r="Z68" s="329"/>
      <c r="AA68" s="330"/>
      <c r="AB68" s="355" t="s">
        <v>607</v>
      </c>
      <c r="AC68" s="356"/>
      <c r="AD68" s="357"/>
      <c r="AE68" s="403" t="s">
        <v>682</v>
      </c>
      <c r="AF68" s="384"/>
      <c r="AG68" s="384"/>
      <c r="AH68" s="384"/>
      <c r="AI68" s="403" t="s">
        <v>683</v>
      </c>
      <c r="AJ68" s="384"/>
      <c r="AK68" s="384"/>
      <c r="AL68" s="384"/>
      <c r="AM68" s="403" t="s">
        <v>711</v>
      </c>
      <c r="AN68" s="384"/>
      <c r="AO68" s="384"/>
      <c r="AP68" s="384"/>
      <c r="AQ68" s="403" t="s">
        <v>711</v>
      </c>
      <c r="AR68" s="384"/>
      <c r="AS68" s="384"/>
      <c r="AT68" s="384"/>
      <c r="AU68" s="384"/>
      <c r="AV68" s="384"/>
      <c r="AW68" s="384"/>
      <c r="AX68" s="385"/>
    </row>
    <row r="69" spans="1:50" ht="23.25" customHeight="1" x14ac:dyDescent="0.15">
      <c r="A69" s="146" t="s">
        <v>280</v>
      </c>
      <c r="B69" s="144"/>
      <c r="C69" s="143" t="s">
        <v>179</v>
      </c>
      <c r="D69" s="144"/>
      <c r="E69" s="130" t="s">
        <v>199</v>
      </c>
      <c r="F69" s="131"/>
      <c r="G69" s="132" t="s">
        <v>608</v>
      </c>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4"/>
    </row>
    <row r="70" spans="1:50" ht="31.5" customHeight="1" x14ac:dyDescent="0.15">
      <c r="A70" s="147"/>
      <c r="B70" s="145"/>
      <c r="C70" s="141"/>
      <c r="D70" s="145"/>
      <c r="E70" s="135" t="s">
        <v>198</v>
      </c>
      <c r="F70" s="136"/>
      <c r="G70" s="99" t="s">
        <v>609</v>
      </c>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8"/>
    </row>
    <row r="71" spans="1:50" ht="17.25" customHeight="1" x14ac:dyDescent="0.15">
      <c r="A71" s="147"/>
      <c r="B71" s="145"/>
      <c r="C71" s="141"/>
      <c r="D71" s="145"/>
      <c r="E71" s="139" t="s">
        <v>180</v>
      </c>
      <c r="F71" s="140"/>
      <c r="G71" s="121" t="s">
        <v>184</v>
      </c>
      <c r="H71" s="116"/>
      <c r="I71" s="116"/>
      <c r="J71" s="116"/>
      <c r="K71" s="116"/>
      <c r="L71" s="116"/>
      <c r="M71" s="116"/>
      <c r="N71" s="116"/>
      <c r="O71" s="116"/>
      <c r="P71" s="116"/>
      <c r="Q71" s="116"/>
      <c r="R71" s="116"/>
      <c r="S71" s="116"/>
      <c r="T71" s="116"/>
      <c r="U71" s="116"/>
      <c r="V71" s="116"/>
      <c r="W71" s="116"/>
      <c r="X71" s="117"/>
      <c r="Y71" s="122"/>
      <c r="Z71" s="123"/>
      <c r="AA71" s="124"/>
      <c r="AB71" s="115" t="s">
        <v>11</v>
      </c>
      <c r="AC71" s="116"/>
      <c r="AD71" s="117"/>
      <c r="AE71" s="119" t="s">
        <v>268</v>
      </c>
      <c r="AF71" s="109"/>
      <c r="AG71" s="109"/>
      <c r="AH71" s="110"/>
      <c r="AI71" s="119" t="s">
        <v>285</v>
      </c>
      <c r="AJ71" s="109"/>
      <c r="AK71" s="109"/>
      <c r="AL71" s="110"/>
      <c r="AM71" s="119" t="s">
        <v>569</v>
      </c>
      <c r="AN71" s="109"/>
      <c r="AO71" s="109"/>
      <c r="AP71" s="110"/>
      <c r="AQ71" s="115" t="s">
        <v>177</v>
      </c>
      <c r="AR71" s="116"/>
      <c r="AS71" s="116"/>
      <c r="AT71" s="117"/>
      <c r="AU71" s="149" t="s">
        <v>186</v>
      </c>
      <c r="AV71" s="149"/>
      <c r="AW71" s="149"/>
      <c r="AX71" s="150"/>
    </row>
    <row r="72" spans="1:50" ht="17.25" customHeight="1" x14ac:dyDescent="0.15">
      <c r="A72" s="147"/>
      <c r="B72" s="145"/>
      <c r="C72" s="141"/>
      <c r="D72" s="145"/>
      <c r="E72" s="141"/>
      <c r="F72" s="142"/>
      <c r="G72" s="120"/>
      <c r="H72" s="111"/>
      <c r="I72" s="111"/>
      <c r="J72" s="111"/>
      <c r="K72" s="111"/>
      <c r="L72" s="111"/>
      <c r="M72" s="111"/>
      <c r="N72" s="111"/>
      <c r="O72" s="111"/>
      <c r="P72" s="111"/>
      <c r="Q72" s="111"/>
      <c r="R72" s="111"/>
      <c r="S72" s="111"/>
      <c r="T72" s="111"/>
      <c r="U72" s="111"/>
      <c r="V72" s="111"/>
      <c r="W72" s="111"/>
      <c r="X72" s="112"/>
      <c r="Y72" s="125"/>
      <c r="Z72" s="126"/>
      <c r="AA72" s="127"/>
      <c r="AB72" s="118"/>
      <c r="AC72" s="111"/>
      <c r="AD72" s="112"/>
      <c r="AE72" s="118"/>
      <c r="AF72" s="111"/>
      <c r="AG72" s="111"/>
      <c r="AH72" s="112"/>
      <c r="AI72" s="118"/>
      <c r="AJ72" s="111"/>
      <c r="AK72" s="111"/>
      <c r="AL72" s="112"/>
      <c r="AM72" s="118"/>
      <c r="AN72" s="111"/>
      <c r="AO72" s="111"/>
      <c r="AP72" s="112"/>
      <c r="AQ72" s="151" t="s">
        <v>585</v>
      </c>
      <c r="AR72" s="152"/>
      <c r="AS72" s="111" t="s">
        <v>178</v>
      </c>
      <c r="AT72" s="112"/>
      <c r="AU72" s="153" t="s">
        <v>585</v>
      </c>
      <c r="AV72" s="153"/>
      <c r="AW72" s="111" t="s">
        <v>167</v>
      </c>
      <c r="AX72" s="148"/>
    </row>
    <row r="73" spans="1:50" ht="23.25" customHeight="1" x14ac:dyDescent="0.15">
      <c r="A73" s="147"/>
      <c r="B73" s="145"/>
      <c r="C73" s="141"/>
      <c r="D73" s="145"/>
      <c r="E73" s="141"/>
      <c r="F73" s="142"/>
      <c r="G73" s="94" t="s">
        <v>610</v>
      </c>
      <c r="H73" s="95"/>
      <c r="I73" s="95"/>
      <c r="J73" s="95"/>
      <c r="K73" s="95"/>
      <c r="L73" s="95"/>
      <c r="M73" s="95"/>
      <c r="N73" s="95"/>
      <c r="O73" s="95"/>
      <c r="P73" s="95"/>
      <c r="Q73" s="95"/>
      <c r="R73" s="95"/>
      <c r="S73" s="95"/>
      <c r="T73" s="95"/>
      <c r="U73" s="95"/>
      <c r="V73" s="95"/>
      <c r="W73" s="95"/>
      <c r="X73" s="96"/>
      <c r="Y73" s="154" t="s">
        <v>185</v>
      </c>
      <c r="Z73" s="155"/>
      <c r="AA73" s="156"/>
      <c r="AB73" s="157" t="s">
        <v>593</v>
      </c>
      <c r="AC73" s="158"/>
      <c r="AD73" s="158"/>
      <c r="AE73" s="159">
        <v>44251</v>
      </c>
      <c r="AF73" s="160"/>
      <c r="AG73" s="160"/>
      <c r="AH73" s="160"/>
      <c r="AI73" s="159">
        <v>50269</v>
      </c>
      <c r="AJ73" s="160"/>
      <c r="AK73" s="160"/>
      <c r="AL73" s="160"/>
      <c r="AM73" s="159">
        <v>63240</v>
      </c>
      <c r="AN73" s="160"/>
      <c r="AO73" s="160"/>
      <c r="AP73" s="160"/>
      <c r="AQ73" s="159" t="s">
        <v>585</v>
      </c>
      <c r="AR73" s="160"/>
      <c r="AS73" s="160"/>
      <c r="AT73" s="160"/>
      <c r="AU73" s="159" t="s">
        <v>585</v>
      </c>
      <c r="AV73" s="160"/>
      <c r="AW73" s="160"/>
      <c r="AX73" s="161"/>
    </row>
    <row r="74" spans="1:50" ht="23.25" customHeight="1" x14ac:dyDescent="0.15">
      <c r="A74" s="147"/>
      <c r="B74" s="145"/>
      <c r="C74" s="141"/>
      <c r="D74" s="145"/>
      <c r="E74" s="141"/>
      <c r="F74" s="142"/>
      <c r="G74" s="99"/>
      <c r="H74" s="100"/>
      <c r="I74" s="100"/>
      <c r="J74" s="100"/>
      <c r="K74" s="100"/>
      <c r="L74" s="100"/>
      <c r="M74" s="100"/>
      <c r="N74" s="100"/>
      <c r="O74" s="100"/>
      <c r="P74" s="100"/>
      <c r="Q74" s="100"/>
      <c r="R74" s="100"/>
      <c r="S74" s="100"/>
      <c r="T74" s="100"/>
      <c r="U74" s="100"/>
      <c r="V74" s="100"/>
      <c r="W74" s="100"/>
      <c r="X74" s="101"/>
      <c r="Y74" s="162" t="s">
        <v>54</v>
      </c>
      <c r="Z74" s="163"/>
      <c r="AA74" s="164"/>
      <c r="AB74" s="165" t="s">
        <v>593</v>
      </c>
      <c r="AC74" s="166"/>
      <c r="AD74" s="166"/>
      <c r="AE74" s="159">
        <v>40895</v>
      </c>
      <c r="AF74" s="160"/>
      <c r="AG74" s="160"/>
      <c r="AH74" s="160"/>
      <c r="AI74" s="159">
        <v>44251</v>
      </c>
      <c r="AJ74" s="160"/>
      <c r="AK74" s="160"/>
      <c r="AL74" s="160"/>
      <c r="AM74" s="159">
        <v>50269</v>
      </c>
      <c r="AN74" s="160"/>
      <c r="AO74" s="160"/>
      <c r="AP74" s="160"/>
      <c r="AQ74" s="159" t="s">
        <v>585</v>
      </c>
      <c r="AR74" s="160"/>
      <c r="AS74" s="160"/>
      <c r="AT74" s="160"/>
      <c r="AU74" s="159" t="s">
        <v>585</v>
      </c>
      <c r="AV74" s="160"/>
      <c r="AW74" s="160"/>
      <c r="AX74" s="161"/>
    </row>
    <row r="75" spans="1:50" ht="17.25" customHeight="1" x14ac:dyDescent="0.15">
      <c r="A75" s="147"/>
      <c r="B75" s="145"/>
      <c r="C75" s="141"/>
      <c r="D75" s="145"/>
      <c r="E75" s="141"/>
      <c r="F75" s="142"/>
      <c r="G75" s="121" t="s">
        <v>184</v>
      </c>
      <c r="H75" s="116"/>
      <c r="I75" s="116"/>
      <c r="J75" s="116"/>
      <c r="K75" s="116"/>
      <c r="L75" s="116"/>
      <c r="M75" s="116"/>
      <c r="N75" s="116"/>
      <c r="O75" s="116"/>
      <c r="P75" s="116"/>
      <c r="Q75" s="116"/>
      <c r="R75" s="116"/>
      <c r="S75" s="116"/>
      <c r="T75" s="116"/>
      <c r="U75" s="116"/>
      <c r="V75" s="116"/>
      <c r="W75" s="116"/>
      <c r="X75" s="117"/>
      <c r="Y75" s="122"/>
      <c r="Z75" s="123"/>
      <c r="AA75" s="124"/>
      <c r="AB75" s="115" t="s">
        <v>11</v>
      </c>
      <c r="AC75" s="116"/>
      <c r="AD75" s="117"/>
      <c r="AE75" s="119" t="s">
        <v>268</v>
      </c>
      <c r="AF75" s="109"/>
      <c r="AG75" s="109"/>
      <c r="AH75" s="110"/>
      <c r="AI75" s="119" t="s">
        <v>285</v>
      </c>
      <c r="AJ75" s="109"/>
      <c r="AK75" s="109"/>
      <c r="AL75" s="110"/>
      <c r="AM75" s="119" t="s">
        <v>569</v>
      </c>
      <c r="AN75" s="109"/>
      <c r="AO75" s="109"/>
      <c r="AP75" s="110"/>
      <c r="AQ75" s="115" t="s">
        <v>177</v>
      </c>
      <c r="AR75" s="116"/>
      <c r="AS75" s="116"/>
      <c r="AT75" s="117"/>
      <c r="AU75" s="149" t="s">
        <v>186</v>
      </c>
      <c r="AV75" s="149"/>
      <c r="AW75" s="149"/>
      <c r="AX75" s="150"/>
    </row>
    <row r="76" spans="1:50" ht="17.25" customHeight="1" x14ac:dyDescent="0.15">
      <c r="A76" s="147"/>
      <c r="B76" s="145"/>
      <c r="C76" s="141"/>
      <c r="D76" s="145"/>
      <c r="E76" s="141"/>
      <c r="F76" s="142"/>
      <c r="G76" s="120"/>
      <c r="H76" s="111"/>
      <c r="I76" s="111"/>
      <c r="J76" s="111"/>
      <c r="K76" s="111"/>
      <c r="L76" s="111"/>
      <c r="M76" s="111"/>
      <c r="N76" s="111"/>
      <c r="O76" s="111"/>
      <c r="P76" s="111"/>
      <c r="Q76" s="111"/>
      <c r="R76" s="111"/>
      <c r="S76" s="111"/>
      <c r="T76" s="111"/>
      <c r="U76" s="111"/>
      <c r="V76" s="111"/>
      <c r="W76" s="111"/>
      <c r="X76" s="112"/>
      <c r="Y76" s="125"/>
      <c r="Z76" s="126"/>
      <c r="AA76" s="127"/>
      <c r="AB76" s="118"/>
      <c r="AC76" s="111"/>
      <c r="AD76" s="112"/>
      <c r="AE76" s="118"/>
      <c r="AF76" s="111"/>
      <c r="AG76" s="111"/>
      <c r="AH76" s="112"/>
      <c r="AI76" s="118"/>
      <c r="AJ76" s="111"/>
      <c r="AK76" s="111"/>
      <c r="AL76" s="112"/>
      <c r="AM76" s="118"/>
      <c r="AN76" s="111"/>
      <c r="AO76" s="111"/>
      <c r="AP76" s="112"/>
      <c r="AQ76" s="151" t="s">
        <v>585</v>
      </c>
      <c r="AR76" s="152"/>
      <c r="AS76" s="111" t="s">
        <v>178</v>
      </c>
      <c r="AT76" s="112"/>
      <c r="AU76" s="153" t="s">
        <v>585</v>
      </c>
      <c r="AV76" s="153"/>
      <c r="AW76" s="111" t="s">
        <v>167</v>
      </c>
      <c r="AX76" s="148"/>
    </row>
    <row r="77" spans="1:50" ht="23.25" customHeight="1" x14ac:dyDescent="0.15">
      <c r="A77" s="147"/>
      <c r="B77" s="145"/>
      <c r="C77" s="141"/>
      <c r="D77" s="145"/>
      <c r="E77" s="141"/>
      <c r="F77" s="142"/>
      <c r="G77" s="94" t="s">
        <v>611</v>
      </c>
      <c r="H77" s="95"/>
      <c r="I77" s="95"/>
      <c r="J77" s="95"/>
      <c r="K77" s="95"/>
      <c r="L77" s="95"/>
      <c r="M77" s="95"/>
      <c r="N77" s="95"/>
      <c r="O77" s="95"/>
      <c r="P77" s="95"/>
      <c r="Q77" s="95"/>
      <c r="R77" s="95"/>
      <c r="S77" s="95"/>
      <c r="T77" s="95"/>
      <c r="U77" s="95"/>
      <c r="V77" s="95"/>
      <c r="W77" s="95"/>
      <c r="X77" s="96"/>
      <c r="Y77" s="154" t="s">
        <v>185</v>
      </c>
      <c r="Z77" s="155"/>
      <c r="AA77" s="156"/>
      <c r="AB77" s="157" t="s">
        <v>593</v>
      </c>
      <c r="AC77" s="158"/>
      <c r="AD77" s="158"/>
      <c r="AE77" s="159">
        <v>8373</v>
      </c>
      <c r="AF77" s="160"/>
      <c r="AG77" s="160"/>
      <c r="AH77" s="160"/>
      <c r="AI77" s="159">
        <v>7778</v>
      </c>
      <c r="AJ77" s="160"/>
      <c r="AK77" s="160"/>
      <c r="AL77" s="160"/>
      <c r="AM77" s="159">
        <v>8893</v>
      </c>
      <c r="AN77" s="160"/>
      <c r="AO77" s="160"/>
      <c r="AP77" s="160"/>
      <c r="AQ77" s="159" t="s">
        <v>585</v>
      </c>
      <c r="AR77" s="160"/>
      <c r="AS77" s="160"/>
      <c r="AT77" s="160"/>
      <c r="AU77" s="159" t="s">
        <v>585</v>
      </c>
      <c r="AV77" s="160"/>
      <c r="AW77" s="160"/>
      <c r="AX77" s="161"/>
    </row>
    <row r="78" spans="1:50" ht="46.5" customHeight="1" x14ac:dyDescent="0.15">
      <c r="A78" s="147"/>
      <c r="B78" s="145"/>
      <c r="C78" s="141"/>
      <c r="D78" s="145"/>
      <c r="E78" s="141"/>
      <c r="F78" s="142"/>
      <c r="G78" s="99"/>
      <c r="H78" s="100"/>
      <c r="I78" s="100"/>
      <c r="J78" s="100"/>
      <c r="K78" s="100"/>
      <c r="L78" s="100"/>
      <c r="M78" s="100"/>
      <c r="N78" s="100"/>
      <c r="O78" s="100"/>
      <c r="P78" s="100"/>
      <c r="Q78" s="100"/>
      <c r="R78" s="100"/>
      <c r="S78" s="100"/>
      <c r="T78" s="100"/>
      <c r="U78" s="100"/>
      <c r="V78" s="100"/>
      <c r="W78" s="100"/>
      <c r="X78" s="101"/>
      <c r="Y78" s="162" t="s">
        <v>54</v>
      </c>
      <c r="Z78" s="163"/>
      <c r="AA78" s="164"/>
      <c r="AB78" s="165" t="s">
        <v>593</v>
      </c>
      <c r="AC78" s="166"/>
      <c r="AD78" s="166"/>
      <c r="AE78" s="159">
        <v>9021</v>
      </c>
      <c r="AF78" s="160"/>
      <c r="AG78" s="160"/>
      <c r="AH78" s="160"/>
      <c r="AI78" s="159">
        <v>8373</v>
      </c>
      <c r="AJ78" s="160"/>
      <c r="AK78" s="160"/>
      <c r="AL78" s="160"/>
      <c r="AM78" s="159">
        <v>7778</v>
      </c>
      <c r="AN78" s="160"/>
      <c r="AO78" s="160"/>
      <c r="AP78" s="160"/>
      <c r="AQ78" s="159" t="s">
        <v>585</v>
      </c>
      <c r="AR78" s="160"/>
      <c r="AS78" s="160"/>
      <c r="AT78" s="160"/>
      <c r="AU78" s="159" t="s">
        <v>585</v>
      </c>
      <c r="AV78" s="160"/>
      <c r="AW78" s="160"/>
      <c r="AX78" s="161"/>
    </row>
    <row r="79" spans="1:50" ht="17.25" customHeight="1" x14ac:dyDescent="0.15">
      <c r="A79" s="147"/>
      <c r="B79" s="145"/>
      <c r="C79" s="141"/>
      <c r="D79" s="145"/>
      <c r="E79" s="141"/>
      <c r="F79" s="142"/>
      <c r="G79" s="121" t="s">
        <v>184</v>
      </c>
      <c r="H79" s="116"/>
      <c r="I79" s="116"/>
      <c r="J79" s="116"/>
      <c r="K79" s="116"/>
      <c r="L79" s="116"/>
      <c r="M79" s="116"/>
      <c r="N79" s="116"/>
      <c r="O79" s="116"/>
      <c r="P79" s="116"/>
      <c r="Q79" s="116"/>
      <c r="R79" s="116"/>
      <c r="S79" s="116"/>
      <c r="T79" s="116"/>
      <c r="U79" s="116"/>
      <c r="V79" s="116"/>
      <c r="W79" s="116"/>
      <c r="X79" s="117"/>
      <c r="Y79" s="122"/>
      <c r="Z79" s="123"/>
      <c r="AA79" s="124"/>
      <c r="AB79" s="115" t="s">
        <v>11</v>
      </c>
      <c r="AC79" s="116"/>
      <c r="AD79" s="117"/>
      <c r="AE79" s="119" t="s">
        <v>268</v>
      </c>
      <c r="AF79" s="109"/>
      <c r="AG79" s="109"/>
      <c r="AH79" s="110"/>
      <c r="AI79" s="119" t="s">
        <v>285</v>
      </c>
      <c r="AJ79" s="109"/>
      <c r="AK79" s="109"/>
      <c r="AL79" s="110"/>
      <c r="AM79" s="119" t="s">
        <v>569</v>
      </c>
      <c r="AN79" s="109"/>
      <c r="AO79" s="109"/>
      <c r="AP79" s="110"/>
      <c r="AQ79" s="115" t="s">
        <v>177</v>
      </c>
      <c r="AR79" s="116"/>
      <c r="AS79" s="116"/>
      <c r="AT79" s="117"/>
      <c r="AU79" s="149" t="s">
        <v>186</v>
      </c>
      <c r="AV79" s="149"/>
      <c r="AW79" s="149"/>
      <c r="AX79" s="150"/>
    </row>
    <row r="80" spans="1:50" ht="17.25" customHeight="1" x14ac:dyDescent="0.15">
      <c r="A80" s="147"/>
      <c r="B80" s="145"/>
      <c r="C80" s="141"/>
      <c r="D80" s="145"/>
      <c r="E80" s="141"/>
      <c r="F80" s="142"/>
      <c r="G80" s="120"/>
      <c r="H80" s="111"/>
      <c r="I80" s="111"/>
      <c r="J80" s="111"/>
      <c r="K80" s="111"/>
      <c r="L80" s="111"/>
      <c r="M80" s="111"/>
      <c r="N80" s="111"/>
      <c r="O80" s="111"/>
      <c r="P80" s="111"/>
      <c r="Q80" s="111"/>
      <c r="R80" s="111"/>
      <c r="S80" s="111"/>
      <c r="T80" s="111"/>
      <c r="U80" s="111"/>
      <c r="V80" s="111"/>
      <c r="W80" s="111"/>
      <c r="X80" s="112"/>
      <c r="Y80" s="125"/>
      <c r="Z80" s="126"/>
      <c r="AA80" s="127"/>
      <c r="AB80" s="118"/>
      <c r="AC80" s="111"/>
      <c r="AD80" s="112"/>
      <c r="AE80" s="118"/>
      <c r="AF80" s="111"/>
      <c r="AG80" s="111"/>
      <c r="AH80" s="112"/>
      <c r="AI80" s="118"/>
      <c r="AJ80" s="111"/>
      <c r="AK80" s="111"/>
      <c r="AL80" s="112"/>
      <c r="AM80" s="118"/>
      <c r="AN80" s="111"/>
      <c r="AO80" s="111"/>
      <c r="AP80" s="112"/>
      <c r="AQ80" s="151" t="s">
        <v>585</v>
      </c>
      <c r="AR80" s="152"/>
      <c r="AS80" s="111" t="s">
        <v>178</v>
      </c>
      <c r="AT80" s="112"/>
      <c r="AU80" s="153" t="s">
        <v>585</v>
      </c>
      <c r="AV80" s="153"/>
      <c r="AW80" s="111" t="s">
        <v>167</v>
      </c>
      <c r="AX80" s="148"/>
    </row>
    <row r="81" spans="1:50" ht="46.5" customHeight="1" x14ac:dyDescent="0.15">
      <c r="A81" s="147"/>
      <c r="B81" s="145"/>
      <c r="C81" s="141"/>
      <c r="D81" s="145"/>
      <c r="E81" s="141"/>
      <c r="F81" s="142"/>
      <c r="G81" s="94" t="s">
        <v>612</v>
      </c>
      <c r="H81" s="95"/>
      <c r="I81" s="95"/>
      <c r="J81" s="95"/>
      <c r="K81" s="95"/>
      <c r="L81" s="95"/>
      <c r="M81" s="95"/>
      <c r="N81" s="95"/>
      <c r="O81" s="95"/>
      <c r="P81" s="95"/>
      <c r="Q81" s="95"/>
      <c r="R81" s="95"/>
      <c r="S81" s="95"/>
      <c r="T81" s="95"/>
      <c r="U81" s="95"/>
      <c r="V81" s="95"/>
      <c r="W81" s="95"/>
      <c r="X81" s="96"/>
      <c r="Y81" s="154" t="s">
        <v>185</v>
      </c>
      <c r="Z81" s="155"/>
      <c r="AA81" s="156"/>
      <c r="AB81" s="157" t="s">
        <v>593</v>
      </c>
      <c r="AC81" s="158"/>
      <c r="AD81" s="158"/>
      <c r="AE81" s="159">
        <v>1915</v>
      </c>
      <c r="AF81" s="160"/>
      <c r="AG81" s="160"/>
      <c r="AH81" s="160"/>
      <c r="AI81" s="159">
        <v>1361</v>
      </c>
      <c r="AJ81" s="160"/>
      <c r="AK81" s="160"/>
      <c r="AL81" s="160"/>
      <c r="AM81" s="159" t="s">
        <v>680</v>
      </c>
      <c r="AN81" s="160"/>
      <c r="AO81" s="160"/>
      <c r="AP81" s="160"/>
      <c r="AQ81" s="159" t="s">
        <v>585</v>
      </c>
      <c r="AR81" s="160"/>
      <c r="AS81" s="160"/>
      <c r="AT81" s="160"/>
      <c r="AU81" s="159" t="s">
        <v>585</v>
      </c>
      <c r="AV81" s="160"/>
      <c r="AW81" s="160"/>
      <c r="AX81" s="161"/>
    </row>
    <row r="82" spans="1:50" ht="23.25" customHeight="1" x14ac:dyDescent="0.15">
      <c r="A82" s="147"/>
      <c r="B82" s="145"/>
      <c r="C82" s="141"/>
      <c r="D82" s="145"/>
      <c r="E82" s="141"/>
      <c r="F82" s="142"/>
      <c r="G82" s="99"/>
      <c r="H82" s="100"/>
      <c r="I82" s="100"/>
      <c r="J82" s="100"/>
      <c r="K82" s="100"/>
      <c r="L82" s="100"/>
      <c r="M82" s="100"/>
      <c r="N82" s="100"/>
      <c r="O82" s="100"/>
      <c r="P82" s="100"/>
      <c r="Q82" s="100"/>
      <c r="R82" s="100"/>
      <c r="S82" s="100"/>
      <c r="T82" s="100"/>
      <c r="U82" s="100"/>
      <c r="V82" s="100"/>
      <c r="W82" s="100"/>
      <c r="X82" s="101"/>
      <c r="Y82" s="162" t="s">
        <v>54</v>
      </c>
      <c r="Z82" s="163"/>
      <c r="AA82" s="164"/>
      <c r="AB82" s="165" t="s">
        <v>593</v>
      </c>
      <c r="AC82" s="166"/>
      <c r="AD82" s="166"/>
      <c r="AE82" s="159">
        <v>3408</v>
      </c>
      <c r="AF82" s="160"/>
      <c r="AG82" s="160"/>
      <c r="AH82" s="160"/>
      <c r="AI82" s="159">
        <v>1915</v>
      </c>
      <c r="AJ82" s="160"/>
      <c r="AK82" s="160"/>
      <c r="AL82" s="160"/>
      <c r="AM82" s="159">
        <v>1361</v>
      </c>
      <c r="AN82" s="160"/>
      <c r="AO82" s="160"/>
      <c r="AP82" s="160"/>
      <c r="AQ82" s="159" t="s">
        <v>585</v>
      </c>
      <c r="AR82" s="160"/>
      <c r="AS82" s="160"/>
      <c r="AT82" s="160"/>
      <c r="AU82" s="159" t="s">
        <v>585</v>
      </c>
      <c r="AV82" s="160"/>
      <c r="AW82" s="160"/>
      <c r="AX82" s="161"/>
    </row>
    <row r="83" spans="1:50" ht="23.25" customHeight="1" x14ac:dyDescent="0.15">
      <c r="A83" s="147"/>
      <c r="B83" s="145"/>
      <c r="C83" s="141"/>
      <c r="D83" s="145"/>
      <c r="E83" s="141"/>
      <c r="F83" s="142"/>
      <c r="G83" s="121" t="s">
        <v>184</v>
      </c>
      <c r="H83" s="116"/>
      <c r="I83" s="116"/>
      <c r="J83" s="116"/>
      <c r="K83" s="116"/>
      <c r="L83" s="116"/>
      <c r="M83" s="116"/>
      <c r="N83" s="116"/>
      <c r="O83" s="116"/>
      <c r="P83" s="116"/>
      <c r="Q83" s="116"/>
      <c r="R83" s="116"/>
      <c r="S83" s="116"/>
      <c r="T83" s="116"/>
      <c r="U83" s="116"/>
      <c r="V83" s="116"/>
      <c r="W83" s="116"/>
      <c r="X83" s="117"/>
      <c r="Y83" s="122"/>
      <c r="Z83" s="123"/>
      <c r="AA83" s="124"/>
      <c r="AB83" s="115" t="s">
        <v>11</v>
      </c>
      <c r="AC83" s="116"/>
      <c r="AD83" s="117"/>
      <c r="AE83" s="119" t="s">
        <v>268</v>
      </c>
      <c r="AF83" s="109"/>
      <c r="AG83" s="109"/>
      <c r="AH83" s="110"/>
      <c r="AI83" s="119" t="s">
        <v>285</v>
      </c>
      <c r="AJ83" s="109"/>
      <c r="AK83" s="109"/>
      <c r="AL83" s="110"/>
      <c r="AM83" s="119" t="s">
        <v>569</v>
      </c>
      <c r="AN83" s="109"/>
      <c r="AO83" s="109"/>
      <c r="AP83" s="110"/>
      <c r="AQ83" s="115" t="s">
        <v>177</v>
      </c>
      <c r="AR83" s="116"/>
      <c r="AS83" s="116"/>
      <c r="AT83" s="117"/>
      <c r="AU83" s="149" t="s">
        <v>186</v>
      </c>
      <c r="AV83" s="149"/>
      <c r="AW83" s="149"/>
      <c r="AX83" s="150"/>
    </row>
    <row r="84" spans="1:50" ht="23.25" customHeight="1" x14ac:dyDescent="0.15">
      <c r="A84" s="147"/>
      <c r="B84" s="145"/>
      <c r="C84" s="141"/>
      <c r="D84" s="145"/>
      <c r="E84" s="141"/>
      <c r="F84" s="142"/>
      <c r="G84" s="120"/>
      <c r="H84" s="111"/>
      <c r="I84" s="111"/>
      <c r="J84" s="111"/>
      <c r="K84" s="111"/>
      <c r="L84" s="111"/>
      <c r="M84" s="111"/>
      <c r="N84" s="111"/>
      <c r="O84" s="111"/>
      <c r="P84" s="111"/>
      <c r="Q84" s="111"/>
      <c r="R84" s="111"/>
      <c r="S84" s="111"/>
      <c r="T84" s="111"/>
      <c r="U84" s="111"/>
      <c r="V84" s="111"/>
      <c r="W84" s="111"/>
      <c r="X84" s="112"/>
      <c r="Y84" s="125"/>
      <c r="Z84" s="126"/>
      <c r="AA84" s="127"/>
      <c r="AB84" s="118"/>
      <c r="AC84" s="111"/>
      <c r="AD84" s="112"/>
      <c r="AE84" s="118"/>
      <c r="AF84" s="111"/>
      <c r="AG84" s="111"/>
      <c r="AH84" s="112"/>
      <c r="AI84" s="118"/>
      <c r="AJ84" s="111"/>
      <c r="AK84" s="111"/>
      <c r="AL84" s="112"/>
      <c r="AM84" s="118"/>
      <c r="AN84" s="111"/>
      <c r="AO84" s="111"/>
      <c r="AP84" s="112"/>
      <c r="AQ84" s="151" t="s">
        <v>585</v>
      </c>
      <c r="AR84" s="152"/>
      <c r="AS84" s="111" t="s">
        <v>178</v>
      </c>
      <c r="AT84" s="112"/>
      <c r="AU84" s="153" t="s">
        <v>685</v>
      </c>
      <c r="AV84" s="153"/>
      <c r="AW84" s="111" t="s">
        <v>167</v>
      </c>
      <c r="AX84" s="148"/>
    </row>
    <row r="85" spans="1:50" ht="23.25" customHeight="1" x14ac:dyDescent="0.15">
      <c r="A85" s="147"/>
      <c r="B85" s="145"/>
      <c r="C85" s="141"/>
      <c r="D85" s="145"/>
      <c r="E85" s="141"/>
      <c r="F85" s="142"/>
      <c r="G85" s="94" t="s">
        <v>701</v>
      </c>
      <c r="H85" s="95"/>
      <c r="I85" s="95"/>
      <c r="J85" s="95"/>
      <c r="K85" s="95"/>
      <c r="L85" s="95"/>
      <c r="M85" s="95"/>
      <c r="N85" s="95"/>
      <c r="O85" s="95"/>
      <c r="P85" s="95"/>
      <c r="Q85" s="95"/>
      <c r="R85" s="95"/>
      <c r="S85" s="95"/>
      <c r="T85" s="95"/>
      <c r="U85" s="95"/>
      <c r="V85" s="95"/>
      <c r="W85" s="95"/>
      <c r="X85" s="96"/>
      <c r="Y85" s="154" t="s">
        <v>185</v>
      </c>
      <c r="Z85" s="155"/>
      <c r="AA85" s="156"/>
      <c r="AB85" s="157" t="s">
        <v>613</v>
      </c>
      <c r="AC85" s="158"/>
      <c r="AD85" s="158"/>
      <c r="AE85" s="159">
        <v>3</v>
      </c>
      <c r="AF85" s="160"/>
      <c r="AG85" s="160"/>
      <c r="AH85" s="160"/>
      <c r="AI85" s="159">
        <v>4</v>
      </c>
      <c r="AJ85" s="160"/>
      <c r="AK85" s="160"/>
      <c r="AL85" s="160"/>
      <c r="AM85" s="159">
        <v>4</v>
      </c>
      <c r="AN85" s="160"/>
      <c r="AO85" s="160"/>
      <c r="AP85" s="160"/>
      <c r="AQ85" s="159" t="s">
        <v>585</v>
      </c>
      <c r="AR85" s="160"/>
      <c r="AS85" s="160"/>
      <c r="AT85" s="160"/>
      <c r="AU85" s="159" t="s">
        <v>585</v>
      </c>
      <c r="AV85" s="160"/>
      <c r="AW85" s="160"/>
      <c r="AX85" s="161"/>
    </row>
    <row r="86" spans="1:50" ht="23.25" customHeight="1" x14ac:dyDescent="0.15">
      <c r="A86" s="147"/>
      <c r="B86" s="145"/>
      <c r="C86" s="141"/>
      <c r="D86" s="145"/>
      <c r="E86" s="141"/>
      <c r="F86" s="142"/>
      <c r="G86" s="99"/>
      <c r="H86" s="100"/>
      <c r="I86" s="100"/>
      <c r="J86" s="100"/>
      <c r="K86" s="100"/>
      <c r="L86" s="100"/>
      <c r="M86" s="100"/>
      <c r="N86" s="100"/>
      <c r="O86" s="100"/>
      <c r="P86" s="100"/>
      <c r="Q86" s="100"/>
      <c r="R86" s="100"/>
      <c r="S86" s="100"/>
      <c r="T86" s="100"/>
      <c r="U86" s="100"/>
      <c r="V86" s="100"/>
      <c r="W86" s="100"/>
      <c r="X86" s="101"/>
      <c r="Y86" s="162" t="s">
        <v>54</v>
      </c>
      <c r="Z86" s="163"/>
      <c r="AA86" s="164"/>
      <c r="AB86" s="165" t="s">
        <v>613</v>
      </c>
      <c r="AC86" s="166"/>
      <c r="AD86" s="166"/>
      <c r="AE86" s="159">
        <v>5</v>
      </c>
      <c r="AF86" s="160"/>
      <c r="AG86" s="160"/>
      <c r="AH86" s="160"/>
      <c r="AI86" s="159">
        <v>5</v>
      </c>
      <c r="AJ86" s="160"/>
      <c r="AK86" s="160"/>
      <c r="AL86" s="160"/>
      <c r="AM86" s="159">
        <v>5</v>
      </c>
      <c r="AN86" s="160"/>
      <c r="AO86" s="160"/>
      <c r="AP86" s="160"/>
      <c r="AQ86" s="159" t="s">
        <v>585</v>
      </c>
      <c r="AR86" s="160"/>
      <c r="AS86" s="160"/>
      <c r="AT86" s="160"/>
      <c r="AU86" s="159" t="s">
        <v>585</v>
      </c>
      <c r="AV86" s="160"/>
      <c r="AW86" s="160"/>
      <c r="AX86" s="161"/>
    </row>
    <row r="87" spans="1:50" ht="27" customHeight="1" x14ac:dyDescent="0.15">
      <c r="A87" s="147"/>
      <c r="B87" s="145"/>
      <c r="C87" s="141"/>
      <c r="D87" s="145"/>
      <c r="E87" s="102" t="s">
        <v>201</v>
      </c>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4"/>
    </row>
    <row r="88" spans="1:50" ht="45" customHeight="1" x14ac:dyDescent="0.15">
      <c r="A88" s="147"/>
      <c r="B88" s="145"/>
      <c r="C88" s="141"/>
      <c r="D88" s="145"/>
      <c r="E88" s="105" t="s">
        <v>624</v>
      </c>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106"/>
    </row>
    <row r="89" spans="1:50" ht="45" customHeight="1" thickBot="1" x14ac:dyDescent="0.2">
      <c r="A89" s="147"/>
      <c r="B89" s="145"/>
      <c r="C89" s="141"/>
      <c r="D89" s="145"/>
      <c r="E89" s="128"/>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129"/>
    </row>
    <row r="90" spans="1:50" ht="18.75" customHeight="1" x14ac:dyDescent="0.15">
      <c r="A90" s="676" t="s">
        <v>47</v>
      </c>
      <c r="B90" s="677"/>
      <c r="C90" s="677"/>
      <c r="D90" s="677"/>
      <c r="E90" s="677"/>
      <c r="F90" s="677"/>
      <c r="G90" s="677"/>
      <c r="H90" s="677"/>
      <c r="I90" s="677"/>
      <c r="J90" s="677"/>
      <c r="K90" s="677"/>
      <c r="L90" s="677"/>
      <c r="M90" s="677"/>
      <c r="N90" s="677"/>
      <c r="O90" s="677"/>
      <c r="P90" s="677"/>
      <c r="Q90" s="677"/>
      <c r="R90" s="677"/>
      <c r="S90" s="677"/>
      <c r="T90" s="677"/>
      <c r="U90" s="677"/>
      <c r="V90" s="677"/>
      <c r="W90" s="677"/>
      <c r="X90" s="677"/>
      <c r="Y90" s="677"/>
      <c r="Z90" s="677"/>
      <c r="AA90" s="677"/>
      <c r="AB90" s="677"/>
      <c r="AC90" s="677"/>
      <c r="AD90" s="677"/>
      <c r="AE90" s="677"/>
      <c r="AF90" s="677"/>
      <c r="AG90" s="677"/>
      <c r="AH90" s="677"/>
      <c r="AI90" s="677"/>
      <c r="AJ90" s="677"/>
      <c r="AK90" s="677"/>
      <c r="AL90" s="677"/>
      <c r="AM90" s="677"/>
      <c r="AN90" s="677"/>
      <c r="AO90" s="677"/>
      <c r="AP90" s="677"/>
      <c r="AQ90" s="677"/>
      <c r="AR90" s="677"/>
      <c r="AS90" s="677"/>
      <c r="AT90" s="677"/>
      <c r="AU90" s="677"/>
      <c r="AV90" s="677"/>
      <c r="AW90" s="677"/>
      <c r="AX90" s="678"/>
    </row>
    <row r="91" spans="1:50" ht="18.75" customHeight="1" x14ac:dyDescent="0.15">
      <c r="A91" s="5"/>
      <c r="B91" s="6"/>
      <c r="C91" s="269" t="s">
        <v>32</v>
      </c>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70"/>
      <c r="AD91" s="268" t="s">
        <v>36</v>
      </c>
      <c r="AE91" s="268"/>
      <c r="AF91" s="268"/>
      <c r="AG91" s="618" t="s">
        <v>31</v>
      </c>
      <c r="AH91" s="268"/>
      <c r="AI91" s="268"/>
      <c r="AJ91" s="268"/>
      <c r="AK91" s="268"/>
      <c r="AL91" s="268"/>
      <c r="AM91" s="268"/>
      <c r="AN91" s="268"/>
      <c r="AO91" s="268"/>
      <c r="AP91" s="268"/>
      <c r="AQ91" s="268"/>
      <c r="AR91" s="268"/>
      <c r="AS91" s="268"/>
      <c r="AT91" s="268"/>
      <c r="AU91" s="268"/>
      <c r="AV91" s="268"/>
      <c r="AW91" s="268"/>
      <c r="AX91" s="619"/>
    </row>
    <row r="92" spans="1:50" ht="68.25" customHeight="1" x14ac:dyDescent="0.15">
      <c r="A92" s="661" t="s">
        <v>135</v>
      </c>
      <c r="B92" s="662"/>
      <c r="C92" s="510" t="s">
        <v>136</v>
      </c>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2"/>
      <c r="AD92" s="214" t="s">
        <v>622</v>
      </c>
      <c r="AE92" s="215"/>
      <c r="AF92" s="215"/>
      <c r="AG92" s="271" t="s">
        <v>625</v>
      </c>
      <c r="AH92" s="272"/>
      <c r="AI92" s="272"/>
      <c r="AJ92" s="272"/>
      <c r="AK92" s="272"/>
      <c r="AL92" s="272"/>
      <c r="AM92" s="272"/>
      <c r="AN92" s="272"/>
      <c r="AO92" s="272"/>
      <c r="AP92" s="272"/>
      <c r="AQ92" s="272"/>
      <c r="AR92" s="272"/>
      <c r="AS92" s="272"/>
      <c r="AT92" s="272"/>
      <c r="AU92" s="272"/>
      <c r="AV92" s="272"/>
      <c r="AW92" s="272"/>
      <c r="AX92" s="273"/>
    </row>
    <row r="93" spans="1:50" ht="43.5" customHeight="1" x14ac:dyDescent="0.15">
      <c r="A93" s="663"/>
      <c r="B93" s="664"/>
      <c r="C93" s="610" t="s">
        <v>37</v>
      </c>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278"/>
      <c r="AD93" s="206" t="s">
        <v>622</v>
      </c>
      <c r="AE93" s="207"/>
      <c r="AF93" s="207"/>
      <c r="AG93" s="91" t="s">
        <v>626</v>
      </c>
      <c r="AH93" s="92"/>
      <c r="AI93" s="92"/>
      <c r="AJ93" s="92"/>
      <c r="AK93" s="92"/>
      <c r="AL93" s="92"/>
      <c r="AM93" s="92"/>
      <c r="AN93" s="92"/>
      <c r="AO93" s="92"/>
      <c r="AP93" s="92"/>
      <c r="AQ93" s="92"/>
      <c r="AR93" s="92"/>
      <c r="AS93" s="92"/>
      <c r="AT93" s="92"/>
      <c r="AU93" s="92"/>
      <c r="AV93" s="92"/>
      <c r="AW93" s="92"/>
      <c r="AX93" s="93"/>
    </row>
    <row r="94" spans="1:50" ht="43.5" customHeight="1" x14ac:dyDescent="0.15">
      <c r="A94" s="665"/>
      <c r="B94" s="666"/>
      <c r="C94" s="612" t="s">
        <v>137</v>
      </c>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4"/>
      <c r="AD94" s="577" t="s">
        <v>622</v>
      </c>
      <c r="AE94" s="578"/>
      <c r="AF94" s="578"/>
      <c r="AG94" s="128" t="s">
        <v>627</v>
      </c>
      <c r="AH94" s="97"/>
      <c r="AI94" s="97"/>
      <c r="AJ94" s="97"/>
      <c r="AK94" s="97"/>
      <c r="AL94" s="97"/>
      <c r="AM94" s="97"/>
      <c r="AN94" s="97"/>
      <c r="AO94" s="97"/>
      <c r="AP94" s="97"/>
      <c r="AQ94" s="97"/>
      <c r="AR94" s="97"/>
      <c r="AS94" s="97"/>
      <c r="AT94" s="97"/>
      <c r="AU94" s="97"/>
      <c r="AV94" s="97"/>
      <c r="AW94" s="97"/>
      <c r="AX94" s="129"/>
    </row>
    <row r="95" spans="1:50" ht="42.75" customHeight="1" x14ac:dyDescent="0.15">
      <c r="A95" s="448" t="s">
        <v>39</v>
      </c>
      <c r="B95" s="449"/>
      <c r="C95" s="615" t="s">
        <v>41</v>
      </c>
      <c r="D95" s="616"/>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617"/>
      <c r="AD95" s="516" t="s">
        <v>622</v>
      </c>
      <c r="AE95" s="517"/>
      <c r="AF95" s="517"/>
      <c r="AG95" s="105" t="s">
        <v>717</v>
      </c>
      <c r="AH95" s="95"/>
      <c r="AI95" s="95"/>
      <c r="AJ95" s="95"/>
      <c r="AK95" s="95"/>
      <c r="AL95" s="95"/>
      <c r="AM95" s="95"/>
      <c r="AN95" s="95"/>
      <c r="AO95" s="95"/>
      <c r="AP95" s="95"/>
      <c r="AQ95" s="95"/>
      <c r="AR95" s="95"/>
      <c r="AS95" s="95"/>
      <c r="AT95" s="95"/>
      <c r="AU95" s="95"/>
      <c r="AV95" s="95"/>
      <c r="AW95" s="95"/>
      <c r="AX95" s="106"/>
    </row>
    <row r="96" spans="1:50" ht="42.75" customHeight="1" x14ac:dyDescent="0.15">
      <c r="A96" s="450"/>
      <c r="B96" s="451"/>
      <c r="C96" s="589"/>
      <c r="D96" s="590"/>
      <c r="E96" s="531" t="s">
        <v>260</v>
      </c>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3"/>
      <c r="AD96" s="206" t="s">
        <v>628</v>
      </c>
      <c r="AE96" s="207"/>
      <c r="AF96" s="471"/>
      <c r="AG96" s="128"/>
      <c r="AH96" s="97"/>
      <c r="AI96" s="97"/>
      <c r="AJ96" s="97"/>
      <c r="AK96" s="97"/>
      <c r="AL96" s="97"/>
      <c r="AM96" s="97"/>
      <c r="AN96" s="97"/>
      <c r="AO96" s="97"/>
      <c r="AP96" s="97"/>
      <c r="AQ96" s="97"/>
      <c r="AR96" s="97"/>
      <c r="AS96" s="97"/>
      <c r="AT96" s="97"/>
      <c r="AU96" s="97"/>
      <c r="AV96" s="97"/>
      <c r="AW96" s="97"/>
      <c r="AX96" s="129"/>
    </row>
    <row r="97" spans="1:50" ht="42.75" customHeight="1" x14ac:dyDescent="0.15">
      <c r="A97" s="450"/>
      <c r="B97" s="451"/>
      <c r="C97" s="591"/>
      <c r="D97" s="592"/>
      <c r="E97" s="534" t="s">
        <v>220</v>
      </c>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6"/>
      <c r="AD97" s="629" t="s">
        <v>628</v>
      </c>
      <c r="AE97" s="630"/>
      <c r="AF97" s="630"/>
      <c r="AG97" s="128"/>
      <c r="AH97" s="97"/>
      <c r="AI97" s="97"/>
      <c r="AJ97" s="97"/>
      <c r="AK97" s="97"/>
      <c r="AL97" s="97"/>
      <c r="AM97" s="97"/>
      <c r="AN97" s="97"/>
      <c r="AO97" s="97"/>
      <c r="AP97" s="97"/>
      <c r="AQ97" s="97"/>
      <c r="AR97" s="97"/>
      <c r="AS97" s="97"/>
      <c r="AT97" s="97"/>
      <c r="AU97" s="97"/>
      <c r="AV97" s="97"/>
      <c r="AW97" s="97"/>
      <c r="AX97" s="129"/>
    </row>
    <row r="98" spans="1:50" ht="18.75" customHeight="1" x14ac:dyDescent="0.15">
      <c r="A98" s="450"/>
      <c r="B98" s="452"/>
      <c r="C98" s="607" t="s">
        <v>42</v>
      </c>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417" t="s">
        <v>629</v>
      </c>
      <c r="AE98" s="418"/>
      <c r="AF98" s="418"/>
      <c r="AG98" s="543" t="s">
        <v>585</v>
      </c>
      <c r="AH98" s="544"/>
      <c r="AI98" s="544"/>
      <c r="AJ98" s="544"/>
      <c r="AK98" s="544"/>
      <c r="AL98" s="544"/>
      <c r="AM98" s="544"/>
      <c r="AN98" s="544"/>
      <c r="AO98" s="544"/>
      <c r="AP98" s="544"/>
      <c r="AQ98" s="544"/>
      <c r="AR98" s="544"/>
      <c r="AS98" s="544"/>
      <c r="AT98" s="544"/>
      <c r="AU98" s="544"/>
      <c r="AV98" s="544"/>
      <c r="AW98" s="544"/>
      <c r="AX98" s="545"/>
    </row>
    <row r="99" spans="1:50" ht="18.75" customHeight="1" x14ac:dyDescent="0.15">
      <c r="A99" s="450"/>
      <c r="B99" s="452"/>
      <c r="C99" s="277" t="s">
        <v>138</v>
      </c>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06" t="s">
        <v>622</v>
      </c>
      <c r="AE99" s="207"/>
      <c r="AF99" s="207"/>
      <c r="AG99" s="91" t="s">
        <v>630</v>
      </c>
      <c r="AH99" s="92"/>
      <c r="AI99" s="92"/>
      <c r="AJ99" s="92"/>
      <c r="AK99" s="92"/>
      <c r="AL99" s="92"/>
      <c r="AM99" s="92"/>
      <c r="AN99" s="92"/>
      <c r="AO99" s="92"/>
      <c r="AP99" s="92"/>
      <c r="AQ99" s="92"/>
      <c r="AR99" s="92"/>
      <c r="AS99" s="92"/>
      <c r="AT99" s="92"/>
      <c r="AU99" s="92"/>
      <c r="AV99" s="92"/>
      <c r="AW99" s="92"/>
      <c r="AX99" s="93"/>
    </row>
    <row r="100" spans="1:50" ht="90.75" customHeight="1" x14ac:dyDescent="0.15">
      <c r="A100" s="450"/>
      <c r="B100" s="452"/>
      <c r="C100" s="277" t="s">
        <v>38</v>
      </c>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06" t="s">
        <v>622</v>
      </c>
      <c r="AE100" s="207"/>
      <c r="AF100" s="207"/>
      <c r="AG100" s="91" t="s">
        <v>631</v>
      </c>
      <c r="AH100" s="92"/>
      <c r="AI100" s="92"/>
      <c r="AJ100" s="92"/>
      <c r="AK100" s="92"/>
      <c r="AL100" s="92"/>
      <c r="AM100" s="92"/>
      <c r="AN100" s="92"/>
      <c r="AO100" s="92"/>
      <c r="AP100" s="92"/>
      <c r="AQ100" s="92"/>
      <c r="AR100" s="92"/>
      <c r="AS100" s="92"/>
      <c r="AT100" s="92"/>
      <c r="AU100" s="92"/>
      <c r="AV100" s="92"/>
      <c r="AW100" s="92"/>
      <c r="AX100" s="93"/>
    </row>
    <row r="101" spans="1:50" ht="39.75" customHeight="1" x14ac:dyDescent="0.15">
      <c r="A101" s="450"/>
      <c r="B101" s="452"/>
      <c r="C101" s="277" t="s">
        <v>43</v>
      </c>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423"/>
      <c r="AD101" s="206" t="s">
        <v>622</v>
      </c>
      <c r="AE101" s="207"/>
      <c r="AF101" s="207"/>
      <c r="AG101" s="91" t="s">
        <v>632</v>
      </c>
      <c r="AH101" s="92"/>
      <c r="AI101" s="92"/>
      <c r="AJ101" s="92"/>
      <c r="AK101" s="92"/>
      <c r="AL101" s="92"/>
      <c r="AM101" s="92"/>
      <c r="AN101" s="92"/>
      <c r="AO101" s="92"/>
      <c r="AP101" s="92"/>
      <c r="AQ101" s="92"/>
      <c r="AR101" s="92"/>
      <c r="AS101" s="92"/>
      <c r="AT101" s="92"/>
      <c r="AU101" s="92"/>
      <c r="AV101" s="92"/>
      <c r="AW101" s="92"/>
      <c r="AX101" s="93"/>
    </row>
    <row r="102" spans="1:50" ht="18.75" customHeight="1" x14ac:dyDescent="0.15">
      <c r="A102" s="450"/>
      <c r="B102" s="452"/>
      <c r="C102" s="277" t="s">
        <v>236</v>
      </c>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423"/>
      <c r="AD102" s="577" t="s">
        <v>629</v>
      </c>
      <c r="AE102" s="578"/>
      <c r="AF102" s="578"/>
      <c r="AG102" s="604" t="s">
        <v>585</v>
      </c>
      <c r="AH102" s="605"/>
      <c r="AI102" s="605"/>
      <c r="AJ102" s="605"/>
      <c r="AK102" s="605"/>
      <c r="AL102" s="605"/>
      <c r="AM102" s="605"/>
      <c r="AN102" s="605"/>
      <c r="AO102" s="605"/>
      <c r="AP102" s="605"/>
      <c r="AQ102" s="605"/>
      <c r="AR102" s="605"/>
      <c r="AS102" s="605"/>
      <c r="AT102" s="605"/>
      <c r="AU102" s="605"/>
      <c r="AV102" s="605"/>
      <c r="AW102" s="605"/>
      <c r="AX102" s="606"/>
    </row>
    <row r="103" spans="1:50" ht="18.75" customHeight="1" x14ac:dyDescent="0.15">
      <c r="A103" s="450"/>
      <c r="B103" s="452"/>
      <c r="C103" s="707" t="s">
        <v>237</v>
      </c>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9"/>
      <c r="AD103" s="206" t="s">
        <v>629</v>
      </c>
      <c r="AE103" s="207"/>
      <c r="AF103" s="471"/>
      <c r="AG103" s="91" t="s">
        <v>585</v>
      </c>
      <c r="AH103" s="92"/>
      <c r="AI103" s="92"/>
      <c r="AJ103" s="92"/>
      <c r="AK103" s="92"/>
      <c r="AL103" s="92"/>
      <c r="AM103" s="92"/>
      <c r="AN103" s="92"/>
      <c r="AO103" s="92"/>
      <c r="AP103" s="92"/>
      <c r="AQ103" s="92"/>
      <c r="AR103" s="92"/>
      <c r="AS103" s="92"/>
      <c r="AT103" s="92"/>
      <c r="AU103" s="92"/>
      <c r="AV103" s="92"/>
      <c r="AW103" s="92"/>
      <c r="AX103" s="93"/>
    </row>
    <row r="104" spans="1:50" ht="90.75" customHeight="1" x14ac:dyDescent="0.15">
      <c r="A104" s="453"/>
      <c r="B104" s="454"/>
      <c r="C104" s="455" t="s">
        <v>225</v>
      </c>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7"/>
      <c r="AD104" s="601" t="s">
        <v>622</v>
      </c>
      <c r="AE104" s="602"/>
      <c r="AF104" s="603"/>
      <c r="AG104" s="537" t="s">
        <v>633</v>
      </c>
      <c r="AH104" s="538"/>
      <c r="AI104" s="538"/>
      <c r="AJ104" s="538"/>
      <c r="AK104" s="538"/>
      <c r="AL104" s="538"/>
      <c r="AM104" s="538"/>
      <c r="AN104" s="538"/>
      <c r="AO104" s="538"/>
      <c r="AP104" s="538"/>
      <c r="AQ104" s="538"/>
      <c r="AR104" s="538"/>
      <c r="AS104" s="538"/>
      <c r="AT104" s="538"/>
      <c r="AU104" s="538"/>
      <c r="AV104" s="538"/>
      <c r="AW104" s="538"/>
      <c r="AX104" s="539"/>
    </row>
    <row r="105" spans="1:50" ht="83.25" customHeight="1" x14ac:dyDescent="0.15">
      <c r="A105" s="448" t="s">
        <v>40</v>
      </c>
      <c r="B105" s="579"/>
      <c r="C105" s="580" t="s">
        <v>226</v>
      </c>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2"/>
      <c r="AD105" s="417" t="s">
        <v>622</v>
      </c>
      <c r="AE105" s="418"/>
      <c r="AF105" s="464"/>
      <c r="AG105" s="543" t="s">
        <v>714</v>
      </c>
      <c r="AH105" s="544"/>
      <c r="AI105" s="544"/>
      <c r="AJ105" s="544"/>
      <c r="AK105" s="544"/>
      <c r="AL105" s="544"/>
      <c r="AM105" s="544"/>
      <c r="AN105" s="544"/>
      <c r="AO105" s="544"/>
      <c r="AP105" s="544"/>
      <c r="AQ105" s="544"/>
      <c r="AR105" s="544"/>
      <c r="AS105" s="544"/>
      <c r="AT105" s="544"/>
      <c r="AU105" s="544"/>
      <c r="AV105" s="544"/>
      <c r="AW105" s="544"/>
      <c r="AX105" s="545"/>
    </row>
    <row r="106" spans="1:50" ht="39.75" customHeight="1" x14ac:dyDescent="0.15">
      <c r="A106" s="450"/>
      <c r="B106" s="452"/>
      <c r="C106" s="430" t="s">
        <v>45</v>
      </c>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2"/>
      <c r="AD106" s="434" t="s">
        <v>629</v>
      </c>
      <c r="AE106" s="435"/>
      <c r="AF106" s="435"/>
      <c r="AG106" s="91" t="s">
        <v>585</v>
      </c>
      <c r="AH106" s="92"/>
      <c r="AI106" s="92"/>
      <c r="AJ106" s="92"/>
      <c r="AK106" s="92"/>
      <c r="AL106" s="92"/>
      <c r="AM106" s="92"/>
      <c r="AN106" s="92"/>
      <c r="AO106" s="92"/>
      <c r="AP106" s="92"/>
      <c r="AQ106" s="92"/>
      <c r="AR106" s="92"/>
      <c r="AS106" s="92"/>
      <c r="AT106" s="92"/>
      <c r="AU106" s="92"/>
      <c r="AV106" s="92"/>
      <c r="AW106" s="92"/>
      <c r="AX106" s="93"/>
    </row>
    <row r="107" spans="1:50" ht="24.75" customHeight="1" x14ac:dyDescent="0.15">
      <c r="A107" s="450"/>
      <c r="B107" s="452"/>
      <c r="C107" s="277" t="s">
        <v>181</v>
      </c>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06" t="s">
        <v>622</v>
      </c>
      <c r="AE107" s="207"/>
      <c r="AF107" s="207"/>
      <c r="AG107" s="91" t="s">
        <v>712</v>
      </c>
      <c r="AH107" s="92"/>
      <c r="AI107" s="92"/>
      <c r="AJ107" s="92"/>
      <c r="AK107" s="92"/>
      <c r="AL107" s="92"/>
      <c r="AM107" s="92"/>
      <c r="AN107" s="92"/>
      <c r="AO107" s="92"/>
      <c r="AP107" s="92"/>
      <c r="AQ107" s="92"/>
      <c r="AR107" s="92"/>
      <c r="AS107" s="92"/>
      <c r="AT107" s="92"/>
      <c r="AU107" s="92"/>
      <c r="AV107" s="92"/>
      <c r="AW107" s="92"/>
      <c r="AX107" s="93"/>
    </row>
    <row r="108" spans="1:50" ht="34.5" customHeight="1" x14ac:dyDescent="0.15">
      <c r="A108" s="453"/>
      <c r="B108" s="454"/>
      <c r="C108" s="277" t="s">
        <v>44</v>
      </c>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06" t="s">
        <v>622</v>
      </c>
      <c r="AE108" s="207"/>
      <c r="AF108" s="207"/>
      <c r="AG108" s="107" t="s">
        <v>634</v>
      </c>
      <c r="AH108" s="100"/>
      <c r="AI108" s="100"/>
      <c r="AJ108" s="100"/>
      <c r="AK108" s="100"/>
      <c r="AL108" s="100"/>
      <c r="AM108" s="100"/>
      <c r="AN108" s="100"/>
      <c r="AO108" s="100"/>
      <c r="AP108" s="100"/>
      <c r="AQ108" s="100"/>
      <c r="AR108" s="100"/>
      <c r="AS108" s="100"/>
      <c r="AT108" s="100"/>
      <c r="AU108" s="100"/>
      <c r="AV108" s="100"/>
      <c r="AW108" s="100"/>
      <c r="AX108" s="108"/>
    </row>
    <row r="109" spans="1:50" ht="51.75" customHeight="1" x14ac:dyDescent="0.15">
      <c r="A109" s="448" t="s">
        <v>48</v>
      </c>
      <c r="B109" s="596"/>
      <c r="C109" s="609" t="s">
        <v>53</v>
      </c>
      <c r="D109" s="631"/>
      <c r="E109" s="631"/>
      <c r="F109" s="632"/>
      <c r="G109" s="401" t="s">
        <v>713</v>
      </c>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2"/>
    </row>
    <row r="110" spans="1:50" ht="109.5" customHeight="1" thickBot="1" x14ac:dyDescent="0.2">
      <c r="A110" s="597"/>
      <c r="B110" s="598"/>
      <c r="C110" s="549" t="s">
        <v>57</v>
      </c>
      <c r="D110" s="550"/>
      <c r="E110" s="550"/>
      <c r="F110" s="551"/>
      <c r="G110" s="399" t="s">
        <v>725</v>
      </c>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400"/>
    </row>
    <row r="111" spans="1:50" ht="42.75" customHeight="1" x14ac:dyDescent="0.15">
      <c r="A111" s="546" t="s">
        <v>33</v>
      </c>
      <c r="B111" s="547"/>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c r="AS111" s="547"/>
      <c r="AT111" s="547"/>
      <c r="AU111" s="547"/>
      <c r="AV111" s="547"/>
      <c r="AW111" s="547"/>
      <c r="AX111" s="548"/>
    </row>
    <row r="112" spans="1:50" ht="66" customHeight="1" thickBot="1" x14ac:dyDescent="0.2">
      <c r="A112" s="442" t="s">
        <v>720</v>
      </c>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4"/>
    </row>
    <row r="113" spans="1:51" ht="42.75" customHeight="1" x14ac:dyDescent="0.15">
      <c r="A113" s="540" t="s">
        <v>34</v>
      </c>
      <c r="B113" s="541"/>
      <c r="C113" s="541"/>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2"/>
    </row>
    <row r="114" spans="1:51" ht="66" customHeight="1" thickBot="1" x14ac:dyDescent="0.2">
      <c r="A114" s="481" t="s">
        <v>134</v>
      </c>
      <c r="B114" s="594"/>
      <c r="C114" s="594"/>
      <c r="D114" s="594"/>
      <c r="E114" s="595"/>
      <c r="F114" s="445" t="s">
        <v>721</v>
      </c>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4"/>
    </row>
    <row r="115" spans="1:51" ht="42.75" customHeight="1" x14ac:dyDescent="0.15">
      <c r="A115" s="540" t="s">
        <v>46</v>
      </c>
      <c r="B115" s="541"/>
      <c r="C115" s="541"/>
      <c r="D115" s="541"/>
      <c r="E115" s="541"/>
      <c r="F115" s="541"/>
      <c r="G115" s="541"/>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2"/>
    </row>
    <row r="116" spans="1:51" ht="66" customHeight="1" thickBot="1" x14ac:dyDescent="0.2">
      <c r="A116" s="481" t="s">
        <v>134</v>
      </c>
      <c r="B116" s="482"/>
      <c r="C116" s="482"/>
      <c r="D116" s="482"/>
      <c r="E116" s="483"/>
      <c r="F116" s="445" t="s">
        <v>724</v>
      </c>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6"/>
      <c r="AE116" s="446"/>
      <c r="AF116" s="446"/>
      <c r="AG116" s="446"/>
      <c r="AH116" s="446"/>
      <c r="AI116" s="446"/>
      <c r="AJ116" s="446"/>
      <c r="AK116" s="446"/>
      <c r="AL116" s="446"/>
      <c r="AM116" s="446"/>
      <c r="AN116" s="446"/>
      <c r="AO116" s="446"/>
      <c r="AP116" s="446"/>
      <c r="AQ116" s="446"/>
      <c r="AR116" s="446"/>
      <c r="AS116" s="446"/>
      <c r="AT116" s="446"/>
      <c r="AU116" s="446"/>
      <c r="AV116" s="446"/>
      <c r="AW116" s="446"/>
      <c r="AX116" s="447"/>
    </row>
    <row r="117" spans="1:51" ht="42.75" customHeight="1" x14ac:dyDescent="0.15">
      <c r="A117" s="552" t="s">
        <v>35</v>
      </c>
      <c r="B117" s="553"/>
      <c r="C117" s="553"/>
      <c r="D117" s="553"/>
      <c r="E117" s="553"/>
      <c r="F117" s="553"/>
      <c r="G117" s="553"/>
      <c r="H117" s="553"/>
      <c r="I117" s="553"/>
      <c r="J117" s="553"/>
      <c r="K117" s="553"/>
      <c r="L117" s="553"/>
      <c r="M117" s="553"/>
      <c r="N117" s="553"/>
      <c r="O117" s="553"/>
      <c r="P117" s="553"/>
      <c r="Q117" s="553"/>
      <c r="R117" s="553"/>
      <c r="S117" s="553"/>
      <c r="T117" s="553"/>
      <c r="U117" s="553"/>
      <c r="V117" s="553"/>
      <c r="W117" s="553"/>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4"/>
    </row>
    <row r="118" spans="1:51" ht="66" customHeight="1" thickBot="1" x14ac:dyDescent="0.2">
      <c r="A118" s="585" t="s">
        <v>635</v>
      </c>
      <c r="B118" s="586"/>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6"/>
      <c r="AL118" s="586"/>
      <c r="AM118" s="586"/>
      <c r="AN118" s="586"/>
      <c r="AO118" s="586"/>
      <c r="AP118" s="586"/>
      <c r="AQ118" s="586"/>
      <c r="AR118" s="586"/>
      <c r="AS118" s="586"/>
      <c r="AT118" s="586"/>
      <c r="AU118" s="586"/>
      <c r="AV118" s="586"/>
      <c r="AW118" s="586"/>
      <c r="AX118" s="587"/>
    </row>
    <row r="119" spans="1:51" ht="42.75" customHeight="1" x14ac:dyDescent="0.15">
      <c r="A119" s="458" t="s">
        <v>240</v>
      </c>
      <c r="B119" s="459"/>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459"/>
      <c r="AM119" s="459"/>
      <c r="AN119" s="459"/>
      <c r="AO119" s="459"/>
      <c r="AP119" s="459"/>
      <c r="AQ119" s="459"/>
      <c r="AR119" s="459"/>
      <c r="AS119" s="459"/>
      <c r="AT119" s="459"/>
      <c r="AU119" s="459"/>
      <c r="AV119" s="459"/>
      <c r="AW119" s="459"/>
      <c r="AX119" s="460"/>
      <c r="AY119" s="10"/>
    </row>
    <row r="120" spans="1:51" ht="24.75" customHeight="1" x14ac:dyDescent="0.15">
      <c r="A120" s="752" t="s">
        <v>542</v>
      </c>
      <c r="B120" s="163"/>
      <c r="C120" s="163"/>
      <c r="D120" s="164"/>
      <c r="E120" s="717" t="s">
        <v>614</v>
      </c>
      <c r="F120" s="718"/>
      <c r="G120" s="718"/>
      <c r="H120" s="718"/>
      <c r="I120" s="718"/>
      <c r="J120" s="718"/>
      <c r="K120" s="718"/>
      <c r="L120" s="718"/>
      <c r="M120" s="718"/>
      <c r="N120" s="718"/>
      <c r="O120" s="718"/>
      <c r="P120" s="720"/>
      <c r="Q120" s="717"/>
      <c r="R120" s="718"/>
      <c r="S120" s="718"/>
      <c r="T120" s="718"/>
      <c r="U120" s="718"/>
      <c r="V120" s="718"/>
      <c r="W120" s="718"/>
      <c r="X120" s="718"/>
      <c r="Y120" s="718"/>
      <c r="Z120" s="718"/>
      <c r="AA120" s="718"/>
      <c r="AB120" s="720"/>
      <c r="AC120" s="717"/>
      <c r="AD120" s="718"/>
      <c r="AE120" s="718"/>
      <c r="AF120" s="718"/>
      <c r="AG120" s="718"/>
      <c r="AH120" s="718"/>
      <c r="AI120" s="718"/>
      <c r="AJ120" s="718"/>
      <c r="AK120" s="718"/>
      <c r="AL120" s="718"/>
      <c r="AM120" s="718"/>
      <c r="AN120" s="720"/>
      <c r="AO120" s="717"/>
      <c r="AP120" s="718"/>
      <c r="AQ120" s="718"/>
      <c r="AR120" s="718"/>
      <c r="AS120" s="718"/>
      <c r="AT120" s="718"/>
      <c r="AU120" s="718"/>
      <c r="AV120" s="718"/>
      <c r="AW120" s="718"/>
      <c r="AX120" s="719"/>
    </row>
    <row r="121" spans="1:51" ht="24.75" customHeight="1" x14ac:dyDescent="0.15">
      <c r="A121" s="232" t="s">
        <v>275</v>
      </c>
      <c r="B121" s="232"/>
      <c r="C121" s="232"/>
      <c r="D121" s="232"/>
      <c r="E121" s="717" t="s">
        <v>615</v>
      </c>
      <c r="F121" s="718"/>
      <c r="G121" s="718"/>
      <c r="H121" s="718"/>
      <c r="I121" s="718"/>
      <c r="J121" s="718"/>
      <c r="K121" s="718"/>
      <c r="L121" s="718"/>
      <c r="M121" s="718"/>
      <c r="N121" s="718"/>
      <c r="O121" s="718"/>
      <c r="P121" s="720"/>
      <c r="Q121" s="717"/>
      <c r="R121" s="718"/>
      <c r="S121" s="718"/>
      <c r="T121" s="718"/>
      <c r="U121" s="718"/>
      <c r="V121" s="718"/>
      <c r="W121" s="718"/>
      <c r="X121" s="718"/>
      <c r="Y121" s="718"/>
      <c r="Z121" s="718"/>
      <c r="AA121" s="718"/>
      <c r="AB121" s="720"/>
      <c r="AC121" s="717"/>
      <c r="AD121" s="718"/>
      <c r="AE121" s="718"/>
      <c r="AF121" s="718"/>
      <c r="AG121" s="718"/>
      <c r="AH121" s="718"/>
      <c r="AI121" s="718"/>
      <c r="AJ121" s="718"/>
      <c r="AK121" s="718"/>
      <c r="AL121" s="718"/>
      <c r="AM121" s="718"/>
      <c r="AN121" s="720"/>
      <c r="AO121" s="717"/>
      <c r="AP121" s="718"/>
      <c r="AQ121" s="718"/>
      <c r="AR121" s="718"/>
      <c r="AS121" s="718"/>
      <c r="AT121" s="718"/>
      <c r="AU121" s="718"/>
      <c r="AV121" s="718"/>
      <c r="AW121" s="718"/>
      <c r="AX121" s="719"/>
    </row>
    <row r="122" spans="1:51" ht="24.75" customHeight="1" x14ac:dyDescent="0.15">
      <c r="A122" s="232" t="s">
        <v>274</v>
      </c>
      <c r="B122" s="232"/>
      <c r="C122" s="232"/>
      <c r="D122" s="232"/>
      <c r="E122" s="717" t="s">
        <v>616</v>
      </c>
      <c r="F122" s="718"/>
      <c r="G122" s="718"/>
      <c r="H122" s="718"/>
      <c r="I122" s="718"/>
      <c r="J122" s="718"/>
      <c r="K122" s="718"/>
      <c r="L122" s="718"/>
      <c r="M122" s="718"/>
      <c r="N122" s="718"/>
      <c r="O122" s="718"/>
      <c r="P122" s="720"/>
      <c r="Q122" s="717"/>
      <c r="R122" s="718"/>
      <c r="S122" s="718"/>
      <c r="T122" s="718"/>
      <c r="U122" s="718"/>
      <c r="V122" s="718"/>
      <c r="W122" s="718"/>
      <c r="X122" s="718"/>
      <c r="Y122" s="718"/>
      <c r="Z122" s="718"/>
      <c r="AA122" s="718"/>
      <c r="AB122" s="720"/>
      <c r="AC122" s="717"/>
      <c r="AD122" s="718"/>
      <c r="AE122" s="718"/>
      <c r="AF122" s="718"/>
      <c r="AG122" s="718"/>
      <c r="AH122" s="718"/>
      <c r="AI122" s="718"/>
      <c r="AJ122" s="718"/>
      <c r="AK122" s="718"/>
      <c r="AL122" s="718"/>
      <c r="AM122" s="718"/>
      <c r="AN122" s="720"/>
      <c r="AO122" s="717"/>
      <c r="AP122" s="718"/>
      <c r="AQ122" s="718"/>
      <c r="AR122" s="718"/>
      <c r="AS122" s="718"/>
      <c r="AT122" s="718"/>
      <c r="AU122" s="718"/>
      <c r="AV122" s="718"/>
      <c r="AW122" s="718"/>
      <c r="AX122" s="719"/>
    </row>
    <row r="123" spans="1:51" ht="24.75" customHeight="1" x14ac:dyDescent="0.15">
      <c r="A123" s="232" t="s">
        <v>273</v>
      </c>
      <c r="B123" s="232"/>
      <c r="C123" s="232"/>
      <c r="D123" s="232"/>
      <c r="E123" s="717" t="s">
        <v>617</v>
      </c>
      <c r="F123" s="718"/>
      <c r="G123" s="718"/>
      <c r="H123" s="718"/>
      <c r="I123" s="718"/>
      <c r="J123" s="718"/>
      <c r="K123" s="718"/>
      <c r="L123" s="718"/>
      <c r="M123" s="718"/>
      <c r="N123" s="718"/>
      <c r="O123" s="718"/>
      <c r="P123" s="720"/>
      <c r="Q123" s="717"/>
      <c r="R123" s="718"/>
      <c r="S123" s="718"/>
      <c r="T123" s="718"/>
      <c r="U123" s="718"/>
      <c r="V123" s="718"/>
      <c r="W123" s="718"/>
      <c r="X123" s="718"/>
      <c r="Y123" s="718"/>
      <c r="Z123" s="718"/>
      <c r="AA123" s="718"/>
      <c r="AB123" s="720"/>
      <c r="AC123" s="717"/>
      <c r="AD123" s="718"/>
      <c r="AE123" s="718"/>
      <c r="AF123" s="718"/>
      <c r="AG123" s="718"/>
      <c r="AH123" s="718"/>
      <c r="AI123" s="718"/>
      <c r="AJ123" s="718"/>
      <c r="AK123" s="718"/>
      <c r="AL123" s="718"/>
      <c r="AM123" s="718"/>
      <c r="AN123" s="720"/>
      <c r="AO123" s="717"/>
      <c r="AP123" s="718"/>
      <c r="AQ123" s="718"/>
      <c r="AR123" s="718"/>
      <c r="AS123" s="718"/>
      <c r="AT123" s="718"/>
      <c r="AU123" s="718"/>
      <c r="AV123" s="718"/>
      <c r="AW123" s="718"/>
      <c r="AX123" s="719"/>
    </row>
    <row r="124" spans="1:51" ht="24.75" customHeight="1" x14ac:dyDescent="0.15">
      <c r="A124" s="232" t="s">
        <v>272</v>
      </c>
      <c r="B124" s="232"/>
      <c r="C124" s="232"/>
      <c r="D124" s="232"/>
      <c r="E124" s="717" t="s">
        <v>618</v>
      </c>
      <c r="F124" s="718"/>
      <c r="G124" s="718"/>
      <c r="H124" s="718"/>
      <c r="I124" s="718"/>
      <c r="J124" s="718"/>
      <c r="K124" s="718"/>
      <c r="L124" s="718"/>
      <c r="M124" s="718"/>
      <c r="N124" s="718"/>
      <c r="O124" s="718"/>
      <c r="P124" s="720"/>
      <c r="Q124" s="717"/>
      <c r="R124" s="718"/>
      <c r="S124" s="718"/>
      <c r="T124" s="718"/>
      <c r="U124" s="718"/>
      <c r="V124" s="718"/>
      <c r="W124" s="718"/>
      <c r="X124" s="718"/>
      <c r="Y124" s="718"/>
      <c r="Z124" s="718"/>
      <c r="AA124" s="718"/>
      <c r="AB124" s="720"/>
      <c r="AC124" s="717"/>
      <c r="AD124" s="718"/>
      <c r="AE124" s="718"/>
      <c r="AF124" s="718"/>
      <c r="AG124" s="718"/>
      <c r="AH124" s="718"/>
      <c r="AI124" s="718"/>
      <c r="AJ124" s="718"/>
      <c r="AK124" s="718"/>
      <c r="AL124" s="718"/>
      <c r="AM124" s="718"/>
      <c r="AN124" s="720"/>
      <c r="AO124" s="717"/>
      <c r="AP124" s="718"/>
      <c r="AQ124" s="718"/>
      <c r="AR124" s="718"/>
      <c r="AS124" s="718"/>
      <c r="AT124" s="718"/>
      <c r="AU124" s="718"/>
      <c r="AV124" s="718"/>
      <c r="AW124" s="718"/>
      <c r="AX124" s="719"/>
    </row>
    <row r="125" spans="1:51" ht="24.75" customHeight="1" x14ac:dyDescent="0.15">
      <c r="A125" s="232" t="s">
        <v>271</v>
      </c>
      <c r="B125" s="232"/>
      <c r="C125" s="232"/>
      <c r="D125" s="232"/>
      <c r="E125" s="717" t="s">
        <v>619</v>
      </c>
      <c r="F125" s="718"/>
      <c r="G125" s="718"/>
      <c r="H125" s="718"/>
      <c r="I125" s="718"/>
      <c r="J125" s="718"/>
      <c r="K125" s="718"/>
      <c r="L125" s="718"/>
      <c r="M125" s="718"/>
      <c r="N125" s="718"/>
      <c r="O125" s="718"/>
      <c r="P125" s="720"/>
      <c r="Q125" s="717"/>
      <c r="R125" s="718"/>
      <c r="S125" s="718"/>
      <c r="T125" s="718"/>
      <c r="U125" s="718"/>
      <c r="V125" s="718"/>
      <c r="W125" s="718"/>
      <c r="X125" s="718"/>
      <c r="Y125" s="718"/>
      <c r="Z125" s="718"/>
      <c r="AA125" s="718"/>
      <c r="AB125" s="720"/>
      <c r="AC125" s="717"/>
      <c r="AD125" s="718"/>
      <c r="AE125" s="718"/>
      <c r="AF125" s="718"/>
      <c r="AG125" s="718"/>
      <c r="AH125" s="718"/>
      <c r="AI125" s="718"/>
      <c r="AJ125" s="718"/>
      <c r="AK125" s="718"/>
      <c r="AL125" s="718"/>
      <c r="AM125" s="718"/>
      <c r="AN125" s="720"/>
      <c r="AO125" s="717"/>
      <c r="AP125" s="718"/>
      <c r="AQ125" s="718"/>
      <c r="AR125" s="718"/>
      <c r="AS125" s="718"/>
      <c r="AT125" s="718"/>
      <c r="AU125" s="718"/>
      <c r="AV125" s="718"/>
      <c r="AW125" s="718"/>
      <c r="AX125" s="719"/>
    </row>
    <row r="126" spans="1:51" ht="24.75" customHeight="1" x14ac:dyDescent="0.15">
      <c r="A126" s="232" t="s">
        <v>270</v>
      </c>
      <c r="B126" s="232"/>
      <c r="C126" s="232"/>
      <c r="D126" s="232"/>
      <c r="E126" s="717" t="s">
        <v>620</v>
      </c>
      <c r="F126" s="718"/>
      <c r="G126" s="718"/>
      <c r="H126" s="718"/>
      <c r="I126" s="718"/>
      <c r="J126" s="718"/>
      <c r="K126" s="718"/>
      <c r="L126" s="718"/>
      <c r="M126" s="718"/>
      <c r="N126" s="718"/>
      <c r="O126" s="718"/>
      <c r="P126" s="720"/>
      <c r="Q126" s="717"/>
      <c r="R126" s="718"/>
      <c r="S126" s="718"/>
      <c r="T126" s="718"/>
      <c r="U126" s="718"/>
      <c r="V126" s="718"/>
      <c r="W126" s="718"/>
      <c r="X126" s="718"/>
      <c r="Y126" s="718"/>
      <c r="Z126" s="718"/>
      <c r="AA126" s="718"/>
      <c r="AB126" s="720"/>
      <c r="AC126" s="717"/>
      <c r="AD126" s="718"/>
      <c r="AE126" s="718"/>
      <c r="AF126" s="718"/>
      <c r="AG126" s="718"/>
      <c r="AH126" s="718"/>
      <c r="AI126" s="718"/>
      <c r="AJ126" s="718"/>
      <c r="AK126" s="718"/>
      <c r="AL126" s="718"/>
      <c r="AM126" s="718"/>
      <c r="AN126" s="720"/>
      <c r="AO126" s="717"/>
      <c r="AP126" s="718"/>
      <c r="AQ126" s="718"/>
      <c r="AR126" s="718"/>
      <c r="AS126" s="718"/>
      <c r="AT126" s="718"/>
      <c r="AU126" s="718"/>
      <c r="AV126" s="718"/>
      <c r="AW126" s="718"/>
      <c r="AX126" s="719"/>
    </row>
    <row r="127" spans="1:51" ht="24.75" customHeight="1" x14ac:dyDescent="0.15">
      <c r="A127" s="232" t="s">
        <v>269</v>
      </c>
      <c r="B127" s="232"/>
      <c r="C127" s="232"/>
      <c r="D127" s="232"/>
      <c r="E127" s="717" t="s">
        <v>621</v>
      </c>
      <c r="F127" s="718"/>
      <c r="G127" s="718"/>
      <c r="H127" s="718"/>
      <c r="I127" s="718"/>
      <c r="J127" s="718"/>
      <c r="K127" s="718"/>
      <c r="L127" s="718"/>
      <c r="M127" s="718"/>
      <c r="N127" s="718"/>
      <c r="O127" s="718"/>
      <c r="P127" s="720"/>
      <c r="Q127" s="717"/>
      <c r="R127" s="718"/>
      <c r="S127" s="718"/>
      <c r="T127" s="718"/>
      <c r="U127" s="718"/>
      <c r="V127" s="718"/>
      <c r="W127" s="718"/>
      <c r="X127" s="718"/>
      <c r="Y127" s="718"/>
      <c r="Z127" s="718"/>
      <c r="AA127" s="718"/>
      <c r="AB127" s="720"/>
      <c r="AC127" s="717"/>
      <c r="AD127" s="718"/>
      <c r="AE127" s="718"/>
      <c r="AF127" s="718"/>
      <c r="AG127" s="718"/>
      <c r="AH127" s="718"/>
      <c r="AI127" s="718"/>
      <c r="AJ127" s="718"/>
      <c r="AK127" s="718"/>
      <c r="AL127" s="718"/>
      <c r="AM127" s="718"/>
      <c r="AN127" s="720"/>
      <c r="AO127" s="717"/>
      <c r="AP127" s="718"/>
      <c r="AQ127" s="718"/>
      <c r="AR127" s="718"/>
      <c r="AS127" s="718"/>
      <c r="AT127" s="718"/>
      <c r="AU127" s="718"/>
      <c r="AV127" s="718"/>
      <c r="AW127" s="718"/>
      <c r="AX127" s="719"/>
    </row>
    <row r="128" spans="1:51" ht="24.75" customHeight="1" x14ac:dyDescent="0.15">
      <c r="A128" s="232" t="s">
        <v>268</v>
      </c>
      <c r="B128" s="232"/>
      <c r="C128" s="232"/>
      <c r="D128" s="232"/>
      <c r="E128" s="753" t="s">
        <v>621</v>
      </c>
      <c r="F128" s="754"/>
      <c r="G128" s="754"/>
      <c r="H128" s="754"/>
      <c r="I128" s="754"/>
      <c r="J128" s="754"/>
      <c r="K128" s="754"/>
      <c r="L128" s="754"/>
      <c r="M128" s="754"/>
      <c r="N128" s="754"/>
      <c r="O128" s="754"/>
      <c r="P128" s="755"/>
      <c r="Q128" s="753"/>
      <c r="R128" s="754"/>
      <c r="S128" s="754"/>
      <c r="T128" s="754"/>
      <c r="U128" s="754"/>
      <c r="V128" s="754"/>
      <c r="W128" s="754"/>
      <c r="X128" s="754"/>
      <c r="Y128" s="754"/>
      <c r="Z128" s="754"/>
      <c r="AA128" s="754"/>
      <c r="AB128" s="755"/>
      <c r="AC128" s="753"/>
      <c r="AD128" s="754"/>
      <c r="AE128" s="754"/>
      <c r="AF128" s="754"/>
      <c r="AG128" s="754"/>
      <c r="AH128" s="754"/>
      <c r="AI128" s="754"/>
      <c r="AJ128" s="754"/>
      <c r="AK128" s="754"/>
      <c r="AL128" s="754"/>
      <c r="AM128" s="754"/>
      <c r="AN128" s="755"/>
      <c r="AO128" s="717"/>
      <c r="AP128" s="718"/>
      <c r="AQ128" s="718"/>
      <c r="AR128" s="718"/>
      <c r="AS128" s="718"/>
      <c r="AT128" s="718"/>
      <c r="AU128" s="718"/>
      <c r="AV128" s="718"/>
      <c r="AW128" s="718"/>
      <c r="AX128" s="719"/>
    </row>
    <row r="129" spans="1:50" ht="24.75" customHeight="1" x14ac:dyDescent="0.15">
      <c r="A129" s="232" t="s">
        <v>416</v>
      </c>
      <c r="B129" s="232"/>
      <c r="C129" s="232"/>
      <c r="D129" s="232"/>
      <c r="E129" s="723" t="s">
        <v>579</v>
      </c>
      <c r="F129" s="721"/>
      <c r="G129" s="721"/>
      <c r="H129" s="87" t="str">
        <f>IF(E129="","","-")</f>
        <v>-</v>
      </c>
      <c r="I129" s="721"/>
      <c r="J129" s="721"/>
      <c r="K129" s="87" t="str">
        <f>IF(I129="","","-")</f>
        <v/>
      </c>
      <c r="L129" s="722">
        <v>18</v>
      </c>
      <c r="M129" s="722"/>
      <c r="N129" s="87" t="str">
        <f>IF(O129="","","-")</f>
        <v/>
      </c>
      <c r="O129" s="724"/>
      <c r="P129" s="725"/>
      <c r="Q129" s="723"/>
      <c r="R129" s="721"/>
      <c r="S129" s="721"/>
      <c r="T129" s="87" t="str">
        <f>IF(Q129="","","-")</f>
        <v/>
      </c>
      <c r="U129" s="721"/>
      <c r="V129" s="721"/>
      <c r="W129" s="87" t="str">
        <f>IF(U129="","","-")</f>
        <v/>
      </c>
      <c r="X129" s="722"/>
      <c r="Y129" s="722"/>
      <c r="Z129" s="87" t="str">
        <f>IF(AA129="","","-")</f>
        <v/>
      </c>
      <c r="AA129" s="724"/>
      <c r="AB129" s="725"/>
      <c r="AC129" s="723"/>
      <c r="AD129" s="721"/>
      <c r="AE129" s="721"/>
      <c r="AF129" s="87" t="str">
        <f>IF(AC129="","","-")</f>
        <v/>
      </c>
      <c r="AG129" s="721"/>
      <c r="AH129" s="721"/>
      <c r="AI129" s="87" t="str">
        <f>IF(AG129="","","-")</f>
        <v/>
      </c>
      <c r="AJ129" s="722"/>
      <c r="AK129" s="722"/>
      <c r="AL129" s="87" t="str">
        <f>IF(AM129="","","-")</f>
        <v/>
      </c>
      <c r="AM129" s="724"/>
      <c r="AN129" s="725"/>
      <c r="AO129" s="723"/>
      <c r="AP129" s="721"/>
      <c r="AQ129" s="87" t="str">
        <f>IF(AO129="","","-")</f>
        <v/>
      </c>
      <c r="AR129" s="721"/>
      <c r="AS129" s="721"/>
      <c r="AT129" s="87" t="str">
        <f>IF(AR129="","","-")</f>
        <v/>
      </c>
      <c r="AU129" s="722"/>
      <c r="AV129" s="722"/>
      <c r="AW129" s="87" t="str">
        <f>IF(AX129="","","-")</f>
        <v/>
      </c>
      <c r="AX129" s="90"/>
    </row>
    <row r="130" spans="1:50" ht="24.75" customHeight="1" x14ac:dyDescent="0.15">
      <c r="A130" s="232" t="s">
        <v>382</v>
      </c>
      <c r="B130" s="232"/>
      <c r="C130" s="232"/>
      <c r="D130" s="232"/>
      <c r="E130" s="723" t="s">
        <v>579</v>
      </c>
      <c r="F130" s="721"/>
      <c r="G130" s="721"/>
      <c r="H130" s="87" t="str">
        <f>IF(E130="","","-")</f>
        <v>-</v>
      </c>
      <c r="I130" s="721"/>
      <c r="J130" s="721"/>
      <c r="K130" s="87" t="str">
        <f>IF(I130="","","-")</f>
        <v/>
      </c>
      <c r="L130" s="722">
        <v>17</v>
      </c>
      <c r="M130" s="722"/>
      <c r="N130" s="87" t="str">
        <f>IF(O130="","","-")</f>
        <v/>
      </c>
      <c r="O130" s="724"/>
      <c r="P130" s="725"/>
      <c r="Q130" s="723"/>
      <c r="R130" s="721"/>
      <c r="S130" s="721"/>
      <c r="T130" s="87" t="str">
        <f>IF(Q130="","","-")</f>
        <v/>
      </c>
      <c r="U130" s="721"/>
      <c r="V130" s="721"/>
      <c r="W130" s="87" t="str">
        <f>IF(U130="","","-")</f>
        <v/>
      </c>
      <c r="X130" s="722"/>
      <c r="Y130" s="722"/>
      <c r="Z130" s="87" t="str">
        <f>IF(AA130="","","-")</f>
        <v/>
      </c>
      <c r="AA130" s="724"/>
      <c r="AB130" s="725"/>
      <c r="AC130" s="723"/>
      <c r="AD130" s="721"/>
      <c r="AE130" s="721"/>
      <c r="AF130" s="87" t="str">
        <f>IF(AC130="","","-")</f>
        <v/>
      </c>
      <c r="AG130" s="721"/>
      <c r="AH130" s="721"/>
      <c r="AI130" s="87" t="str">
        <f>IF(AG130="","","-")</f>
        <v/>
      </c>
      <c r="AJ130" s="722"/>
      <c r="AK130" s="722"/>
      <c r="AL130" s="87" t="str">
        <f>IF(AM130="","","-")</f>
        <v/>
      </c>
      <c r="AM130" s="724"/>
      <c r="AN130" s="725"/>
      <c r="AO130" s="723"/>
      <c r="AP130" s="721"/>
      <c r="AQ130" s="87" t="str">
        <f>IF(AO130="","","-")</f>
        <v/>
      </c>
      <c r="AR130" s="721"/>
      <c r="AS130" s="721"/>
      <c r="AT130" s="87" t="str">
        <f>IF(AR130="","","-")</f>
        <v/>
      </c>
      <c r="AU130" s="722"/>
      <c r="AV130" s="722"/>
      <c r="AW130" s="87" t="str">
        <f>IF(AX130="","","-")</f>
        <v/>
      </c>
      <c r="AX130" s="90"/>
    </row>
    <row r="131" spans="1:50" ht="24.75" customHeight="1" x14ac:dyDescent="0.15">
      <c r="A131" s="424" t="s">
        <v>262</v>
      </c>
      <c r="B131" s="425"/>
      <c r="C131" s="425"/>
      <c r="D131" s="425"/>
      <c r="E131" s="425"/>
      <c r="F131" s="426"/>
      <c r="G131" s="74" t="s">
        <v>577</v>
      </c>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2"/>
    </row>
    <row r="132" spans="1:50" ht="24.75" customHeight="1" x14ac:dyDescent="0.15">
      <c r="A132" s="424"/>
      <c r="B132" s="425"/>
      <c r="C132" s="425"/>
      <c r="D132" s="425"/>
      <c r="E132" s="425"/>
      <c r="F132" s="426"/>
      <c r="G132" s="40"/>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2"/>
    </row>
    <row r="133" spans="1:50" ht="24.75" customHeight="1" x14ac:dyDescent="0.15">
      <c r="A133" s="424"/>
      <c r="B133" s="425"/>
      <c r="C133" s="425"/>
      <c r="D133" s="425"/>
      <c r="E133" s="425"/>
      <c r="F133" s="426"/>
      <c r="G133" s="40"/>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2"/>
    </row>
    <row r="134" spans="1:50" ht="24.75" customHeight="1" x14ac:dyDescent="0.15">
      <c r="A134" s="424"/>
      <c r="B134" s="425"/>
      <c r="C134" s="425"/>
      <c r="D134" s="425"/>
      <c r="E134" s="425"/>
      <c r="F134" s="426"/>
      <c r="G134" s="40"/>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2"/>
    </row>
    <row r="135" spans="1:50" ht="82.15" customHeight="1" x14ac:dyDescent="0.15">
      <c r="A135" s="424"/>
      <c r="B135" s="425"/>
      <c r="C135" s="425"/>
      <c r="D135" s="425"/>
      <c r="E135" s="425"/>
      <c r="F135" s="426"/>
      <c r="G135" s="40"/>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2"/>
    </row>
    <row r="136" spans="1:50" ht="41.25" customHeight="1" x14ac:dyDescent="0.15">
      <c r="A136" s="424"/>
      <c r="B136" s="425"/>
      <c r="C136" s="425"/>
      <c r="D136" s="425"/>
      <c r="E136" s="425"/>
      <c r="F136" s="426"/>
      <c r="G136" s="40"/>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2"/>
    </row>
    <row r="137" spans="1:50" ht="24" customHeight="1" x14ac:dyDescent="0.15">
      <c r="A137" s="424"/>
      <c r="B137" s="425"/>
      <c r="C137" s="425"/>
      <c r="D137" s="425"/>
      <c r="E137" s="425"/>
      <c r="F137" s="426"/>
      <c r="G137" s="40"/>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2"/>
    </row>
    <row r="138" spans="1:50" ht="67.5" customHeight="1" x14ac:dyDescent="0.15">
      <c r="A138" s="424"/>
      <c r="B138" s="425"/>
      <c r="C138" s="425"/>
      <c r="D138" s="425"/>
      <c r="E138" s="425"/>
      <c r="F138" s="426"/>
      <c r="G138" s="40"/>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2"/>
    </row>
    <row r="139" spans="1:50" ht="24.75" customHeight="1" x14ac:dyDescent="0.15">
      <c r="A139" s="424"/>
      <c r="B139" s="425"/>
      <c r="C139" s="425"/>
      <c r="D139" s="425"/>
      <c r="E139" s="425"/>
      <c r="F139" s="426"/>
      <c r="G139" s="40"/>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2"/>
    </row>
    <row r="140" spans="1:50" ht="67.5" customHeight="1" x14ac:dyDescent="0.15">
      <c r="A140" s="424"/>
      <c r="B140" s="425"/>
      <c r="C140" s="425"/>
      <c r="D140" s="425"/>
      <c r="E140" s="425"/>
      <c r="F140" s="426"/>
      <c r="G140" s="40"/>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2"/>
    </row>
    <row r="141" spans="1:50" ht="24.75" customHeight="1" x14ac:dyDescent="0.15">
      <c r="A141" s="424"/>
      <c r="B141" s="425"/>
      <c r="C141" s="425"/>
      <c r="D141" s="425"/>
      <c r="E141" s="425"/>
      <c r="F141" s="426"/>
      <c r="G141" s="40"/>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2"/>
    </row>
    <row r="142" spans="1:50" ht="66" customHeight="1" x14ac:dyDescent="0.15">
      <c r="A142" s="424"/>
      <c r="B142" s="425"/>
      <c r="C142" s="425"/>
      <c r="D142" s="425"/>
      <c r="E142" s="425"/>
      <c r="F142" s="426"/>
      <c r="G142" s="40"/>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2"/>
    </row>
    <row r="143" spans="1:50" ht="24.75" customHeight="1" x14ac:dyDescent="0.15">
      <c r="A143" s="424"/>
      <c r="B143" s="425"/>
      <c r="C143" s="425"/>
      <c r="D143" s="425"/>
      <c r="E143" s="425"/>
      <c r="F143" s="426"/>
      <c r="G143" s="40"/>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2"/>
    </row>
    <row r="144" spans="1:50" ht="32.25" customHeight="1" x14ac:dyDescent="0.15">
      <c r="A144" s="424"/>
      <c r="B144" s="425"/>
      <c r="C144" s="425"/>
      <c r="D144" s="425"/>
      <c r="E144" s="425"/>
      <c r="F144" s="426"/>
      <c r="G144" s="40"/>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2"/>
    </row>
    <row r="145" spans="1:50" ht="24.75" customHeight="1" x14ac:dyDescent="0.15">
      <c r="A145" s="424"/>
      <c r="B145" s="425"/>
      <c r="C145" s="425"/>
      <c r="D145" s="425"/>
      <c r="E145" s="425"/>
      <c r="F145" s="426"/>
      <c r="G145" s="40"/>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2"/>
    </row>
    <row r="146" spans="1:50" ht="24.75" customHeight="1" x14ac:dyDescent="0.15">
      <c r="A146" s="424"/>
      <c r="B146" s="425"/>
      <c r="C146" s="425"/>
      <c r="D146" s="425"/>
      <c r="E146" s="425"/>
      <c r="F146" s="426"/>
      <c r="G146" s="40"/>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2"/>
    </row>
    <row r="147" spans="1:50" ht="24.75" customHeight="1" x14ac:dyDescent="0.15">
      <c r="A147" s="424"/>
      <c r="B147" s="425"/>
      <c r="C147" s="425"/>
      <c r="D147" s="425"/>
      <c r="E147" s="425"/>
      <c r="F147" s="426"/>
      <c r="G147" s="40"/>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2"/>
    </row>
    <row r="148" spans="1:50" ht="24.75" customHeight="1" x14ac:dyDescent="0.15">
      <c r="A148" s="424"/>
      <c r="B148" s="425"/>
      <c r="C148" s="425"/>
      <c r="D148" s="425"/>
      <c r="E148" s="425"/>
      <c r="F148" s="426"/>
      <c r="G148" s="40"/>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2"/>
    </row>
    <row r="149" spans="1:50" ht="54.75" customHeight="1" x14ac:dyDescent="0.15">
      <c r="A149" s="424"/>
      <c r="B149" s="425"/>
      <c r="C149" s="425"/>
      <c r="D149" s="425"/>
      <c r="E149" s="425"/>
      <c r="F149" s="426"/>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2"/>
    </row>
    <row r="150" spans="1:50" ht="24.75" customHeight="1" x14ac:dyDescent="0.15">
      <c r="A150" s="424"/>
      <c r="B150" s="425"/>
      <c r="C150" s="425"/>
      <c r="D150" s="425"/>
      <c r="E150" s="425"/>
      <c r="F150" s="426"/>
      <c r="G150" s="40"/>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2"/>
    </row>
    <row r="151" spans="1:50" ht="69.75" customHeight="1" x14ac:dyDescent="0.15">
      <c r="A151" s="424"/>
      <c r="B151" s="425"/>
      <c r="C151" s="425"/>
      <c r="D151" s="425"/>
      <c r="E151" s="425"/>
      <c r="F151" s="426"/>
      <c r="G151" s="40"/>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2"/>
    </row>
    <row r="152" spans="1:50" ht="24.75" customHeight="1" x14ac:dyDescent="0.15">
      <c r="A152" s="424"/>
      <c r="B152" s="425"/>
      <c r="C152" s="425"/>
      <c r="D152" s="425"/>
      <c r="E152" s="425"/>
      <c r="F152" s="426"/>
      <c r="G152" s="40"/>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2"/>
    </row>
    <row r="153" spans="1:50" ht="24.75" customHeight="1" x14ac:dyDescent="0.15">
      <c r="A153" s="424"/>
      <c r="B153" s="425"/>
      <c r="C153" s="425"/>
      <c r="D153" s="425"/>
      <c r="E153" s="425"/>
      <c r="F153" s="426"/>
      <c r="G153" s="40"/>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2"/>
    </row>
    <row r="154" spans="1:50" ht="24.75" customHeight="1" x14ac:dyDescent="0.15">
      <c r="A154" s="424"/>
      <c r="B154" s="425"/>
      <c r="C154" s="425"/>
      <c r="D154" s="425"/>
      <c r="E154" s="425"/>
      <c r="F154" s="426"/>
      <c r="G154" s="40"/>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2"/>
    </row>
    <row r="155" spans="1:50" ht="24.75" customHeight="1" x14ac:dyDescent="0.15">
      <c r="A155" s="424"/>
      <c r="B155" s="425"/>
      <c r="C155" s="425"/>
      <c r="D155" s="425"/>
      <c r="E155" s="425"/>
      <c r="F155" s="426"/>
      <c r="G155" s="40"/>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2"/>
    </row>
    <row r="156" spans="1:50" ht="24.75" customHeight="1" x14ac:dyDescent="0.15">
      <c r="A156" s="424"/>
      <c r="B156" s="425"/>
      <c r="C156" s="425"/>
      <c r="D156" s="425"/>
      <c r="E156" s="425"/>
      <c r="F156" s="426"/>
      <c r="G156" s="40"/>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2"/>
    </row>
    <row r="157" spans="1:50" ht="28.35" customHeight="1" x14ac:dyDescent="0.15">
      <c r="A157" s="424"/>
      <c r="B157" s="425"/>
      <c r="C157" s="425"/>
      <c r="D157" s="425"/>
      <c r="E157" s="425"/>
      <c r="F157" s="426"/>
      <c r="G157" s="40"/>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2"/>
    </row>
    <row r="158" spans="1:50" ht="28.35" customHeight="1" x14ac:dyDescent="0.15">
      <c r="A158" s="424"/>
      <c r="B158" s="425"/>
      <c r="C158" s="425"/>
      <c r="D158" s="425"/>
      <c r="E158" s="425"/>
      <c r="F158" s="426"/>
      <c r="G158" s="40"/>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2"/>
    </row>
    <row r="159" spans="1:50" ht="28.35" customHeight="1" x14ac:dyDescent="0.15">
      <c r="A159" s="424"/>
      <c r="B159" s="425"/>
      <c r="C159" s="425"/>
      <c r="D159" s="425"/>
      <c r="E159" s="425"/>
      <c r="F159" s="426"/>
      <c r="G159" s="40"/>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2"/>
    </row>
    <row r="160" spans="1:50" ht="28.35" customHeight="1" x14ac:dyDescent="0.15">
      <c r="A160" s="424"/>
      <c r="B160" s="425"/>
      <c r="C160" s="425"/>
      <c r="D160" s="425"/>
      <c r="E160" s="425"/>
      <c r="F160" s="426"/>
      <c r="G160" s="40"/>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2"/>
    </row>
    <row r="161" spans="1:50" ht="27.75" customHeight="1" x14ac:dyDescent="0.15">
      <c r="A161" s="424"/>
      <c r="B161" s="425"/>
      <c r="C161" s="425"/>
      <c r="D161" s="425"/>
      <c r="E161" s="425"/>
      <c r="F161" s="426"/>
      <c r="G161" s="40"/>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2"/>
    </row>
    <row r="162" spans="1:50" ht="28.35" customHeight="1" thickBot="1" x14ac:dyDescent="0.2">
      <c r="A162" s="427"/>
      <c r="B162" s="428"/>
      <c r="C162" s="428"/>
      <c r="D162" s="428"/>
      <c r="E162" s="428"/>
      <c r="F162" s="429"/>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28.35" customHeight="1" x14ac:dyDescent="0.15">
      <c r="A163" s="436" t="s">
        <v>264</v>
      </c>
      <c r="B163" s="437"/>
      <c r="C163" s="437"/>
      <c r="D163" s="437"/>
      <c r="E163" s="437"/>
      <c r="F163" s="438"/>
      <c r="G163" s="408" t="s">
        <v>686</v>
      </c>
      <c r="H163" s="409"/>
      <c r="I163" s="409"/>
      <c r="J163" s="409"/>
      <c r="K163" s="409"/>
      <c r="L163" s="409"/>
      <c r="M163" s="409"/>
      <c r="N163" s="409"/>
      <c r="O163" s="409"/>
      <c r="P163" s="409"/>
      <c r="Q163" s="409"/>
      <c r="R163" s="409"/>
      <c r="S163" s="409"/>
      <c r="T163" s="409"/>
      <c r="U163" s="409"/>
      <c r="V163" s="409"/>
      <c r="W163" s="409"/>
      <c r="X163" s="409"/>
      <c r="Y163" s="409"/>
      <c r="Z163" s="409"/>
      <c r="AA163" s="409"/>
      <c r="AB163" s="410"/>
      <c r="AC163" s="408" t="s">
        <v>687</v>
      </c>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588"/>
    </row>
    <row r="164" spans="1:50" ht="27.75" customHeight="1" x14ac:dyDescent="0.15">
      <c r="A164" s="439"/>
      <c r="B164" s="440"/>
      <c r="C164" s="440"/>
      <c r="D164" s="440"/>
      <c r="E164" s="440"/>
      <c r="F164" s="441"/>
      <c r="G164" s="609" t="s">
        <v>17</v>
      </c>
      <c r="H164" s="476"/>
      <c r="I164" s="476"/>
      <c r="J164" s="476"/>
      <c r="K164" s="476"/>
      <c r="L164" s="475" t="s">
        <v>18</v>
      </c>
      <c r="M164" s="476"/>
      <c r="N164" s="476"/>
      <c r="O164" s="476"/>
      <c r="P164" s="476"/>
      <c r="Q164" s="476"/>
      <c r="R164" s="476"/>
      <c r="S164" s="476"/>
      <c r="T164" s="476"/>
      <c r="U164" s="476"/>
      <c r="V164" s="476"/>
      <c r="W164" s="476"/>
      <c r="X164" s="477"/>
      <c r="Y164" s="461" t="s">
        <v>19</v>
      </c>
      <c r="Z164" s="462"/>
      <c r="AA164" s="462"/>
      <c r="AB164" s="593"/>
      <c r="AC164" s="609" t="s">
        <v>17</v>
      </c>
      <c r="AD164" s="476"/>
      <c r="AE164" s="476"/>
      <c r="AF164" s="476"/>
      <c r="AG164" s="476"/>
      <c r="AH164" s="475" t="s">
        <v>18</v>
      </c>
      <c r="AI164" s="476"/>
      <c r="AJ164" s="476"/>
      <c r="AK164" s="476"/>
      <c r="AL164" s="476"/>
      <c r="AM164" s="476"/>
      <c r="AN164" s="476"/>
      <c r="AO164" s="476"/>
      <c r="AP164" s="476"/>
      <c r="AQ164" s="476"/>
      <c r="AR164" s="476"/>
      <c r="AS164" s="476"/>
      <c r="AT164" s="477"/>
      <c r="AU164" s="461" t="s">
        <v>19</v>
      </c>
      <c r="AV164" s="462"/>
      <c r="AW164" s="462"/>
      <c r="AX164" s="463"/>
    </row>
    <row r="165" spans="1:50" ht="41.25" customHeight="1" x14ac:dyDescent="0.15">
      <c r="A165" s="439"/>
      <c r="B165" s="440"/>
      <c r="C165" s="440"/>
      <c r="D165" s="440"/>
      <c r="E165" s="440"/>
      <c r="F165" s="441"/>
      <c r="G165" s="478" t="s">
        <v>636</v>
      </c>
      <c r="H165" s="479"/>
      <c r="I165" s="479"/>
      <c r="J165" s="479"/>
      <c r="K165" s="480"/>
      <c r="L165" s="472" t="s">
        <v>637</v>
      </c>
      <c r="M165" s="473"/>
      <c r="N165" s="473"/>
      <c r="O165" s="473"/>
      <c r="P165" s="473"/>
      <c r="Q165" s="473"/>
      <c r="R165" s="473"/>
      <c r="S165" s="473"/>
      <c r="T165" s="473"/>
      <c r="U165" s="473"/>
      <c r="V165" s="473"/>
      <c r="W165" s="473"/>
      <c r="X165" s="474"/>
      <c r="Y165" s="274">
        <v>4</v>
      </c>
      <c r="Z165" s="275"/>
      <c r="AA165" s="275"/>
      <c r="AB165" s="599"/>
      <c r="AC165" s="478" t="s">
        <v>636</v>
      </c>
      <c r="AD165" s="479"/>
      <c r="AE165" s="479"/>
      <c r="AF165" s="479"/>
      <c r="AG165" s="480"/>
      <c r="AH165" s="472" t="s">
        <v>640</v>
      </c>
      <c r="AI165" s="473"/>
      <c r="AJ165" s="473"/>
      <c r="AK165" s="473"/>
      <c r="AL165" s="473"/>
      <c r="AM165" s="473"/>
      <c r="AN165" s="473"/>
      <c r="AO165" s="473"/>
      <c r="AP165" s="473"/>
      <c r="AQ165" s="473"/>
      <c r="AR165" s="473"/>
      <c r="AS165" s="473"/>
      <c r="AT165" s="474"/>
      <c r="AU165" s="274">
        <v>1</v>
      </c>
      <c r="AV165" s="275"/>
      <c r="AW165" s="275"/>
      <c r="AX165" s="276"/>
    </row>
    <row r="166" spans="1:50" ht="33.75" customHeight="1" x14ac:dyDescent="0.15">
      <c r="A166" s="439"/>
      <c r="B166" s="440"/>
      <c r="C166" s="440"/>
      <c r="D166" s="440"/>
      <c r="E166" s="440"/>
      <c r="F166" s="441"/>
      <c r="G166" s="419" t="s">
        <v>638</v>
      </c>
      <c r="H166" s="420"/>
      <c r="I166" s="420"/>
      <c r="J166" s="420"/>
      <c r="K166" s="421"/>
      <c r="L166" s="411" t="s">
        <v>639</v>
      </c>
      <c r="M166" s="412"/>
      <c r="N166" s="412"/>
      <c r="O166" s="412"/>
      <c r="P166" s="412"/>
      <c r="Q166" s="412"/>
      <c r="R166" s="412"/>
      <c r="S166" s="412"/>
      <c r="T166" s="412"/>
      <c r="U166" s="412"/>
      <c r="V166" s="412"/>
      <c r="W166" s="412"/>
      <c r="X166" s="413"/>
      <c r="Y166" s="414">
        <v>4</v>
      </c>
      <c r="Z166" s="415"/>
      <c r="AA166" s="415"/>
      <c r="AB166" s="422"/>
      <c r="AC166" s="419"/>
      <c r="AD166" s="420"/>
      <c r="AE166" s="420"/>
      <c r="AF166" s="420"/>
      <c r="AG166" s="421"/>
      <c r="AH166" s="411"/>
      <c r="AI166" s="412"/>
      <c r="AJ166" s="412"/>
      <c r="AK166" s="412"/>
      <c r="AL166" s="412"/>
      <c r="AM166" s="412"/>
      <c r="AN166" s="412"/>
      <c r="AO166" s="412"/>
      <c r="AP166" s="412"/>
      <c r="AQ166" s="412"/>
      <c r="AR166" s="412"/>
      <c r="AS166" s="412"/>
      <c r="AT166" s="413"/>
      <c r="AU166" s="414"/>
      <c r="AV166" s="415"/>
      <c r="AW166" s="415"/>
      <c r="AX166" s="416"/>
    </row>
    <row r="167" spans="1:50" ht="28.35" customHeight="1" thickBot="1" x14ac:dyDescent="0.2">
      <c r="A167" s="439"/>
      <c r="B167" s="440"/>
      <c r="C167" s="440"/>
      <c r="D167" s="440"/>
      <c r="E167" s="440"/>
      <c r="F167" s="441"/>
      <c r="G167" s="620" t="s">
        <v>20</v>
      </c>
      <c r="H167" s="621"/>
      <c r="I167" s="621"/>
      <c r="J167" s="621"/>
      <c r="K167" s="621"/>
      <c r="L167" s="622"/>
      <c r="M167" s="623"/>
      <c r="N167" s="623"/>
      <c r="O167" s="623"/>
      <c r="P167" s="623"/>
      <c r="Q167" s="623"/>
      <c r="R167" s="623"/>
      <c r="S167" s="623"/>
      <c r="T167" s="623"/>
      <c r="U167" s="623"/>
      <c r="V167" s="623"/>
      <c r="W167" s="623"/>
      <c r="X167" s="624"/>
      <c r="Y167" s="625">
        <f>SUM(Y165:AB166)</f>
        <v>8</v>
      </c>
      <c r="Z167" s="626"/>
      <c r="AA167" s="626"/>
      <c r="AB167" s="627"/>
      <c r="AC167" s="620" t="s">
        <v>20</v>
      </c>
      <c r="AD167" s="621"/>
      <c r="AE167" s="621"/>
      <c r="AF167" s="621"/>
      <c r="AG167" s="621"/>
      <c r="AH167" s="622"/>
      <c r="AI167" s="623"/>
      <c r="AJ167" s="623"/>
      <c r="AK167" s="623"/>
      <c r="AL167" s="623"/>
      <c r="AM167" s="623"/>
      <c r="AN167" s="623"/>
      <c r="AO167" s="623"/>
      <c r="AP167" s="623"/>
      <c r="AQ167" s="623"/>
      <c r="AR167" s="623"/>
      <c r="AS167" s="623"/>
      <c r="AT167" s="624"/>
      <c r="AU167" s="625">
        <f>SUM(AU165:AX166)</f>
        <v>1</v>
      </c>
      <c r="AV167" s="626"/>
      <c r="AW167" s="626"/>
      <c r="AX167" s="628"/>
    </row>
    <row r="168" spans="1:50" ht="28.35" customHeight="1" x14ac:dyDescent="0.15">
      <c r="A168" s="439"/>
      <c r="B168" s="440"/>
      <c r="C168" s="440"/>
      <c r="D168" s="440"/>
      <c r="E168" s="440"/>
      <c r="F168" s="441"/>
      <c r="G168" s="408" t="s">
        <v>688</v>
      </c>
      <c r="H168" s="409"/>
      <c r="I168" s="409"/>
      <c r="J168" s="409"/>
      <c r="K168" s="409"/>
      <c r="L168" s="409"/>
      <c r="M168" s="409"/>
      <c r="N168" s="409"/>
      <c r="O168" s="409"/>
      <c r="P168" s="409"/>
      <c r="Q168" s="409"/>
      <c r="R168" s="409"/>
      <c r="S168" s="409"/>
      <c r="T168" s="409"/>
      <c r="U168" s="409"/>
      <c r="V168" s="409"/>
      <c r="W168" s="409"/>
      <c r="X168" s="409"/>
      <c r="Y168" s="409"/>
      <c r="Z168" s="409"/>
      <c r="AA168" s="409"/>
      <c r="AB168" s="410"/>
      <c r="AC168" s="408" t="s">
        <v>689</v>
      </c>
      <c r="AD168" s="409"/>
      <c r="AE168" s="409"/>
      <c r="AF168" s="409"/>
      <c r="AG168" s="409"/>
      <c r="AH168" s="409"/>
      <c r="AI168" s="409"/>
      <c r="AJ168" s="409"/>
      <c r="AK168" s="409"/>
      <c r="AL168" s="409"/>
      <c r="AM168" s="409"/>
      <c r="AN168" s="409"/>
      <c r="AO168" s="409"/>
      <c r="AP168" s="409"/>
      <c r="AQ168" s="409"/>
      <c r="AR168" s="409"/>
      <c r="AS168" s="409"/>
      <c r="AT168" s="409"/>
      <c r="AU168" s="409"/>
      <c r="AV168" s="409"/>
      <c r="AW168" s="409"/>
      <c r="AX168" s="588"/>
    </row>
    <row r="169" spans="1:50" ht="28.35" customHeight="1" x14ac:dyDescent="0.15">
      <c r="A169" s="439"/>
      <c r="B169" s="440"/>
      <c r="C169" s="440"/>
      <c r="D169" s="440"/>
      <c r="E169" s="440"/>
      <c r="F169" s="441"/>
      <c r="G169" s="609" t="s">
        <v>17</v>
      </c>
      <c r="H169" s="476"/>
      <c r="I169" s="476"/>
      <c r="J169" s="476"/>
      <c r="K169" s="476"/>
      <c r="L169" s="475" t="s">
        <v>18</v>
      </c>
      <c r="M169" s="476"/>
      <c r="N169" s="476"/>
      <c r="O169" s="476"/>
      <c r="P169" s="476"/>
      <c r="Q169" s="476"/>
      <c r="R169" s="476"/>
      <c r="S169" s="476"/>
      <c r="T169" s="476"/>
      <c r="U169" s="476"/>
      <c r="V169" s="476"/>
      <c r="W169" s="476"/>
      <c r="X169" s="477"/>
      <c r="Y169" s="461" t="s">
        <v>19</v>
      </c>
      <c r="Z169" s="462"/>
      <c r="AA169" s="462"/>
      <c r="AB169" s="593"/>
      <c r="AC169" s="609" t="s">
        <v>17</v>
      </c>
      <c r="AD169" s="476"/>
      <c r="AE169" s="476"/>
      <c r="AF169" s="476"/>
      <c r="AG169" s="476"/>
      <c r="AH169" s="475" t="s">
        <v>18</v>
      </c>
      <c r="AI169" s="476"/>
      <c r="AJ169" s="476"/>
      <c r="AK169" s="476"/>
      <c r="AL169" s="476"/>
      <c r="AM169" s="476"/>
      <c r="AN169" s="476"/>
      <c r="AO169" s="476"/>
      <c r="AP169" s="476"/>
      <c r="AQ169" s="476"/>
      <c r="AR169" s="476"/>
      <c r="AS169" s="476"/>
      <c r="AT169" s="477"/>
      <c r="AU169" s="461" t="s">
        <v>19</v>
      </c>
      <c r="AV169" s="462"/>
      <c r="AW169" s="462"/>
      <c r="AX169" s="463"/>
    </row>
    <row r="170" spans="1:50" ht="41.25" customHeight="1" x14ac:dyDescent="0.15">
      <c r="A170" s="439"/>
      <c r="B170" s="440"/>
      <c r="C170" s="440"/>
      <c r="D170" s="440"/>
      <c r="E170" s="440"/>
      <c r="F170" s="441"/>
      <c r="G170" s="478" t="s">
        <v>636</v>
      </c>
      <c r="H170" s="479"/>
      <c r="I170" s="479"/>
      <c r="J170" s="479"/>
      <c r="K170" s="480"/>
      <c r="L170" s="472" t="s">
        <v>637</v>
      </c>
      <c r="M170" s="473"/>
      <c r="N170" s="473"/>
      <c r="O170" s="473"/>
      <c r="P170" s="473"/>
      <c r="Q170" s="473"/>
      <c r="R170" s="473"/>
      <c r="S170" s="473"/>
      <c r="T170" s="473"/>
      <c r="U170" s="473"/>
      <c r="V170" s="473"/>
      <c r="W170" s="473"/>
      <c r="X170" s="474"/>
      <c r="Y170" s="274">
        <v>61.1</v>
      </c>
      <c r="Z170" s="275"/>
      <c r="AA170" s="275"/>
      <c r="AB170" s="599"/>
      <c r="AC170" s="478" t="s">
        <v>636</v>
      </c>
      <c r="AD170" s="479"/>
      <c r="AE170" s="479"/>
      <c r="AF170" s="479"/>
      <c r="AG170" s="480"/>
      <c r="AH170" s="472" t="s">
        <v>641</v>
      </c>
      <c r="AI170" s="473"/>
      <c r="AJ170" s="473"/>
      <c r="AK170" s="473"/>
      <c r="AL170" s="473"/>
      <c r="AM170" s="473"/>
      <c r="AN170" s="473"/>
      <c r="AO170" s="473"/>
      <c r="AP170" s="473"/>
      <c r="AQ170" s="473"/>
      <c r="AR170" s="473"/>
      <c r="AS170" s="473"/>
      <c r="AT170" s="474"/>
      <c r="AU170" s="274">
        <v>16.100000000000001</v>
      </c>
      <c r="AV170" s="275"/>
      <c r="AW170" s="275"/>
      <c r="AX170" s="276"/>
    </row>
    <row r="171" spans="1:50" ht="28.35" customHeight="1" x14ac:dyDescent="0.15">
      <c r="A171" s="439"/>
      <c r="B171" s="440"/>
      <c r="C171" s="440"/>
      <c r="D171" s="440"/>
      <c r="E171" s="440"/>
      <c r="F171" s="441"/>
      <c r="G171" s="419" t="s">
        <v>638</v>
      </c>
      <c r="H171" s="420"/>
      <c r="I171" s="420"/>
      <c r="J171" s="420"/>
      <c r="K171" s="421"/>
      <c r="L171" s="411" t="s">
        <v>639</v>
      </c>
      <c r="M171" s="412"/>
      <c r="N171" s="412"/>
      <c r="O171" s="412"/>
      <c r="P171" s="412"/>
      <c r="Q171" s="412"/>
      <c r="R171" s="412"/>
      <c r="S171" s="412"/>
      <c r="T171" s="412"/>
      <c r="U171" s="412"/>
      <c r="V171" s="412"/>
      <c r="W171" s="412"/>
      <c r="X171" s="413"/>
      <c r="Y171" s="414">
        <v>55.1</v>
      </c>
      <c r="Z171" s="415"/>
      <c r="AA171" s="415"/>
      <c r="AB171" s="422"/>
      <c r="AC171" s="419"/>
      <c r="AD171" s="420"/>
      <c r="AE171" s="420"/>
      <c r="AF171" s="420"/>
      <c r="AG171" s="421"/>
      <c r="AH171" s="411"/>
      <c r="AI171" s="412"/>
      <c r="AJ171" s="412"/>
      <c r="AK171" s="412"/>
      <c r="AL171" s="412"/>
      <c r="AM171" s="412"/>
      <c r="AN171" s="412"/>
      <c r="AO171" s="412"/>
      <c r="AP171" s="412"/>
      <c r="AQ171" s="412"/>
      <c r="AR171" s="412"/>
      <c r="AS171" s="412"/>
      <c r="AT171" s="413"/>
      <c r="AU171" s="414"/>
      <c r="AV171" s="415"/>
      <c r="AW171" s="415"/>
      <c r="AX171" s="416"/>
    </row>
    <row r="172" spans="1:50" ht="28.35" customHeight="1" thickBot="1" x14ac:dyDescent="0.2">
      <c r="A172" s="439"/>
      <c r="B172" s="440"/>
      <c r="C172" s="440"/>
      <c r="D172" s="440"/>
      <c r="E172" s="440"/>
      <c r="F172" s="441"/>
      <c r="G172" s="620" t="s">
        <v>20</v>
      </c>
      <c r="H172" s="621"/>
      <c r="I172" s="621"/>
      <c r="J172" s="621"/>
      <c r="K172" s="621"/>
      <c r="L172" s="622"/>
      <c r="M172" s="623"/>
      <c r="N172" s="623"/>
      <c r="O172" s="623"/>
      <c r="P172" s="623"/>
      <c r="Q172" s="623"/>
      <c r="R172" s="623"/>
      <c r="S172" s="623"/>
      <c r="T172" s="623"/>
      <c r="U172" s="623"/>
      <c r="V172" s="623"/>
      <c r="W172" s="623"/>
      <c r="X172" s="624"/>
      <c r="Y172" s="625">
        <f>SUM(Y170:AB171)</f>
        <v>116.2</v>
      </c>
      <c r="Z172" s="626"/>
      <c r="AA172" s="626"/>
      <c r="AB172" s="627"/>
      <c r="AC172" s="620" t="s">
        <v>20</v>
      </c>
      <c r="AD172" s="621"/>
      <c r="AE172" s="621"/>
      <c r="AF172" s="621"/>
      <c r="AG172" s="621"/>
      <c r="AH172" s="622"/>
      <c r="AI172" s="623"/>
      <c r="AJ172" s="623"/>
      <c r="AK172" s="623"/>
      <c r="AL172" s="623"/>
      <c r="AM172" s="623"/>
      <c r="AN172" s="623"/>
      <c r="AO172" s="623"/>
      <c r="AP172" s="623"/>
      <c r="AQ172" s="623"/>
      <c r="AR172" s="623"/>
      <c r="AS172" s="623"/>
      <c r="AT172" s="624"/>
      <c r="AU172" s="625">
        <f>SUM(AU170:AX171)</f>
        <v>16.100000000000001</v>
      </c>
      <c r="AV172" s="626"/>
      <c r="AW172" s="626"/>
      <c r="AX172" s="628"/>
    </row>
    <row r="173" spans="1:50" ht="28.35" customHeight="1" x14ac:dyDescent="0.15">
      <c r="A173" s="439"/>
      <c r="B173" s="440"/>
      <c r="C173" s="440"/>
      <c r="D173" s="440"/>
      <c r="E173" s="440"/>
      <c r="F173" s="441"/>
      <c r="G173" s="408" t="s">
        <v>690</v>
      </c>
      <c r="H173" s="409"/>
      <c r="I173" s="409"/>
      <c r="J173" s="409"/>
      <c r="K173" s="409"/>
      <c r="L173" s="409"/>
      <c r="M173" s="409"/>
      <c r="N173" s="409"/>
      <c r="O173" s="409"/>
      <c r="P173" s="409"/>
      <c r="Q173" s="409"/>
      <c r="R173" s="409"/>
      <c r="S173" s="409"/>
      <c r="T173" s="409"/>
      <c r="U173" s="409"/>
      <c r="V173" s="409"/>
      <c r="W173" s="409"/>
      <c r="X173" s="409"/>
      <c r="Y173" s="409"/>
      <c r="Z173" s="409"/>
      <c r="AA173" s="409"/>
      <c r="AB173" s="410"/>
      <c r="AC173" s="408" t="s">
        <v>691</v>
      </c>
      <c r="AD173" s="409"/>
      <c r="AE173" s="409"/>
      <c r="AF173" s="409"/>
      <c r="AG173" s="409"/>
      <c r="AH173" s="409"/>
      <c r="AI173" s="409"/>
      <c r="AJ173" s="409"/>
      <c r="AK173" s="409"/>
      <c r="AL173" s="409"/>
      <c r="AM173" s="409"/>
      <c r="AN173" s="409"/>
      <c r="AO173" s="409"/>
      <c r="AP173" s="409"/>
      <c r="AQ173" s="409"/>
      <c r="AR173" s="409"/>
      <c r="AS173" s="409"/>
      <c r="AT173" s="409"/>
      <c r="AU173" s="409"/>
      <c r="AV173" s="409"/>
      <c r="AW173" s="409"/>
      <c r="AX173" s="588"/>
    </row>
    <row r="174" spans="1:50" ht="30.75" customHeight="1" x14ac:dyDescent="0.15">
      <c r="A174" s="439"/>
      <c r="B174" s="440"/>
      <c r="C174" s="440"/>
      <c r="D174" s="440"/>
      <c r="E174" s="440"/>
      <c r="F174" s="441"/>
      <c r="G174" s="609" t="s">
        <v>17</v>
      </c>
      <c r="H174" s="476"/>
      <c r="I174" s="476"/>
      <c r="J174" s="476"/>
      <c r="K174" s="476"/>
      <c r="L174" s="475" t="s">
        <v>18</v>
      </c>
      <c r="M174" s="476"/>
      <c r="N174" s="476"/>
      <c r="O174" s="476"/>
      <c r="P174" s="476"/>
      <c r="Q174" s="476"/>
      <c r="R174" s="476"/>
      <c r="S174" s="476"/>
      <c r="T174" s="476"/>
      <c r="U174" s="476"/>
      <c r="V174" s="476"/>
      <c r="W174" s="476"/>
      <c r="X174" s="477"/>
      <c r="Y174" s="461" t="s">
        <v>19</v>
      </c>
      <c r="Z174" s="462"/>
      <c r="AA174" s="462"/>
      <c r="AB174" s="593"/>
      <c r="AC174" s="609" t="s">
        <v>17</v>
      </c>
      <c r="AD174" s="476"/>
      <c r="AE174" s="476"/>
      <c r="AF174" s="476"/>
      <c r="AG174" s="476"/>
      <c r="AH174" s="475" t="s">
        <v>18</v>
      </c>
      <c r="AI174" s="476"/>
      <c r="AJ174" s="476"/>
      <c r="AK174" s="476"/>
      <c r="AL174" s="476"/>
      <c r="AM174" s="476"/>
      <c r="AN174" s="476"/>
      <c r="AO174" s="476"/>
      <c r="AP174" s="476"/>
      <c r="AQ174" s="476"/>
      <c r="AR174" s="476"/>
      <c r="AS174" s="476"/>
      <c r="AT174" s="477"/>
      <c r="AU174" s="461" t="s">
        <v>19</v>
      </c>
      <c r="AV174" s="462"/>
      <c r="AW174" s="462"/>
      <c r="AX174" s="463"/>
    </row>
    <row r="175" spans="1:50" ht="30.75" customHeight="1" x14ac:dyDescent="0.15">
      <c r="A175" s="439"/>
      <c r="B175" s="440"/>
      <c r="C175" s="440"/>
      <c r="D175" s="440"/>
      <c r="E175" s="440"/>
      <c r="F175" s="441"/>
      <c r="G175" s="478" t="s">
        <v>642</v>
      </c>
      <c r="H175" s="479"/>
      <c r="I175" s="479"/>
      <c r="J175" s="479"/>
      <c r="K175" s="480"/>
      <c r="L175" s="472" t="s">
        <v>643</v>
      </c>
      <c r="M175" s="473"/>
      <c r="N175" s="473"/>
      <c r="O175" s="473"/>
      <c r="P175" s="473"/>
      <c r="Q175" s="473"/>
      <c r="R175" s="473"/>
      <c r="S175" s="473"/>
      <c r="T175" s="473"/>
      <c r="U175" s="473"/>
      <c r="V175" s="473"/>
      <c r="W175" s="473"/>
      <c r="X175" s="474"/>
      <c r="Y175" s="274">
        <v>0.2</v>
      </c>
      <c r="Z175" s="275"/>
      <c r="AA175" s="275"/>
      <c r="AB175" s="599"/>
      <c r="AC175" s="478" t="s">
        <v>642</v>
      </c>
      <c r="AD175" s="479"/>
      <c r="AE175" s="479"/>
      <c r="AF175" s="479"/>
      <c r="AG175" s="480"/>
      <c r="AH175" s="472" t="s">
        <v>644</v>
      </c>
      <c r="AI175" s="473"/>
      <c r="AJ175" s="473"/>
      <c r="AK175" s="473"/>
      <c r="AL175" s="473"/>
      <c r="AM175" s="473"/>
      <c r="AN175" s="473"/>
      <c r="AO175" s="473"/>
      <c r="AP175" s="473"/>
      <c r="AQ175" s="473"/>
      <c r="AR175" s="473"/>
      <c r="AS175" s="473"/>
      <c r="AT175" s="474"/>
      <c r="AU175" s="274">
        <v>4</v>
      </c>
      <c r="AV175" s="275"/>
      <c r="AW175" s="275"/>
      <c r="AX175" s="276"/>
    </row>
    <row r="176" spans="1:50" ht="30.75" customHeight="1" x14ac:dyDescent="0.15">
      <c r="A176" s="439"/>
      <c r="B176" s="440"/>
      <c r="C176" s="440"/>
      <c r="D176" s="440"/>
      <c r="E176" s="440"/>
      <c r="F176" s="441"/>
      <c r="G176" s="419" t="s">
        <v>645</v>
      </c>
      <c r="H176" s="420"/>
      <c r="I176" s="420"/>
      <c r="J176" s="420"/>
      <c r="K176" s="421"/>
      <c r="L176" s="411" t="s">
        <v>646</v>
      </c>
      <c r="M176" s="412"/>
      <c r="N176" s="412"/>
      <c r="O176" s="412"/>
      <c r="P176" s="412"/>
      <c r="Q176" s="412"/>
      <c r="R176" s="412"/>
      <c r="S176" s="412"/>
      <c r="T176" s="412"/>
      <c r="U176" s="412"/>
      <c r="V176" s="412"/>
      <c r="W176" s="412"/>
      <c r="X176" s="413"/>
      <c r="Y176" s="414">
        <v>1.7750000000000001E-3</v>
      </c>
      <c r="Z176" s="415"/>
      <c r="AA176" s="415"/>
      <c r="AB176" s="422"/>
      <c r="AC176" s="419" t="s">
        <v>645</v>
      </c>
      <c r="AD176" s="420"/>
      <c r="AE176" s="420"/>
      <c r="AF176" s="420"/>
      <c r="AG176" s="421"/>
      <c r="AH176" s="411" t="s">
        <v>646</v>
      </c>
      <c r="AI176" s="412"/>
      <c r="AJ176" s="412"/>
      <c r="AK176" s="412"/>
      <c r="AL176" s="412"/>
      <c r="AM176" s="412"/>
      <c r="AN176" s="412"/>
      <c r="AO176" s="412"/>
      <c r="AP176" s="412"/>
      <c r="AQ176" s="412"/>
      <c r="AR176" s="412"/>
      <c r="AS176" s="412"/>
      <c r="AT176" s="413"/>
      <c r="AU176" s="414">
        <v>0.3</v>
      </c>
      <c r="AV176" s="415"/>
      <c r="AW176" s="415"/>
      <c r="AX176" s="416"/>
    </row>
    <row r="177" spans="1:51" ht="30.75" customHeight="1" thickBot="1" x14ac:dyDescent="0.2">
      <c r="A177" s="439"/>
      <c r="B177" s="440"/>
      <c r="C177" s="440"/>
      <c r="D177" s="440"/>
      <c r="E177" s="440"/>
      <c r="F177" s="441"/>
      <c r="G177" s="620" t="s">
        <v>20</v>
      </c>
      <c r="H177" s="621"/>
      <c r="I177" s="621"/>
      <c r="J177" s="621"/>
      <c r="K177" s="621"/>
      <c r="L177" s="622"/>
      <c r="M177" s="623"/>
      <c r="N177" s="623"/>
      <c r="O177" s="623"/>
      <c r="P177" s="623"/>
      <c r="Q177" s="623"/>
      <c r="R177" s="623"/>
      <c r="S177" s="623"/>
      <c r="T177" s="623"/>
      <c r="U177" s="623"/>
      <c r="V177" s="623"/>
      <c r="W177" s="623"/>
      <c r="X177" s="624"/>
      <c r="Y177" s="625">
        <f>SUM(Y175:AB176)</f>
        <v>0.20177500000000001</v>
      </c>
      <c r="Z177" s="626"/>
      <c r="AA177" s="626"/>
      <c r="AB177" s="627"/>
      <c r="AC177" s="620" t="s">
        <v>20</v>
      </c>
      <c r="AD177" s="621"/>
      <c r="AE177" s="621"/>
      <c r="AF177" s="621"/>
      <c r="AG177" s="621"/>
      <c r="AH177" s="622"/>
      <c r="AI177" s="623"/>
      <c r="AJ177" s="623"/>
      <c r="AK177" s="623"/>
      <c r="AL177" s="623"/>
      <c r="AM177" s="623"/>
      <c r="AN177" s="623"/>
      <c r="AO177" s="623"/>
      <c r="AP177" s="623"/>
      <c r="AQ177" s="623"/>
      <c r="AR177" s="623"/>
      <c r="AS177" s="623"/>
      <c r="AT177" s="624"/>
      <c r="AU177" s="625">
        <f>SUM(AU175:AX176)</f>
        <v>4.3</v>
      </c>
      <c r="AV177" s="626"/>
      <c r="AW177" s="626"/>
      <c r="AX177" s="628"/>
    </row>
    <row r="178" spans="1:51" ht="27.75" customHeight="1" x14ac:dyDescent="0.15">
      <c r="A178" s="439"/>
      <c r="B178" s="440"/>
      <c r="C178" s="440"/>
      <c r="D178" s="440"/>
      <c r="E178" s="440"/>
      <c r="F178" s="441"/>
      <c r="G178" s="408" t="s">
        <v>715</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692</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588"/>
    </row>
    <row r="179" spans="1:51" ht="27.75" customHeight="1" x14ac:dyDescent="0.15">
      <c r="A179" s="439"/>
      <c r="B179" s="440"/>
      <c r="C179" s="440"/>
      <c r="D179" s="440"/>
      <c r="E179" s="440"/>
      <c r="F179" s="441"/>
      <c r="G179" s="609" t="s">
        <v>17</v>
      </c>
      <c r="H179" s="476"/>
      <c r="I179" s="476"/>
      <c r="J179" s="476"/>
      <c r="K179" s="476"/>
      <c r="L179" s="475" t="s">
        <v>18</v>
      </c>
      <c r="M179" s="476"/>
      <c r="N179" s="476"/>
      <c r="O179" s="476"/>
      <c r="P179" s="476"/>
      <c r="Q179" s="476"/>
      <c r="R179" s="476"/>
      <c r="S179" s="476"/>
      <c r="T179" s="476"/>
      <c r="U179" s="476"/>
      <c r="V179" s="476"/>
      <c r="W179" s="476"/>
      <c r="X179" s="477"/>
      <c r="Y179" s="461" t="s">
        <v>19</v>
      </c>
      <c r="Z179" s="462"/>
      <c r="AA179" s="462"/>
      <c r="AB179" s="593"/>
      <c r="AC179" s="609" t="s">
        <v>17</v>
      </c>
      <c r="AD179" s="476"/>
      <c r="AE179" s="476"/>
      <c r="AF179" s="476"/>
      <c r="AG179" s="476"/>
      <c r="AH179" s="475" t="s">
        <v>18</v>
      </c>
      <c r="AI179" s="476"/>
      <c r="AJ179" s="476"/>
      <c r="AK179" s="476"/>
      <c r="AL179" s="476"/>
      <c r="AM179" s="476"/>
      <c r="AN179" s="476"/>
      <c r="AO179" s="476"/>
      <c r="AP179" s="476"/>
      <c r="AQ179" s="476"/>
      <c r="AR179" s="476"/>
      <c r="AS179" s="476"/>
      <c r="AT179" s="477"/>
      <c r="AU179" s="461" t="s">
        <v>19</v>
      </c>
      <c r="AV179" s="462"/>
      <c r="AW179" s="462"/>
      <c r="AX179" s="463"/>
    </row>
    <row r="180" spans="1:51" ht="27.75" customHeight="1" x14ac:dyDescent="0.15">
      <c r="A180" s="439"/>
      <c r="B180" s="440"/>
      <c r="C180" s="440"/>
      <c r="D180" s="440"/>
      <c r="E180" s="440"/>
      <c r="F180" s="441"/>
      <c r="G180" s="478" t="s">
        <v>647</v>
      </c>
      <c r="H180" s="479"/>
      <c r="I180" s="479"/>
      <c r="J180" s="479"/>
      <c r="K180" s="480"/>
      <c r="L180" s="472" t="s">
        <v>648</v>
      </c>
      <c r="M180" s="473"/>
      <c r="N180" s="473"/>
      <c r="O180" s="473"/>
      <c r="P180" s="473"/>
      <c r="Q180" s="473"/>
      <c r="R180" s="473"/>
      <c r="S180" s="473"/>
      <c r="T180" s="473"/>
      <c r="U180" s="473"/>
      <c r="V180" s="473"/>
      <c r="W180" s="473"/>
      <c r="X180" s="474"/>
      <c r="Y180" s="274">
        <v>1.3</v>
      </c>
      <c r="Z180" s="275"/>
      <c r="AA180" s="275"/>
      <c r="AB180" s="599"/>
      <c r="AC180" s="478" t="s">
        <v>636</v>
      </c>
      <c r="AD180" s="479"/>
      <c r="AE180" s="479"/>
      <c r="AF180" s="479"/>
      <c r="AG180" s="480"/>
      <c r="AH180" s="472" t="s">
        <v>649</v>
      </c>
      <c r="AI180" s="473"/>
      <c r="AJ180" s="473"/>
      <c r="AK180" s="473"/>
      <c r="AL180" s="473"/>
      <c r="AM180" s="473"/>
      <c r="AN180" s="473"/>
      <c r="AO180" s="473"/>
      <c r="AP180" s="473"/>
      <c r="AQ180" s="473"/>
      <c r="AR180" s="473"/>
      <c r="AS180" s="473"/>
      <c r="AT180" s="474"/>
      <c r="AU180" s="274">
        <v>4.5</v>
      </c>
      <c r="AV180" s="275"/>
      <c r="AW180" s="275"/>
      <c r="AX180" s="276"/>
      <c r="AY180" s="16"/>
    </row>
    <row r="181" spans="1:51" ht="27.75" customHeight="1" x14ac:dyDescent="0.15">
      <c r="A181" s="439"/>
      <c r="B181" s="440"/>
      <c r="C181" s="440"/>
      <c r="D181" s="440"/>
      <c r="E181" s="440"/>
      <c r="F181" s="441"/>
      <c r="G181" s="620" t="s">
        <v>20</v>
      </c>
      <c r="H181" s="621"/>
      <c r="I181" s="621"/>
      <c r="J181" s="621"/>
      <c r="K181" s="621"/>
      <c r="L181" s="622"/>
      <c r="M181" s="623"/>
      <c r="N181" s="623"/>
      <c r="O181" s="623"/>
      <c r="P181" s="623"/>
      <c r="Q181" s="623"/>
      <c r="R181" s="623"/>
      <c r="S181" s="623"/>
      <c r="T181" s="623"/>
      <c r="U181" s="623"/>
      <c r="V181" s="623"/>
      <c r="W181" s="623"/>
      <c r="X181" s="624"/>
      <c r="Y181" s="625">
        <f>SUM(Y180:AB180)</f>
        <v>1.3</v>
      </c>
      <c r="Z181" s="626"/>
      <c r="AA181" s="626"/>
      <c r="AB181" s="627"/>
      <c r="AC181" s="620" t="s">
        <v>20</v>
      </c>
      <c r="AD181" s="621"/>
      <c r="AE181" s="621"/>
      <c r="AF181" s="621"/>
      <c r="AG181" s="621"/>
      <c r="AH181" s="622"/>
      <c r="AI181" s="623"/>
      <c r="AJ181" s="623"/>
      <c r="AK181" s="623"/>
      <c r="AL181" s="623"/>
      <c r="AM181" s="623"/>
      <c r="AN181" s="623"/>
      <c r="AO181" s="623"/>
      <c r="AP181" s="623"/>
      <c r="AQ181" s="623"/>
      <c r="AR181" s="623"/>
      <c r="AS181" s="623"/>
      <c r="AT181" s="624"/>
      <c r="AU181" s="625">
        <f>SUM(AU180:AX180)</f>
        <v>4.5</v>
      </c>
      <c r="AV181" s="626"/>
      <c r="AW181" s="626"/>
      <c r="AX181" s="628"/>
    </row>
    <row r="182" spans="1:51" ht="24.75" customHeight="1" thickBot="1" x14ac:dyDescent="0.2">
      <c r="A182" s="673" t="s">
        <v>140</v>
      </c>
      <c r="B182" s="674"/>
      <c r="C182" s="674"/>
      <c r="D182" s="674"/>
      <c r="E182" s="674"/>
      <c r="F182" s="674"/>
      <c r="G182" s="674"/>
      <c r="H182" s="674"/>
      <c r="I182" s="674"/>
      <c r="J182" s="674"/>
      <c r="K182" s="674"/>
      <c r="L182" s="674"/>
      <c r="M182" s="674"/>
      <c r="N182" s="674"/>
      <c r="O182" s="674"/>
      <c r="P182" s="674"/>
      <c r="Q182" s="674"/>
      <c r="R182" s="674"/>
      <c r="S182" s="674"/>
      <c r="T182" s="674"/>
      <c r="U182" s="674"/>
      <c r="V182" s="674"/>
      <c r="W182" s="674"/>
      <c r="X182" s="674"/>
      <c r="Y182" s="674"/>
      <c r="Z182" s="674"/>
      <c r="AA182" s="674"/>
      <c r="AB182" s="674"/>
      <c r="AC182" s="674"/>
      <c r="AD182" s="674"/>
      <c r="AE182" s="674"/>
      <c r="AF182" s="674"/>
      <c r="AG182" s="674"/>
      <c r="AH182" s="674"/>
      <c r="AI182" s="674"/>
      <c r="AJ182" s="674"/>
      <c r="AK182" s="675"/>
      <c r="AL182" s="189" t="s">
        <v>235</v>
      </c>
      <c r="AM182" s="190"/>
      <c r="AN182" s="190"/>
      <c r="AO182" s="89" t="s">
        <v>650</v>
      </c>
      <c r="AP182" s="21"/>
      <c r="AQ182" s="21"/>
      <c r="AR182" s="21"/>
      <c r="AS182" s="21"/>
      <c r="AT182" s="21"/>
      <c r="AU182" s="21"/>
      <c r="AV182" s="21"/>
      <c r="AW182" s="21"/>
      <c r="AX182" s="22"/>
    </row>
    <row r="183" spans="1:51" ht="21.6" customHeight="1" x14ac:dyDescent="0.15">
      <c r="A183" s="4"/>
      <c r="B183" s="4"/>
      <c r="C183" s="4"/>
      <c r="D183" s="4"/>
      <c r="E183" s="4"/>
      <c r="F183" s="4"/>
      <c r="G183" s="7"/>
      <c r="H183" s="7"/>
      <c r="I183" s="7"/>
      <c r="J183" s="7"/>
      <c r="K183" s="7"/>
      <c r="L183" s="3"/>
      <c r="M183" s="7"/>
      <c r="N183" s="7"/>
      <c r="O183" s="7"/>
      <c r="P183" s="7"/>
      <c r="Q183" s="7"/>
      <c r="R183" s="7"/>
      <c r="S183" s="7"/>
      <c r="T183" s="7"/>
      <c r="U183" s="7"/>
      <c r="V183" s="7"/>
      <c r="W183" s="7"/>
      <c r="X183" s="7"/>
      <c r="Y183" s="8"/>
      <c r="Z183" s="8"/>
      <c r="AA183" s="8"/>
      <c r="AB183" s="8"/>
      <c r="AC183" s="7"/>
      <c r="AD183" s="7"/>
      <c r="AE183" s="7"/>
      <c r="AF183" s="7"/>
      <c r="AG183" s="7"/>
      <c r="AH183" s="3"/>
      <c r="AI183" s="7"/>
      <c r="AJ183" s="7"/>
      <c r="AK183" s="7"/>
      <c r="AL183" s="7"/>
      <c r="AM183" s="7"/>
      <c r="AN183" s="7"/>
      <c r="AO183" s="7"/>
      <c r="AP183" s="7"/>
      <c r="AQ183" s="7"/>
      <c r="AR183" s="7"/>
      <c r="AS183" s="7"/>
      <c r="AT183" s="7"/>
      <c r="AU183" s="8"/>
      <c r="AV183" s="8"/>
      <c r="AW183" s="8"/>
      <c r="AX183" s="8"/>
    </row>
    <row r="184" spans="1:51" ht="24.75" customHeight="1" x14ac:dyDescent="0.15"/>
    <row r="185" spans="1:51" ht="19.899999999999999" customHeight="1" x14ac:dyDescent="0.15">
      <c r="A185" s="9"/>
      <c r="B185" s="1" t="s">
        <v>29</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1" ht="21.6" customHeight="1" x14ac:dyDescent="0.15">
      <c r="A186" s="9"/>
      <c r="B186" s="46" t="s">
        <v>245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1" ht="60" customHeight="1" x14ac:dyDescent="0.15">
      <c r="A187" s="231"/>
      <c r="B187" s="231"/>
      <c r="C187" s="231" t="s">
        <v>26</v>
      </c>
      <c r="D187" s="231"/>
      <c r="E187" s="231"/>
      <c r="F187" s="231"/>
      <c r="G187" s="231"/>
      <c r="H187" s="231"/>
      <c r="I187" s="231"/>
      <c r="J187" s="114" t="s">
        <v>202</v>
      </c>
      <c r="K187" s="232"/>
      <c r="L187" s="232"/>
      <c r="M187" s="232"/>
      <c r="N187" s="232"/>
      <c r="O187" s="232"/>
      <c r="P187" s="187" t="s">
        <v>182</v>
      </c>
      <c r="Q187" s="187"/>
      <c r="R187" s="187"/>
      <c r="S187" s="187"/>
      <c r="T187" s="187"/>
      <c r="U187" s="187"/>
      <c r="V187" s="187"/>
      <c r="W187" s="187"/>
      <c r="X187" s="187"/>
      <c r="Y187" s="233" t="s">
        <v>200</v>
      </c>
      <c r="Z187" s="234"/>
      <c r="AA187" s="234"/>
      <c r="AB187" s="234"/>
      <c r="AC187" s="114" t="s">
        <v>234</v>
      </c>
      <c r="AD187" s="114"/>
      <c r="AE187" s="114"/>
      <c r="AF187" s="114"/>
      <c r="AG187" s="114"/>
      <c r="AH187" s="233" t="s">
        <v>250</v>
      </c>
      <c r="AI187" s="231"/>
      <c r="AJ187" s="231"/>
      <c r="AK187" s="231"/>
      <c r="AL187" s="231" t="s">
        <v>21</v>
      </c>
      <c r="AM187" s="231"/>
      <c r="AN187" s="231"/>
      <c r="AO187" s="235"/>
      <c r="AP187" s="236" t="s">
        <v>203</v>
      </c>
      <c r="AQ187" s="236"/>
      <c r="AR187" s="236"/>
      <c r="AS187" s="236"/>
      <c r="AT187" s="236"/>
      <c r="AU187" s="236"/>
      <c r="AV187" s="236"/>
      <c r="AW187" s="236"/>
      <c r="AX187" s="236"/>
    </row>
    <row r="188" spans="1:51" ht="67.5" customHeight="1" x14ac:dyDescent="0.15">
      <c r="A188" s="262">
        <v>1</v>
      </c>
      <c r="B188" s="262">
        <v>1</v>
      </c>
      <c r="C188" s="229" t="s">
        <v>693</v>
      </c>
      <c r="D188" s="216"/>
      <c r="E188" s="216"/>
      <c r="F188" s="216"/>
      <c r="G188" s="216"/>
      <c r="H188" s="216"/>
      <c r="I188" s="216"/>
      <c r="J188" s="217">
        <v>3010401011971</v>
      </c>
      <c r="K188" s="218"/>
      <c r="L188" s="218"/>
      <c r="M188" s="218"/>
      <c r="N188" s="218"/>
      <c r="O188" s="218"/>
      <c r="P188" s="238" t="s">
        <v>637</v>
      </c>
      <c r="Q188" s="238"/>
      <c r="R188" s="238"/>
      <c r="S188" s="238"/>
      <c r="T188" s="238"/>
      <c r="U188" s="238"/>
      <c r="V188" s="238"/>
      <c r="W188" s="238"/>
      <c r="X188" s="238"/>
      <c r="Y188" s="220">
        <v>8</v>
      </c>
      <c r="Z188" s="221"/>
      <c r="AA188" s="221"/>
      <c r="AB188" s="222"/>
      <c r="AC188" s="239" t="s">
        <v>704</v>
      </c>
      <c r="AD188" s="240"/>
      <c r="AE188" s="240"/>
      <c r="AF188" s="240"/>
      <c r="AG188" s="240"/>
      <c r="AH188" s="225" t="s">
        <v>281</v>
      </c>
      <c r="AI188" s="226"/>
      <c r="AJ188" s="226"/>
      <c r="AK188" s="227"/>
      <c r="AL188" s="225" t="s">
        <v>281</v>
      </c>
      <c r="AM188" s="226"/>
      <c r="AN188" s="226"/>
      <c r="AO188" s="227"/>
      <c r="AP188" s="228" t="s">
        <v>281</v>
      </c>
      <c r="AQ188" s="228"/>
      <c r="AR188" s="228"/>
      <c r="AS188" s="228"/>
      <c r="AT188" s="228"/>
      <c r="AU188" s="228"/>
      <c r="AV188" s="228"/>
      <c r="AW188" s="228"/>
      <c r="AX188" s="228"/>
    </row>
    <row r="189" spans="1:51" ht="24.75" customHeight="1" x14ac:dyDescent="0.15">
      <c r="A189" s="51"/>
      <c r="B189" s="51"/>
      <c r="C189" s="51"/>
      <c r="D189" s="51"/>
      <c r="E189" s="51"/>
      <c r="F189" s="51"/>
      <c r="G189" s="51"/>
      <c r="H189" s="51"/>
      <c r="I189" s="51"/>
      <c r="J189" s="52"/>
      <c r="K189" s="52"/>
      <c r="L189" s="52"/>
      <c r="M189" s="52"/>
      <c r="N189" s="52"/>
      <c r="O189" s="52"/>
      <c r="P189" s="53"/>
      <c r="Q189" s="53"/>
      <c r="R189" s="53"/>
      <c r="S189" s="53"/>
      <c r="T189" s="53"/>
      <c r="U189" s="53"/>
      <c r="V189" s="53"/>
      <c r="W189" s="53"/>
      <c r="X189" s="53"/>
      <c r="Y189" s="54"/>
      <c r="Z189" s="54"/>
      <c r="AA189" s="54"/>
      <c r="AB189" s="54"/>
      <c r="AC189" s="54"/>
      <c r="AD189" s="54"/>
      <c r="AE189" s="54"/>
      <c r="AF189" s="54"/>
      <c r="AG189" s="54"/>
      <c r="AH189" s="54"/>
      <c r="AI189" s="54"/>
      <c r="AJ189" s="54"/>
      <c r="AK189" s="54"/>
      <c r="AL189" s="54"/>
      <c r="AM189" s="54"/>
      <c r="AN189" s="54"/>
      <c r="AO189" s="54"/>
      <c r="AP189" s="53"/>
      <c r="AQ189" s="53"/>
      <c r="AR189" s="53"/>
      <c r="AS189" s="53"/>
      <c r="AT189" s="53"/>
      <c r="AU189" s="53"/>
      <c r="AV189" s="53"/>
      <c r="AW189" s="53"/>
      <c r="AX189" s="53"/>
    </row>
    <row r="190" spans="1:51" ht="24.75" customHeight="1" x14ac:dyDescent="0.15">
      <c r="A190" s="51"/>
      <c r="B190" s="55" t="s">
        <v>169</v>
      </c>
      <c r="C190" s="51"/>
      <c r="D190" s="51"/>
      <c r="E190" s="51"/>
      <c r="F190" s="51"/>
      <c r="G190" s="51"/>
      <c r="H190" s="51"/>
      <c r="I190" s="51"/>
      <c r="J190" s="51"/>
      <c r="K190" s="51"/>
      <c r="L190" s="51"/>
      <c r="M190" s="51"/>
      <c r="N190" s="51"/>
      <c r="O190" s="51"/>
      <c r="P190" s="56"/>
      <c r="Q190" s="56"/>
      <c r="R190" s="56"/>
      <c r="S190" s="56"/>
      <c r="T190" s="56"/>
      <c r="U190" s="56"/>
      <c r="V190" s="56"/>
      <c r="W190" s="56"/>
      <c r="X190" s="56"/>
      <c r="Y190" s="57"/>
      <c r="Z190" s="57"/>
      <c r="AA190" s="57"/>
      <c r="AB190" s="57"/>
      <c r="AC190" s="57"/>
      <c r="AD190" s="57"/>
      <c r="AE190" s="57"/>
      <c r="AF190" s="57"/>
      <c r="AG190" s="57"/>
      <c r="AH190" s="57"/>
      <c r="AI190" s="57"/>
      <c r="AJ190" s="57"/>
      <c r="AK190" s="57"/>
      <c r="AL190" s="57"/>
      <c r="AM190" s="57"/>
      <c r="AN190" s="57"/>
      <c r="AO190" s="57"/>
      <c r="AP190" s="56"/>
      <c r="AQ190" s="56"/>
      <c r="AR190" s="56"/>
      <c r="AS190" s="56"/>
      <c r="AT190" s="56"/>
      <c r="AU190" s="56"/>
      <c r="AV190" s="56"/>
      <c r="AW190" s="56"/>
      <c r="AX190" s="56"/>
    </row>
    <row r="191" spans="1:51" ht="60" customHeight="1" x14ac:dyDescent="0.15">
      <c r="A191" s="231"/>
      <c r="B191" s="231"/>
      <c r="C191" s="231" t="s">
        <v>26</v>
      </c>
      <c r="D191" s="231"/>
      <c r="E191" s="231"/>
      <c r="F191" s="231"/>
      <c r="G191" s="231"/>
      <c r="H191" s="231"/>
      <c r="I191" s="231"/>
      <c r="J191" s="114" t="s">
        <v>202</v>
      </c>
      <c r="K191" s="232"/>
      <c r="L191" s="232"/>
      <c r="M191" s="232"/>
      <c r="N191" s="232"/>
      <c r="O191" s="232"/>
      <c r="P191" s="187" t="s">
        <v>182</v>
      </c>
      <c r="Q191" s="187"/>
      <c r="R191" s="187"/>
      <c r="S191" s="187"/>
      <c r="T191" s="187"/>
      <c r="U191" s="187"/>
      <c r="V191" s="187"/>
      <c r="W191" s="187"/>
      <c r="X191" s="187"/>
      <c r="Y191" s="233" t="s">
        <v>200</v>
      </c>
      <c r="Z191" s="234"/>
      <c r="AA191" s="234"/>
      <c r="AB191" s="234"/>
      <c r="AC191" s="114" t="s">
        <v>234</v>
      </c>
      <c r="AD191" s="114"/>
      <c r="AE191" s="114"/>
      <c r="AF191" s="114"/>
      <c r="AG191" s="114"/>
      <c r="AH191" s="233" t="s">
        <v>250</v>
      </c>
      <c r="AI191" s="231"/>
      <c r="AJ191" s="231"/>
      <c r="AK191" s="231"/>
      <c r="AL191" s="231" t="s">
        <v>21</v>
      </c>
      <c r="AM191" s="231"/>
      <c r="AN191" s="231"/>
      <c r="AO191" s="235"/>
      <c r="AP191" s="236" t="s">
        <v>203</v>
      </c>
      <c r="AQ191" s="236"/>
      <c r="AR191" s="236"/>
      <c r="AS191" s="236"/>
      <c r="AT191" s="236"/>
      <c r="AU191" s="236"/>
      <c r="AV191" s="236"/>
      <c r="AW191" s="236"/>
      <c r="AX191" s="236"/>
    </row>
    <row r="192" spans="1:51" ht="44.25" customHeight="1" x14ac:dyDescent="0.15">
      <c r="A192" s="262">
        <v>1</v>
      </c>
      <c r="B192" s="262">
        <v>1</v>
      </c>
      <c r="C192" s="216" t="s">
        <v>651</v>
      </c>
      <c r="D192" s="216"/>
      <c r="E192" s="216"/>
      <c r="F192" s="216"/>
      <c r="G192" s="216"/>
      <c r="H192" s="216"/>
      <c r="I192" s="216"/>
      <c r="J192" s="217">
        <v>6010001032853</v>
      </c>
      <c r="K192" s="218"/>
      <c r="L192" s="218"/>
      <c r="M192" s="218"/>
      <c r="N192" s="218"/>
      <c r="O192" s="218"/>
      <c r="P192" s="238" t="s">
        <v>652</v>
      </c>
      <c r="Q192" s="238"/>
      <c r="R192" s="238"/>
      <c r="S192" s="238"/>
      <c r="T192" s="238"/>
      <c r="U192" s="238"/>
      <c r="V192" s="238"/>
      <c r="W192" s="238"/>
      <c r="X192" s="238"/>
      <c r="Y192" s="220">
        <v>1</v>
      </c>
      <c r="Z192" s="221"/>
      <c r="AA192" s="221"/>
      <c r="AB192" s="222"/>
      <c r="AC192" s="239" t="s">
        <v>76</v>
      </c>
      <c r="AD192" s="240"/>
      <c r="AE192" s="240"/>
      <c r="AF192" s="240"/>
      <c r="AG192" s="240"/>
      <c r="AH192" s="241" t="s">
        <v>585</v>
      </c>
      <c r="AI192" s="242"/>
      <c r="AJ192" s="242"/>
      <c r="AK192" s="242"/>
      <c r="AL192" s="225" t="s">
        <v>585</v>
      </c>
      <c r="AM192" s="226"/>
      <c r="AN192" s="226"/>
      <c r="AO192" s="227"/>
      <c r="AP192" s="228" t="s">
        <v>281</v>
      </c>
      <c r="AQ192" s="228"/>
      <c r="AR192" s="228"/>
      <c r="AS192" s="228"/>
      <c r="AT192" s="228"/>
      <c r="AU192" s="228"/>
      <c r="AV192" s="228"/>
      <c r="AW192" s="228"/>
      <c r="AX192" s="228"/>
    </row>
    <row r="193" spans="1:50" ht="44.25" customHeight="1" x14ac:dyDescent="0.15">
      <c r="A193" s="262">
        <v>2</v>
      </c>
      <c r="B193" s="262">
        <v>1</v>
      </c>
      <c r="C193" s="216" t="s">
        <v>653</v>
      </c>
      <c r="D193" s="216"/>
      <c r="E193" s="216"/>
      <c r="F193" s="216"/>
      <c r="G193" s="216"/>
      <c r="H193" s="216"/>
      <c r="I193" s="216"/>
      <c r="J193" s="217">
        <v>9120001073504</v>
      </c>
      <c r="K193" s="218"/>
      <c r="L193" s="218"/>
      <c r="M193" s="218"/>
      <c r="N193" s="218"/>
      <c r="O193" s="218"/>
      <c r="P193" s="238" t="s">
        <v>654</v>
      </c>
      <c r="Q193" s="238"/>
      <c r="R193" s="238"/>
      <c r="S193" s="238"/>
      <c r="T193" s="238"/>
      <c r="U193" s="238"/>
      <c r="V193" s="238"/>
      <c r="W193" s="238"/>
      <c r="X193" s="238"/>
      <c r="Y193" s="220">
        <v>0.7</v>
      </c>
      <c r="Z193" s="221"/>
      <c r="AA193" s="221"/>
      <c r="AB193" s="222"/>
      <c r="AC193" s="239" t="s">
        <v>76</v>
      </c>
      <c r="AD193" s="239"/>
      <c r="AE193" s="239"/>
      <c r="AF193" s="239"/>
      <c r="AG193" s="239"/>
      <c r="AH193" s="241" t="s">
        <v>585</v>
      </c>
      <c r="AI193" s="242"/>
      <c r="AJ193" s="242"/>
      <c r="AK193" s="242"/>
      <c r="AL193" s="225" t="s">
        <v>585</v>
      </c>
      <c r="AM193" s="226"/>
      <c r="AN193" s="226"/>
      <c r="AO193" s="227"/>
      <c r="AP193" s="228" t="s">
        <v>281</v>
      </c>
      <c r="AQ193" s="228"/>
      <c r="AR193" s="228"/>
      <c r="AS193" s="228"/>
      <c r="AT193" s="228"/>
      <c r="AU193" s="228"/>
      <c r="AV193" s="228"/>
      <c r="AW193" s="228"/>
      <c r="AX193" s="228"/>
    </row>
    <row r="194" spans="1:50" ht="44.25" customHeight="1" x14ac:dyDescent="0.15">
      <c r="A194" s="262">
        <v>3</v>
      </c>
      <c r="B194" s="262">
        <v>1</v>
      </c>
      <c r="C194" s="229" t="s">
        <v>655</v>
      </c>
      <c r="D194" s="216"/>
      <c r="E194" s="216"/>
      <c r="F194" s="216"/>
      <c r="G194" s="216"/>
      <c r="H194" s="216"/>
      <c r="I194" s="216"/>
      <c r="J194" s="217">
        <v>5290005000838</v>
      </c>
      <c r="K194" s="218"/>
      <c r="L194" s="218"/>
      <c r="M194" s="218"/>
      <c r="N194" s="218"/>
      <c r="O194" s="218"/>
      <c r="P194" s="237" t="s">
        <v>656</v>
      </c>
      <c r="Q194" s="238"/>
      <c r="R194" s="238"/>
      <c r="S194" s="238"/>
      <c r="T194" s="238"/>
      <c r="U194" s="238"/>
      <c r="V194" s="238"/>
      <c r="W194" s="238"/>
      <c r="X194" s="238"/>
      <c r="Y194" s="220">
        <v>0.5</v>
      </c>
      <c r="Z194" s="221"/>
      <c r="AA194" s="221"/>
      <c r="AB194" s="222"/>
      <c r="AC194" s="239" t="s">
        <v>76</v>
      </c>
      <c r="AD194" s="239"/>
      <c r="AE194" s="239"/>
      <c r="AF194" s="239"/>
      <c r="AG194" s="239"/>
      <c r="AH194" s="223" t="s">
        <v>585</v>
      </c>
      <c r="AI194" s="224"/>
      <c r="AJ194" s="224"/>
      <c r="AK194" s="224"/>
      <c r="AL194" s="225" t="s">
        <v>585</v>
      </c>
      <c r="AM194" s="226"/>
      <c r="AN194" s="226"/>
      <c r="AO194" s="227"/>
      <c r="AP194" s="228" t="s">
        <v>281</v>
      </c>
      <c r="AQ194" s="228"/>
      <c r="AR194" s="228"/>
      <c r="AS194" s="228"/>
      <c r="AT194" s="228"/>
      <c r="AU194" s="228"/>
      <c r="AV194" s="228"/>
      <c r="AW194" s="228"/>
      <c r="AX194" s="228"/>
    </row>
    <row r="195" spans="1:50" ht="44.25" customHeight="1" x14ac:dyDescent="0.15">
      <c r="A195" s="262">
        <v>4</v>
      </c>
      <c r="B195" s="262">
        <v>1</v>
      </c>
      <c r="C195" s="229" t="s">
        <v>657</v>
      </c>
      <c r="D195" s="216"/>
      <c r="E195" s="216"/>
      <c r="F195" s="216"/>
      <c r="G195" s="216"/>
      <c r="H195" s="216"/>
      <c r="I195" s="216"/>
      <c r="J195" s="217">
        <v>1370005003373</v>
      </c>
      <c r="K195" s="218"/>
      <c r="L195" s="218"/>
      <c r="M195" s="218"/>
      <c r="N195" s="218"/>
      <c r="O195" s="218"/>
      <c r="P195" s="237" t="s">
        <v>658</v>
      </c>
      <c r="Q195" s="238"/>
      <c r="R195" s="238"/>
      <c r="S195" s="238"/>
      <c r="T195" s="238"/>
      <c r="U195" s="238"/>
      <c r="V195" s="238"/>
      <c r="W195" s="238"/>
      <c r="X195" s="238"/>
      <c r="Y195" s="220">
        <v>0.4</v>
      </c>
      <c r="Z195" s="221"/>
      <c r="AA195" s="221"/>
      <c r="AB195" s="222"/>
      <c r="AC195" s="239" t="s">
        <v>76</v>
      </c>
      <c r="AD195" s="239"/>
      <c r="AE195" s="239"/>
      <c r="AF195" s="239"/>
      <c r="AG195" s="239"/>
      <c r="AH195" s="223" t="s">
        <v>585</v>
      </c>
      <c r="AI195" s="224"/>
      <c r="AJ195" s="224"/>
      <c r="AK195" s="224"/>
      <c r="AL195" s="225" t="s">
        <v>585</v>
      </c>
      <c r="AM195" s="226"/>
      <c r="AN195" s="226"/>
      <c r="AO195" s="227"/>
      <c r="AP195" s="228" t="s">
        <v>281</v>
      </c>
      <c r="AQ195" s="228"/>
      <c r="AR195" s="228"/>
      <c r="AS195" s="228"/>
      <c r="AT195" s="228"/>
      <c r="AU195" s="228"/>
      <c r="AV195" s="228"/>
      <c r="AW195" s="228"/>
      <c r="AX195" s="228"/>
    </row>
    <row r="196" spans="1:50" ht="44.25" customHeight="1" x14ac:dyDescent="0.15">
      <c r="A196" s="262">
        <v>5</v>
      </c>
      <c r="B196" s="262">
        <v>1</v>
      </c>
      <c r="C196" s="216" t="s">
        <v>659</v>
      </c>
      <c r="D196" s="216"/>
      <c r="E196" s="216"/>
      <c r="F196" s="216"/>
      <c r="G196" s="216"/>
      <c r="H196" s="216"/>
      <c r="I196" s="216"/>
      <c r="J196" s="217">
        <v>6430001009859</v>
      </c>
      <c r="K196" s="218"/>
      <c r="L196" s="218"/>
      <c r="M196" s="218"/>
      <c r="N196" s="218"/>
      <c r="O196" s="218"/>
      <c r="P196" s="238" t="s">
        <v>660</v>
      </c>
      <c r="Q196" s="238"/>
      <c r="R196" s="238"/>
      <c r="S196" s="238"/>
      <c r="T196" s="238"/>
      <c r="U196" s="238"/>
      <c r="V196" s="238"/>
      <c r="W196" s="238"/>
      <c r="X196" s="238"/>
      <c r="Y196" s="220">
        <v>0.4</v>
      </c>
      <c r="Z196" s="221"/>
      <c r="AA196" s="221"/>
      <c r="AB196" s="222"/>
      <c r="AC196" s="258" t="s">
        <v>76</v>
      </c>
      <c r="AD196" s="258"/>
      <c r="AE196" s="258"/>
      <c r="AF196" s="258"/>
      <c r="AG196" s="258"/>
      <c r="AH196" s="223" t="s">
        <v>585</v>
      </c>
      <c r="AI196" s="224"/>
      <c r="AJ196" s="224"/>
      <c r="AK196" s="224"/>
      <c r="AL196" s="225" t="s">
        <v>585</v>
      </c>
      <c r="AM196" s="226"/>
      <c r="AN196" s="226"/>
      <c r="AO196" s="227"/>
      <c r="AP196" s="228" t="s">
        <v>281</v>
      </c>
      <c r="AQ196" s="228"/>
      <c r="AR196" s="228"/>
      <c r="AS196" s="228"/>
      <c r="AT196" s="228"/>
      <c r="AU196" s="228"/>
      <c r="AV196" s="228"/>
      <c r="AW196" s="228"/>
      <c r="AX196" s="228"/>
    </row>
    <row r="197" spans="1:50" ht="44.25" customHeight="1" x14ac:dyDescent="0.15">
      <c r="A197" s="262">
        <v>6</v>
      </c>
      <c r="B197" s="262">
        <v>1</v>
      </c>
      <c r="C197" s="216" t="s">
        <v>661</v>
      </c>
      <c r="D197" s="216"/>
      <c r="E197" s="216"/>
      <c r="F197" s="216"/>
      <c r="G197" s="216"/>
      <c r="H197" s="216"/>
      <c r="I197" s="216"/>
      <c r="J197" s="217">
        <v>4230005000183</v>
      </c>
      <c r="K197" s="218"/>
      <c r="L197" s="218"/>
      <c r="M197" s="218"/>
      <c r="N197" s="218"/>
      <c r="O197" s="218"/>
      <c r="P197" s="238" t="s">
        <v>662</v>
      </c>
      <c r="Q197" s="238"/>
      <c r="R197" s="238"/>
      <c r="S197" s="238"/>
      <c r="T197" s="238"/>
      <c r="U197" s="238"/>
      <c r="V197" s="238"/>
      <c r="W197" s="238"/>
      <c r="X197" s="238"/>
      <c r="Y197" s="220">
        <v>0.3</v>
      </c>
      <c r="Z197" s="221"/>
      <c r="AA197" s="221"/>
      <c r="AB197" s="222"/>
      <c r="AC197" s="258" t="s">
        <v>76</v>
      </c>
      <c r="AD197" s="258"/>
      <c r="AE197" s="258"/>
      <c r="AF197" s="258"/>
      <c r="AG197" s="258"/>
      <c r="AH197" s="223" t="s">
        <v>585</v>
      </c>
      <c r="AI197" s="224"/>
      <c r="AJ197" s="224"/>
      <c r="AK197" s="224"/>
      <c r="AL197" s="225" t="s">
        <v>585</v>
      </c>
      <c r="AM197" s="226"/>
      <c r="AN197" s="226"/>
      <c r="AO197" s="227"/>
      <c r="AP197" s="228" t="s">
        <v>281</v>
      </c>
      <c r="AQ197" s="228"/>
      <c r="AR197" s="228"/>
      <c r="AS197" s="228"/>
      <c r="AT197" s="228"/>
      <c r="AU197" s="228"/>
      <c r="AV197" s="228"/>
      <c r="AW197" s="228"/>
      <c r="AX197" s="228"/>
    </row>
    <row r="198" spans="1:50" ht="44.25" customHeight="1" x14ac:dyDescent="0.15">
      <c r="A198" s="262">
        <v>7</v>
      </c>
      <c r="B198" s="262">
        <v>1</v>
      </c>
      <c r="C198" s="229" t="s">
        <v>663</v>
      </c>
      <c r="D198" s="216"/>
      <c r="E198" s="216"/>
      <c r="F198" s="216"/>
      <c r="G198" s="216"/>
      <c r="H198" s="216"/>
      <c r="I198" s="216"/>
      <c r="J198" s="217" t="s">
        <v>585</v>
      </c>
      <c r="K198" s="218"/>
      <c r="L198" s="218"/>
      <c r="M198" s="218"/>
      <c r="N198" s="218"/>
      <c r="O198" s="218"/>
      <c r="P198" s="238" t="s">
        <v>664</v>
      </c>
      <c r="Q198" s="238"/>
      <c r="R198" s="238"/>
      <c r="S198" s="238"/>
      <c r="T198" s="238"/>
      <c r="U198" s="238"/>
      <c r="V198" s="238"/>
      <c r="W198" s="238"/>
      <c r="X198" s="238"/>
      <c r="Y198" s="220">
        <v>0.3</v>
      </c>
      <c r="Z198" s="221"/>
      <c r="AA198" s="221"/>
      <c r="AB198" s="222"/>
      <c r="AC198" s="258" t="s">
        <v>76</v>
      </c>
      <c r="AD198" s="258"/>
      <c r="AE198" s="258"/>
      <c r="AF198" s="258"/>
      <c r="AG198" s="258"/>
      <c r="AH198" s="223" t="s">
        <v>585</v>
      </c>
      <c r="AI198" s="224"/>
      <c r="AJ198" s="224"/>
      <c r="AK198" s="224"/>
      <c r="AL198" s="225" t="s">
        <v>585</v>
      </c>
      <c r="AM198" s="226"/>
      <c r="AN198" s="226"/>
      <c r="AO198" s="227"/>
      <c r="AP198" s="228" t="s">
        <v>281</v>
      </c>
      <c r="AQ198" s="228"/>
      <c r="AR198" s="228"/>
      <c r="AS198" s="228"/>
      <c r="AT198" s="228"/>
      <c r="AU198" s="228"/>
      <c r="AV198" s="228"/>
      <c r="AW198" s="228"/>
      <c r="AX198" s="228"/>
    </row>
    <row r="199" spans="1:50" ht="44.25" customHeight="1" x14ac:dyDescent="0.15">
      <c r="A199" s="262">
        <v>8</v>
      </c>
      <c r="B199" s="262">
        <v>1</v>
      </c>
      <c r="C199" s="259" t="s">
        <v>681</v>
      </c>
      <c r="D199" s="244"/>
      <c r="E199" s="244"/>
      <c r="F199" s="244"/>
      <c r="G199" s="244"/>
      <c r="H199" s="244"/>
      <c r="I199" s="245"/>
      <c r="J199" s="246">
        <v>8240005012380</v>
      </c>
      <c r="K199" s="247"/>
      <c r="L199" s="247"/>
      <c r="M199" s="247"/>
      <c r="N199" s="247"/>
      <c r="O199" s="248"/>
      <c r="P199" s="238" t="s">
        <v>665</v>
      </c>
      <c r="Q199" s="238"/>
      <c r="R199" s="238"/>
      <c r="S199" s="238"/>
      <c r="T199" s="238"/>
      <c r="U199" s="238"/>
      <c r="V199" s="238"/>
      <c r="W199" s="238"/>
      <c r="X199" s="238"/>
      <c r="Y199" s="220">
        <v>0.3</v>
      </c>
      <c r="Z199" s="221"/>
      <c r="AA199" s="221"/>
      <c r="AB199" s="222"/>
      <c r="AC199" s="258" t="s">
        <v>76</v>
      </c>
      <c r="AD199" s="258"/>
      <c r="AE199" s="258"/>
      <c r="AF199" s="258"/>
      <c r="AG199" s="258"/>
      <c r="AH199" s="223" t="s">
        <v>585</v>
      </c>
      <c r="AI199" s="224"/>
      <c r="AJ199" s="224"/>
      <c r="AK199" s="224"/>
      <c r="AL199" s="225" t="s">
        <v>585</v>
      </c>
      <c r="AM199" s="226"/>
      <c r="AN199" s="226"/>
      <c r="AO199" s="227"/>
      <c r="AP199" s="228" t="s">
        <v>281</v>
      </c>
      <c r="AQ199" s="228"/>
      <c r="AR199" s="228"/>
      <c r="AS199" s="228"/>
      <c r="AT199" s="228"/>
      <c r="AU199" s="228"/>
      <c r="AV199" s="228"/>
      <c r="AW199" s="228"/>
      <c r="AX199" s="228"/>
    </row>
    <row r="200" spans="1:50" ht="44.25" customHeight="1" x14ac:dyDescent="0.15">
      <c r="A200" s="262">
        <v>9</v>
      </c>
      <c r="B200" s="262">
        <v>1</v>
      </c>
      <c r="C200" s="216" t="s">
        <v>666</v>
      </c>
      <c r="D200" s="216"/>
      <c r="E200" s="216"/>
      <c r="F200" s="216"/>
      <c r="G200" s="216"/>
      <c r="H200" s="216"/>
      <c r="I200" s="216"/>
      <c r="J200" s="217">
        <v>7360005004078</v>
      </c>
      <c r="K200" s="218"/>
      <c r="L200" s="218"/>
      <c r="M200" s="218"/>
      <c r="N200" s="218"/>
      <c r="O200" s="218"/>
      <c r="P200" s="238" t="s">
        <v>667</v>
      </c>
      <c r="Q200" s="238"/>
      <c r="R200" s="238"/>
      <c r="S200" s="238"/>
      <c r="T200" s="238"/>
      <c r="U200" s="238"/>
      <c r="V200" s="238"/>
      <c r="W200" s="238"/>
      <c r="X200" s="238"/>
      <c r="Y200" s="220">
        <v>0.2</v>
      </c>
      <c r="Z200" s="221"/>
      <c r="AA200" s="221"/>
      <c r="AB200" s="222"/>
      <c r="AC200" s="258" t="s">
        <v>76</v>
      </c>
      <c r="AD200" s="258"/>
      <c r="AE200" s="258"/>
      <c r="AF200" s="258"/>
      <c r="AG200" s="258"/>
      <c r="AH200" s="223" t="s">
        <v>585</v>
      </c>
      <c r="AI200" s="224"/>
      <c r="AJ200" s="224"/>
      <c r="AK200" s="224"/>
      <c r="AL200" s="225" t="s">
        <v>585</v>
      </c>
      <c r="AM200" s="226"/>
      <c r="AN200" s="226"/>
      <c r="AO200" s="227"/>
      <c r="AP200" s="228" t="s">
        <v>281</v>
      </c>
      <c r="AQ200" s="228"/>
      <c r="AR200" s="228"/>
      <c r="AS200" s="228"/>
      <c r="AT200" s="228"/>
      <c r="AU200" s="228"/>
      <c r="AV200" s="228"/>
      <c r="AW200" s="228"/>
      <c r="AX200" s="228"/>
    </row>
    <row r="201" spans="1:50" ht="24.75" customHeight="1" x14ac:dyDescent="0.15">
      <c r="A201" s="58"/>
      <c r="B201" s="58"/>
      <c r="C201" s="58"/>
      <c r="D201" s="58"/>
      <c r="E201" s="58"/>
      <c r="F201" s="58"/>
      <c r="G201" s="58"/>
      <c r="H201" s="58"/>
      <c r="I201" s="58"/>
      <c r="J201" s="58"/>
      <c r="K201" s="58"/>
      <c r="L201" s="58"/>
      <c r="M201" s="58"/>
      <c r="N201" s="58"/>
      <c r="O201" s="58"/>
      <c r="P201" s="59"/>
      <c r="Q201" s="59"/>
      <c r="R201" s="59"/>
      <c r="S201" s="59"/>
      <c r="T201" s="59"/>
      <c r="U201" s="59"/>
      <c r="V201" s="59"/>
      <c r="W201" s="59"/>
      <c r="X201" s="59"/>
      <c r="Y201" s="60"/>
      <c r="Z201" s="60"/>
      <c r="AA201" s="60"/>
      <c r="AB201" s="60"/>
      <c r="AC201" s="60"/>
      <c r="AD201" s="60"/>
      <c r="AE201" s="60"/>
      <c r="AF201" s="60"/>
      <c r="AG201" s="60"/>
      <c r="AH201" s="60"/>
      <c r="AI201" s="60"/>
      <c r="AJ201" s="60"/>
      <c r="AK201" s="60"/>
      <c r="AL201" s="60"/>
      <c r="AM201" s="60"/>
      <c r="AN201" s="60"/>
      <c r="AO201" s="60"/>
      <c r="AP201" s="59"/>
      <c r="AQ201" s="59"/>
      <c r="AR201" s="59"/>
      <c r="AS201" s="59"/>
      <c r="AT201" s="59"/>
      <c r="AU201" s="59"/>
      <c r="AV201" s="59"/>
      <c r="AW201" s="59"/>
      <c r="AX201" s="59"/>
    </row>
    <row r="202" spans="1:50" ht="24.75" customHeight="1" x14ac:dyDescent="0.15">
      <c r="A202" s="51"/>
      <c r="B202" s="55" t="s">
        <v>222</v>
      </c>
      <c r="C202" s="51"/>
      <c r="D202" s="51"/>
      <c r="E202" s="51"/>
      <c r="F202" s="51"/>
      <c r="G202" s="51"/>
      <c r="H202" s="51"/>
      <c r="I202" s="51"/>
      <c r="J202" s="51"/>
      <c r="K202" s="51"/>
      <c r="L202" s="51"/>
      <c r="M202" s="51"/>
      <c r="N202" s="51"/>
      <c r="O202" s="51"/>
      <c r="P202" s="56"/>
      <c r="Q202" s="56"/>
      <c r="R202" s="56"/>
      <c r="S202" s="56"/>
      <c r="T202" s="56"/>
      <c r="U202" s="56"/>
      <c r="V202" s="56"/>
      <c r="W202" s="56"/>
      <c r="X202" s="56"/>
      <c r="Y202" s="57"/>
      <c r="Z202" s="57"/>
      <c r="AA202" s="57"/>
      <c r="AB202" s="57"/>
      <c r="AC202" s="57"/>
      <c r="AD202" s="57"/>
      <c r="AE202" s="57"/>
      <c r="AF202" s="57"/>
      <c r="AG202" s="57"/>
      <c r="AH202" s="57"/>
      <c r="AI202" s="57"/>
      <c r="AJ202" s="57"/>
      <c r="AK202" s="57"/>
      <c r="AL202" s="57"/>
      <c r="AM202" s="57"/>
      <c r="AN202" s="57"/>
      <c r="AO202" s="57"/>
      <c r="AP202" s="56"/>
      <c r="AQ202" s="56"/>
      <c r="AR202" s="56"/>
      <c r="AS202" s="56"/>
      <c r="AT202" s="56"/>
      <c r="AU202" s="56"/>
      <c r="AV202" s="56"/>
      <c r="AW202" s="56"/>
      <c r="AX202" s="56"/>
    </row>
    <row r="203" spans="1:50" ht="60" customHeight="1" x14ac:dyDescent="0.15">
      <c r="A203" s="231"/>
      <c r="B203" s="231"/>
      <c r="C203" s="231" t="s">
        <v>26</v>
      </c>
      <c r="D203" s="231"/>
      <c r="E203" s="231"/>
      <c r="F203" s="231"/>
      <c r="G203" s="231"/>
      <c r="H203" s="231"/>
      <c r="I203" s="231"/>
      <c r="J203" s="114" t="s">
        <v>202</v>
      </c>
      <c r="K203" s="232"/>
      <c r="L203" s="232"/>
      <c r="M203" s="232"/>
      <c r="N203" s="232"/>
      <c r="O203" s="232"/>
      <c r="P203" s="187" t="s">
        <v>182</v>
      </c>
      <c r="Q203" s="187"/>
      <c r="R203" s="187"/>
      <c r="S203" s="187"/>
      <c r="T203" s="187"/>
      <c r="U203" s="187"/>
      <c r="V203" s="187"/>
      <c r="W203" s="187"/>
      <c r="X203" s="187"/>
      <c r="Y203" s="233" t="s">
        <v>200</v>
      </c>
      <c r="Z203" s="234"/>
      <c r="AA203" s="234"/>
      <c r="AB203" s="234"/>
      <c r="AC203" s="114" t="s">
        <v>234</v>
      </c>
      <c r="AD203" s="114"/>
      <c r="AE203" s="114"/>
      <c r="AF203" s="114"/>
      <c r="AG203" s="114"/>
      <c r="AH203" s="233" t="s">
        <v>250</v>
      </c>
      <c r="AI203" s="231"/>
      <c r="AJ203" s="231"/>
      <c r="AK203" s="231"/>
      <c r="AL203" s="231" t="s">
        <v>21</v>
      </c>
      <c r="AM203" s="231"/>
      <c r="AN203" s="231"/>
      <c r="AO203" s="235"/>
      <c r="AP203" s="236" t="s">
        <v>203</v>
      </c>
      <c r="AQ203" s="236"/>
      <c r="AR203" s="236"/>
      <c r="AS203" s="236"/>
      <c r="AT203" s="236"/>
      <c r="AU203" s="236"/>
      <c r="AV203" s="236"/>
      <c r="AW203" s="236"/>
      <c r="AX203" s="236"/>
    </row>
    <row r="204" spans="1:50" ht="84" customHeight="1" x14ac:dyDescent="0.15">
      <c r="A204" s="262">
        <v>1</v>
      </c>
      <c r="B204" s="262">
        <v>1</v>
      </c>
      <c r="C204" s="229" t="s">
        <v>694</v>
      </c>
      <c r="D204" s="216"/>
      <c r="E204" s="216"/>
      <c r="F204" s="216"/>
      <c r="G204" s="216"/>
      <c r="H204" s="216"/>
      <c r="I204" s="216"/>
      <c r="J204" s="217">
        <v>3010401011971</v>
      </c>
      <c r="K204" s="218"/>
      <c r="L204" s="218"/>
      <c r="M204" s="218"/>
      <c r="N204" s="218"/>
      <c r="O204" s="218"/>
      <c r="P204" s="237" t="s">
        <v>668</v>
      </c>
      <c r="Q204" s="238"/>
      <c r="R204" s="238"/>
      <c r="S204" s="238"/>
      <c r="T204" s="238"/>
      <c r="U204" s="238"/>
      <c r="V204" s="238"/>
      <c r="W204" s="238"/>
      <c r="X204" s="238"/>
      <c r="Y204" s="220">
        <v>116.2</v>
      </c>
      <c r="Z204" s="221"/>
      <c r="AA204" s="221"/>
      <c r="AB204" s="222"/>
      <c r="AC204" s="239" t="s">
        <v>258</v>
      </c>
      <c r="AD204" s="240"/>
      <c r="AE204" s="240"/>
      <c r="AF204" s="240"/>
      <c r="AG204" s="240"/>
      <c r="AH204" s="241">
        <v>1</v>
      </c>
      <c r="AI204" s="242"/>
      <c r="AJ204" s="242"/>
      <c r="AK204" s="242"/>
      <c r="AL204" s="225" t="s">
        <v>281</v>
      </c>
      <c r="AM204" s="226"/>
      <c r="AN204" s="226"/>
      <c r="AO204" s="227"/>
      <c r="AP204" s="228" t="s">
        <v>281</v>
      </c>
      <c r="AQ204" s="228"/>
      <c r="AR204" s="228"/>
      <c r="AS204" s="228"/>
      <c r="AT204" s="228"/>
      <c r="AU204" s="228"/>
      <c r="AV204" s="228"/>
      <c r="AW204" s="228"/>
      <c r="AX204" s="228"/>
    </row>
    <row r="205" spans="1:50" ht="24.75" customHeight="1" x14ac:dyDescent="0.15">
      <c r="A205" s="58"/>
      <c r="B205" s="58"/>
      <c r="C205" s="58"/>
      <c r="D205" s="58"/>
      <c r="E205" s="58"/>
      <c r="F205" s="58"/>
      <c r="G205" s="58"/>
      <c r="H205" s="58"/>
      <c r="I205" s="58"/>
      <c r="J205" s="58"/>
      <c r="K205" s="58"/>
      <c r="L205" s="58"/>
      <c r="M205" s="58"/>
      <c r="N205" s="58"/>
      <c r="O205" s="58"/>
      <c r="P205" s="59"/>
      <c r="Q205" s="59"/>
      <c r="R205" s="59"/>
      <c r="S205" s="59"/>
      <c r="T205" s="59"/>
      <c r="U205" s="59"/>
      <c r="V205" s="59"/>
      <c r="W205" s="59"/>
      <c r="X205" s="59"/>
      <c r="Y205" s="60"/>
      <c r="Z205" s="60"/>
      <c r="AA205" s="60"/>
      <c r="AB205" s="60"/>
      <c r="AC205" s="60"/>
      <c r="AD205" s="60"/>
      <c r="AE205" s="60"/>
      <c r="AF205" s="60"/>
      <c r="AG205" s="60"/>
      <c r="AH205" s="60"/>
      <c r="AI205" s="60"/>
      <c r="AJ205" s="60"/>
      <c r="AK205" s="60"/>
      <c r="AL205" s="60"/>
      <c r="AM205" s="60"/>
      <c r="AN205" s="60"/>
      <c r="AO205" s="60"/>
      <c r="AP205" s="59"/>
      <c r="AQ205" s="59"/>
      <c r="AR205" s="59"/>
      <c r="AS205" s="59"/>
      <c r="AT205" s="59"/>
      <c r="AU205" s="59"/>
      <c r="AV205" s="59"/>
      <c r="AW205" s="59"/>
      <c r="AX205" s="59"/>
    </row>
    <row r="206" spans="1:50" ht="24.75" customHeight="1" x14ac:dyDescent="0.15">
      <c r="A206" s="51"/>
      <c r="B206" s="55" t="s">
        <v>170</v>
      </c>
      <c r="C206" s="51"/>
      <c r="D206" s="51"/>
      <c r="E206" s="51"/>
      <c r="F206" s="51"/>
      <c r="G206" s="51"/>
      <c r="H206" s="51"/>
      <c r="I206" s="51"/>
      <c r="J206" s="51"/>
      <c r="K206" s="51"/>
      <c r="L206" s="51"/>
      <c r="M206" s="51"/>
      <c r="N206" s="51"/>
      <c r="O206" s="51"/>
      <c r="P206" s="56"/>
      <c r="Q206" s="56"/>
      <c r="R206" s="56"/>
      <c r="S206" s="56"/>
      <c r="T206" s="56"/>
      <c r="U206" s="56"/>
      <c r="V206" s="56"/>
      <c r="W206" s="56"/>
      <c r="X206" s="56"/>
      <c r="Y206" s="57"/>
      <c r="Z206" s="57"/>
      <c r="AA206" s="57"/>
      <c r="AB206" s="57"/>
      <c r="AC206" s="57"/>
      <c r="AD206" s="57"/>
      <c r="AE206" s="57"/>
      <c r="AF206" s="57"/>
      <c r="AG206" s="57"/>
      <c r="AH206" s="57"/>
      <c r="AI206" s="57"/>
      <c r="AJ206" s="57"/>
      <c r="AK206" s="57"/>
      <c r="AL206" s="57"/>
      <c r="AM206" s="57"/>
      <c r="AN206" s="57"/>
      <c r="AO206" s="57"/>
      <c r="AP206" s="56"/>
      <c r="AQ206" s="56"/>
      <c r="AR206" s="56"/>
      <c r="AS206" s="56"/>
      <c r="AT206" s="56"/>
      <c r="AU206" s="56"/>
      <c r="AV206" s="56"/>
      <c r="AW206" s="56"/>
      <c r="AX206" s="56"/>
    </row>
    <row r="207" spans="1:50" ht="67.5" customHeight="1" x14ac:dyDescent="0.15">
      <c r="A207" s="231"/>
      <c r="B207" s="231"/>
      <c r="C207" s="231" t="s">
        <v>26</v>
      </c>
      <c r="D207" s="231"/>
      <c r="E207" s="231"/>
      <c r="F207" s="231"/>
      <c r="G207" s="231"/>
      <c r="H207" s="231"/>
      <c r="I207" s="231"/>
      <c r="J207" s="114" t="s">
        <v>202</v>
      </c>
      <c r="K207" s="232"/>
      <c r="L207" s="232"/>
      <c r="M207" s="232"/>
      <c r="N207" s="232"/>
      <c r="O207" s="232"/>
      <c r="P207" s="187" t="s">
        <v>182</v>
      </c>
      <c r="Q207" s="187"/>
      <c r="R207" s="187"/>
      <c r="S207" s="187"/>
      <c r="T207" s="187"/>
      <c r="U207" s="187"/>
      <c r="V207" s="187"/>
      <c r="W207" s="187"/>
      <c r="X207" s="187"/>
      <c r="Y207" s="233" t="s">
        <v>200</v>
      </c>
      <c r="Z207" s="234"/>
      <c r="AA207" s="234"/>
      <c r="AB207" s="234"/>
      <c r="AC207" s="114" t="s">
        <v>234</v>
      </c>
      <c r="AD207" s="114"/>
      <c r="AE207" s="114"/>
      <c r="AF207" s="114"/>
      <c r="AG207" s="114"/>
      <c r="AH207" s="233" t="s">
        <v>250</v>
      </c>
      <c r="AI207" s="231"/>
      <c r="AJ207" s="231"/>
      <c r="AK207" s="231"/>
      <c r="AL207" s="231" t="s">
        <v>21</v>
      </c>
      <c r="AM207" s="231"/>
      <c r="AN207" s="231"/>
      <c r="AO207" s="235"/>
      <c r="AP207" s="236" t="s">
        <v>203</v>
      </c>
      <c r="AQ207" s="236"/>
      <c r="AR207" s="236"/>
      <c r="AS207" s="236"/>
      <c r="AT207" s="236"/>
      <c r="AU207" s="236"/>
      <c r="AV207" s="236"/>
      <c r="AW207" s="236"/>
      <c r="AX207" s="236"/>
    </row>
    <row r="208" spans="1:50" ht="33.75" customHeight="1" x14ac:dyDescent="0.15">
      <c r="A208" s="262">
        <v>1</v>
      </c>
      <c r="B208" s="262">
        <v>1</v>
      </c>
      <c r="C208" s="216" t="s">
        <v>651</v>
      </c>
      <c r="D208" s="216"/>
      <c r="E208" s="216"/>
      <c r="F208" s="216"/>
      <c r="G208" s="216"/>
      <c r="H208" s="216"/>
      <c r="I208" s="216"/>
      <c r="J208" s="217">
        <v>6010001032853</v>
      </c>
      <c r="K208" s="218"/>
      <c r="L208" s="218"/>
      <c r="M208" s="218"/>
      <c r="N208" s="218"/>
      <c r="O208" s="218"/>
      <c r="P208" s="238" t="s">
        <v>652</v>
      </c>
      <c r="Q208" s="238"/>
      <c r="R208" s="238"/>
      <c r="S208" s="238"/>
      <c r="T208" s="238"/>
      <c r="U208" s="238"/>
      <c r="V208" s="238"/>
      <c r="W208" s="238"/>
      <c r="X208" s="238"/>
      <c r="Y208" s="220">
        <v>16.100000000000001</v>
      </c>
      <c r="Z208" s="221"/>
      <c r="AA208" s="221"/>
      <c r="AB208" s="222"/>
      <c r="AC208" s="239" t="s">
        <v>76</v>
      </c>
      <c r="AD208" s="240"/>
      <c r="AE208" s="240"/>
      <c r="AF208" s="240"/>
      <c r="AG208" s="240"/>
      <c r="AH208" s="241" t="s">
        <v>281</v>
      </c>
      <c r="AI208" s="242"/>
      <c r="AJ208" s="242"/>
      <c r="AK208" s="242"/>
      <c r="AL208" s="225" t="s">
        <v>281</v>
      </c>
      <c r="AM208" s="226"/>
      <c r="AN208" s="226"/>
      <c r="AO208" s="227"/>
      <c r="AP208" s="228" t="s">
        <v>281</v>
      </c>
      <c r="AQ208" s="228"/>
      <c r="AR208" s="228"/>
      <c r="AS208" s="228"/>
      <c r="AT208" s="228"/>
      <c r="AU208" s="228"/>
      <c r="AV208" s="228"/>
      <c r="AW208" s="228"/>
      <c r="AX208" s="228"/>
    </row>
    <row r="209" spans="1:50" ht="33.75" customHeight="1" x14ac:dyDescent="0.15">
      <c r="A209" s="262">
        <v>2</v>
      </c>
      <c r="B209" s="262">
        <v>1</v>
      </c>
      <c r="C209" s="216" t="s">
        <v>653</v>
      </c>
      <c r="D209" s="216"/>
      <c r="E209" s="216"/>
      <c r="F209" s="216"/>
      <c r="G209" s="216"/>
      <c r="H209" s="216"/>
      <c r="I209" s="216"/>
      <c r="J209" s="217">
        <v>9120001073504</v>
      </c>
      <c r="K209" s="218"/>
      <c r="L209" s="218"/>
      <c r="M209" s="218"/>
      <c r="N209" s="218"/>
      <c r="O209" s="218"/>
      <c r="P209" s="238" t="s">
        <v>654</v>
      </c>
      <c r="Q209" s="238"/>
      <c r="R209" s="238"/>
      <c r="S209" s="238"/>
      <c r="T209" s="238"/>
      <c r="U209" s="238"/>
      <c r="V209" s="238"/>
      <c r="W209" s="238"/>
      <c r="X209" s="238"/>
      <c r="Y209" s="220">
        <v>9</v>
      </c>
      <c r="Z209" s="221"/>
      <c r="AA209" s="221"/>
      <c r="AB209" s="222"/>
      <c r="AC209" s="239" t="s">
        <v>76</v>
      </c>
      <c r="AD209" s="239"/>
      <c r="AE209" s="239"/>
      <c r="AF209" s="239"/>
      <c r="AG209" s="239"/>
      <c r="AH209" s="241" t="s">
        <v>585</v>
      </c>
      <c r="AI209" s="242"/>
      <c r="AJ209" s="242"/>
      <c r="AK209" s="242"/>
      <c r="AL209" s="225" t="s">
        <v>585</v>
      </c>
      <c r="AM209" s="226"/>
      <c r="AN209" s="226"/>
      <c r="AO209" s="227"/>
      <c r="AP209" s="228" t="s">
        <v>585</v>
      </c>
      <c r="AQ209" s="228"/>
      <c r="AR209" s="228"/>
      <c r="AS209" s="228"/>
      <c r="AT209" s="228"/>
      <c r="AU209" s="228"/>
      <c r="AV209" s="228"/>
      <c r="AW209" s="228"/>
      <c r="AX209" s="228"/>
    </row>
    <row r="210" spans="1:50" ht="33.75" customHeight="1" x14ac:dyDescent="0.15">
      <c r="A210" s="262">
        <v>3</v>
      </c>
      <c r="B210" s="262">
        <v>1</v>
      </c>
      <c r="C210" s="229" t="s">
        <v>655</v>
      </c>
      <c r="D210" s="216"/>
      <c r="E210" s="216"/>
      <c r="F210" s="216"/>
      <c r="G210" s="216"/>
      <c r="H210" s="216"/>
      <c r="I210" s="216"/>
      <c r="J210" s="217">
        <v>5290005000838</v>
      </c>
      <c r="K210" s="218"/>
      <c r="L210" s="218"/>
      <c r="M210" s="218"/>
      <c r="N210" s="218"/>
      <c r="O210" s="218"/>
      <c r="P210" s="237" t="s">
        <v>656</v>
      </c>
      <c r="Q210" s="238"/>
      <c r="R210" s="238"/>
      <c r="S210" s="238"/>
      <c r="T210" s="238"/>
      <c r="U210" s="238"/>
      <c r="V210" s="238"/>
      <c r="W210" s="238"/>
      <c r="X210" s="238"/>
      <c r="Y210" s="220">
        <v>6.4</v>
      </c>
      <c r="Z210" s="221"/>
      <c r="AA210" s="221"/>
      <c r="AB210" s="222"/>
      <c r="AC210" s="239" t="s">
        <v>76</v>
      </c>
      <c r="AD210" s="239"/>
      <c r="AE210" s="239"/>
      <c r="AF210" s="239"/>
      <c r="AG210" s="239"/>
      <c r="AH210" s="223" t="s">
        <v>585</v>
      </c>
      <c r="AI210" s="224"/>
      <c r="AJ210" s="224"/>
      <c r="AK210" s="224"/>
      <c r="AL210" s="225" t="s">
        <v>585</v>
      </c>
      <c r="AM210" s="226"/>
      <c r="AN210" s="226"/>
      <c r="AO210" s="227"/>
      <c r="AP210" s="228" t="s">
        <v>585</v>
      </c>
      <c r="AQ210" s="228"/>
      <c r="AR210" s="228"/>
      <c r="AS210" s="228"/>
      <c r="AT210" s="228"/>
      <c r="AU210" s="228"/>
      <c r="AV210" s="228"/>
      <c r="AW210" s="228"/>
      <c r="AX210" s="228"/>
    </row>
    <row r="211" spans="1:50" ht="33.75" customHeight="1" x14ac:dyDescent="0.15">
      <c r="A211" s="262">
        <v>4</v>
      </c>
      <c r="B211" s="262">
        <v>1</v>
      </c>
      <c r="C211" s="229" t="s">
        <v>657</v>
      </c>
      <c r="D211" s="216"/>
      <c r="E211" s="216"/>
      <c r="F211" s="216"/>
      <c r="G211" s="216"/>
      <c r="H211" s="216"/>
      <c r="I211" s="216"/>
      <c r="J211" s="217">
        <v>1370005003373</v>
      </c>
      <c r="K211" s="218"/>
      <c r="L211" s="218"/>
      <c r="M211" s="218"/>
      <c r="N211" s="218"/>
      <c r="O211" s="218"/>
      <c r="P211" s="237" t="s">
        <v>658</v>
      </c>
      <c r="Q211" s="238"/>
      <c r="R211" s="238"/>
      <c r="S211" s="238"/>
      <c r="T211" s="238"/>
      <c r="U211" s="238"/>
      <c r="V211" s="238"/>
      <c r="W211" s="238"/>
      <c r="X211" s="238"/>
      <c r="Y211" s="220">
        <v>5.6</v>
      </c>
      <c r="Z211" s="221"/>
      <c r="AA211" s="221"/>
      <c r="AB211" s="222"/>
      <c r="AC211" s="239" t="s">
        <v>76</v>
      </c>
      <c r="AD211" s="239"/>
      <c r="AE211" s="239"/>
      <c r="AF211" s="239"/>
      <c r="AG211" s="239"/>
      <c r="AH211" s="223" t="s">
        <v>585</v>
      </c>
      <c r="AI211" s="224"/>
      <c r="AJ211" s="224"/>
      <c r="AK211" s="224"/>
      <c r="AL211" s="225" t="s">
        <v>585</v>
      </c>
      <c r="AM211" s="226"/>
      <c r="AN211" s="226"/>
      <c r="AO211" s="227"/>
      <c r="AP211" s="228" t="s">
        <v>585</v>
      </c>
      <c r="AQ211" s="228"/>
      <c r="AR211" s="228"/>
      <c r="AS211" s="228"/>
      <c r="AT211" s="228"/>
      <c r="AU211" s="228"/>
      <c r="AV211" s="228"/>
      <c r="AW211" s="228"/>
      <c r="AX211" s="228"/>
    </row>
    <row r="212" spans="1:50" ht="33.75" customHeight="1" x14ac:dyDescent="0.15">
      <c r="A212" s="262">
        <v>5</v>
      </c>
      <c r="B212" s="262">
        <v>1</v>
      </c>
      <c r="C212" s="216" t="s">
        <v>659</v>
      </c>
      <c r="D212" s="216"/>
      <c r="E212" s="216"/>
      <c r="F212" s="216"/>
      <c r="G212" s="216"/>
      <c r="H212" s="216"/>
      <c r="I212" s="216"/>
      <c r="J212" s="217">
        <v>6430001009859</v>
      </c>
      <c r="K212" s="218"/>
      <c r="L212" s="218"/>
      <c r="M212" s="218"/>
      <c r="N212" s="218"/>
      <c r="O212" s="218"/>
      <c r="P212" s="238" t="s">
        <v>660</v>
      </c>
      <c r="Q212" s="238"/>
      <c r="R212" s="238"/>
      <c r="S212" s="238"/>
      <c r="T212" s="238"/>
      <c r="U212" s="238"/>
      <c r="V212" s="238"/>
      <c r="W212" s="238"/>
      <c r="X212" s="238"/>
      <c r="Y212" s="220">
        <v>4.9000000000000004</v>
      </c>
      <c r="Z212" s="221"/>
      <c r="AA212" s="221"/>
      <c r="AB212" s="222"/>
      <c r="AC212" s="258" t="s">
        <v>76</v>
      </c>
      <c r="AD212" s="258"/>
      <c r="AE212" s="258"/>
      <c r="AF212" s="258"/>
      <c r="AG212" s="258"/>
      <c r="AH212" s="223" t="s">
        <v>585</v>
      </c>
      <c r="AI212" s="224"/>
      <c r="AJ212" s="224"/>
      <c r="AK212" s="224"/>
      <c r="AL212" s="225" t="s">
        <v>585</v>
      </c>
      <c r="AM212" s="226"/>
      <c r="AN212" s="226"/>
      <c r="AO212" s="227"/>
      <c r="AP212" s="228" t="s">
        <v>585</v>
      </c>
      <c r="AQ212" s="228"/>
      <c r="AR212" s="228"/>
      <c r="AS212" s="228"/>
      <c r="AT212" s="228"/>
      <c r="AU212" s="228"/>
      <c r="AV212" s="228"/>
      <c r="AW212" s="228"/>
      <c r="AX212" s="228"/>
    </row>
    <row r="213" spans="1:50" ht="33.75" customHeight="1" x14ac:dyDescent="0.15">
      <c r="A213" s="262">
        <v>6</v>
      </c>
      <c r="B213" s="262">
        <v>1</v>
      </c>
      <c r="C213" s="243" t="s">
        <v>669</v>
      </c>
      <c r="D213" s="244"/>
      <c r="E213" s="244"/>
      <c r="F213" s="244"/>
      <c r="G213" s="244"/>
      <c r="H213" s="244"/>
      <c r="I213" s="245"/>
      <c r="J213" s="246" t="s">
        <v>585</v>
      </c>
      <c r="K213" s="247"/>
      <c r="L213" s="247"/>
      <c r="M213" s="247"/>
      <c r="N213" s="247"/>
      <c r="O213" s="248"/>
      <c r="P213" s="249" t="s">
        <v>664</v>
      </c>
      <c r="Q213" s="250"/>
      <c r="R213" s="250"/>
      <c r="S213" s="250"/>
      <c r="T213" s="250"/>
      <c r="U213" s="250"/>
      <c r="V213" s="250"/>
      <c r="W213" s="250"/>
      <c r="X213" s="251"/>
      <c r="Y213" s="220">
        <v>3.7</v>
      </c>
      <c r="Z213" s="221"/>
      <c r="AA213" s="221"/>
      <c r="AB213" s="222"/>
      <c r="AC213" s="252" t="s">
        <v>76</v>
      </c>
      <c r="AD213" s="253"/>
      <c r="AE213" s="253"/>
      <c r="AF213" s="253"/>
      <c r="AG213" s="254"/>
      <c r="AH213" s="255" t="s">
        <v>585</v>
      </c>
      <c r="AI213" s="256"/>
      <c r="AJ213" s="256"/>
      <c r="AK213" s="257"/>
      <c r="AL213" s="225" t="s">
        <v>585</v>
      </c>
      <c r="AM213" s="226"/>
      <c r="AN213" s="226"/>
      <c r="AO213" s="227"/>
      <c r="AP213" s="228" t="s">
        <v>585</v>
      </c>
      <c r="AQ213" s="228"/>
      <c r="AR213" s="228"/>
      <c r="AS213" s="228"/>
      <c r="AT213" s="228"/>
      <c r="AU213" s="228"/>
      <c r="AV213" s="228"/>
      <c r="AW213" s="228"/>
      <c r="AX213" s="228"/>
    </row>
    <row r="214" spans="1:50" ht="33.75" customHeight="1" x14ac:dyDescent="0.15">
      <c r="A214" s="262">
        <v>7</v>
      </c>
      <c r="B214" s="262">
        <v>1</v>
      </c>
      <c r="C214" s="216" t="s">
        <v>661</v>
      </c>
      <c r="D214" s="216"/>
      <c r="E214" s="216"/>
      <c r="F214" s="216"/>
      <c r="G214" s="216"/>
      <c r="H214" s="216"/>
      <c r="I214" s="216"/>
      <c r="J214" s="217">
        <v>4230005000183</v>
      </c>
      <c r="K214" s="218"/>
      <c r="L214" s="218"/>
      <c r="M214" s="218"/>
      <c r="N214" s="218"/>
      <c r="O214" s="218"/>
      <c r="P214" s="238" t="s">
        <v>662</v>
      </c>
      <c r="Q214" s="238"/>
      <c r="R214" s="238"/>
      <c r="S214" s="238"/>
      <c r="T214" s="238"/>
      <c r="U214" s="238"/>
      <c r="V214" s="238"/>
      <c r="W214" s="238"/>
      <c r="X214" s="238"/>
      <c r="Y214" s="220">
        <v>3.7</v>
      </c>
      <c r="Z214" s="221"/>
      <c r="AA214" s="221"/>
      <c r="AB214" s="222"/>
      <c r="AC214" s="258" t="s">
        <v>76</v>
      </c>
      <c r="AD214" s="258"/>
      <c r="AE214" s="258"/>
      <c r="AF214" s="258"/>
      <c r="AG214" s="258"/>
      <c r="AH214" s="223" t="s">
        <v>585</v>
      </c>
      <c r="AI214" s="224"/>
      <c r="AJ214" s="224"/>
      <c r="AK214" s="224"/>
      <c r="AL214" s="225" t="s">
        <v>585</v>
      </c>
      <c r="AM214" s="226"/>
      <c r="AN214" s="226"/>
      <c r="AO214" s="227"/>
      <c r="AP214" s="228" t="s">
        <v>585</v>
      </c>
      <c r="AQ214" s="228"/>
      <c r="AR214" s="228"/>
      <c r="AS214" s="228"/>
      <c r="AT214" s="228"/>
      <c r="AU214" s="228"/>
      <c r="AV214" s="228"/>
      <c r="AW214" s="228"/>
      <c r="AX214" s="228"/>
    </row>
    <row r="215" spans="1:50" ht="33.75" customHeight="1" x14ac:dyDescent="0.15">
      <c r="A215" s="262">
        <v>8</v>
      </c>
      <c r="B215" s="262">
        <v>1</v>
      </c>
      <c r="C215" s="259" t="s">
        <v>681</v>
      </c>
      <c r="D215" s="244"/>
      <c r="E215" s="244"/>
      <c r="F215" s="244"/>
      <c r="G215" s="244"/>
      <c r="H215" s="244"/>
      <c r="I215" s="245"/>
      <c r="J215" s="246">
        <v>8240005012380</v>
      </c>
      <c r="K215" s="247"/>
      <c r="L215" s="247"/>
      <c r="M215" s="247"/>
      <c r="N215" s="247"/>
      <c r="O215" s="248"/>
      <c r="P215" s="249" t="s">
        <v>665</v>
      </c>
      <c r="Q215" s="250"/>
      <c r="R215" s="250"/>
      <c r="S215" s="250"/>
      <c r="T215" s="250"/>
      <c r="U215" s="250"/>
      <c r="V215" s="250"/>
      <c r="W215" s="250"/>
      <c r="X215" s="251"/>
      <c r="Y215" s="220">
        <v>3.3</v>
      </c>
      <c r="Z215" s="221"/>
      <c r="AA215" s="221"/>
      <c r="AB215" s="222"/>
      <c r="AC215" s="252" t="s">
        <v>76</v>
      </c>
      <c r="AD215" s="253"/>
      <c r="AE215" s="253"/>
      <c r="AF215" s="253"/>
      <c r="AG215" s="254"/>
      <c r="AH215" s="255" t="s">
        <v>585</v>
      </c>
      <c r="AI215" s="256"/>
      <c r="AJ215" s="256"/>
      <c r="AK215" s="257"/>
      <c r="AL215" s="225" t="s">
        <v>585</v>
      </c>
      <c r="AM215" s="226"/>
      <c r="AN215" s="226"/>
      <c r="AO215" s="227"/>
      <c r="AP215" s="228" t="s">
        <v>585</v>
      </c>
      <c r="AQ215" s="228"/>
      <c r="AR215" s="228"/>
      <c r="AS215" s="228"/>
      <c r="AT215" s="228"/>
      <c r="AU215" s="228"/>
      <c r="AV215" s="228"/>
      <c r="AW215" s="228"/>
      <c r="AX215" s="228"/>
    </row>
    <row r="216" spans="1:50" ht="33.75" customHeight="1" x14ac:dyDescent="0.15">
      <c r="A216" s="262">
        <v>9</v>
      </c>
      <c r="B216" s="262">
        <v>1</v>
      </c>
      <c r="C216" s="216" t="s">
        <v>666</v>
      </c>
      <c r="D216" s="216"/>
      <c r="E216" s="216"/>
      <c r="F216" s="216"/>
      <c r="G216" s="216"/>
      <c r="H216" s="216"/>
      <c r="I216" s="216"/>
      <c r="J216" s="217">
        <v>7360005004078</v>
      </c>
      <c r="K216" s="218"/>
      <c r="L216" s="218"/>
      <c r="M216" s="218"/>
      <c r="N216" s="218"/>
      <c r="O216" s="218"/>
      <c r="P216" s="238" t="s">
        <v>667</v>
      </c>
      <c r="Q216" s="238"/>
      <c r="R216" s="238"/>
      <c r="S216" s="238"/>
      <c r="T216" s="238"/>
      <c r="U216" s="238"/>
      <c r="V216" s="238"/>
      <c r="W216" s="238"/>
      <c r="X216" s="238"/>
      <c r="Y216" s="220">
        <v>2</v>
      </c>
      <c r="Z216" s="221"/>
      <c r="AA216" s="221"/>
      <c r="AB216" s="222"/>
      <c r="AC216" s="258" t="s">
        <v>76</v>
      </c>
      <c r="AD216" s="258"/>
      <c r="AE216" s="258"/>
      <c r="AF216" s="258"/>
      <c r="AG216" s="258"/>
      <c r="AH216" s="223" t="s">
        <v>585</v>
      </c>
      <c r="AI216" s="224"/>
      <c r="AJ216" s="224"/>
      <c r="AK216" s="224"/>
      <c r="AL216" s="225" t="s">
        <v>585</v>
      </c>
      <c r="AM216" s="226"/>
      <c r="AN216" s="226"/>
      <c r="AO216" s="227"/>
      <c r="AP216" s="228" t="s">
        <v>585</v>
      </c>
      <c r="AQ216" s="228"/>
      <c r="AR216" s="228"/>
      <c r="AS216" s="228"/>
      <c r="AT216" s="228"/>
      <c r="AU216" s="228"/>
      <c r="AV216" s="228"/>
      <c r="AW216" s="228"/>
      <c r="AX216" s="228"/>
    </row>
    <row r="217" spans="1:50" ht="24.75" customHeight="1" x14ac:dyDescent="0.15">
      <c r="A217" s="58"/>
      <c r="B217" s="58"/>
      <c r="C217" s="58"/>
      <c r="D217" s="58"/>
      <c r="E217" s="58"/>
      <c r="F217" s="58"/>
      <c r="G217" s="58"/>
      <c r="H217" s="58"/>
      <c r="I217" s="58"/>
      <c r="J217" s="58"/>
      <c r="K217" s="58"/>
      <c r="L217" s="58"/>
      <c r="M217" s="58"/>
      <c r="N217" s="58"/>
      <c r="O217" s="58"/>
      <c r="P217" s="59"/>
      <c r="Q217" s="59"/>
      <c r="R217" s="59"/>
      <c r="S217" s="59"/>
      <c r="T217" s="59"/>
      <c r="U217" s="59"/>
      <c r="V217" s="59"/>
      <c r="W217" s="59"/>
      <c r="X217" s="59"/>
      <c r="Y217" s="60"/>
      <c r="Z217" s="60"/>
      <c r="AA217" s="60"/>
      <c r="AB217" s="60"/>
      <c r="AC217" s="60"/>
      <c r="AD217" s="60"/>
      <c r="AE217" s="60"/>
      <c r="AF217" s="60"/>
      <c r="AG217" s="60"/>
      <c r="AH217" s="60"/>
      <c r="AI217" s="60"/>
      <c r="AJ217" s="60"/>
      <c r="AK217" s="60"/>
      <c r="AL217" s="60"/>
      <c r="AM217" s="60"/>
      <c r="AN217" s="60"/>
      <c r="AO217" s="60"/>
      <c r="AP217" s="59"/>
      <c r="AQ217" s="59"/>
      <c r="AR217" s="59"/>
      <c r="AS217" s="59"/>
      <c r="AT217" s="59"/>
      <c r="AU217" s="59"/>
      <c r="AV217" s="59"/>
      <c r="AW217" s="59"/>
      <c r="AX217" s="59"/>
    </row>
    <row r="218" spans="1:50" ht="24.75" customHeight="1" x14ac:dyDescent="0.15">
      <c r="A218" s="51"/>
      <c r="B218" s="55" t="s">
        <v>171</v>
      </c>
      <c r="C218" s="51"/>
      <c r="D218" s="51"/>
      <c r="E218" s="51"/>
      <c r="F218" s="51"/>
      <c r="G218" s="51"/>
      <c r="H218" s="51"/>
      <c r="I218" s="51"/>
      <c r="J218" s="51"/>
      <c r="K218" s="51"/>
      <c r="L218" s="51"/>
      <c r="M218" s="51"/>
      <c r="N218" s="51"/>
      <c r="O218" s="51"/>
      <c r="P218" s="56"/>
      <c r="Q218" s="56"/>
      <c r="R218" s="56"/>
      <c r="S218" s="56"/>
      <c r="T218" s="56"/>
      <c r="U218" s="56"/>
      <c r="V218" s="56"/>
      <c r="W218" s="56"/>
      <c r="X218" s="56"/>
      <c r="Y218" s="57"/>
      <c r="Z218" s="57"/>
      <c r="AA218" s="57"/>
      <c r="AB218" s="57"/>
      <c r="AC218" s="57"/>
      <c r="AD218" s="57"/>
      <c r="AE218" s="57"/>
      <c r="AF218" s="57"/>
      <c r="AG218" s="57"/>
      <c r="AH218" s="57"/>
      <c r="AI218" s="57"/>
      <c r="AJ218" s="57"/>
      <c r="AK218" s="57"/>
      <c r="AL218" s="57"/>
      <c r="AM218" s="57"/>
      <c r="AN218" s="57"/>
      <c r="AO218" s="57"/>
      <c r="AP218" s="56"/>
      <c r="AQ218" s="56"/>
      <c r="AR218" s="56"/>
      <c r="AS218" s="56"/>
      <c r="AT218" s="56"/>
      <c r="AU218" s="56"/>
      <c r="AV218" s="56"/>
      <c r="AW218" s="56"/>
      <c r="AX218" s="56"/>
    </row>
    <row r="219" spans="1:50" ht="67.5" customHeight="1" x14ac:dyDescent="0.15">
      <c r="A219" s="231"/>
      <c r="B219" s="231"/>
      <c r="C219" s="231" t="s">
        <v>26</v>
      </c>
      <c r="D219" s="231"/>
      <c r="E219" s="231"/>
      <c r="F219" s="231"/>
      <c r="G219" s="231"/>
      <c r="H219" s="231"/>
      <c r="I219" s="231"/>
      <c r="J219" s="114" t="s">
        <v>202</v>
      </c>
      <c r="K219" s="232"/>
      <c r="L219" s="232"/>
      <c r="M219" s="232"/>
      <c r="N219" s="232"/>
      <c r="O219" s="232"/>
      <c r="P219" s="187" t="s">
        <v>182</v>
      </c>
      <c r="Q219" s="187"/>
      <c r="R219" s="187"/>
      <c r="S219" s="187"/>
      <c r="T219" s="187"/>
      <c r="U219" s="187"/>
      <c r="V219" s="187"/>
      <c r="W219" s="187"/>
      <c r="X219" s="187"/>
      <c r="Y219" s="233" t="s">
        <v>200</v>
      </c>
      <c r="Z219" s="234"/>
      <c r="AA219" s="234"/>
      <c r="AB219" s="234"/>
      <c r="AC219" s="114" t="s">
        <v>234</v>
      </c>
      <c r="AD219" s="114"/>
      <c r="AE219" s="114"/>
      <c r="AF219" s="114"/>
      <c r="AG219" s="114"/>
      <c r="AH219" s="233" t="s">
        <v>250</v>
      </c>
      <c r="AI219" s="231"/>
      <c r="AJ219" s="231"/>
      <c r="AK219" s="231"/>
      <c r="AL219" s="231" t="s">
        <v>21</v>
      </c>
      <c r="AM219" s="231"/>
      <c r="AN219" s="231"/>
      <c r="AO219" s="235"/>
      <c r="AP219" s="236" t="s">
        <v>203</v>
      </c>
      <c r="AQ219" s="236"/>
      <c r="AR219" s="236"/>
      <c r="AS219" s="236"/>
      <c r="AT219" s="236"/>
      <c r="AU219" s="236"/>
      <c r="AV219" s="236"/>
      <c r="AW219" s="236"/>
      <c r="AX219" s="236"/>
    </row>
    <row r="220" spans="1:50" ht="34.5" customHeight="1" x14ac:dyDescent="0.15">
      <c r="A220" s="262">
        <v>1</v>
      </c>
      <c r="B220" s="262">
        <v>1</v>
      </c>
      <c r="C220" s="229" t="s">
        <v>695</v>
      </c>
      <c r="D220" s="216"/>
      <c r="E220" s="216"/>
      <c r="F220" s="216"/>
      <c r="G220" s="216"/>
      <c r="H220" s="216"/>
      <c r="I220" s="216"/>
      <c r="J220" s="217">
        <v>5010401056882</v>
      </c>
      <c r="K220" s="218"/>
      <c r="L220" s="218"/>
      <c r="M220" s="218"/>
      <c r="N220" s="218"/>
      <c r="O220" s="218"/>
      <c r="P220" s="237" t="s">
        <v>643</v>
      </c>
      <c r="Q220" s="238"/>
      <c r="R220" s="238"/>
      <c r="S220" s="238"/>
      <c r="T220" s="238"/>
      <c r="U220" s="238"/>
      <c r="V220" s="238"/>
      <c r="W220" s="238"/>
      <c r="X220" s="238"/>
      <c r="Y220" s="220">
        <v>0.173981</v>
      </c>
      <c r="Z220" s="221"/>
      <c r="AA220" s="221"/>
      <c r="AB220" s="222"/>
      <c r="AC220" s="239" t="s">
        <v>704</v>
      </c>
      <c r="AD220" s="240"/>
      <c r="AE220" s="240"/>
      <c r="AF220" s="240"/>
      <c r="AG220" s="240"/>
      <c r="AH220" s="225" t="s">
        <v>281</v>
      </c>
      <c r="AI220" s="226"/>
      <c r="AJ220" s="226"/>
      <c r="AK220" s="227"/>
      <c r="AL220" s="225" t="s">
        <v>281</v>
      </c>
      <c r="AM220" s="226"/>
      <c r="AN220" s="226"/>
      <c r="AO220" s="227"/>
      <c r="AP220" s="228" t="s">
        <v>281</v>
      </c>
      <c r="AQ220" s="228"/>
      <c r="AR220" s="228"/>
      <c r="AS220" s="228"/>
      <c r="AT220" s="228"/>
      <c r="AU220" s="228"/>
      <c r="AV220" s="228"/>
      <c r="AW220" s="228"/>
      <c r="AX220" s="228"/>
    </row>
    <row r="221" spans="1:50" ht="24.75" customHeight="1" x14ac:dyDescent="0.15">
      <c r="A221" s="58"/>
      <c r="B221" s="58"/>
      <c r="C221" s="58"/>
      <c r="D221" s="58"/>
      <c r="E221" s="58"/>
      <c r="F221" s="58"/>
      <c r="G221" s="58"/>
      <c r="H221" s="58"/>
      <c r="I221" s="58"/>
      <c r="J221" s="58"/>
      <c r="K221" s="58"/>
      <c r="L221" s="58"/>
      <c r="M221" s="58"/>
      <c r="N221" s="58"/>
      <c r="O221" s="58"/>
      <c r="P221" s="59"/>
      <c r="Q221" s="59"/>
      <c r="R221" s="59"/>
      <c r="S221" s="59"/>
      <c r="T221" s="59"/>
      <c r="U221" s="59"/>
      <c r="V221" s="59"/>
      <c r="W221" s="59"/>
      <c r="X221" s="59"/>
      <c r="Y221" s="60"/>
      <c r="Z221" s="60"/>
      <c r="AA221" s="60"/>
      <c r="AB221" s="60"/>
      <c r="AC221" s="60"/>
      <c r="AD221" s="60"/>
      <c r="AE221" s="60"/>
      <c r="AF221" s="60"/>
      <c r="AG221" s="60"/>
      <c r="AH221" s="60"/>
      <c r="AI221" s="60"/>
      <c r="AJ221" s="60"/>
      <c r="AK221" s="60"/>
      <c r="AL221" s="60"/>
      <c r="AM221" s="60"/>
      <c r="AN221" s="60"/>
      <c r="AO221" s="60"/>
      <c r="AP221" s="59"/>
      <c r="AQ221" s="59"/>
      <c r="AR221" s="59"/>
      <c r="AS221" s="59"/>
      <c r="AT221" s="59"/>
      <c r="AU221" s="59"/>
      <c r="AV221" s="59"/>
      <c r="AW221" s="59"/>
      <c r="AX221" s="59"/>
    </row>
    <row r="222" spans="1:50" ht="24.75" customHeight="1" x14ac:dyDescent="0.15">
      <c r="A222" s="51"/>
      <c r="B222" s="55" t="s">
        <v>172</v>
      </c>
      <c r="C222" s="51"/>
      <c r="D222" s="51"/>
      <c r="E222" s="51"/>
      <c r="F222" s="51"/>
      <c r="G222" s="51"/>
      <c r="H222" s="51"/>
      <c r="I222" s="51"/>
      <c r="J222" s="51"/>
      <c r="K222" s="51"/>
      <c r="L222" s="51"/>
      <c r="M222" s="51"/>
      <c r="N222" s="51"/>
      <c r="O222" s="51"/>
      <c r="P222" s="56"/>
      <c r="Q222" s="56"/>
      <c r="R222" s="56"/>
      <c r="S222" s="56"/>
      <c r="T222" s="56"/>
      <c r="U222" s="56"/>
      <c r="V222" s="56"/>
      <c r="W222" s="56"/>
      <c r="X222" s="56"/>
      <c r="Y222" s="57"/>
      <c r="Z222" s="57"/>
      <c r="AA222" s="57"/>
      <c r="AB222" s="57"/>
      <c r="AC222" s="57"/>
      <c r="AD222" s="57"/>
      <c r="AE222" s="57"/>
      <c r="AF222" s="57"/>
      <c r="AG222" s="57"/>
      <c r="AH222" s="57"/>
      <c r="AI222" s="57"/>
      <c r="AJ222" s="57"/>
      <c r="AK222" s="57"/>
      <c r="AL222" s="57"/>
      <c r="AM222" s="57"/>
      <c r="AN222" s="57"/>
      <c r="AO222" s="57"/>
      <c r="AP222" s="56"/>
      <c r="AQ222" s="56"/>
      <c r="AR222" s="56"/>
      <c r="AS222" s="56"/>
      <c r="AT222" s="56"/>
      <c r="AU222" s="56"/>
      <c r="AV222" s="56"/>
      <c r="AW222" s="56"/>
      <c r="AX222" s="56"/>
    </row>
    <row r="223" spans="1:50" ht="67.5" customHeight="1" x14ac:dyDescent="0.15">
      <c r="A223" s="231"/>
      <c r="B223" s="231"/>
      <c r="C223" s="231" t="s">
        <v>26</v>
      </c>
      <c r="D223" s="231"/>
      <c r="E223" s="231"/>
      <c r="F223" s="231"/>
      <c r="G223" s="231"/>
      <c r="H223" s="231"/>
      <c r="I223" s="231"/>
      <c r="J223" s="114" t="s">
        <v>202</v>
      </c>
      <c r="K223" s="232"/>
      <c r="L223" s="232"/>
      <c r="M223" s="232"/>
      <c r="N223" s="232"/>
      <c r="O223" s="232"/>
      <c r="P223" s="187" t="s">
        <v>182</v>
      </c>
      <c r="Q223" s="187"/>
      <c r="R223" s="187"/>
      <c r="S223" s="187"/>
      <c r="T223" s="187"/>
      <c r="U223" s="187"/>
      <c r="V223" s="187"/>
      <c r="W223" s="187"/>
      <c r="X223" s="187"/>
      <c r="Y223" s="233" t="s">
        <v>200</v>
      </c>
      <c r="Z223" s="234"/>
      <c r="AA223" s="234"/>
      <c r="AB223" s="234"/>
      <c r="AC223" s="114" t="s">
        <v>234</v>
      </c>
      <c r="AD223" s="114"/>
      <c r="AE223" s="114"/>
      <c r="AF223" s="114"/>
      <c r="AG223" s="114"/>
      <c r="AH223" s="233" t="s">
        <v>250</v>
      </c>
      <c r="AI223" s="231"/>
      <c r="AJ223" s="231"/>
      <c r="AK223" s="231"/>
      <c r="AL223" s="231" t="s">
        <v>21</v>
      </c>
      <c r="AM223" s="231"/>
      <c r="AN223" s="231"/>
      <c r="AO223" s="235"/>
      <c r="AP223" s="236" t="s">
        <v>203</v>
      </c>
      <c r="AQ223" s="236"/>
      <c r="AR223" s="236"/>
      <c r="AS223" s="236"/>
      <c r="AT223" s="236"/>
      <c r="AU223" s="236"/>
      <c r="AV223" s="236"/>
      <c r="AW223" s="236"/>
      <c r="AX223" s="236"/>
    </row>
    <row r="224" spans="1:50" ht="34.5" customHeight="1" x14ac:dyDescent="0.15">
      <c r="A224" s="262">
        <v>1</v>
      </c>
      <c r="B224" s="262">
        <v>1</v>
      </c>
      <c r="C224" s="229" t="s">
        <v>695</v>
      </c>
      <c r="D224" s="216"/>
      <c r="E224" s="216"/>
      <c r="F224" s="216"/>
      <c r="G224" s="216"/>
      <c r="H224" s="216"/>
      <c r="I224" s="216"/>
      <c r="J224" s="217">
        <v>5010401056882</v>
      </c>
      <c r="K224" s="218"/>
      <c r="L224" s="218"/>
      <c r="M224" s="218"/>
      <c r="N224" s="218"/>
      <c r="O224" s="218"/>
      <c r="P224" s="237" t="s">
        <v>643</v>
      </c>
      <c r="Q224" s="238"/>
      <c r="R224" s="238"/>
      <c r="S224" s="238"/>
      <c r="T224" s="238"/>
      <c r="U224" s="238"/>
      <c r="V224" s="238"/>
      <c r="W224" s="238"/>
      <c r="X224" s="238"/>
      <c r="Y224" s="220">
        <v>4.3</v>
      </c>
      <c r="Z224" s="221"/>
      <c r="AA224" s="221"/>
      <c r="AB224" s="222"/>
      <c r="AC224" s="239" t="s">
        <v>251</v>
      </c>
      <c r="AD224" s="240"/>
      <c r="AE224" s="240"/>
      <c r="AF224" s="240"/>
      <c r="AG224" s="240"/>
      <c r="AH224" s="241">
        <v>1</v>
      </c>
      <c r="AI224" s="242"/>
      <c r="AJ224" s="242"/>
      <c r="AK224" s="242"/>
      <c r="AL224" s="225" t="s">
        <v>281</v>
      </c>
      <c r="AM224" s="226"/>
      <c r="AN224" s="226"/>
      <c r="AO224" s="227"/>
      <c r="AP224" s="228" t="s">
        <v>281</v>
      </c>
      <c r="AQ224" s="228"/>
      <c r="AR224" s="228"/>
      <c r="AS224" s="228"/>
      <c r="AT224" s="228"/>
      <c r="AU224" s="228"/>
      <c r="AV224" s="228"/>
      <c r="AW224" s="228"/>
      <c r="AX224" s="228"/>
    </row>
    <row r="225" spans="1:51" ht="24.75" customHeight="1" x14ac:dyDescent="0.15">
      <c r="A225" s="58"/>
      <c r="B225" s="58"/>
      <c r="C225" s="58"/>
      <c r="D225" s="58"/>
      <c r="E225" s="58"/>
      <c r="F225" s="58"/>
      <c r="G225" s="58"/>
      <c r="H225" s="58"/>
      <c r="I225" s="58"/>
      <c r="J225" s="58"/>
      <c r="K225" s="58"/>
      <c r="L225" s="58"/>
      <c r="M225" s="58"/>
      <c r="N225" s="58"/>
      <c r="O225" s="58"/>
      <c r="P225" s="59"/>
      <c r="Q225" s="59"/>
      <c r="R225" s="59"/>
      <c r="S225" s="59"/>
      <c r="T225" s="59"/>
      <c r="U225" s="59"/>
      <c r="V225" s="59"/>
      <c r="W225" s="59"/>
      <c r="X225" s="59"/>
      <c r="Y225" s="60"/>
      <c r="Z225" s="60"/>
      <c r="AA225" s="60"/>
      <c r="AB225" s="60"/>
      <c r="AC225" s="60"/>
      <c r="AD225" s="60"/>
      <c r="AE225" s="60"/>
      <c r="AF225" s="60"/>
      <c r="AG225" s="60"/>
      <c r="AH225" s="60"/>
      <c r="AI225" s="60"/>
      <c r="AJ225" s="60"/>
      <c r="AK225" s="60"/>
      <c r="AL225" s="60"/>
      <c r="AM225" s="60"/>
      <c r="AN225" s="60"/>
      <c r="AO225" s="60"/>
      <c r="AP225" s="59"/>
      <c r="AQ225" s="59"/>
      <c r="AR225" s="59"/>
      <c r="AS225" s="59"/>
      <c r="AT225" s="59"/>
      <c r="AU225" s="59"/>
      <c r="AV225" s="59"/>
      <c r="AW225" s="59"/>
      <c r="AX225" s="59"/>
    </row>
    <row r="226" spans="1:51" ht="24.75" customHeight="1" x14ac:dyDescent="0.15">
      <c r="A226" s="51"/>
      <c r="B226" s="55" t="s">
        <v>173</v>
      </c>
      <c r="C226" s="51"/>
      <c r="D226" s="51"/>
      <c r="E226" s="51"/>
      <c r="F226" s="51"/>
      <c r="G226" s="51"/>
      <c r="H226" s="51"/>
      <c r="I226" s="51"/>
      <c r="J226" s="51"/>
      <c r="K226" s="51"/>
      <c r="L226" s="51"/>
      <c r="M226" s="51"/>
      <c r="N226" s="51"/>
      <c r="O226" s="51"/>
      <c r="P226" s="56"/>
      <c r="Q226" s="56"/>
      <c r="R226" s="56"/>
      <c r="S226" s="56"/>
      <c r="T226" s="56"/>
      <c r="U226" s="56"/>
      <c r="V226" s="56"/>
      <c r="W226" s="56"/>
      <c r="X226" s="56"/>
      <c r="Y226" s="57"/>
      <c r="Z226" s="57"/>
      <c r="AA226" s="57"/>
      <c r="AB226" s="57"/>
      <c r="AC226" s="57"/>
      <c r="AD226" s="57"/>
      <c r="AE226" s="57"/>
      <c r="AF226" s="57"/>
      <c r="AG226" s="57"/>
      <c r="AH226" s="57"/>
      <c r="AI226" s="57"/>
      <c r="AJ226" s="57"/>
      <c r="AK226" s="57"/>
      <c r="AL226" s="57"/>
      <c r="AM226" s="57"/>
      <c r="AN226" s="57"/>
      <c r="AO226" s="57"/>
      <c r="AP226" s="56"/>
      <c r="AQ226" s="56"/>
      <c r="AR226" s="56"/>
      <c r="AS226" s="56"/>
      <c r="AT226" s="56"/>
      <c r="AU226" s="56"/>
      <c r="AV226" s="56"/>
      <c r="AW226" s="56"/>
      <c r="AX226" s="56"/>
    </row>
    <row r="227" spans="1:51" ht="67.5" customHeight="1" x14ac:dyDescent="0.15">
      <c r="A227" s="231"/>
      <c r="B227" s="231"/>
      <c r="C227" s="231" t="s">
        <v>26</v>
      </c>
      <c r="D227" s="231"/>
      <c r="E227" s="231"/>
      <c r="F227" s="231"/>
      <c r="G227" s="231"/>
      <c r="H227" s="231"/>
      <c r="I227" s="231"/>
      <c r="J227" s="114" t="s">
        <v>202</v>
      </c>
      <c r="K227" s="232"/>
      <c r="L227" s="232"/>
      <c r="M227" s="232"/>
      <c r="N227" s="232"/>
      <c r="O227" s="232"/>
      <c r="P227" s="187" t="s">
        <v>182</v>
      </c>
      <c r="Q227" s="187"/>
      <c r="R227" s="187"/>
      <c r="S227" s="187"/>
      <c r="T227" s="187"/>
      <c r="U227" s="187"/>
      <c r="V227" s="187"/>
      <c r="W227" s="187"/>
      <c r="X227" s="187"/>
      <c r="Y227" s="233" t="s">
        <v>200</v>
      </c>
      <c r="Z227" s="234"/>
      <c r="AA227" s="234"/>
      <c r="AB227" s="234"/>
      <c r="AC227" s="114" t="s">
        <v>234</v>
      </c>
      <c r="AD227" s="114"/>
      <c r="AE227" s="114"/>
      <c r="AF227" s="114"/>
      <c r="AG227" s="114"/>
      <c r="AH227" s="233" t="s">
        <v>250</v>
      </c>
      <c r="AI227" s="231"/>
      <c r="AJ227" s="231"/>
      <c r="AK227" s="231"/>
      <c r="AL227" s="231" t="s">
        <v>21</v>
      </c>
      <c r="AM227" s="231"/>
      <c r="AN227" s="231"/>
      <c r="AO227" s="235"/>
      <c r="AP227" s="236" t="s">
        <v>203</v>
      </c>
      <c r="AQ227" s="236"/>
      <c r="AR227" s="236"/>
      <c r="AS227" s="236"/>
      <c r="AT227" s="236"/>
      <c r="AU227" s="236"/>
      <c r="AV227" s="236"/>
      <c r="AW227" s="236"/>
      <c r="AX227" s="236"/>
    </row>
    <row r="228" spans="1:51" ht="34.5" customHeight="1" x14ac:dyDescent="0.15">
      <c r="A228" s="262">
        <v>1</v>
      </c>
      <c r="B228" s="262">
        <v>1</v>
      </c>
      <c r="C228" s="229" t="s">
        <v>716</v>
      </c>
      <c r="D228" s="216"/>
      <c r="E228" s="216"/>
      <c r="F228" s="216"/>
      <c r="G228" s="216"/>
      <c r="H228" s="216"/>
      <c r="I228" s="216"/>
      <c r="J228" s="217">
        <v>2010001032733</v>
      </c>
      <c r="K228" s="218"/>
      <c r="L228" s="218"/>
      <c r="M228" s="218"/>
      <c r="N228" s="218"/>
      <c r="O228" s="218"/>
      <c r="P228" s="237" t="s">
        <v>670</v>
      </c>
      <c r="Q228" s="238"/>
      <c r="R228" s="238"/>
      <c r="S228" s="238"/>
      <c r="T228" s="238"/>
      <c r="U228" s="238"/>
      <c r="V228" s="238"/>
      <c r="W228" s="238"/>
      <c r="X228" s="238"/>
      <c r="Y228" s="220">
        <v>1.3</v>
      </c>
      <c r="Z228" s="221"/>
      <c r="AA228" s="221"/>
      <c r="AB228" s="222"/>
      <c r="AC228" s="239" t="s">
        <v>251</v>
      </c>
      <c r="AD228" s="240"/>
      <c r="AE228" s="240"/>
      <c r="AF228" s="240"/>
      <c r="AG228" s="240"/>
      <c r="AH228" s="241">
        <v>2</v>
      </c>
      <c r="AI228" s="242"/>
      <c r="AJ228" s="242"/>
      <c r="AK228" s="242"/>
      <c r="AL228" s="225" t="s">
        <v>281</v>
      </c>
      <c r="AM228" s="226"/>
      <c r="AN228" s="226"/>
      <c r="AO228" s="227"/>
      <c r="AP228" s="228" t="s">
        <v>281</v>
      </c>
      <c r="AQ228" s="228"/>
      <c r="AR228" s="228"/>
      <c r="AS228" s="228"/>
      <c r="AT228" s="228"/>
      <c r="AU228" s="228"/>
      <c r="AV228" s="228"/>
      <c r="AW228" s="228"/>
      <c r="AX228" s="228"/>
    </row>
    <row r="229" spans="1:51" ht="24.75" customHeight="1" x14ac:dyDescent="0.15">
      <c r="A229" s="58"/>
      <c r="B229" s="58"/>
      <c r="C229" s="58"/>
      <c r="D229" s="58"/>
      <c r="E229" s="58"/>
      <c r="F229" s="58"/>
      <c r="G229" s="58"/>
      <c r="H229" s="58"/>
      <c r="I229" s="58"/>
      <c r="J229" s="58"/>
      <c r="K229" s="58"/>
      <c r="L229" s="58"/>
      <c r="M229" s="58"/>
      <c r="N229" s="58"/>
      <c r="O229" s="58"/>
      <c r="P229" s="59"/>
      <c r="Q229" s="59"/>
      <c r="R229" s="59"/>
      <c r="S229" s="59"/>
      <c r="T229" s="59"/>
      <c r="U229" s="59"/>
      <c r="V229" s="59"/>
      <c r="W229" s="59"/>
      <c r="X229" s="59"/>
      <c r="Y229" s="60"/>
      <c r="Z229" s="60"/>
      <c r="AA229" s="60"/>
      <c r="AB229" s="60"/>
      <c r="AC229" s="60"/>
      <c r="AD229" s="60"/>
      <c r="AE229" s="60"/>
      <c r="AF229" s="60"/>
      <c r="AG229" s="60"/>
      <c r="AH229" s="60"/>
      <c r="AI229" s="60"/>
      <c r="AJ229" s="60"/>
      <c r="AK229" s="60"/>
      <c r="AL229" s="60"/>
      <c r="AM229" s="60"/>
      <c r="AN229" s="60"/>
      <c r="AO229" s="60"/>
      <c r="AP229" s="59"/>
      <c r="AQ229" s="59"/>
      <c r="AR229" s="59"/>
      <c r="AS229" s="59"/>
      <c r="AT229" s="59"/>
      <c r="AU229" s="59"/>
      <c r="AV229" s="59"/>
      <c r="AW229" s="59"/>
      <c r="AX229" s="59"/>
    </row>
    <row r="230" spans="1:51" ht="24.75" customHeight="1" x14ac:dyDescent="0.15">
      <c r="A230" s="51"/>
      <c r="B230" s="55" t="s">
        <v>174</v>
      </c>
      <c r="C230" s="51"/>
      <c r="D230" s="51"/>
      <c r="E230" s="51"/>
      <c r="F230" s="51"/>
      <c r="G230" s="51"/>
      <c r="H230" s="51"/>
      <c r="I230" s="51"/>
      <c r="J230" s="51"/>
      <c r="K230" s="51"/>
      <c r="L230" s="51"/>
      <c r="M230" s="51"/>
      <c r="N230" s="51"/>
      <c r="O230" s="51"/>
      <c r="P230" s="56"/>
      <c r="Q230" s="56"/>
      <c r="R230" s="56"/>
      <c r="S230" s="56"/>
      <c r="T230" s="56"/>
      <c r="U230" s="56"/>
      <c r="V230" s="56"/>
      <c r="W230" s="56"/>
      <c r="X230" s="56"/>
      <c r="Y230" s="57"/>
      <c r="Z230" s="57"/>
      <c r="AA230" s="57"/>
      <c r="AB230" s="57"/>
      <c r="AC230" s="57"/>
      <c r="AD230" s="57"/>
      <c r="AE230" s="57"/>
      <c r="AF230" s="57"/>
      <c r="AG230" s="57"/>
      <c r="AH230" s="57"/>
      <c r="AI230" s="57"/>
      <c r="AJ230" s="57"/>
      <c r="AK230" s="57"/>
      <c r="AL230" s="57"/>
      <c r="AM230" s="57"/>
      <c r="AN230" s="57"/>
      <c r="AO230" s="57"/>
      <c r="AP230" s="56"/>
      <c r="AQ230" s="56"/>
      <c r="AR230" s="56"/>
      <c r="AS230" s="56"/>
      <c r="AT230" s="56"/>
      <c r="AU230" s="56"/>
      <c r="AV230" s="56"/>
      <c r="AW230" s="56"/>
      <c r="AX230" s="56"/>
    </row>
    <row r="231" spans="1:51" ht="67.5" customHeight="1" x14ac:dyDescent="0.15">
      <c r="A231" s="231"/>
      <c r="B231" s="231"/>
      <c r="C231" s="231" t="s">
        <v>26</v>
      </c>
      <c r="D231" s="231"/>
      <c r="E231" s="231"/>
      <c r="F231" s="231"/>
      <c r="G231" s="231"/>
      <c r="H231" s="231"/>
      <c r="I231" s="231"/>
      <c r="J231" s="114" t="s">
        <v>202</v>
      </c>
      <c r="K231" s="232"/>
      <c r="L231" s="232"/>
      <c r="M231" s="232"/>
      <c r="N231" s="232"/>
      <c r="O231" s="232"/>
      <c r="P231" s="187" t="s">
        <v>182</v>
      </c>
      <c r="Q231" s="187"/>
      <c r="R231" s="187"/>
      <c r="S231" s="187"/>
      <c r="T231" s="187"/>
      <c r="U231" s="187"/>
      <c r="V231" s="187"/>
      <c r="W231" s="187"/>
      <c r="X231" s="187"/>
      <c r="Y231" s="233" t="s">
        <v>200</v>
      </c>
      <c r="Z231" s="234"/>
      <c r="AA231" s="234"/>
      <c r="AB231" s="234"/>
      <c r="AC231" s="114" t="s">
        <v>234</v>
      </c>
      <c r="AD231" s="114"/>
      <c r="AE231" s="114"/>
      <c r="AF231" s="114"/>
      <c r="AG231" s="114"/>
      <c r="AH231" s="233" t="s">
        <v>250</v>
      </c>
      <c r="AI231" s="231"/>
      <c r="AJ231" s="231"/>
      <c r="AK231" s="231"/>
      <c r="AL231" s="231" t="s">
        <v>21</v>
      </c>
      <c r="AM231" s="231"/>
      <c r="AN231" s="231"/>
      <c r="AO231" s="235"/>
      <c r="AP231" s="236" t="s">
        <v>203</v>
      </c>
      <c r="AQ231" s="236"/>
      <c r="AR231" s="236"/>
      <c r="AS231" s="236"/>
      <c r="AT231" s="236"/>
      <c r="AU231" s="236"/>
      <c r="AV231" s="236"/>
      <c r="AW231" s="236"/>
      <c r="AX231" s="236"/>
    </row>
    <row r="232" spans="1:51" ht="34.5" customHeight="1" x14ac:dyDescent="0.15">
      <c r="A232" s="262">
        <v>1</v>
      </c>
      <c r="B232" s="262">
        <v>1</v>
      </c>
      <c r="C232" s="229" t="s">
        <v>696</v>
      </c>
      <c r="D232" s="216"/>
      <c r="E232" s="216"/>
      <c r="F232" s="216"/>
      <c r="G232" s="216"/>
      <c r="H232" s="216"/>
      <c r="I232" s="216"/>
      <c r="J232" s="217">
        <v>9011101039249</v>
      </c>
      <c r="K232" s="218"/>
      <c r="L232" s="218"/>
      <c r="M232" s="218"/>
      <c r="N232" s="218"/>
      <c r="O232" s="218"/>
      <c r="P232" s="237" t="s">
        <v>671</v>
      </c>
      <c r="Q232" s="238"/>
      <c r="R232" s="238"/>
      <c r="S232" s="238"/>
      <c r="T232" s="238"/>
      <c r="U232" s="238"/>
      <c r="V232" s="238"/>
      <c r="W232" s="238"/>
      <c r="X232" s="238"/>
      <c r="Y232" s="220">
        <v>4.5</v>
      </c>
      <c r="Z232" s="221"/>
      <c r="AA232" s="221"/>
      <c r="AB232" s="222"/>
      <c r="AC232" s="239" t="s">
        <v>251</v>
      </c>
      <c r="AD232" s="240"/>
      <c r="AE232" s="240"/>
      <c r="AF232" s="240"/>
      <c r="AG232" s="240"/>
      <c r="AH232" s="241">
        <v>1</v>
      </c>
      <c r="AI232" s="242"/>
      <c r="AJ232" s="242"/>
      <c r="AK232" s="242"/>
      <c r="AL232" s="225" t="s">
        <v>281</v>
      </c>
      <c r="AM232" s="226"/>
      <c r="AN232" s="226"/>
      <c r="AO232" s="227"/>
      <c r="AP232" s="228" t="s">
        <v>281</v>
      </c>
      <c r="AQ232" s="228"/>
      <c r="AR232" s="228"/>
      <c r="AS232" s="228"/>
      <c r="AT232" s="228"/>
      <c r="AU232" s="228"/>
      <c r="AV232" s="228"/>
      <c r="AW232" s="228"/>
      <c r="AX232" s="228"/>
    </row>
    <row r="233" spans="1:51" ht="24.75" customHeight="1" x14ac:dyDescent="0.15">
      <c r="A233" s="263" t="s">
        <v>228</v>
      </c>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5"/>
      <c r="AL233" s="191" t="s">
        <v>235</v>
      </c>
      <c r="AM233" s="192"/>
      <c r="AN233" s="192"/>
      <c r="AO233" s="71" t="s">
        <v>650</v>
      </c>
      <c r="AP233" s="61"/>
      <c r="AQ233" s="61"/>
      <c r="AR233" s="61"/>
      <c r="AS233" s="61"/>
      <c r="AT233" s="61"/>
      <c r="AU233" s="61"/>
      <c r="AV233" s="61"/>
      <c r="AW233" s="61"/>
      <c r="AX233" s="62"/>
    </row>
    <row r="234" spans="1:51" ht="24.75" customHeight="1" x14ac:dyDescent="0.1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63"/>
      <c r="AM234" s="63"/>
      <c r="AN234" s="63"/>
      <c r="AO234" s="63"/>
      <c r="AP234" s="63"/>
      <c r="AQ234" s="63"/>
      <c r="AR234" s="63"/>
      <c r="AS234" s="63"/>
      <c r="AT234" s="63"/>
      <c r="AU234" s="63"/>
      <c r="AV234" s="63"/>
      <c r="AW234" s="63"/>
      <c r="AX234" s="63"/>
    </row>
    <row r="235" spans="1:51" ht="24.75" customHeight="1" x14ac:dyDescent="0.15">
      <c r="A235" s="52"/>
      <c r="B235" s="64" t="s">
        <v>221</v>
      </c>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row>
    <row r="236" spans="1:51" ht="67.5" customHeight="1" x14ac:dyDescent="0.15">
      <c r="A236" s="262"/>
      <c r="B236" s="262"/>
      <c r="C236" s="114" t="s">
        <v>197</v>
      </c>
      <c r="D236" s="266"/>
      <c r="E236" s="114" t="s">
        <v>196</v>
      </c>
      <c r="F236" s="266"/>
      <c r="G236" s="266"/>
      <c r="H236" s="266"/>
      <c r="I236" s="266"/>
      <c r="J236" s="114" t="s">
        <v>202</v>
      </c>
      <c r="K236" s="114"/>
      <c r="L236" s="114"/>
      <c r="M236" s="114"/>
      <c r="N236" s="114"/>
      <c r="O236" s="114"/>
      <c r="P236" s="233" t="s">
        <v>27</v>
      </c>
      <c r="Q236" s="233"/>
      <c r="R236" s="233"/>
      <c r="S236" s="233"/>
      <c r="T236" s="233"/>
      <c r="U236" s="233"/>
      <c r="V236" s="233"/>
      <c r="W236" s="233"/>
      <c r="X236" s="233"/>
      <c r="Y236" s="114" t="s">
        <v>204</v>
      </c>
      <c r="Z236" s="266"/>
      <c r="AA236" s="266"/>
      <c r="AB236" s="266"/>
      <c r="AC236" s="114" t="s">
        <v>183</v>
      </c>
      <c r="AD236" s="114"/>
      <c r="AE236" s="114"/>
      <c r="AF236" s="114"/>
      <c r="AG236" s="114"/>
      <c r="AH236" s="233" t="s">
        <v>192</v>
      </c>
      <c r="AI236" s="234"/>
      <c r="AJ236" s="234"/>
      <c r="AK236" s="234"/>
      <c r="AL236" s="234" t="s">
        <v>21</v>
      </c>
      <c r="AM236" s="234"/>
      <c r="AN236" s="234"/>
      <c r="AO236" s="267"/>
      <c r="AP236" s="236" t="s">
        <v>229</v>
      </c>
      <c r="AQ236" s="236"/>
      <c r="AR236" s="236"/>
      <c r="AS236" s="236"/>
      <c r="AT236" s="236"/>
      <c r="AU236" s="236"/>
      <c r="AV236" s="236"/>
      <c r="AW236" s="236"/>
      <c r="AX236" s="236"/>
    </row>
    <row r="237" spans="1:51" s="16" customFormat="1" ht="68.25" customHeight="1" x14ac:dyDescent="0.15">
      <c r="A237" s="262">
        <v>1</v>
      </c>
      <c r="B237" s="262">
        <v>1</v>
      </c>
      <c r="C237" s="260" t="s">
        <v>672</v>
      </c>
      <c r="D237" s="260"/>
      <c r="E237" s="113" t="s">
        <v>693</v>
      </c>
      <c r="F237" s="261"/>
      <c r="G237" s="261"/>
      <c r="H237" s="261"/>
      <c r="I237" s="261"/>
      <c r="J237" s="246">
        <v>3010401011971</v>
      </c>
      <c r="K237" s="247"/>
      <c r="L237" s="247"/>
      <c r="M237" s="247"/>
      <c r="N237" s="247"/>
      <c r="O237" s="248"/>
      <c r="P237" s="238" t="s">
        <v>637</v>
      </c>
      <c r="Q237" s="238"/>
      <c r="R237" s="238"/>
      <c r="S237" s="238"/>
      <c r="T237" s="238"/>
      <c r="U237" s="238"/>
      <c r="V237" s="238"/>
      <c r="W237" s="238"/>
      <c r="X237" s="238"/>
      <c r="Y237" s="220">
        <v>376.2</v>
      </c>
      <c r="Z237" s="221"/>
      <c r="AA237" s="221"/>
      <c r="AB237" s="222"/>
      <c r="AC237" s="258" t="s">
        <v>258</v>
      </c>
      <c r="AD237" s="258"/>
      <c r="AE237" s="258"/>
      <c r="AF237" s="258"/>
      <c r="AG237" s="258"/>
      <c r="AH237" s="223">
        <v>1</v>
      </c>
      <c r="AI237" s="224"/>
      <c r="AJ237" s="224"/>
      <c r="AK237" s="224"/>
      <c r="AL237" s="225" t="s">
        <v>281</v>
      </c>
      <c r="AM237" s="226"/>
      <c r="AN237" s="226"/>
      <c r="AO237" s="227"/>
      <c r="AP237" s="228" t="s">
        <v>281</v>
      </c>
      <c r="AQ237" s="228"/>
      <c r="AR237" s="228"/>
      <c r="AS237" s="228"/>
      <c r="AT237" s="228"/>
      <c r="AU237" s="228"/>
      <c r="AV237" s="228"/>
      <c r="AW237" s="228"/>
      <c r="AX237" s="228"/>
      <c r="AY237"/>
    </row>
    <row r="238" spans="1:51" ht="34.5" customHeight="1" x14ac:dyDescent="0.15">
      <c r="A238" s="262">
        <v>2</v>
      </c>
      <c r="B238" s="262">
        <v>1</v>
      </c>
      <c r="C238" s="260" t="s">
        <v>673</v>
      </c>
      <c r="D238" s="260"/>
      <c r="E238" s="113" t="s">
        <v>695</v>
      </c>
      <c r="F238" s="261"/>
      <c r="G238" s="261"/>
      <c r="H238" s="261"/>
      <c r="I238" s="261"/>
      <c r="J238" s="246">
        <v>5010401056882</v>
      </c>
      <c r="K238" s="247"/>
      <c r="L238" s="247"/>
      <c r="M238" s="247"/>
      <c r="N238" s="247"/>
      <c r="O238" s="248"/>
      <c r="P238" s="238" t="s">
        <v>644</v>
      </c>
      <c r="Q238" s="238"/>
      <c r="R238" s="238"/>
      <c r="S238" s="238"/>
      <c r="T238" s="238"/>
      <c r="U238" s="238"/>
      <c r="V238" s="238"/>
      <c r="W238" s="238"/>
      <c r="X238" s="238"/>
      <c r="Y238" s="220">
        <v>4.2</v>
      </c>
      <c r="Z238" s="221"/>
      <c r="AA238" s="221"/>
      <c r="AB238" s="222"/>
      <c r="AC238" s="258" t="s">
        <v>251</v>
      </c>
      <c r="AD238" s="258"/>
      <c r="AE238" s="258"/>
      <c r="AF238" s="258"/>
      <c r="AG238" s="258"/>
      <c r="AH238" s="223">
        <v>1</v>
      </c>
      <c r="AI238" s="224"/>
      <c r="AJ238" s="224"/>
      <c r="AK238" s="224"/>
      <c r="AL238" s="225" t="s">
        <v>281</v>
      </c>
      <c r="AM238" s="226"/>
      <c r="AN238" s="226"/>
      <c r="AO238" s="227"/>
      <c r="AP238" s="228" t="s">
        <v>281</v>
      </c>
      <c r="AQ238" s="228"/>
      <c r="AR238" s="228"/>
      <c r="AS238" s="228"/>
      <c r="AT238" s="228"/>
      <c r="AU238" s="228"/>
      <c r="AV238" s="228"/>
      <c r="AW238" s="228"/>
      <c r="AX238" s="228"/>
    </row>
    <row r="239" spans="1:51" ht="24.75" customHeight="1" x14ac:dyDescent="0.15"/>
    <row r="240" spans="1:51"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15.6" customHeight="1" x14ac:dyDescent="0.15"/>
    <row r="250" ht="15.6" customHeight="1" x14ac:dyDescent="0.15"/>
    <row r="251" ht="24.75" customHeight="1" x14ac:dyDescent="0.15"/>
    <row r="252" ht="24.75" customHeight="1" x14ac:dyDescent="0.15"/>
    <row r="253" ht="67.150000000000006" customHeight="1" x14ac:dyDescent="0.15"/>
    <row r="254" ht="78" customHeight="1" x14ac:dyDescent="0.15"/>
    <row r="255" ht="30" customHeight="1" x14ac:dyDescent="0.15"/>
    <row r="256" ht="30" customHeight="1" x14ac:dyDescent="0.15"/>
    <row r="257" spans="1:51" ht="30" customHeight="1" x14ac:dyDescent="0.15"/>
    <row r="258" spans="1:51" ht="30" customHeight="1" x14ac:dyDescent="0.15"/>
    <row r="259" spans="1:51" ht="30" customHeight="1" x14ac:dyDescent="0.15"/>
    <row r="260" spans="1:51" ht="30" customHeight="1" x14ac:dyDescent="0.15"/>
    <row r="261" spans="1:51" ht="30" customHeight="1" x14ac:dyDescent="0.15"/>
    <row r="262" spans="1:51" ht="30" customHeight="1" x14ac:dyDescent="0.15"/>
    <row r="263" spans="1:51" ht="30" customHeight="1" x14ac:dyDescent="0.15"/>
    <row r="264" spans="1:51" ht="30" customHeight="1" x14ac:dyDescent="0.15"/>
    <row r="265" spans="1:51" ht="30" customHeight="1" x14ac:dyDescent="0.15"/>
    <row r="266" spans="1:51" ht="30" customHeight="1" x14ac:dyDescent="0.15"/>
    <row r="267" spans="1:51" ht="30" customHeight="1" x14ac:dyDescent="0.15"/>
    <row r="268" spans="1:51" ht="30" customHeight="1" x14ac:dyDescent="0.15"/>
    <row r="269" spans="1:51" ht="30" customHeight="1" x14ac:dyDescent="0.15"/>
    <row r="270" spans="1:51" s="16" customFormat="1" ht="30" customHeight="1" x14ac:dyDescent="0.1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row>
    <row r="271" spans="1:51" ht="30" customHeight="1" x14ac:dyDescent="0.15"/>
    <row r="272" spans="1:51"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15.6" customHeight="1" x14ac:dyDescent="0.15"/>
    <row r="285" ht="24.75" customHeight="1" x14ac:dyDescent="0.15"/>
    <row r="286" ht="68.45" customHeight="1" x14ac:dyDescent="0.15"/>
    <row r="287" ht="30" customHeight="1" x14ac:dyDescent="0.15"/>
    <row r="288" ht="30" customHeight="1" x14ac:dyDescent="0.15"/>
    <row r="289" spans="1:51" ht="30" customHeight="1" x14ac:dyDescent="0.15"/>
    <row r="290" spans="1:51" ht="48.6" customHeight="1" x14ac:dyDescent="0.15"/>
    <row r="291" spans="1:51" ht="41.45" customHeight="1" x14ac:dyDescent="0.15"/>
    <row r="292" spans="1:51" ht="30" customHeight="1" x14ac:dyDescent="0.15"/>
    <row r="293" spans="1:51" ht="30" customHeight="1" x14ac:dyDescent="0.15"/>
    <row r="294" spans="1:51" ht="50.45" customHeight="1" x14ac:dyDescent="0.15"/>
    <row r="295" spans="1:51" ht="43.9" customHeight="1" x14ac:dyDescent="0.15"/>
    <row r="296" spans="1:51" ht="30" customHeight="1" x14ac:dyDescent="0.15"/>
    <row r="297" spans="1:51" ht="30" customHeight="1" x14ac:dyDescent="0.15"/>
    <row r="298" spans="1:51" ht="30" customHeight="1" x14ac:dyDescent="0.15"/>
    <row r="299" spans="1:51" ht="30" customHeight="1" x14ac:dyDescent="0.15"/>
    <row r="300" spans="1:51" ht="30" customHeight="1" x14ac:dyDescent="0.15"/>
    <row r="301" spans="1:51" ht="30" customHeight="1" x14ac:dyDescent="0.15"/>
    <row r="302" spans="1:51" ht="30" customHeight="1" x14ac:dyDescent="0.15"/>
    <row r="303" spans="1:51" s="16" customFormat="1" ht="30" customHeight="1" x14ac:dyDescent="0.1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row>
    <row r="304" spans="1:51"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7.9" customHeight="1" x14ac:dyDescent="0.15"/>
    <row r="318" ht="24.75" customHeight="1" x14ac:dyDescent="0.15"/>
    <row r="319" ht="65.45" customHeight="1" x14ac:dyDescent="0.15"/>
    <row r="320" ht="95.45" customHeight="1" x14ac:dyDescent="0.15"/>
    <row r="321" spans="1:51" ht="30" customHeight="1" x14ac:dyDescent="0.15"/>
    <row r="322" spans="1:51" ht="30" customHeight="1" x14ac:dyDescent="0.15"/>
    <row r="323" spans="1:51" ht="30" customHeight="1" x14ac:dyDescent="0.15"/>
    <row r="324" spans="1:51" ht="30" customHeight="1" x14ac:dyDescent="0.15"/>
    <row r="325" spans="1:51" ht="30" customHeight="1" x14ac:dyDescent="0.15"/>
    <row r="326" spans="1:51" ht="30" customHeight="1" x14ac:dyDescent="0.15"/>
    <row r="327" spans="1:51" ht="30" customHeight="1" x14ac:dyDescent="0.15"/>
    <row r="328" spans="1:51" ht="30" customHeight="1" x14ac:dyDescent="0.15"/>
    <row r="329" spans="1:51" ht="30" customHeight="1" x14ac:dyDescent="0.15"/>
    <row r="330" spans="1:51" ht="30" customHeight="1" x14ac:dyDescent="0.15"/>
    <row r="331" spans="1:51" ht="30" customHeight="1" x14ac:dyDescent="0.15"/>
    <row r="332" spans="1:51" ht="30" customHeight="1" x14ac:dyDescent="0.15"/>
    <row r="333" spans="1:51" ht="30" customHeight="1" x14ac:dyDescent="0.15"/>
    <row r="334" spans="1:51" ht="30" customHeight="1" x14ac:dyDescent="0.15"/>
    <row r="335" spans="1:51" ht="30" customHeight="1" x14ac:dyDescent="0.15"/>
    <row r="336" spans="1:51" s="16" customFormat="1" ht="30" customHeight="1" x14ac:dyDescent="0.1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row>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10.9" customHeight="1" x14ac:dyDescent="0.15"/>
    <row r="351" ht="24.75" customHeight="1" x14ac:dyDescent="0.15"/>
    <row r="352" ht="66" customHeight="1" x14ac:dyDescent="0.15"/>
    <row r="353" ht="30" customHeight="1" x14ac:dyDescent="0.15"/>
    <row r="354" ht="30" customHeight="1" x14ac:dyDescent="0.15"/>
    <row r="355" ht="30" customHeight="1" x14ac:dyDescent="0.15"/>
    <row r="356" ht="40.9" customHeight="1" x14ac:dyDescent="0.15"/>
    <row r="357" ht="43.9" customHeight="1" x14ac:dyDescent="0.15"/>
    <row r="358" ht="30" customHeight="1" x14ac:dyDescent="0.15"/>
    <row r="359" ht="34.9" customHeight="1" x14ac:dyDescent="0.15"/>
    <row r="360" ht="44.45" customHeight="1" x14ac:dyDescent="0.15"/>
    <row r="361" ht="42.6"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spans="1:51" s="16" customFormat="1" ht="30" customHeight="1" x14ac:dyDescent="0.1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row>
    <row r="370" spans="1:51" ht="30" customHeight="1" x14ac:dyDescent="0.15"/>
    <row r="371" spans="1:51" ht="30" customHeight="1" x14ac:dyDescent="0.15"/>
    <row r="372" spans="1:51" ht="30" customHeight="1" x14ac:dyDescent="0.15"/>
    <row r="373" spans="1:51" ht="30" customHeight="1" x14ac:dyDescent="0.15"/>
    <row r="374" spans="1:51" ht="30" customHeight="1" x14ac:dyDescent="0.15"/>
    <row r="375" spans="1:51" ht="30" customHeight="1" x14ac:dyDescent="0.15"/>
    <row r="376" spans="1:51" ht="30" customHeight="1" x14ac:dyDescent="0.15"/>
    <row r="377" spans="1:51" ht="30" customHeight="1" x14ac:dyDescent="0.15"/>
    <row r="378" spans="1:51" ht="30" customHeight="1" x14ac:dyDescent="0.15"/>
    <row r="379" spans="1:51" ht="30" customHeight="1" x14ac:dyDescent="0.15"/>
    <row r="380" spans="1:51" ht="30" customHeight="1" x14ac:dyDescent="0.15"/>
    <row r="381" spans="1:51" ht="30" customHeight="1" x14ac:dyDescent="0.15"/>
    <row r="382" spans="1:51" ht="30" customHeight="1" x14ac:dyDescent="0.15"/>
    <row r="383" spans="1:51" ht="11.45" customHeight="1" x14ac:dyDescent="0.15"/>
    <row r="384" spans="1:51" ht="24.75" customHeight="1" x14ac:dyDescent="0.15"/>
    <row r="385" ht="63.6" customHeight="1" x14ac:dyDescent="0.15"/>
    <row r="386" ht="40.15"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spans="1:51" ht="30" customHeight="1" x14ac:dyDescent="0.15"/>
    <row r="402" spans="1:51" s="16" customFormat="1" ht="30" customHeight="1" x14ac:dyDescent="0.1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row>
    <row r="403" spans="1:51" ht="30" customHeight="1" x14ac:dyDescent="0.15"/>
    <row r="404" spans="1:51" ht="30" customHeight="1" x14ac:dyDescent="0.15"/>
    <row r="405" spans="1:51" ht="30" customHeight="1" x14ac:dyDescent="0.15"/>
    <row r="406" spans="1:51" ht="30" customHeight="1" x14ac:dyDescent="0.15"/>
    <row r="407" spans="1:51" ht="30" customHeight="1" x14ac:dyDescent="0.15"/>
    <row r="408" spans="1:51" ht="30" customHeight="1" x14ac:dyDescent="0.15"/>
    <row r="409" spans="1:51" ht="30" customHeight="1" x14ac:dyDescent="0.15"/>
    <row r="410" spans="1:51" ht="30" customHeight="1" x14ac:dyDescent="0.15"/>
    <row r="411" spans="1:51" ht="30" customHeight="1" x14ac:dyDescent="0.15"/>
    <row r="412" spans="1:51" ht="30" customHeight="1" x14ac:dyDescent="0.15"/>
    <row r="413" spans="1:51" ht="30" customHeight="1" x14ac:dyDescent="0.15"/>
    <row r="414" spans="1:51" ht="30" customHeight="1" x14ac:dyDescent="0.15"/>
    <row r="415" spans="1:51" ht="30" customHeight="1" x14ac:dyDescent="0.15"/>
    <row r="416" spans="1:51" ht="10.9" customHeight="1" x14ac:dyDescent="0.15"/>
    <row r="417" ht="24.75" customHeight="1" x14ac:dyDescent="0.15"/>
    <row r="418" ht="58.9" customHeight="1" x14ac:dyDescent="0.15"/>
    <row r="419" ht="42.6"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spans="1:51" ht="30" customHeight="1" x14ac:dyDescent="0.15"/>
    <row r="434" spans="1:51" ht="30" customHeight="1" x14ac:dyDescent="0.15"/>
    <row r="435" spans="1:51" s="16" customFormat="1" ht="30" customHeight="1" x14ac:dyDescent="0.1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row>
    <row r="436" spans="1:51" ht="30" customHeight="1" x14ac:dyDescent="0.15"/>
    <row r="437" spans="1:51" ht="30" customHeight="1" x14ac:dyDescent="0.15"/>
    <row r="438" spans="1:51" ht="30" customHeight="1" x14ac:dyDescent="0.15"/>
    <row r="439" spans="1:51" ht="30" customHeight="1" x14ac:dyDescent="0.15"/>
    <row r="440" spans="1:51" ht="30" customHeight="1" x14ac:dyDescent="0.15"/>
    <row r="441" spans="1:51" ht="30" customHeight="1" x14ac:dyDescent="0.15"/>
    <row r="442" spans="1:51" ht="30" customHeight="1" x14ac:dyDescent="0.15"/>
    <row r="443" spans="1:51" ht="30" customHeight="1" x14ac:dyDescent="0.15"/>
    <row r="444" spans="1:51" ht="30" customHeight="1" x14ac:dyDescent="0.15"/>
    <row r="445" spans="1:51" ht="30" customHeight="1" x14ac:dyDescent="0.15"/>
    <row r="446" spans="1:51" ht="30" customHeight="1" x14ac:dyDescent="0.15"/>
    <row r="447" spans="1:51" ht="30" customHeight="1" x14ac:dyDescent="0.15"/>
    <row r="448" spans="1:51" ht="30" customHeight="1" x14ac:dyDescent="0.15"/>
    <row r="449" ht="10.15" customHeight="1" x14ac:dyDescent="0.15"/>
    <row r="450" ht="24.75" customHeight="1" x14ac:dyDescent="0.15"/>
    <row r="451" ht="59.25" customHeight="1" x14ac:dyDescent="0.15"/>
    <row r="452" ht="46.9"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spans="1:51" ht="30" customHeight="1" x14ac:dyDescent="0.15"/>
    <row r="466" spans="1:51" ht="30" customHeight="1" x14ac:dyDescent="0.15"/>
    <row r="467" spans="1:51" ht="30" customHeight="1" x14ac:dyDescent="0.15"/>
    <row r="468" spans="1:51" s="16" customFormat="1" ht="30" customHeight="1" x14ac:dyDescent="0.1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row>
    <row r="469" spans="1:51" ht="30" customHeight="1" x14ac:dyDescent="0.15"/>
    <row r="470" spans="1:51" ht="30" customHeight="1" x14ac:dyDescent="0.15"/>
    <row r="471" spans="1:51" ht="30" customHeight="1" x14ac:dyDescent="0.15"/>
    <row r="472" spans="1:51" ht="30" customHeight="1" x14ac:dyDescent="0.15"/>
    <row r="473" spans="1:51" ht="30" customHeight="1" x14ac:dyDescent="0.15"/>
    <row r="474" spans="1:51" ht="30" customHeight="1" x14ac:dyDescent="0.15"/>
    <row r="475" spans="1:51" ht="30" customHeight="1" x14ac:dyDescent="0.15"/>
    <row r="476" spans="1:51" ht="30" customHeight="1" x14ac:dyDescent="0.15"/>
    <row r="477" spans="1:51" ht="30" customHeight="1" x14ac:dyDescent="0.15"/>
    <row r="478" spans="1:51" ht="30" customHeight="1" x14ac:dyDescent="0.15"/>
    <row r="479" spans="1:51" ht="30" customHeight="1" x14ac:dyDescent="0.15"/>
    <row r="480" spans="1:51" ht="30" customHeight="1" x14ac:dyDescent="0.15"/>
    <row r="481" ht="30" customHeight="1" x14ac:dyDescent="0.15"/>
    <row r="482" ht="13.15" customHeight="1" x14ac:dyDescent="0.15"/>
    <row r="483" ht="24.75" customHeight="1" x14ac:dyDescent="0.15"/>
    <row r="484" ht="72.599999999999994" customHeight="1" x14ac:dyDescent="0.15"/>
    <row r="485" ht="41.45"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spans="1:51" ht="30" customHeight="1" x14ac:dyDescent="0.15"/>
    <row r="498" spans="1:51" ht="30" customHeight="1" x14ac:dyDescent="0.15"/>
    <row r="499" spans="1:51" ht="30" customHeight="1" x14ac:dyDescent="0.15"/>
    <row r="500" spans="1:51" ht="30" customHeight="1" x14ac:dyDescent="0.15"/>
    <row r="501" spans="1:51" s="16" customFormat="1" ht="30" customHeight="1" x14ac:dyDescent="0.1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row>
    <row r="502" spans="1:51" ht="30" customHeight="1" x14ac:dyDescent="0.15"/>
    <row r="503" spans="1:51" ht="30" customHeight="1" x14ac:dyDescent="0.15"/>
    <row r="504" spans="1:51" ht="30" customHeight="1" x14ac:dyDescent="0.15"/>
    <row r="505" spans="1:51" ht="30" customHeight="1" x14ac:dyDescent="0.15"/>
    <row r="506" spans="1:51" ht="30" customHeight="1" x14ac:dyDescent="0.15"/>
    <row r="507" spans="1:51" ht="30" customHeight="1" x14ac:dyDescent="0.15"/>
    <row r="508" spans="1:51" ht="30" customHeight="1" x14ac:dyDescent="0.15"/>
    <row r="509" spans="1:51" ht="30" customHeight="1" x14ac:dyDescent="0.15"/>
    <row r="510" spans="1:51" ht="30" customHeight="1" x14ac:dyDescent="0.15"/>
    <row r="511" spans="1:51" ht="30" customHeight="1" x14ac:dyDescent="0.15"/>
    <row r="512" spans="1:51" ht="30" customHeight="1" x14ac:dyDescent="0.15"/>
    <row r="513" ht="30" customHeight="1" x14ac:dyDescent="0.15"/>
    <row r="514" ht="30" customHeight="1" x14ac:dyDescent="0.15"/>
    <row r="515" ht="24.75" customHeight="1" x14ac:dyDescent="0.15"/>
    <row r="516" ht="24.75" customHeight="1" x14ac:dyDescent="0.15"/>
    <row r="517" ht="24.75" customHeight="1" x14ac:dyDescent="0.15"/>
    <row r="518" ht="58.5" customHeight="1" x14ac:dyDescent="0.15"/>
    <row r="519" ht="94.15" customHeight="1" x14ac:dyDescent="0.15"/>
    <row r="520" ht="84" customHeight="1" x14ac:dyDescent="0.15"/>
    <row r="521" ht="70.150000000000006" customHeight="1" x14ac:dyDescent="0.15"/>
    <row r="522" ht="70.150000000000006"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sheetData>
  <sheetProtection formatRows="0"/>
  <dataConsolidate/>
  <mergeCells count="1059">
    <mergeCell ref="AU129:AV129"/>
    <mergeCell ref="E125:P125"/>
    <mergeCell ref="Q125:AB125"/>
    <mergeCell ref="AC125:AN125"/>
    <mergeCell ref="AO125:AX125"/>
    <mergeCell ref="E126:P126"/>
    <mergeCell ref="Q126:AB126"/>
    <mergeCell ref="AC126:AN126"/>
    <mergeCell ref="AO126:AX126"/>
    <mergeCell ref="A126:D126"/>
    <mergeCell ref="O130:P130"/>
    <mergeCell ref="AA130:AB130"/>
    <mergeCell ref="AM130:AN130"/>
    <mergeCell ref="AO130:AP130"/>
    <mergeCell ref="AR130:AS130"/>
    <mergeCell ref="AU130:AV130"/>
    <mergeCell ref="A127:D127"/>
    <mergeCell ref="E127:P127"/>
    <mergeCell ref="Q127:AB127"/>
    <mergeCell ref="AC127:AN127"/>
    <mergeCell ref="AO127:AX127"/>
    <mergeCell ref="A128:D128"/>
    <mergeCell ref="E128:P128"/>
    <mergeCell ref="Q128:AB128"/>
    <mergeCell ref="AC128:AN128"/>
    <mergeCell ref="AO128:AX128"/>
    <mergeCell ref="A129:D129"/>
    <mergeCell ref="E129:G129"/>
    <mergeCell ref="I129:J129"/>
    <mergeCell ref="L129:M129"/>
    <mergeCell ref="O129:P129"/>
    <mergeCell ref="Q129:S129"/>
    <mergeCell ref="U129:V129"/>
    <mergeCell ref="X129:Y129"/>
    <mergeCell ref="AA129:AB129"/>
    <mergeCell ref="AC129:AE129"/>
    <mergeCell ref="AG129:AH129"/>
    <mergeCell ref="AJ129:AK129"/>
    <mergeCell ref="AM129:AN129"/>
    <mergeCell ref="AO129:AP129"/>
    <mergeCell ref="AR129:AS129"/>
    <mergeCell ref="A12:F21"/>
    <mergeCell ref="G22:O22"/>
    <mergeCell ref="G23:O23"/>
    <mergeCell ref="G24:O24"/>
    <mergeCell ref="G25:O25"/>
    <mergeCell ref="A22:F28"/>
    <mergeCell ref="AD22:AX22"/>
    <mergeCell ref="AD23:AX28"/>
    <mergeCell ref="W22:AC22"/>
    <mergeCell ref="A123:D123"/>
    <mergeCell ref="E123:P123"/>
    <mergeCell ref="Q123:AB123"/>
    <mergeCell ref="AC123:AN123"/>
    <mergeCell ref="AO123:AX123"/>
    <mergeCell ref="E124:P124"/>
    <mergeCell ref="Q124:AB124"/>
    <mergeCell ref="AC124:AN124"/>
    <mergeCell ref="AO124:AX124"/>
    <mergeCell ref="A120:D120"/>
    <mergeCell ref="E120:P120"/>
    <mergeCell ref="Q120:AB120"/>
    <mergeCell ref="AC120:AN120"/>
    <mergeCell ref="AO120:AX120"/>
    <mergeCell ref="A121:D121"/>
    <mergeCell ref="E121:P121"/>
    <mergeCell ref="Q121:AB121"/>
    <mergeCell ref="AC121:AN121"/>
    <mergeCell ref="AO121:AX121"/>
    <mergeCell ref="A122:D122"/>
    <mergeCell ref="E122:P122"/>
    <mergeCell ref="Q122:AB122"/>
    <mergeCell ref="AC122:AN122"/>
    <mergeCell ref="AO122:AX122"/>
    <mergeCell ref="W23:AC23"/>
    <mergeCell ref="W24:AC24"/>
    <mergeCell ref="AG130:AH130"/>
    <mergeCell ref="AJ130:AK130"/>
    <mergeCell ref="A125:D125"/>
    <mergeCell ref="A124:D124"/>
    <mergeCell ref="A130:D130"/>
    <mergeCell ref="E130:G130"/>
    <mergeCell ref="I130:J130"/>
    <mergeCell ref="L130:M130"/>
    <mergeCell ref="Q130:S130"/>
    <mergeCell ref="U130:V130"/>
    <mergeCell ref="X130:Y130"/>
    <mergeCell ref="AC130:AE130"/>
    <mergeCell ref="C103:AC103"/>
    <mergeCell ref="AD103:AF103"/>
    <mergeCell ref="W27:AC27"/>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AQ81:AT81"/>
    <mergeCell ref="G85:X86"/>
    <mergeCell ref="Y85:AA85"/>
    <mergeCell ref="AI81:AL81"/>
    <mergeCell ref="AM81:AP81"/>
    <mergeCell ref="AQ83:AT83"/>
    <mergeCell ref="AU83:AX83"/>
    <mergeCell ref="AU81:AX81"/>
    <mergeCell ref="Y82:AA82"/>
    <mergeCell ref="G73:X74"/>
    <mergeCell ref="AI82:AL82"/>
    <mergeCell ref="AM82:AP82"/>
    <mergeCell ref="G77:X78"/>
    <mergeCell ref="Y77:AA77"/>
    <mergeCell ref="AB77:AD77"/>
    <mergeCell ref="E70:F70"/>
    <mergeCell ref="G70:AX70"/>
    <mergeCell ref="E69:F69"/>
    <mergeCell ref="G69:AX69"/>
    <mergeCell ref="G75:X76"/>
    <mergeCell ref="Y75:AA76"/>
    <mergeCell ref="AB75:AD76"/>
    <mergeCell ref="AE75:AH76"/>
    <mergeCell ref="AI75:AL76"/>
    <mergeCell ref="AM75:AP76"/>
    <mergeCell ref="E71:F86"/>
    <mergeCell ref="AM86:AP86"/>
    <mergeCell ref="AU75:AX75"/>
    <mergeCell ref="AQ76:AR76"/>
    <mergeCell ref="AS76:AT76"/>
    <mergeCell ref="AU76:AV76"/>
    <mergeCell ref="AW76:AX76"/>
    <mergeCell ref="AQ86:AT86"/>
    <mergeCell ref="AU86:AX86"/>
    <mergeCell ref="Y86:AA86"/>
    <mergeCell ref="AB86:AD86"/>
    <mergeCell ref="AW84:AX84"/>
    <mergeCell ref="AQ75:AT75"/>
    <mergeCell ref="AM63:AP63"/>
    <mergeCell ref="Y187:AB187"/>
    <mergeCell ref="C187:I187"/>
    <mergeCell ref="P187:X187"/>
    <mergeCell ref="Y73:AA73"/>
    <mergeCell ref="AB73:AD73"/>
    <mergeCell ref="AE73:AH73"/>
    <mergeCell ref="Y71:AA72"/>
    <mergeCell ref="AB71:AD72"/>
    <mergeCell ref="AE81:AH81"/>
    <mergeCell ref="AW72:AX72"/>
    <mergeCell ref="AS72:AT72"/>
    <mergeCell ref="AQ67:AX67"/>
    <mergeCell ref="AQ71:AT71"/>
    <mergeCell ref="AU71:AX71"/>
    <mergeCell ref="AE66:AH66"/>
    <mergeCell ref="AE71:AH72"/>
    <mergeCell ref="AE60:AH60"/>
    <mergeCell ref="AQ52:AT52"/>
    <mergeCell ref="AU52:AX52"/>
    <mergeCell ref="AE53:AH53"/>
    <mergeCell ref="AI53:AL53"/>
    <mergeCell ref="AE50:AH51"/>
    <mergeCell ref="AI50:AL51"/>
    <mergeCell ref="AM50:AP51"/>
    <mergeCell ref="AE52:AH52"/>
    <mergeCell ref="AI52:AL52"/>
    <mergeCell ref="AM52:AP52"/>
    <mergeCell ref="AM53:AP53"/>
    <mergeCell ref="AQ47:AT47"/>
    <mergeCell ref="AE47:AH47"/>
    <mergeCell ref="AW30:AX30"/>
    <mergeCell ref="AU30:AV30"/>
    <mergeCell ref="AU37:AV37"/>
    <mergeCell ref="AW37:AX37"/>
    <mergeCell ref="AU47:AX47"/>
    <mergeCell ref="AQ50:AT50"/>
    <mergeCell ref="AU50:AX50"/>
    <mergeCell ref="AQ51:AR51"/>
    <mergeCell ref="AS51:AT51"/>
    <mergeCell ref="AQ53:AT53"/>
    <mergeCell ref="AU53:AX53"/>
    <mergeCell ref="AE54:AH54"/>
    <mergeCell ref="AI54:AL54"/>
    <mergeCell ref="AM54:AP54"/>
    <mergeCell ref="AQ54:AT54"/>
    <mergeCell ref="AU54:AX54"/>
    <mergeCell ref="AE36:AH37"/>
    <mergeCell ref="AI36:AL37"/>
    <mergeCell ref="AM36:AP37"/>
    <mergeCell ref="AQ36:AT36"/>
    <mergeCell ref="AU36:AX36"/>
    <mergeCell ref="AQ37:AR37"/>
    <mergeCell ref="AS37:AT37"/>
    <mergeCell ref="AE38:AH38"/>
    <mergeCell ref="AI38:AL38"/>
    <mergeCell ref="AM38:AP38"/>
    <mergeCell ref="AQ38:AT38"/>
    <mergeCell ref="AU38:AX38"/>
    <mergeCell ref="AE39:AH39"/>
    <mergeCell ref="AI39:AL39"/>
    <mergeCell ref="AQ39:AT39"/>
    <mergeCell ref="AQ44:AR44"/>
    <mergeCell ref="AS44:AT44"/>
    <mergeCell ref="AE45:AH45"/>
    <mergeCell ref="AI45:AL45"/>
    <mergeCell ref="AM45:AP45"/>
    <mergeCell ref="AQ45:AT45"/>
    <mergeCell ref="AU45:AX45"/>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K17:AQ17"/>
    <mergeCell ref="AR17:AX17"/>
    <mergeCell ref="AK13:AQ13"/>
    <mergeCell ref="AR13:AX13"/>
    <mergeCell ref="Y7:AD7"/>
    <mergeCell ref="Y33:AA33"/>
    <mergeCell ref="AE31:AH31"/>
    <mergeCell ref="AQ30:AR30"/>
    <mergeCell ref="AE32:AH32"/>
    <mergeCell ref="AS30:AT30"/>
    <mergeCell ref="AW44:AX44"/>
    <mergeCell ref="AU51:AV51"/>
    <mergeCell ref="AW51:AX51"/>
    <mergeCell ref="AW2:AX2"/>
    <mergeCell ref="AU31:AX31"/>
    <mergeCell ref="AU32:AX32"/>
    <mergeCell ref="AU33:AX33"/>
    <mergeCell ref="AE40:AH40"/>
    <mergeCell ref="AI40:AL40"/>
    <mergeCell ref="AM40:AP40"/>
    <mergeCell ref="AQ40:AT40"/>
    <mergeCell ref="AU40:AX40"/>
    <mergeCell ref="AU85:AX85"/>
    <mergeCell ref="AE86:AH86"/>
    <mergeCell ref="AI86:AL86"/>
    <mergeCell ref="AM39:AP39"/>
    <mergeCell ref="AU39:AX39"/>
    <mergeCell ref="AU43:AX43"/>
    <mergeCell ref="AE46:AH46"/>
    <mergeCell ref="AI46:AL46"/>
    <mergeCell ref="AM46:AP46"/>
    <mergeCell ref="AQ46:AT46"/>
    <mergeCell ref="AU46:AX46"/>
    <mergeCell ref="G181:K181"/>
    <mergeCell ref="L181:X181"/>
    <mergeCell ref="Y181:AB181"/>
    <mergeCell ref="AC181:AG181"/>
    <mergeCell ref="AH181:AT181"/>
    <mergeCell ref="AU181:AX181"/>
    <mergeCell ref="A231:B231"/>
    <mergeCell ref="A232:B232"/>
    <mergeCell ref="A228:B228"/>
    <mergeCell ref="C228:I228"/>
    <mergeCell ref="J228:O228"/>
    <mergeCell ref="P228:X228"/>
    <mergeCell ref="Y228:AB228"/>
    <mergeCell ref="AC228:AG228"/>
    <mergeCell ref="AH228:AK228"/>
    <mergeCell ref="AL228:AO228"/>
    <mergeCell ref="AP228:AX228"/>
    <mergeCell ref="A227:B227"/>
    <mergeCell ref="A223:B223"/>
    <mergeCell ref="A224:B224"/>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220:B220"/>
    <mergeCell ref="A219:B219"/>
    <mergeCell ref="A215:B215"/>
    <mergeCell ref="A216:B216"/>
    <mergeCell ref="A213:B213"/>
    <mergeCell ref="A214:B214"/>
    <mergeCell ref="C213:I213"/>
    <mergeCell ref="J213:O213"/>
    <mergeCell ref="P213:X213"/>
    <mergeCell ref="Y213:AB213"/>
    <mergeCell ref="AC213:AG213"/>
    <mergeCell ref="AH213:AK213"/>
    <mergeCell ref="AL213:AO213"/>
    <mergeCell ref="AP213:AX213"/>
    <mergeCell ref="C216:I216"/>
    <mergeCell ref="J216:O216"/>
    <mergeCell ref="P216:X216"/>
    <mergeCell ref="Y216:AB216"/>
    <mergeCell ref="AC216:AG216"/>
    <mergeCell ref="AH216:AK216"/>
    <mergeCell ref="AL216:AO216"/>
    <mergeCell ref="AP216:AX216"/>
    <mergeCell ref="A207:B207"/>
    <mergeCell ref="A208:B208"/>
    <mergeCell ref="A211:B211"/>
    <mergeCell ref="A212:B212"/>
    <mergeCell ref="A209:B209"/>
    <mergeCell ref="A210:B210"/>
    <mergeCell ref="C209:I209"/>
    <mergeCell ref="J209:O209"/>
    <mergeCell ref="P209:X209"/>
    <mergeCell ref="Y209:AB209"/>
    <mergeCell ref="AC209:AG209"/>
    <mergeCell ref="AH209:AK209"/>
    <mergeCell ref="AL209:AO209"/>
    <mergeCell ref="AP209:AX209"/>
    <mergeCell ref="C207:I207"/>
    <mergeCell ref="J207:O207"/>
    <mergeCell ref="P207:X207"/>
    <mergeCell ref="Y207:AB207"/>
    <mergeCell ref="AC207:AG207"/>
    <mergeCell ref="AH207:AK207"/>
    <mergeCell ref="AL207:AO207"/>
    <mergeCell ref="AP207:AX207"/>
    <mergeCell ref="A203:B203"/>
    <mergeCell ref="A204:B204"/>
    <mergeCell ref="C204:I204"/>
    <mergeCell ref="J204:O204"/>
    <mergeCell ref="P204:X204"/>
    <mergeCell ref="Y204:AB204"/>
    <mergeCell ref="AC204:AG204"/>
    <mergeCell ref="AH204:AK204"/>
    <mergeCell ref="AL204:AO204"/>
    <mergeCell ref="AP204:AX204"/>
    <mergeCell ref="A197:B197"/>
    <mergeCell ref="A198:B198"/>
    <mergeCell ref="A195:B195"/>
    <mergeCell ref="A196:B196"/>
    <mergeCell ref="C195:I195"/>
    <mergeCell ref="J195:O195"/>
    <mergeCell ref="P195:X195"/>
    <mergeCell ref="Y195:AB195"/>
    <mergeCell ref="AC195:AG195"/>
    <mergeCell ref="AH195:AK195"/>
    <mergeCell ref="AL195:AO195"/>
    <mergeCell ref="AP195:AX195"/>
    <mergeCell ref="A199:B199"/>
    <mergeCell ref="A200:B200"/>
    <mergeCell ref="C199:I199"/>
    <mergeCell ref="J199:O199"/>
    <mergeCell ref="P199:X199"/>
    <mergeCell ref="Y199:AB199"/>
    <mergeCell ref="AC199:AG199"/>
    <mergeCell ref="AH199:AK199"/>
    <mergeCell ref="AL199:AO199"/>
    <mergeCell ref="AP199:AX199"/>
    <mergeCell ref="C196:I196"/>
    <mergeCell ref="J196:O196"/>
    <mergeCell ref="P196:X196"/>
    <mergeCell ref="Y196:AB196"/>
    <mergeCell ref="AC196:AG196"/>
    <mergeCell ref="AH196:AK196"/>
    <mergeCell ref="AL196:AO196"/>
    <mergeCell ref="AP196:AX196"/>
    <mergeCell ref="A194:B194"/>
    <mergeCell ref="A191:B191"/>
    <mergeCell ref="A192:B192"/>
    <mergeCell ref="C191:I191"/>
    <mergeCell ref="J191:O191"/>
    <mergeCell ref="P191:X191"/>
    <mergeCell ref="Y191:AB191"/>
    <mergeCell ref="AC191:AG191"/>
    <mergeCell ref="AH191:AK191"/>
    <mergeCell ref="AL191:AO191"/>
    <mergeCell ref="AP191:AX191"/>
    <mergeCell ref="C192:I192"/>
    <mergeCell ref="J192:O192"/>
    <mergeCell ref="P192:X192"/>
    <mergeCell ref="Y192:AB192"/>
    <mergeCell ref="AC192:AG192"/>
    <mergeCell ref="AH192:AK192"/>
    <mergeCell ref="AP192:AX192"/>
    <mergeCell ref="AC193:AG193"/>
    <mergeCell ref="AH193:AK193"/>
    <mergeCell ref="AL193:AO193"/>
    <mergeCell ref="AP193:AX193"/>
    <mergeCell ref="C194:I194"/>
    <mergeCell ref="J194:O194"/>
    <mergeCell ref="P194:X194"/>
    <mergeCell ref="Y194:AB194"/>
    <mergeCell ref="AC194:AG194"/>
    <mergeCell ref="AH194:AK194"/>
    <mergeCell ref="AL194:AO194"/>
    <mergeCell ref="AP194:AX194"/>
    <mergeCell ref="A193:B193"/>
    <mergeCell ref="AL192:AO192"/>
    <mergeCell ref="C193:I193"/>
    <mergeCell ref="J193:O193"/>
    <mergeCell ref="P193:X193"/>
    <mergeCell ref="Y193:AB193"/>
    <mergeCell ref="E87:AX87"/>
    <mergeCell ref="E88:AX89"/>
    <mergeCell ref="AP187:AX187"/>
    <mergeCell ref="AQ72:AR72"/>
    <mergeCell ref="AU72:AV72"/>
    <mergeCell ref="AP188:AX188"/>
    <mergeCell ref="G71:X72"/>
    <mergeCell ref="P188:X188"/>
    <mergeCell ref="AI73:AL73"/>
    <mergeCell ref="A90:AX90"/>
    <mergeCell ref="AC187:AG187"/>
    <mergeCell ref="AC188:AG188"/>
    <mergeCell ref="A182:AK182"/>
    <mergeCell ref="AU177:AX177"/>
    <mergeCell ref="AU179:AX179"/>
    <mergeCell ref="G178:AB178"/>
    <mergeCell ref="AC178:AX178"/>
    <mergeCell ref="G179:K179"/>
    <mergeCell ref="L179:X179"/>
    <mergeCell ref="Y179:AB179"/>
    <mergeCell ref="AH188:AK188"/>
    <mergeCell ref="AL188:AO188"/>
    <mergeCell ref="J187:O187"/>
    <mergeCell ref="J188:O188"/>
    <mergeCell ref="Y188:AB188"/>
    <mergeCell ref="AH187:AK187"/>
    <mergeCell ref="AL187:AO187"/>
    <mergeCell ref="AC180:AG180"/>
    <mergeCell ref="AH180:AT180"/>
    <mergeCell ref="AU180:AX180"/>
    <mergeCell ref="AE68:AH68"/>
    <mergeCell ref="AI66:AL66"/>
    <mergeCell ref="AM68:AP68"/>
    <mergeCell ref="G173:AB173"/>
    <mergeCell ref="AC173:AX173"/>
    <mergeCell ref="G174:K174"/>
    <mergeCell ref="AM78:AP78"/>
    <mergeCell ref="AQ78:AT78"/>
    <mergeCell ref="A188:B188"/>
    <mergeCell ref="A187:B187"/>
    <mergeCell ref="Y57:AA57"/>
    <mergeCell ref="G64:X65"/>
    <mergeCell ref="Y64:AA64"/>
    <mergeCell ref="AB64:AD64"/>
    <mergeCell ref="Y65:AA65"/>
    <mergeCell ref="AB65:AD65"/>
    <mergeCell ref="AH177:AT177"/>
    <mergeCell ref="AK20:AQ20"/>
    <mergeCell ref="A60:F62"/>
    <mergeCell ref="AB60:AD60"/>
    <mergeCell ref="Y63:AA63"/>
    <mergeCell ref="AB63:AD63"/>
    <mergeCell ref="AE59:AH59"/>
    <mergeCell ref="AI59:AL59"/>
    <mergeCell ref="AM59:AP59"/>
    <mergeCell ref="A29:F33"/>
    <mergeCell ref="G177:K177"/>
    <mergeCell ref="L177:X177"/>
    <mergeCell ref="Y177:AB177"/>
    <mergeCell ref="AB32:AD32"/>
    <mergeCell ref="A3:AH3"/>
    <mergeCell ref="AJ3:AW3"/>
    <mergeCell ref="AG98:AX98"/>
    <mergeCell ref="A92:B9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8:O40"/>
    <mergeCell ref="P38:X40"/>
    <mergeCell ref="Y38:AA38"/>
    <mergeCell ref="AB38:AD38"/>
    <mergeCell ref="Y39:AA39"/>
    <mergeCell ref="L180:X180"/>
    <mergeCell ref="Y180:AB180"/>
    <mergeCell ref="G5:L5"/>
    <mergeCell ref="M5:R5"/>
    <mergeCell ref="S5:X5"/>
    <mergeCell ref="Y8:AD8"/>
    <mergeCell ref="Y47:AA47"/>
    <mergeCell ref="A9:F9"/>
    <mergeCell ref="G9:AX9"/>
    <mergeCell ref="I15:O15"/>
    <mergeCell ref="P15:V15"/>
    <mergeCell ref="W15:AC15"/>
    <mergeCell ref="Y29:AA30"/>
    <mergeCell ref="Y31:AA31"/>
    <mergeCell ref="Y32:AA32"/>
    <mergeCell ref="P29:X30"/>
    <mergeCell ref="AB29:AD30"/>
    <mergeCell ref="AB31:AD31"/>
    <mergeCell ref="AC177:AG177"/>
    <mergeCell ref="AC179:AG179"/>
    <mergeCell ref="AH179:AT179"/>
    <mergeCell ref="G180:K180"/>
    <mergeCell ref="G172:K172"/>
    <mergeCell ref="L172:X172"/>
    <mergeCell ref="Y172:AB172"/>
    <mergeCell ref="AC172:AG172"/>
    <mergeCell ref="AH172:AT172"/>
    <mergeCell ref="AU172:AX172"/>
    <mergeCell ref="G176:K176"/>
    <mergeCell ref="L176:X176"/>
    <mergeCell ref="Y176:AB176"/>
    <mergeCell ref="AC176:AG176"/>
    <mergeCell ref="AH176:AT176"/>
    <mergeCell ref="AU176:AX176"/>
    <mergeCell ref="L174:X174"/>
    <mergeCell ref="Y174:AB174"/>
    <mergeCell ref="AC174:AG174"/>
    <mergeCell ref="AH174:AT174"/>
    <mergeCell ref="AU174:AX174"/>
    <mergeCell ref="G175:K175"/>
    <mergeCell ref="L175:X175"/>
    <mergeCell ref="Y175:AB175"/>
    <mergeCell ref="AC175:AG175"/>
    <mergeCell ref="AH175:AT175"/>
    <mergeCell ref="AU175:AX175"/>
    <mergeCell ref="G168:AB168"/>
    <mergeCell ref="AC168:AX168"/>
    <mergeCell ref="G169:K169"/>
    <mergeCell ref="L169:X169"/>
    <mergeCell ref="C109:F109"/>
    <mergeCell ref="G171:K171"/>
    <mergeCell ref="L171:X171"/>
    <mergeCell ref="Y171:AB171"/>
    <mergeCell ref="AC171:AG171"/>
    <mergeCell ref="AH171:AT171"/>
    <mergeCell ref="AU171:AX171"/>
    <mergeCell ref="G170:K170"/>
    <mergeCell ref="L170:X170"/>
    <mergeCell ref="Y170:AB170"/>
    <mergeCell ref="AC170:AG170"/>
    <mergeCell ref="AH170:AT170"/>
    <mergeCell ref="Y169:AB169"/>
    <mergeCell ref="AC169:AG169"/>
    <mergeCell ref="AH169:AT169"/>
    <mergeCell ref="AU169:AX169"/>
    <mergeCell ref="AU82:AX82"/>
    <mergeCell ref="G83:X84"/>
    <mergeCell ref="Y83:AA84"/>
    <mergeCell ref="AB83:AD84"/>
    <mergeCell ref="AE83:AH84"/>
    <mergeCell ref="AI83:AL84"/>
    <mergeCell ref="AM83:AP84"/>
    <mergeCell ref="AI85:AL85"/>
    <mergeCell ref="AD97:AF97"/>
    <mergeCell ref="AD94:AF94"/>
    <mergeCell ref="AC165:AG165"/>
    <mergeCell ref="L165:X165"/>
    <mergeCell ref="AC164:AG164"/>
    <mergeCell ref="G81:X82"/>
    <mergeCell ref="G167:K167"/>
    <mergeCell ref="L167:X167"/>
    <mergeCell ref="Y167:AB167"/>
    <mergeCell ref="AC167:AG167"/>
    <mergeCell ref="AH167:AT167"/>
    <mergeCell ref="AU167:AX167"/>
    <mergeCell ref="AE77:AH77"/>
    <mergeCell ref="AI77:AL77"/>
    <mergeCell ref="AM77:AP77"/>
    <mergeCell ref="AQ77:AT77"/>
    <mergeCell ref="AU77:AX77"/>
    <mergeCell ref="Y78:AA78"/>
    <mergeCell ref="AB78:AD78"/>
    <mergeCell ref="AE78:AH78"/>
    <mergeCell ref="AB81:AD81"/>
    <mergeCell ref="Y81:AA81"/>
    <mergeCell ref="AI78:AL78"/>
    <mergeCell ref="AQ84:AR84"/>
    <mergeCell ref="AS84:AT84"/>
    <mergeCell ref="G79:X80"/>
    <mergeCell ref="AW80:AX80"/>
    <mergeCell ref="AB82:AD82"/>
    <mergeCell ref="AE82:AH82"/>
    <mergeCell ref="AU78:AX78"/>
    <mergeCell ref="AU73:AX73"/>
    <mergeCell ref="C101:AC101"/>
    <mergeCell ref="AD104:AF104"/>
    <mergeCell ref="AG102:AX102"/>
    <mergeCell ref="C98:AC98"/>
    <mergeCell ref="G164:K164"/>
    <mergeCell ref="L164:X164"/>
    <mergeCell ref="AU84:AV84"/>
    <mergeCell ref="C93:AC93"/>
    <mergeCell ref="C94:AC94"/>
    <mergeCell ref="C95:AC95"/>
    <mergeCell ref="AQ82:AT82"/>
    <mergeCell ref="AG91:AX91"/>
    <mergeCell ref="AD15:AJ15"/>
    <mergeCell ref="AE43:AH44"/>
    <mergeCell ref="P19:V19"/>
    <mergeCell ref="AU166:AX166"/>
    <mergeCell ref="A118:AX118"/>
    <mergeCell ref="AC163:AX163"/>
    <mergeCell ref="AM85:AP85"/>
    <mergeCell ref="AQ85:AT85"/>
    <mergeCell ref="C96:D97"/>
    <mergeCell ref="Y164:AB164"/>
    <mergeCell ref="A114:E114"/>
    <mergeCell ref="A109:B110"/>
    <mergeCell ref="Y165:AB165"/>
    <mergeCell ref="AH166:AT166"/>
    <mergeCell ref="A115:AX115"/>
    <mergeCell ref="AR15:AX15"/>
    <mergeCell ref="I14:O14"/>
    <mergeCell ref="P36:X37"/>
    <mergeCell ref="Y36:AA37"/>
    <mergeCell ref="AB36:AD37"/>
    <mergeCell ref="I17:O17"/>
    <mergeCell ref="I13:O13"/>
    <mergeCell ref="AQ29:AT29"/>
    <mergeCell ref="A36:F40"/>
    <mergeCell ref="A43:F47"/>
    <mergeCell ref="G29:O30"/>
    <mergeCell ref="AU44:AV44"/>
    <mergeCell ref="AD13:AJ13"/>
    <mergeCell ref="AD102:AF102"/>
    <mergeCell ref="Y66:AA66"/>
    <mergeCell ref="AB66:AD66"/>
    <mergeCell ref="G67:X68"/>
    <mergeCell ref="Y67:AA67"/>
    <mergeCell ref="A105:B108"/>
    <mergeCell ref="C105:AC105"/>
    <mergeCell ref="AM43:AP44"/>
    <mergeCell ref="AQ43:AT43"/>
    <mergeCell ref="AM47:AP47"/>
    <mergeCell ref="AR14:AX14"/>
    <mergeCell ref="AI47:AL47"/>
    <mergeCell ref="AB43:AD44"/>
    <mergeCell ref="AK15:AQ15"/>
    <mergeCell ref="AG107:AX107"/>
    <mergeCell ref="AD98:AF98"/>
    <mergeCell ref="W12:AC12"/>
    <mergeCell ref="AR20:AX20"/>
    <mergeCell ref="AM79:AP80"/>
    <mergeCell ref="AQ79:AT79"/>
    <mergeCell ref="AI71:AL72"/>
    <mergeCell ref="AM71:AP72"/>
    <mergeCell ref="A117:AX117"/>
    <mergeCell ref="AD100:AF100"/>
    <mergeCell ref="C108:AC108"/>
    <mergeCell ref="G10:AX10"/>
    <mergeCell ref="AD14:AJ14"/>
    <mergeCell ref="AK14:AQ14"/>
    <mergeCell ref="P13:V13"/>
    <mergeCell ref="P17:V17"/>
    <mergeCell ref="W17:AC17"/>
    <mergeCell ref="AD16:AJ16"/>
    <mergeCell ref="AR16:AX16"/>
    <mergeCell ref="Y54:AA54"/>
    <mergeCell ref="AB54:AD54"/>
    <mergeCell ref="AK16:AQ16"/>
    <mergeCell ref="P31:X33"/>
    <mergeCell ref="Y46:AA46"/>
    <mergeCell ref="P43:X44"/>
    <mergeCell ref="AI43:AL44"/>
    <mergeCell ref="G12:O12"/>
    <mergeCell ref="P14:V14"/>
    <mergeCell ref="P45:X47"/>
    <mergeCell ref="Y45:AA45"/>
    <mergeCell ref="AB39:AD39"/>
    <mergeCell ref="F114:AX114"/>
    <mergeCell ref="E96:AC96"/>
    <mergeCell ref="E97:AC97"/>
    <mergeCell ref="AG104:AX104"/>
    <mergeCell ref="A113:AX113"/>
    <mergeCell ref="AG105:AX105"/>
    <mergeCell ref="AD93:AF93"/>
    <mergeCell ref="AG101:AX101"/>
    <mergeCell ref="A111:AX111"/>
    <mergeCell ref="C110:F110"/>
    <mergeCell ref="G4:X4"/>
    <mergeCell ref="Y4:AD4"/>
    <mergeCell ref="AE4:AP4"/>
    <mergeCell ref="AQ4:AX4"/>
    <mergeCell ref="A5:F5"/>
    <mergeCell ref="C99:AC99"/>
    <mergeCell ref="G11:AX11"/>
    <mergeCell ref="Y5:AD5"/>
    <mergeCell ref="AE5:AP5"/>
    <mergeCell ref="AQ5:AX5"/>
    <mergeCell ref="A4:F4"/>
    <mergeCell ref="A6:F6"/>
    <mergeCell ref="AK12:AQ12"/>
    <mergeCell ref="W14:AC14"/>
    <mergeCell ref="AG94:AX94"/>
    <mergeCell ref="AG99:AX99"/>
    <mergeCell ref="C92:AC92"/>
    <mergeCell ref="I16:O16"/>
    <mergeCell ref="P16:V16"/>
    <mergeCell ref="AD95:AF95"/>
    <mergeCell ref="I18:O18"/>
    <mergeCell ref="AD12:AJ12"/>
    <mergeCell ref="AE8:AX8"/>
    <mergeCell ref="W16:AC16"/>
    <mergeCell ref="A10:F10"/>
    <mergeCell ref="AB46:AD46"/>
    <mergeCell ref="AR12:AX12"/>
    <mergeCell ref="G13:H18"/>
    <mergeCell ref="W13:AC13"/>
    <mergeCell ref="G31:O33"/>
    <mergeCell ref="A11:F11"/>
    <mergeCell ref="AD96:AF96"/>
    <mergeCell ref="G166:K166"/>
    <mergeCell ref="L166:X166"/>
    <mergeCell ref="AH165:AT165"/>
    <mergeCell ref="Y166:AB166"/>
    <mergeCell ref="AC166:AG166"/>
    <mergeCell ref="AH164:AT164"/>
    <mergeCell ref="G165:K165"/>
    <mergeCell ref="A116:E116"/>
    <mergeCell ref="G36:O37"/>
    <mergeCell ref="P50:X51"/>
    <mergeCell ref="Y50:AA51"/>
    <mergeCell ref="AM73:AP73"/>
    <mergeCell ref="AQ73:AT73"/>
    <mergeCell ref="Y74:AA74"/>
    <mergeCell ref="AB74:AD74"/>
    <mergeCell ref="P12:V12"/>
    <mergeCell ref="AB33:AD33"/>
    <mergeCell ref="AD106:AF106"/>
    <mergeCell ref="A163:F181"/>
    <mergeCell ref="AB45:AD45"/>
    <mergeCell ref="A112:AX112"/>
    <mergeCell ref="F116:AX116"/>
    <mergeCell ref="A95:B104"/>
    <mergeCell ref="C104:AC104"/>
    <mergeCell ref="A119:AX119"/>
    <mergeCell ref="AD108:AF108"/>
    <mergeCell ref="AG95:AX97"/>
    <mergeCell ref="AU170:AX170"/>
    <mergeCell ref="C100:AC100"/>
    <mergeCell ref="AU164:AX164"/>
    <mergeCell ref="AD105:AF105"/>
    <mergeCell ref="G163:AB163"/>
    <mergeCell ref="G52:O54"/>
    <mergeCell ref="AG108:AX108"/>
    <mergeCell ref="C102:AC102"/>
    <mergeCell ref="A131:F162"/>
    <mergeCell ref="C106:AC106"/>
    <mergeCell ref="AG106:AX106"/>
    <mergeCell ref="AD107:AF107"/>
    <mergeCell ref="AI79:AL80"/>
    <mergeCell ref="AD99:AF99"/>
    <mergeCell ref="AB59:AD59"/>
    <mergeCell ref="AI68:AL68"/>
    <mergeCell ref="G61:X62"/>
    <mergeCell ref="AQ68:AX68"/>
    <mergeCell ref="AM65:AP65"/>
    <mergeCell ref="AQ66:AX66"/>
    <mergeCell ref="AE67:AH67"/>
    <mergeCell ref="AI67:AL67"/>
    <mergeCell ref="G110:AX110"/>
    <mergeCell ref="G109:AX109"/>
    <mergeCell ref="Y40:AA40"/>
    <mergeCell ref="AB40:AD40"/>
    <mergeCell ref="Y43:AA44"/>
    <mergeCell ref="AB47:AD47"/>
    <mergeCell ref="G58:X59"/>
    <mergeCell ref="G45:O47"/>
    <mergeCell ref="AB85:AD85"/>
    <mergeCell ref="AE85:AH85"/>
    <mergeCell ref="Y79:AA80"/>
    <mergeCell ref="AB79:AD80"/>
    <mergeCell ref="AE79:AH80"/>
    <mergeCell ref="G63:X63"/>
    <mergeCell ref="AM67:AP67"/>
    <mergeCell ref="Y58:AA58"/>
    <mergeCell ref="AM66:AP66"/>
    <mergeCell ref="AE65:AH65"/>
    <mergeCell ref="AI65:AL65"/>
    <mergeCell ref="AB67:AD67"/>
    <mergeCell ref="Y61:AA61"/>
    <mergeCell ref="AB61:AD61"/>
    <mergeCell ref="Y62:AA62"/>
    <mergeCell ref="AB62:AD62"/>
    <mergeCell ref="AE64:AH64"/>
    <mergeCell ref="AI64:AL64"/>
    <mergeCell ref="AM64:AP64"/>
    <mergeCell ref="AI63:AL63"/>
    <mergeCell ref="AI60:AL60"/>
    <mergeCell ref="AM60:AP60"/>
    <mergeCell ref="AE61:AH61"/>
    <mergeCell ref="AI61:AL61"/>
    <mergeCell ref="AM61:AP61"/>
    <mergeCell ref="AE58:AH58"/>
    <mergeCell ref="AI58:AL58"/>
    <mergeCell ref="AM58:AP58"/>
    <mergeCell ref="AE62:AH62"/>
    <mergeCell ref="AI62:AL62"/>
    <mergeCell ref="AM62:AP62"/>
    <mergeCell ref="AE63:AH63"/>
    <mergeCell ref="AE57:AH57"/>
    <mergeCell ref="AI57:AL57"/>
    <mergeCell ref="AM57:AP57"/>
    <mergeCell ref="A7:F7"/>
    <mergeCell ref="G7:X7"/>
    <mergeCell ref="A8:F8"/>
    <mergeCell ref="A57:F59"/>
    <mergeCell ref="G57:X57"/>
    <mergeCell ref="AB50:AD51"/>
    <mergeCell ref="AB52:AD52"/>
    <mergeCell ref="P52:X54"/>
    <mergeCell ref="Y52:AA52"/>
    <mergeCell ref="Y53:AA53"/>
    <mergeCell ref="AB53:AD53"/>
    <mergeCell ref="G50:O51"/>
    <mergeCell ref="AB58:AD58"/>
    <mergeCell ref="G60:X60"/>
    <mergeCell ref="Y60:AA60"/>
    <mergeCell ref="Y68:AA68"/>
    <mergeCell ref="AB68:AD68"/>
    <mergeCell ref="AB57:AD57"/>
    <mergeCell ref="C107:AC107"/>
    <mergeCell ref="AE74:AH74"/>
    <mergeCell ref="AI74:AL74"/>
    <mergeCell ref="G6:AX6"/>
    <mergeCell ref="A50:F54"/>
    <mergeCell ref="G43:O44"/>
    <mergeCell ref="A63:F65"/>
    <mergeCell ref="A66:F68"/>
    <mergeCell ref="G66:X66"/>
    <mergeCell ref="Y59:AA59"/>
    <mergeCell ref="C198:I198"/>
    <mergeCell ref="AD91:AF91"/>
    <mergeCell ref="C91:AC91"/>
    <mergeCell ref="AG92:AX92"/>
    <mergeCell ref="AU74:AX74"/>
    <mergeCell ref="C197:I197"/>
    <mergeCell ref="J197:O197"/>
    <mergeCell ref="P197:X197"/>
    <mergeCell ref="Y197:AB197"/>
    <mergeCell ref="AC197:AG197"/>
    <mergeCell ref="AH197:AK197"/>
    <mergeCell ref="AL197:AO197"/>
    <mergeCell ref="AP197:AX197"/>
    <mergeCell ref="J198:O198"/>
    <mergeCell ref="AU79:AX79"/>
    <mergeCell ref="AQ80:AR80"/>
    <mergeCell ref="AS80:AT80"/>
    <mergeCell ref="AU80:AV80"/>
    <mergeCell ref="AU165:AX165"/>
    <mergeCell ref="AM74:AP74"/>
    <mergeCell ref="AQ74:AT74"/>
    <mergeCell ref="AC200:AG200"/>
    <mergeCell ref="A233:AK233"/>
    <mergeCell ref="E236:I236"/>
    <mergeCell ref="C236:D236"/>
    <mergeCell ref="E237:I237"/>
    <mergeCell ref="C237:D237"/>
    <mergeCell ref="P198:X198"/>
    <mergeCell ref="Y198:AB198"/>
    <mergeCell ref="AC198:AG198"/>
    <mergeCell ref="AH198:AK198"/>
    <mergeCell ref="AL198:AO198"/>
    <mergeCell ref="AP198:AX198"/>
    <mergeCell ref="A236:B236"/>
    <mergeCell ref="J236:O236"/>
    <mergeCell ref="P236:X236"/>
    <mergeCell ref="Y236:AB236"/>
    <mergeCell ref="AC236:AG236"/>
    <mergeCell ref="AH236:AK236"/>
    <mergeCell ref="AL236:AO236"/>
    <mergeCell ref="AP236:AX236"/>
    <mergeCell ref="A237:B237"/>
    <mergeCell ref="J237:O237"/>
    <mergeCell ref="P237:X237"/>
    <mergeCell ref="Y237:AB237"/>
    <mergeCell ref="C200:I200"/>
    <mergeCell ref="J200:O200"/>
    <mergeCell ref="P200:X200"/>
    <mergeCell ref="Y200:AB200"/>
    <mergeCell ref="AH200:AK200"/>
    <mergeCell ref="AL200:AO200"/>
    <mergeCell ref="AP200:AX200"/>
    <mergeCell ref="A238:B238"/>
    <mergeCell ref="J238:O238"/>
    <mergeCell ref="P238:X238"/>
    <mergeCell ref="Y238:AB238"/>
    <mergeCell ref="AC238:AG238"/>
    <mergeCell ref="C238:D238"/>
    <mergeCell ref="E238:I238"/>
    <mergeCell ref="AC237:AG237"/>
    <mergeCell ref="AH237:AK237"/>
    <mergeCell ref="AL237:AO237"/>
    <mergeCell ref="AP237:AX237"/>
    <mergeCell ref="AP238:AX238"/>
    <mergeCell ref="AH238:AK238"/>
    <mergeCell ref="AL238:AO238"/>
    <mergeCell ref="C188:I188"/>
    <mergeCell ref="C203:I203"/>
    <mergeCell ref="J203:O203"/>
    <mergeCell ref="P203:X203"/>
    <mergeCell ref="Y203:AB203"/>
    <mergeCell ref="AC203:AG203"/>
    <mergeCell ref="AH203:AK203"/>
    <mergeCell ref="AL203:AO203"/>
    <mergeCell ref="AP203:AX203"/>
    <mergeCell ref="C208:I208"/>
    <mergeCell ref="J208:O208"/>
    <mergeCell ref="P208:X208"/>
    <mergeCell ref="Y208:AB208"/>
    <mergeCell ref="AC208:AG208"/>
    <mergeCell ref="AH208:AK208"/>
    <mergeCell ref="AL208:AO208"/>
    <mergeCell ref="AP208:AX208"/>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P211:AX211"/>
    <mergeCell ref="C212:I212"/>
    <mergeCell ref="J212:O212"/>
    <mergeCell ref="P212:X212"/>
    <mergeCell ref="Y212:AB212"/>
    <mergeCell ref="AC212:AG212"/>
    <mergeCell ref="AH212:AK212"/>
    <mergeCell ref="AL212:AO212"/>
    <mergeCell ref="AP212:AX21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C227:I227"/>
    <mergeCell ref="J227:O227"/>
    <mergeCell ref="P227:X227"/>
    <mergeCell ref="Y227:AB227"/>
    <mergeCell ref="AC227:AG227"/>
    <mergeCell ref="AH227:AK227"/>
    <mergeCell ref="AL227:AO227"/>
    <mergeCell ref="AP227:AX227"/>
    <mergeCell ref="C231:I231"/>
    <mergeCell ref="J231:O231"/>
    <mergeCell ref="P231:X231"/>
    <mergeCell ref="Y231:AB231"/>
    <mergeCell ref="AC231:AG231"/>
    <mergeCell ref="AH231:AK231"/>
    <mergeCell ref="AL231:AO231"/>
    <mergeCell ref="AP231:AX231"/>
    <mergeCell ref="C232:I232"/>
    <mergeCell ref="J232:O232"/>
    <mergeCell ref="P232:X232"/>
    <mergeCell ref="Y232:AB232"/>
    <mergeCell ref="AC232:AG232"/>
    <mergeCell ref="AH232:AK232"/>
    <mergeCell ref="AL232:AO232"/>
    <mergeCell ref="AP232:AX232"/>
    <mergeCell ref="AG93:AX93"/>
    <mergeCell ref="AD92:AF92"/>
    <mergeCell ref="AK21:AQ21"/>
    <mergeCell ref="AR21:AX21"/>
    <mergeCell ref="A34:F35"/>
    <mergeCell ref="G34:AX35"/>
    <mergeCell ref="AD101:AF101"/>
    <mergeCell ref="AG100:AX100"/>
    <mergeCell ref="AQ61:AT61"/>
    <mergeCell ref="AU61:AX61"/>
    <mergeCell ref="AQ62:AT62"/>
    <mergeCell ref="AU62:AX62"/>
    <mergeCell ref="AQ63:AT63"/>
    <mergeCell ref="AU63:AX63"/>
    <mergeCell ref="AQ64:AT64"/>
    <mergeCell ref="AU64:AX64"/>
    <mergeCell ref="AQ65:AT65"/>
    <mergeCell ref="G21:O21"/>
    <mergeCell ref="P21:V21"/>
    <mergeCell ref="W21:AC21"/>
    <mergeCell ref="AD21:AJ21"/>
    <mergeCell ref="AU65:AX65"/>
    <mergeCell ref="AQ57:AT57"/>
    <mergeCell ref="AU57:AX57"/>
    <mergeCell ref="AQ58:AT58"/>
    <mergeCell ref="AQ59:AT59"/>
    <mergeCell ref="AU58:AX58"/>
    <mergeCell ref="AU59:AX59"/>
    <mergeCell ref="AQ60:AT60"/>
    <mergeCell ref="AU60:AX60"/>
    <mergeCell ref="AL182:AN182"/>
    <mergeCell ref="AL233:AN233"/>
    <mergeCell ref="A41:F42"/>
    <mergeCell ref="G41:AX42"/>
    <mergeCell ref="A48:F49"/>
    <mergeCell ref="G48:AX49"/>
    <mergeCell ref="A55:F56"/>
    <mergeCell ref="G55:AX56"/>
    <mergeCell ref="C69:D89"/>
    <mergeCell ref="A69:B89"/>
    <mergeCell ref="AG103:AX103"/>
  </mergeCells>
  <phoneticPr fontId="5"/>
  <conditionalFormatting sqref="P14:AJ14">
    <cfRule type="expression" dxfId="405" priority="14243">
      <formula>IF(RIGHT(TEXT(P14,"0.#"),1)=".",FALSE,TRUE)</formula>
    </cfRule>
    <cfRule type="expression" dxfId="404" priority="14244">
      <formula>IF(RIGHT(TEXT(P14,"0.#"),1)=".",TRUE,FALSE)</formula>
    </cfRule>
  </conditionalFormatting>
  <conditionalFormatting sqref="AE31">
    <cfRule type="expression" dxfId="403" priority="14233">
      <formula>IF(RIGHT(TEXT(AE31,"0.#"),1)=".",FALSE,TRUE)</formula>
    </cfRule>
    <cfRule type="expression" dxfId="402" priority="14234">
      <formula>IF(RIGHT(TEXT(AE31,"0.#"),1)=".",TRUE,FALSE)</formula>
    </cfRule>
  </conditionalFormatting>
  <conditionalFormatting sqref="P18:AX18">
    <cfRule type="expression" dxfId="401" priority="14119">
      <formula>IF(RIGHT(TEXT(P18,"0.#"),1)=".",FALSE,TRUE)</formula>
    </cfRule>
    <cfRule type="expression" dxfId="400" priority="14120">
      <formula>IF(RIGHT(TEXT(P18,"0.#"),1)=".",TRUE,FALSE)</formula>
    </cfRule>
  </conditionalFormatting>
  <conditionalFormatting sqref="Y167">
    <cfRule type="expression" dxfId="399" priority="14111">
      <formula>IF(RIGHT(TEXT(Y167,"0.#"),1)=".",FALSE,TRUE)</formula>
    </cfRule>
    <cfRule type="expression" dxfId="398" priority="14112">
      <formula>IF(RIGHT(TEXT(Y167,"0.#"),1)=".",TRUE,FALSE)</formula>
    </cfRule>
  </conditionalFormatting>
  <conditionalFormatting sqref="P15:AJ17 AK13:AX13 AR15:AX15">
    <cfRule type="expression" dxfId="397" priority="13941">
      <formula>IF(RIGHT(TEXT(P13,"0.#"),1)=".",FALSE,TRUE)</formula>
    </cfRule>
    <cfRule type="expression" dxfId="396" priority="13942">
      <formula>IF(RIGHT(TEXT(P13,"0.#"),1)=".",TRUE,FALSE)</formula>
    </cfRule>
  </conditionalFormatting>
  <conditionalFormatting sqref="AD19:AJ19">
    <cfRule type="expression" dxfId="395" priority="13939">
      <formula>IF(RIGHT(TEXT(AD19,"0.#"),1)=".",FALSE,TRUE)</formula>
    </cfRule>
    <cfRule type="expression" dxfId="394" priority="13940">
      <formula>IF(RIGHT(TEXT(AD19,"0.#"),1)=".",TRUE,FALSE)</formula>
    </cfRule>
  </conditionalFormatting>
  <conditionalFormatting sqref="AE58 AQ58">
    <cfRule type="expression" dxfId="393" priority="13931">
      <formula>IF(RIGHT(TEXT(AE58,"0.#"),1)=".",FALSE,TRUE)</formula>
    </cfRule>
    <cfRule type="expression" dxfId="392" priority="13932">
      <formula>IF(RIGHT(TEXT(AE58,"0.#"),1)=".",TRUE,FALSE)</formula>
    </cfRule>
  </conditionalFormatting>
  <conditionalFormatting sqref="AU167">
    <cfRule type="expression" dxfId="391" priority="13913">
      <formula>IF(RIGHT(TEXT(AU167,"0.#"),1)=".",FALSE,TRUE)</formula>
    </cfRule>
    <cfRule type="expression" dxfId="390" priority="13914">
      <formula>IF(RIGHT(TEXT(AU167,"0.#"),1)=".",TRUE,FALSE)</formula>
    </cfRule>
  </conditionalFormatting>
  <conditionalFormatting sqref="Y181 Y177 Y172">
    <cfRule type="expression" dxfId="389" priority="13895">
      <formula>IF(RIGHT(TEXT(Y172,"0.#"),1)=".",FALSE,TRUE)</formula>
    </cfRule>
    <cfRule type="expression" dxfId="388" priority="13896">
      <formula>IF(RIGHT(TEXT(Y172,"0.#"),1)=".",TRUE,FALSE)</formula>
    </cfRule>
  </conditionalFormatting>
  <conditionalFormatting sqref="AU181 AU177 AU172">
    <cfRule type="expression" dxfId="387" priority="13889">
      <formula>IF(RIGHT(TEXT(AU172,"0.#"),1)=".",FALSE,TRUE)</formula>
    </cfRule>
    <cfRule type="expression" dxfId="386" priority="13890">
      <formula>IF(RIGHT(TEXT(AU172,"0.#"),1)=".",TRUE,FALSE)</formula>
    </cfRule>
  </conditionalFormatting>
  <conditionalFormatting sqref="AE54 AI54 AM54">
    <cfRule type="expression" dxfId="385" priority="13609">
      <formula>IF(RIGHT(TEXT(AE54,"0.#"),1)=".",FALSE,TRUE)</formula>
    </cfRule>
    <cfRule type="expression" dxfId="384" priority="13610">
      <formula>IF(RIGHT(TEXT(AE54,"0.#"),1)=".",TRUE,FALSE)</formula>
    </cfRule>
  </conditionalFormatting>
  <conditionalFormatting sqref="AM33">
    <cfRule type="expression" dxfId="383" priority="13687">
      <formula>IF(RIGHT(TEXT(AM33,"0.#"),1)=".",FALSE,TRUE)</formula>
    </cfRule>
    <cfRule type="expression" dxfId="382" priority="13688">
      <formula>IF(RIGHT(TEXT(AM33,"0.#"),1)=".",TRUE,FALSE)</formula>
    </cfRule>
  </conditionalFormatting>
  <conditionalFormatting sqref="AE32">
    <cfRule type="expression" dxfId="381" priority="13701">
      <formula>IF(RIGHT(TEXT(AE32,"0.#"),1)=".",FALSE,TRUE)</formula>
    </cfRule>
    <cfRule type="expression" dxfId="380" priority="13702">
      <formula>IF(RIGHT(TEXT(AE32,"0.#"),1)=".",TRUE,FALSE)</formula>
    </cfRule>
  </conditionalFormatting>
  <conditionalFormatting sqref="AE33">
    <cfRule type="expression" dxfId="379" priority="13699">
      <formula>IF(RIGHT(TEXT(AE33,"0.#"),1)=".",FALSE,TRUE)</formula>
    </cfRule>
    <cfRule type="expression" dxfId="378" priority="13700">
      <formula>IF(RIGHT(TEXT(AE33,"0.#"),1)=".",TRUE,FALSE)</formula>
    </cfRule>
  </conditionalFormatting>
  <conditionalFormatting sqref="AI33">
    <cfRule type="expression" dxfId="377" priority="13697">
      <formula>IF(RIGHT(TEXT(AI33,"0.#"),1)=".",FALSE,TRUE)</formula>
    </cfRule>
    <cfRule type="expression" dxfId="376" priority="13698">
      <formula>IF(RIGHT(TEXT(AI33,"0.#"),1)=".",TRUE,FALSE)</formula>
    </cfRule>
  </conditionalFormatting>
  <conditionalFormatting sqref="AI32">
    <cfRule type="expression" dxfId="375" priority="13695">
      <formula>IF(RIGHT(TEXT(AI32,"0.#"),1)=".",FALSE,TRUE)</formula>
    </cfRule>
    <cfRule type="expression" dxfId="374" priority="13696">
      <formula>IF(RIGHT(TEXT(AI32,"0.#"),1)=".",TRUE,FALSE)</formula>
    </cfRule>
  </conditionalFormatting>
  <conditionalFormatting sqref="AI31">
    <cfRule type="expression" dxfId="373" priority="13693">
      <formula>IF(RIGHT(TEXT(AI31,"0.#"),1)=".",FALSE,TRUE)</formula>
    </cfRule>
    <cfRule type="expression" dxfId="372" priority="13694">
      <formula>IF(RIGHT(TEXT(AI31,"0.#"),1)=".",TRUE,FALSE)</formula>
    </cfRule>
  </conditionalFormatting>
  <conditionalFormatting sqref="AM31">
    <cfRule type="expression" dxfId="371" priority="13691">
      <formula>IF(RIGHT(TEXT(AM31,"0.#"),1)=".",FALSE,TRUE)</formula>
    </cfRule>
    <cfRule type="expression" dxfId="370" priority="13692">
      <formula>IF(RIGHT(TEXT(AM31,"0.#"),1)=".",TRUE,FALSE)</formula>
    </cfRule>
  </conditionalFormatting>
  <conditionalFormatting sqref="AQ31:AQ33">
    <cfRule type="expression" dxfId="369" priority="13681">
      <formula>IF(RIGHT(TEXT(AQ31,"0.#"),1)=".",FALSE,TRUE)</formula>
    </cfRule>
    <cfRule type="expression" dxfId="368" priority="13682">
      <formula>IF(RIGHT(TEXT(AQ31,"0.#"),1)=".",TRUE,FALSE)</formula>
    </cfRule>
  </conditionalFormatting>
  <conditionalFormatting sqref="AU31:AU33">
    <cfRule type="expression" dxfId="367" priority="13679">
      <formula>IF(RIGHT(TEXT(AU31,"0.#"),1)=".",FALSE,TRUE)</formula>
    </cfRule>
    <cfRule type="expression" dxfId="366" priority="13680">
      <formula>IF(RIGHT(TEXT(AU31,"0.#"),1)=".",TRUE,FALSE)</formula>
    </cfRule>
  </conditionalFormatting>
  <conditionalFormatting sqref="AE52">
    <cfRule type="expression" dxfId="365" priority="13613">
      <formula>IF(RIGHT(TEXT(AE52,"0.#"),1)=".",FALSE,TRUE)</formula>
    </cfRule>
    <cfRule type="expression" dxfId="364" priority="13614">
      <formula>IF(RIGHT(TEXT(AE52,"0.#"),1)=".",TRUE,FALSE)</formula>
    </cfRule>
  </conditionalFormatting>
  <conditionalFormatting sqref="AE53">
    <cfRule type="expression" dxfId="363" priority="13611">
      <formula>IF(RIGHT(TEXT(AE53,"0.#"),1)=".",FALSE,TRUE)</formula>
    </cfRule>
    <cfRule type="expression" dxfId="362" priority="13612">
      <formula>IF(RIGHT(TEXT(AE53,"0.#"),1)=".",TRUE,FALSE)</formula>
    </cfRule>
  </conditionalFormatting>
  <conditionalFormatting sqref="AI53">
    <cfRule type="expression" dxfId="361" priority="13605">
      <formula>IF(RIGHT(TEXT(AI53,"0.#"),1)=".",FALSE,TRUE)</formula>
    </cfRule>
    <cfRule type="expression" dxfId="360" priority="13606">
      <formula>IF(RIGHT(TEXT(AI53,"0.#"),1)=".",TRUE,FALSE)</formula>
    </cfRule>
  </conditionalFormatting>
  <conditionalFormatting sqref="AI52">
    <cfRule type="expression" dxfId="359" priority="13603">
      <formula>IF(RIGHT(TEXT(AI52,"0.#"),1)=".",FALSE,TRUE)</formula>
    </cfRule>
    <cfRule type="expression" dxfId="358" priority="13604">
      <formula>IF(RIGHT(TEXT(AI52,"0.#"),1)=".",TRUE,FALSE)</formula>
    </cfRule>
  </conditionalFormatting>
  <conditionalFormatting sqref="AM52">
    <cfRule type="expression" dxfId="357" priority="13601">
      <formula>IF(RIGHT(TEXT(AM52,"0.#"),1)=".",FALSE,TRUE)</formula>
    </cfRule>
    <cfRule type="expression" dxfId="356" priority="13602">
      <formula>IF(RIGHT(TEXT(AM52,"0.#"),1)=".",TRUE,FALSE)</formula>
    </cfRule>
  </conditionalFormatting>
  <conditionalFormatting sqref="AM53">
    <cfRule type="expression" dxfId="355" priority="13599">
      <formula>IF(RIGHT(TEXT(AM53,"0.#"),1)=".",FALSE,TRUE)</formula>
    </cfRule>
    <cfRule type="expression" dxfId="354" priority="13600">
      <formula>IF(RIGHT(TEXT(AM53,"0.#"),1)=".",TRUE,FALSE)</formula>
    </cfRule>
  </conditionalFormatting>
  <conditionalFormatting sqref="AI58">
    <cfRule type="expression" dxfId="353" priority="13463">
      <formula>IF(RIGHT(TEXT(AI58,"0.#"),1)=".",FALSE,TRUE)</formula>
    </cfRule>
    <cfRule type="expression" dxfId="352" priority="13464">
      <formula>IF(RIGHT(TEXT(AI58,"0.#"),1)=".",TRUE,FALSE)</formula>
    </cfRule>
  </conditionalFormatting>
  <conditionalFormatting sqref="AM58">
    <cfRule type="expression" dxfId="351" priority="13461">
      <formula>IF(RIGHT(TEXT(AM58,"0.#"),1)=".",FALSE,TRUE)</formula>
    </cfRule>
    <cfRule type="expression" dxfId="350" priority="13462">
      <formula>IF(RIGHT(TEXT(AM58,"0.#"),1)=".",TRUE,FALSE)</formula>
    </cfRule>
  </conditionalFormatting>
  <conditionalFormatting sqref="AE59">
    <cfRule type="expression" dxfId="349" priority="13459">
      <formula>IF(RIGHT(TEXT(AE59,"0.#"),1)=".",FALSE,TRUE)</formula>
    </cfRule>
    <cfRule type="expression" dxfId="348" priority="13460">
      <formula>IF(RIGHT(TEXT(AE59,"0.#"),1)=".",TRUE,FALSE)</formula>
    </cfRule>
  </conditionalFormatting>
  <conditionalFormatting sqref="AI59">
    <cfRule type="expression" dxfId="347" priority="13457">
      <formula>IF(RIGHT(TEXT(AI59,"0.#"),1)=".",FALSE,TRUE)</formula>
    </cfRule>
    <cfRule type="expression" dxfId="346" priority="13458">
      <formula>IF(RIGHT(TEXT(AI59,"0.#"),1)=".",TRUE,FALSE)</formula>
    </cfRule>
  </conditionalFormatting>
  <conditionalFormatting sqref="AM59">
    <cfRule type="expression" dxfId="345" priority="13455">
      <formula>IF(RIGHT(TEXT(AM59,"0.#"),1)=".",FALSE,TRUE)</formula>
    </cfRule>
    <cfRule type="expression" dxfId="344" priority="13456">
      <formula>IF(RIGHT(TEXT(AM59,"0.#"),1)=".",TRUE,FALSE)</formula>
    </cfRule>
  </conditionalFormatting>
  <conditionalFormatting sqref="AQ59">
    <cfRule type="expression" dxfId="343" priority="13453">
      <formula>IF(RIGHT(TEXT(AQ59,"0.#"),1)=".",FALSE,TRUE)</formula>
    </cfRule>
    <cfRule type="expression" dxfId="342" priority="13454">
      <formula>IF(RIGHT(TEXT(AQ59,"0.#"),1)=".",TRUE,FALSE)</formula>
    </cfRule>
  </conditionalFormatting>
  <conditionalFormatting sqref="AE61">
    <cfRule type="expression" dxfId="341" priority="13451">
      <formula>IF(RIGHT(TEXT(AE61,"0.#"),1)=".",FALSE,TRUE)</formula>
    </cfRule>
    <cfRule type="expression" dxfId="340" priority="13452">
      <formula>IF(RIGHT(TEXT(AE61,"0.#"),1)=".",TRUE,FALSE)</formula>
    </cfRule>
  </conditionalFormatting>
  <conditionalFormatting sqref="AI61">
    <cfRule type="expression" dxfId="339" priority="13449">
      <formula>IF(RIGHT(TEXT(AI61,"0.#"),1)=".",FALSE,TRUE)</formula>
    </cfRule>
    <cfRule type="expression" dxfId="338" priority="13450">
      <formula>IF(RIGHT(TEXT(AI61,"0.#"),1)=".",TRUE,FALSE)</formula>
    </cfRule>
  </conditionalFormatting>
  <conditionalFormatting sqref="AM61">
    <cfRule type="expression" dxfId="337" priority="13447">
      <formula>IF(RIGHT(TEXT(AM61,"0.#"),1)=".",FALSE,TRUE)</formula>
    </cfRule>
    <cfRule type="expression" dxfId="336" priority="13448">
      <formula>IF(RIGHT(TEXT(AM61,"0.#"),1)=".",TRUE,FALSE)</formula>
    </cfRule>
  </conditionalFormatting>
  <conditionalFormatting sqref="AE62">
    <cfRule type="expression" dxfId="335" priority="13445">
      <formula>IF(RIGHT(TEXT(AE62,"0.#"),1)=".",FALSE,TRUE)</formula>
    </cfRule>
    <cfRule type="expression" dxfId="334" priority="13446">
      <formula>IF(RIGHT(TEXT(AE62,"0.#"),1)=".",TRUE,FALSE)</formula>
    </cfRule>
  </conditionalFormatting>
  <conditionalFormatting sqref="AI62">
    <cfRule type="expression" dxfId="333" priority="13443">
      <formula>IF(RIGHT(TEXT(AI62,"0.#"),1)=".",FALSE,TRUE)</formula>
    </cfRule>
    <cfRule type="expression" dxfId="332" priority="13444">
      <formula>IF(RIGHT(TEXT(AI62,"0.#"),1)=".",TRUE,FALSE)</formula>
    </cfRule>
  </conditionalFormatting>
  <conditionalFormatting sqref="AM62">
    <cfRule type="expression" dxfId="331" priority="13441">
      <formula>IF(RIGHT(TEXT(AM62,"0.#"),1)=".",FALSE,TRUE)</formula>
    </cfRule>
    <cfRule type="expression" dxfId="330" priority="13442">
      <formula>IF(RIGHT(TEXT(AM62,"0.#"),1)=".",TRUE,FALSE)</formula>
    </cfRule>
  </conditionalFormatting>
  <conditionalFormatting sqref="AE64">
    <cfRule type="expression" dxfId="329" priority="13437">
      <formula>IF(RIGHT(TEXT(AE64,"0.#"),1)=".",FALSE,TRUE)</formula>
    </cfRule>
    <cfRule type="expression" dxfId="328" priority="13438">
      <formula>IF(RIGHT(TEXT(AE64,"0.#"),1)=".",TRUE,FALSE)</formula>
    </cfRule>
  </conditionalFormatting>
  <conditionalFormatting sqref="AI64">
    <cfRule type="expression" dxfId="327" priority="13435">
      <formula>IF(RIGHT(TEXT(AI64,"0.#"),1)=".",FALSE,TRUE)</formula>
    </cfRule>
    <cfRule type="expression" dxfId="326" priority="13436">
      <formula>IF(RIGHT(TEXT(AI64,"0.#"),1)=".",TRUE,FALSE)</formula>
    </cfRule>
  </conditionalFormatting>
  <conditionalFormatting sqref="AM64">
    <cfRule type="expression" dxfId="325" priority="13433">
      <formula>IF(RIGHT(TEXT(AM64,"0.#"),1)=".",FALSE,TRUE)</formula>
    </cfRule>
    <cfRule type="expression" dxfId="324" priority="13434">
      <formula>IF(RIGHT(TEXT(AM64,"0.#"),1)=".",TRUE,FALSE)</formula>
    </cfRule>
  </conditionalFormatting>
  <conditionalFormatting sqref="AE65">
    <cfRule type="expression" dxfId="323" priority="13431">
      <formula>IF(RIGHT(TEXT(AE65,"0.#"),1)=".",FALSE,TRUE)</formula>
    </cfRule>
    <cfRule type="expression" dxfId="322" priority="13432">
      <formula>IF(RIGHT(TEXT(AE65,"0.#"),1)=".",TRUE,FALSE)</formula>
    </cfRule>
  </conditionalFormatting>
  <conditionalFormatting sqref="AI65">
    <cfRule type="expression" dxfId="321" priority="13429">
      <formula>IF(RIGHT(TEXT(AI65,"0.#"),1)=".",FALSE,TRUE)</formula>
    </cfRule>
    <cfRule type="expression" dxfId="320" priority="13430">
      <formula>IF(RIGHT(TEXT(AI65,"0.#"),1)=".",TRUE,FALSE)</formula>
    </cfRule>
  </conditionalFormatting>
  <conditionalFormatting sqref="AM65">
    <cfRule type="expression" dxfId="319" priority="13427">
      <formula>IF(RIGHT(TEXT(AM65,"0.#"),1)=".",FALSE,TRUE)</formula>
    </cfRule>
    <cfRule type="expression" dxfId="318" priority="13428">
      <formula>IF(RIGHT(TEXT(AM65,"0.#"),1)=".",TRUE,FALSE)</formula>
    </cfRule>
  </conditionalFormatting>
  <conditionalFormatting sqref="AE67 AQ67">
    <cfRule type="expression" dxfId="317" priority="13395">
      <formula>IF(RIGHT(TEXT(AE67,"0.#"),1)=".",FALSE,TRUE)</formula>
    </cfRule>
    <cfRule type="expression" dxfId="316" priority="13396">
      <formula>IF(RIGHT(TEXT(AE67,"0.#"),1)=".",TRUE,FALSE)</formula>
    </cfRule>
  </conditionalFormatting>
  <conditionalFormatting sqref="AI67">
    <cfRule type="expression" dxfId="315" priority="13393">
      <formula>IF(RIGHT(TEXT(AI67,"0.#"),1)=".",FALSE,TRUE)</formula>
    </cfRule>
    <cfRule type="expression" dxfId="314" priority="13394">
      <formula>IF(RIGHT(TEXT(AI67,"0.#"),1)=".",TRUE,FALSE)</formula>
    </cfRule>
  </conditionalFormatting>
  <conditionalFormatting sqref="AM67">
    <cfRule type="expression" dxfId="313" priority="13391">
      <formula>IF(RIGHT(TEXT(AM67,"0.#"),1)=".",FALSE,TRUE)</formula>
    </cfRule>
    <cfRule type="expression" dxfId="312" priority="13392">
      <formula>IF(RIGHT(TEXT(AM67,"0.#"),1)=".",TRUE,FALSE)</formula>
    </cfRule>
  </conditionalFormatting>
  <conditionalFormatting sqref="AE68">
    <cfRule type="expression" dxfId="311" priority="13389">
      <formula>IF(RIGHT(TEXT(AE68,"0.#"),1)=".",FALSE,TRUE)</formula>
    </cfRule>
    <cfRule type="expression" dxfId="310" priority="13390">
      <formula>IF(RIGHT(TEXT(AE68,"0.#"),1)=".",TRUE,FALSE)</formula>
    </cfRule>
  </conditionalFormatting>
  <conditionalFormatting sqref="AI68">
    <cfRule type="expression" dxfId="309" priority="13387">
      <formula>IF(RIGHT(TEXT(AI68,"0.#"),1)=".",FALSE,TRUE)</formula>
    </cfRule>
    <cfRule type="expression" dxfId="308" priority="13388">
      <formula>IF(RIGHT(TEXT(AI68,"0.#"),1)=".",TRUE,FALSE)</formula>
    </cfRule>
  </conditionalFormatting>
  <conditionalFormatting sqref="AQ68">
    <cfRule type="expression" dxfId="307" priority="13383">
      <formula>IF(RIGHT(TEXT(AQ68,"0.#"),1)=".",FALSE,TRUE)</formula>
    </cfRule>
    <cfRule type="expression" dxfId="306" priority="13384">
      <formula>IF(RIGHT(TEXT(AQ68,"0.#"),1)=".",TRUE,FALSE)</formula>
    </cfRule>
  </conditionalFormatting>
  <conditionalFormatting sqref="AE73:AE74 AI73:AI74 AM73 AQ73:AQ74 AU73:AU74">
    <cfRule type="expression" dxfId="305" priority="13295">
      <formula>IF(RIGHT(TEXT(AE73,"0.#"),1)=".",FALSE,TRUE)</formula>
    </cfRule>
    <cfRule type="expression" dxfId="304" priority="13296">
      <formula>IF(RIGHT(TEXT(AE73,"0.#"),1)=".",TRUE,FALSE)</formula>
    </cfRule>
  </conditionalFormatting>
  <conditionalFormatting sqref="AQ52:AQ54">
    <cfRule type="expression" dxfId="303" priority="4887">
      <formula>IF(RIGHT(TEXT(AQ52,"0.#"),1)=".",FALSE,TRUE)</formula>
    </cfRule>
    <cfRule type="expression" dxfId="302" priority="4888">
      <formula>IF(RIGHT(TEXT(AQ52,"0.#"),1)=".",TRUE,FALSE)</formula>
    </cfRule>
  </conditionalFormatting>
  <conditionalFormatting sqref="AU52:AU54">
    <cfRule type="expression" dxfId="301" priority="4885">
      <formula>IF(RIGHT(TEXT(AU52,"0.#"),1)=".",FALSE,TRUE)</formula>
    </cfRule>
    <cfRule type="expression" dxfId="300" priority="4886">
      <formula>IF(RIGHT(TEXT(AU52,"0.#"),1)=".",TRUE,FALSE)</formula>
    </cfRule>
  </conditionalFormatting>
  <conditionalFormatting sqref="AI45">
    <cfRule type="expression" dxfId="299" priority="2197">
      <formula>IF(RIGHT(TEXT(AI45,"0.#"),1)=".",FALSE,TRUE)</formula>
    </cfRule>
    <cfRule type="expression" dxfId="298" priority="2198">
      <formula>IF(RIGHT(TEXT(AI45,"0.#"),1)=".",TRUE,FALSE)</formula>
    </cfRule>
  </conditionalFormatting>
  <conditionalFormatting sqref="AM45">
    <cfRule type="expression" dxfId="297" priority="2195">
      <formula>IF(RIGHT(TEXT(AM45,"0.#"),1)=".",FALSE,TRUE)</formula>
    </cfRule>
    <cfRule type="expression" dxfId="296" priority="2196">
      <formula>IF(RIGHT(TEXT(AM45,"0.#"),1)=".",TRUE,FALSE)</formula>
    </cfRule>
  </conditionalFormatting>
  <conditionalFormatting sqref="AU45:AU47">
    <cfRule type="expression" dxfId="295" priority="2187">
      <formula>IF(RIGHT(TEXT(AU45,"0.#"),1)=".",FALSE,TRUE)</formula>
    </cfRule>
    <cfRule type="expression" dxfId="294" priority="2188">
      <formula>IF(RIGHT(TEXT(AU45,"0.#"),1)=".",TRUE,FALSE)</formula>
    </cfRule>
  </conditionalFormatting>
  <conditionalFormatting sqref="AM47">
    <cfRule type="expression" dxfId="293" priority="2191">
      <formula>IF(RIGHT(TEXT(AM47,"0.#"),1)=".",FALSE,TRUE)</formula>
    </cfRule>
    <cfRule type="expression" dxfId="292" priority="2192">
      <formula>IF(RIGHT(TEXT(AM47,"0.#"),1)=".",TRUE,FALSE)</formula>
    </cfRule>
  </conditionalFormatting>
  <conditionalFormatting sqref="AQ45:AQ47">
    <cfRule type="expression" dxfId="291" priority="2189">
      <formula>IF(RIGHT(TEXT(AQ45,"0.#"),1)=".",FALSE,TRUE)</formula>
    </cfRule>
    <cfRule type="expression" dxfId="290" priority="2190">
      <formula>IF(RIGHT(TEXT(AQ45,"0.#"),1)=".",TRUE,FALSE)</formula>
    </cfRule>
  </conditionalFormatting>
  <conditionalFormatting sqref="AE85:AE86 AI85:AI86 AM85:AM86 AQ85:AQ86 AU85:AU86">
    <cfRule type="expression" dxfId="289" priority="2181">
      <formula>IF(RIGHT(TEXT(AE85,"0.#"),1)=".",FALSE,TRUE)</formula>
    </cfRule>
    <cfRule type="expression" dxfId="288" priority="2182">
      <formula>IF(RIGHT(TEXT(AE85,"0.#"),1)=".",TRUE,FALSE)</formula>
    </cfRule>
  </conditionalFormatting>
  <conditionalFormatting sqref="AE77:AE78 AI77:AI78 AM77 AQ77:AQ78 AU77:AU78">
    <cfRule type="expression" dxfId="287" priority="2185">
      <formula>IF(RIGHT(TEXT(AE77,"0.#"),1)=".",FALSE,TRUE)</formula>
    </cfRule>
    <cfRule type="expression" dxfId="286" priority="2186">
      <formula>IF(RIGHT(TEXT(AE77,"0.#"),1)=".",TRUE,FALSE)</formula>
    </cfRule>
  </conditionalFormatting>
  <conditionalFormatting sqref="AE81:AE82 AI81:AI82 AM81 AQ81:AQ82 AU81:AU82">
    <cfRule type="expression" dxfId="285" priority="2183">
      <formula>IF(RIGHT(TEXT(AE81,"0.#"),1)=".",FALSE,TRUE)</formula>
    </cfRule>
    <cfRule type="expression" dxfId="284" priority="2184">
      <formula>IF(RIGHT(TEXT(AE81,"0.#"),1)=".",TRUE,FALSE)</formula>
    </cfRule>
  </conditionalFormatting>
  <conditionalFormatting sqref="W23">
    <cfRule type="expression" dxfId="283" priority="2545">
      <formula>IF(RIGHT(TEXT(W23,"0.#"),1)=".",FALSE,TRUE)</formula>
    </cfRule>
    <cfRule type="expression" dxfId="282" priority="2546">
      <formula>IF(RIGHT(TEXT(W23,"0.#"),1)=".",TRUE,FALSE)</formula>
    </cfRule>
  </conditionalFormatting>
  <conditionalFormatting sqref="W24:W27">
    <cfRule type="expression" dxfId="281" priority="2543">
      <formula>IF(RIGHT(TEXT(W24,"0.#"),1)=".",FALSE,TRUE)</formula>
    </cfRule>
    <cfRule type="expression" dxfId="280" priority="2544">
      <formula>IF(RIGHT(TEXT(W24,"0.#"),1)=".",TRUE,FALSE)</formula>
    </cfRule>
  </conditionalFormatting>
  <conditionalFormatting sqref="P23">
    <cfRule type="expression" dxfId="279" priority="2533">
      <formula>IF(RIGHT(TEXT(P23,"0.#"),1)=".",FALSE,TRUE)</formula>
    </cfRule>
    <cfRule type="expression" dxfId="278" priority="2534">
      <formula>IF(RIGHT(TEXT(P23,"0.#"),1)=".",TRUE,FALSE)</formula>
    </cfRule>
  </conditionalFormatting>
  <conditionalFormatting sqref="P24:P26">
    <cfRule type="expression" dxfId="277" priority="2531">
      <formula>IF(RIGHT(TEXT(P24,"0.#"),1)=".",FALSE,TRUE)</formula>
    </cfRule>
    <cfRule type="expression" dxfId="276" priority="2532">
      <formula>IF(RIGHT(TEXT(P24,"0.#"),1)=".",TRUE,FALSE)</formula>
    </cfRule>
  </conditionalFormatting>
  <conditionalFormatting sqref="AQ61">
    <cfRule type="expression" dxfId="275" priority="2527">
      <formula>IF(RIGHT(TEXT(AQ61,"0.#"),1)=".",FALSE,TRUE)</formula>
    </cfRule>
    <cfRule type="expression" dxfId="274" priority="2528">
      <formula>IF(RIGHT(TEXT(AQ61,"0.#"),1)=".",TRUE,FALSE)</formula>
    </cfRule>
  </conditionalFormatting>
  <conditionalFormatting sqref="AQ62">
    <cfRule type="expression" dxfId="273" priority="2525">
      <formula>IF(RIGHT(TEXT(AQ62,"0.#"),1)=".",FALSE,TRUE)</formula>
    </cfRule>
    <cfRule type="expression" dxfId="272" priority="2526">
      <formula>IF(RIGHT(TEXT(AQ62,"0.#"),1)=".",TRUE,FALSE)</formula>
    </cfRule>
  </conditionalFormatting>
  <conditionalFormatting sqref="AQ64">
    <cfRule type="expression" dxfId="271" priority="2523">
      <formula>IF(RIGHT(TEXT(AQ64,"0.#"),1)=".",FALSE,TRUE)</formula>
    </cfRule>
    <cfRule type="expression" dxfId="270" priority="2524">
      <formula>IF(RIGHT(TEXT(AQ64,"0.#"),1)=".",TRUE,FALSE)</formula>
    </cfRule>
  </conditionalFormatting>
  <conditionalFormatting sqref="AQ65">
    <cfRule type="expression" dxfId="269" priority="2521">
      <formula>IF(RIGHT(TEXT(AQ65,"0.#"),1)=".",FALSE,TRUE)</formula>
    </cfRule>
    <cfRule type="expression" dxfId="268" priority="2522">
      <formula>IF(RIGHT(TEXT(AQ65,"0.#"),1)=".",TRUE,FALSE)</formula>
    </cfRule>
  </conditionalFormatting>
  <conditionalFormatting sqref="AE38">
    <cfRule type="expression" dxfId="267" priority="2229">
      <formula>IF(RIGHT(TEXT(AE38,"0.#"),1)=".",FALSE,TRUE)</formula>
    </cfRule>
    <cfRule type="expression" dxfId="266" priority="2230">
      <formula>IF(RIGHT(TEXT(AE38,"0.#"),1)=".",TRUE,FALSE)</formula>
    </cfRule>
  </conditionalFormatting>
  <conditionalFormatting sqref="AM40">
    <cfRule type="expression" dxfId="265" priority="2213">
      <formula>IF(RIGHT(TEXT(AM40,"0.#"),1)=".",FALSE,TRUE)</formula>
    </cfRule>
    <cfRule type="expression" dxfId="264" priority="2214">
      <formula>IF(RIGHT(TEXT(AM40,"0.#"),1)=".",TRUE,FALSE)</formula>
    </cfRule>
  </conditionalFormatting>
  <conditionalFormatting sqref="AE39">
    <cfRule type="expression" dxfId="263" priority="2227">
      <formula>IF(RIGHT(TEXT(AE39,"0.#"),1)=".",FALSE,TRUE)</formula>
    </cfRule>
    <cfRule type="expression" dxfId="262" priority="2228">
      <formula>IF(RIGHT(TEXT(AE39,"0.#"),1)=".",TRUE,FALSE)</formula>
    </cfRule>
  </conditionalFormatting>
  <conditionalFormatting sqref="AE40">
    <cfRule type="expression" dxfId="261" priority="2225">
      <formula>IF(RIGHT(TEXT(AE40,"0.#"),1)=".",FALSE,TRUE)</formula>
    </cfRule>
    <cfRule type="expression" dxfId="260" priority="2226">
      <formula>IF(RIGHT(TEXT(AE40,"0.#"),1)=".",TRUE,FALSE)</formula>
    </cfRule>
  </conditionalFormatting>
  <conditionalFormatting sqref="AI40">
    <cfRule type="expression" dxfId="259" priority="2223">
      <formula>IF(RIGHT(TEXT(AI40,"0.#"),1)=".",FALSE,TRUE)</formula>
    </cfRule>
    <cfRule type="expression" dxfId="258" priority="2224">
      <formula>IF(RIGHT(TEXT(AI40,"0.#"),1)=".",TRUE,FALSE)</formula>
    </cfRule>
  </conditionalFormatting>
  <conditionalFormatting sqref="AI39">
    <cfRule type="expression" dxfId="257" priority="2221">
      <formula>IF(RIGHT(TEXT(AI39,"0.#"),1)=".",FALSE,TRUE)</formula>
    </cfRule>
    <cfRule type="expression" dxfId="256" priority="2222">
      <formula>IF(RIGHT(TEXT(AI39,"0.#"),1)=".",TRUE,FALSE)</formula>
    </cfRule>
  </conditionalFormatting>
  <conditionalFormatting sqref="AI38">
    <cfRule type="expression" dxfId="255" priority="2219">
      <formula>IF(RIGHT(TEXT(AI38,"0.#"),1)=".",FALSE,TRUE)</formula>
    </cfRule>
    <cfRule type="expression" dxfId="254" priority="2220">
      <formula>IF(RIGHT(TEXT(AI38,"0.#"),1)=".",TRUE,FALSE)</formula>
    </cfRule>
  </conditionalFormatting>
  <conditionalFormatting sqref="AM38">
    <cfRule type="expression" dxfId="253" priority="2217">
      <formula>IF(RIGHT(TEXT(AM38,"0.#"),1)=".",FALSE,TRUE)</formula>
    </cfRule>
    <cfRule type="expression" dxfId="252" priority="2218">
      <formula>IF(RIGHT(TEXT(AM38,"0.#"),1)=".",TRUE,FALSE)</formula>
    </cfRule>
  </conditionalFormatting>
  <conditionalFormatting sqref="AQ38:AQ40">
    <cfRule type="expression" dxfId="251" priority="2211">
      <formula>IF(RIGHT(TEXT(AQ38,"0.#"),1)=".",FALSE,TRUE)</formula>
    </cfRule>
    <cfRule type="expression" dxfId="250" priority="2212">
      <formula>IF(RIGHT(TEXT(AQ38,"0.#"),1)=".",TRUE,FALSE)</formula>
    </cfRule>
  </conditionalFormatting>
  <conditionalFormatting sqref="AU38:AU40">
    <cfRule type="expression" dxfId="249" priority="2209">
      <formula>IF(RIGHT(TEXT(AU38,"0.#"),1)=".",FALSE,TRUE)</formula>
    </cfRule>
    <cfRule type="expression" dxfId="248" priority="2210">
      <formula>IF(RIGHT(TEXT(AU38,"0.#"),1)=".",TRUE,FALSE)</formula>
    </cfRule>
  </conditionalFormatting>
  <conditionalFormatting sqref="AE45">
    <cfRule type="expression" dxfId="247" priority="2207">
      <formula>IF(RIGHT(TEXT(AE45,"0.#"),1)=".",FALSE,TRUE)</formula>
    </cfRule>
    <cfRule type="expression" dxfId="246" priority="2208">
      <formula>IF(RIGHT(TEXT(AE45,"0.#"),1)=".",TRUE,FALSE)</formula>
    </cfRule>
  </conditionalFormatting>
  <conditionalFormatting sqref="AE46">
    <cfRule type="expression" dxfId="245" priority="2205">
      <formula>IF(RIGHT(TEXT(AE46,"0.#"),1)=".",FALSE,TRUE)</formula>
    </cfRule>
    <cfRule type="expression" dxfId="244" priority="2206">
      <formula>IF(RIGHT(TEXT(AE46,"0.#"),1)=".",TRUE,FALSE)</formula>
    </cfRule>
  </conditionalFormatting>
  <conditionalFormatting sqref="AE47">
    <cfRule type="expression" dxfId="243" priority="2203">
      <formula>IF(RIGHT(TEXT(AE47,"0.#"),1)=".",FALSE,TRUE)</formula>
    </cfRule>
    <cfRule type="expression" dxfId="242" priority="2204">
      <formula>IF(RIGHT(TEXT(AE47,"0.#"),1)=".",TRUE,FALSE)</formula>
    </cfRule>
  </conditionalFormatting>
  <conditionalFormatting sqref="AI47">
    <cfRule type="expression" dxfId="241" priority="2201">
      <formula>IF(RIGHT(TEXT(AI47,"0.#"),1)=".",FALSE,TRUE)</formula>
    </cfRule>
    <cfRule type="expression" dxfId="240" priority="2202">
      <formula>IF(RIGHT(TEXT(AI47,"0.#"),1)=".",TRUE,FALSE)</formula>
    </cfRule>
  </conditionalFormatting>
  <conditionalFormatting sqref="AI46">
    <cfRule type="expression" dxfId="239" priority="2199">
      <formula>IF(RIGHT(TEXT(AI46,"0.#"),1)=".",FALSE,TRUE)</formula>
    </cfRule>
    <cfRule type="expression" dxfId="238" priority="2200">
      <formula>IF(RIGHT(TEXT(AI46,"0.#"),1)=".",TRUE,FALSE)</formula>
    </cfRule>
  </conditionalFormatting>
  <conditionalFormatting sqref="AU58">
    <cfRule type="expression" dxfId="237" priority="697">
      <formula>IF(RIGHT(TEXT(AU58,"0.#"),1)=".",FALSE,TRUE)</formula>
    </cfRule>
    <cfRule type="expression" dxfId="236" priority="698">
      <formula>IF(RIGHT(TEXT(AU58,"0.#"),1)=".",TRUE,FALSE)</formula>
    </cfRule>
  </conditionalFormatting>
  <conditionalFormatting sqref="AU59">
    <cfRule type="expression" dxfId="235" priority="695">
      <formula>IF(RIGHT(TEXT(AU59,"0.#"),1)=".",FALSE,TRUE)</formula>
    </cfRule>
    <cfRule type="expression" dxfId="234" priority="696">
      <formula>IF(RIGHT(TEXT(AU59,"0.#"),1)=".",TRUE,FALSE)</formula>
    </cfRule>
  </conditionalFormatting>
  <conditionalFormatting sqref="AU61">
    <cfRule type="expression" dxfId="233" priority="691">
      <formula>IF(RIGHT(TEXT(AU61,"0.#"),1)=".",FALSE,TRUE)</formula>
    </cfRule>
    <cfRule type="expression" dxfId="232" priority="692">
      <formula>IF(RIGHT(TEXT(AU61,"0.#"),1)=".",TRUE,FALSE)</formula>
    </cfRule>
  </conditionalFormatting>
  <conditionalFormatting sqref="AU62">
    <cfRule type="expression" dxfId="231" priority="689">
      <formula>IF(RIGHT(TEXT(AU62,"0.#"),1)=".",FALSE,TRUE)</formula>
    </cfRule>
    <cfRule type="expression" dxfId="230" priority="690">
      <formula>IF(RIGHT(TEXT(AU62,"0.#"),1)=".",TRUE,FALSE)</formula>
    </cfRule>
  </conditionalFormatting>
  <conditionalFormatting sqref="AU64">
    <cfRule type="expression" dxfId="229" priority="685">
      <formula>IF(RIGHT(TEXT(AU64,"0.#"),1)=".",FALSE,TRUE)</formula>
    </cfRule>
    <cfRule type="expression" dxfId="228" priority="686">
      <formula>IF(RIGHT(TEXT(AU64,"0.#"),1)=".",TRUE,FALSE)</formula>
    </cfRule>
  </conditionalFormatting>
  <conditionalFormatting sqref="AU65">
    <cfRule type="expression" dxfId="227" priority="683">
      <formula>IF(RIGHT(TEXT(AU65,"0.#"),1)=".",FALSE,TRUE)</formula>
    </cfRule>
    <cfRule type="expression" dxfId="226" priority="684">
      <formula>IF(RIGHT(TEXT(AU65,"0.#"),1)=".",TRUE,FALSE)</formula>
    </cfRule>
  </conditionalFormatting>
  <conditionalFormatting sqref="P28:AC28">
    <cfRule type="expression" dxfId="225" priority="241">
      <formula>IF(RIGHT(TEXT(P28,"0.#"),1)=".",FALSE,TRUE)</formula>
    </cfRule>
    <cfRule type="expression" dxfId="224" priority="242">
      <formula>IF(RIGHT(TEXT(P28,"0.#"),1)=".",TRUE,FALSE)</formula>
    </cfRule>
  </conditionalFormatting>
  <conditionalFormatting sqref="Y166">
    <cfRule type="expression" dxfId="223" priority="239">
      <formula>IF(RIGHT(TEXT(Y166,"0.#"),1)=".",FALSE,TRUE)</formula>
    </cfRule>
    <cfRule type="expression" dxfId="222" priority="240">
      <formula>IF(RIGHT(TEXT(Y166,"0.#"),1)=".",TRUE,FALSE)</formula>
    </cfRule>
  </conditionalFormatting>
  <conditionalFormatting sqref="Y165">
    <cfRule type="expression" dxfId="221" priority="237">
      <formula>IF(RIGHT(TEXT(Y165,"0.#"),1)=".",FALSE,TRUE)</formula>
    </cfRule>
    <cfRule type="expression" dxfId="220" priority="238">
      <formula>IF(RIGHT(TEXT(Y165,"0.#"),1)=".",TRUE,FALSE)</formula>
    </cfRule>
  </conditionalFormatting>
  <conditionalFormatting sqref="AU165">
    <cfRule type="expression" dxfId="219" priority="235">
      <formula>IF(RIGHT(TEXT(AU165,"0.#"),1)=".",FALSE,TRUE)</formula>
    </cfRule>
    <cfRule type="expression" dxfId="218" priority="236">
      <formula>IF(RIGHT(TEXT(AU165,"0.#"),1)=".",TRUE,FALSE)</formula>
    </cfRule>
  </conditionalFormatting>
  <conditionalFormatting sqref="AU166">
    <cfRule type="expression" dxfId="217" priority="233">
      <formula>IF(RIGHT(TEXT(AU166,"0.#"),1)=".",FALSE,TRUE)</formula>
    </cfRule>
    <cfRule type="expression" dxfId="216" priority="234">
      <formula>IF(RIGHT(TEXT(AU166,"0.#"),1)=".",TRUE,FALSE)</formula>
    </cfRule>
  </conditionalFormatting>
  <conditionalFormatting sqref="Y170">
    <cfRule type="expression" dxfId="215" priority="229">
      <formula>IF(RIGHT(TEXT(Y170,"0.#"),1)=".",FALSE,TRUE)</formula>
    </cfRule>
    <cfRule type="expression" dxfId="214" priority="230">
      <formula>IF(RIGHT(TEXT(Y170,"0.#"),1)=".",TRUE,FALSE)</formula>
    </cfRule>
  </conditionalFormatting>
  <conditionalFormatting sqref="Y171">
    <cfRule type="expression" dxfId="213" priority="231">
      <formula>IF(RIGHT(TEXT(Y171,"0.#"),1)=".",FALSE,TRUE)</formula>
    </cfRule>
    <cfRule type="expression" dxfId="212" priority="232">
      <formula>IF(RIGHT(TEXT(Y171,"0.#"),1)=".",TRUE,FALSE)</formula>
    </cfRule>
  </conditionalFormatting>
  <conditionalFormatting sqref="AU171">
    <cfRule type="expression" dxfId="211" priority="227">
      <formula>IF(RIGHT(TEXT(AU171,"0.#"),1)=".",FALSE,TRUE)</formula>
    </cfRule>
    <cfRule type="expression" dxfId="210" priority="228">
      <formula>IF(RIGHT(TEXT(AU171,"0.#"),1)=".",TRUE,FALSE)</formula>
    </cfRule>
  </conditionalFormatting>
  <conditionalFormatting sqref="AU170">
    <cfRule type="expression" dxfId="209" priority="225">
      <formula>IF(RIGHT(TEXT(AU170,"0.#"),1)=".",FALSE,TRUE)</formula>
    </cfRule>
    <cfRule type="expression" dxfId="208" priority="226">
      <formula>IF(RIGHT(TEXT(AU170,"0.#"),1)=".",TRUE,FALSE)</formula>
    </cfRule>
  </conditionalFormatting>
  <conditionalFormatting sqref="Y175">
    <cfRule type="expression" dxfId="207" priority="221">
      <formula>IF(RIGHT(TEXT(Y175,"0.#"),1)=".",FALSE,TRUE)</formula>
    </cfRule>
    <cfRule type="expression" dxfId="206" priority="222">
      <formula>IF(RIGHT(TEXT(Y175,"0.#"),1)=".",TRUE,FALSE)</formula>
    </cfRule>
  </conditionalFormatting>
  <conditionalFormatting sqref="Y176">
    <cfRule type="expression" dxfId="205" priority="223">
      <formula>IF(RIGHT(TEXT(Y176,"0.#"),1)=".",FALSE,TRUE)</formula>
    </cfRule>
    <cfRule type="expression" dxfId="204" priority="224">
      <formula>IF(RIGHT(TEXT(Y176,"0.#"),1)=".",TRUE,FALSE)</formula>
    </cfRule>
  </conditionalFormatting>
  <conditionalFormatting sqref="AU176">
    <cfRule type="expression" dxfId="203" priority="219">
      <formula>IF(RIGHT(TEXT(AU176,"0.#"),1)=".",FALSE,TRUE)</formula>
    </cfRule>
    <cfRule type="expression" dxfId="202" priority="220">
      <formula>IF(RIGHT(TEXT(AU176,"0.#"),1)=".",TRUE,FALSE)</formula>
    </cfRule>
  </conditionalFormatting>
  <conditionalFormatting sqref="AU175">
    <cfRule type="expression" dxfId="201" priority="217">
      <formula>IF(RIGHT(TEXT(AU175,"0.#"),1)=".",FALSE,TRUE)</formula>
    </cfRule>
    <cfRule type="expression" dxfId="200" priority="218">
      <formula>IF(RIGHT(TEXT(AU175,"0.#"),1)=".",TRUE,FALSE)</formula>
    </cfRule>
  </conditionalFormatting>
  <conditionalFormatting sqref="Y180">
    <cfRule type="expression" dxfId="199" priority="215">
      <formula>IF(RIGHT(TEXT(Y180,"0.#"),1)=".",FALSE,TRUE)</formula>
    </cfRule>
    <cfRule type="expression" dxfId="198" priority="216">
      <formula>IF(RIGHT(TEXT(Y180,"0.#"),1)=".",TRUE,FALSE)</formula>
    </cfRule>
  </conditionalFormatting>
  <conditionalFormatting sqref="AU180">
    <cfRule type="expression" dxfId="197" priority="213">
      <formula>IF(RIGHT(TEXT(AU180,"0.#"),1)=".",FALSE,TRUE)</formula>
    </cfRule>
    <cfRule type="expression" dxfId="196" priority="214">
      <formula>IF(RIGHT(TEXT(AU180,"0.#"),1)=".",TRUE,FALSE)</formula>
    </cfRule>
  </conditionalFormatting>
  <conditionalFormatting sqref="AL188:AO188">
    <cfRule type="expression" dxfId="195" priority="209">
      <formula>IF(AND(AL188&gt;=0, RIGHT(TEXT(AL188,"0.#"),1)&lt;&gt;"."),TRUE,FALSE)</formula>
    </cfRule>
    <cfRule type="expression" dxfId="194" priority="210">
      <formula>IF(AND(AL188&gt;=0, RIGHT(TEXT(AL188,"0.#"),1)="."),TRUE,FALSE)</formula>
    </cfRule>
    <cfRule type="expression" dxfId="193" priority="211">
      <formula>IF(AND(AL188&lt;0, RIGHT(TEXT(AL188,"0.#"),1)&lt;&gt;"."),TRUE,FALSE)</formula>
    </cfRule>
    <cfRule type="expression" dxfId="192" priority="212">
      <formula>IF(AND(AL188&lt;0, RIGHT(TEXT(AL188,"0.#"),1)="."),TRUE,FALSE)</formula>
    </cfRule>
  </conditionalFormatting>
  <conditionalFormatting sqref="Y188">
    <cfRule type="expression" dxfId="191" priority="207">
      <formula>IF(RIGHT(TEXT(Y188,"0.#"),1)=".",FALSE,TRUE)</formula>
    </cfRule>
    <cfRule type="expression" dxfId="190" priority="208">
      <formula>IF(RIGHT(TEXT(Y188,"0.#"),1)=".",TRUE,FALSE)</formula>
    </cfRule>
  </conditionalFormatting>
  <conditionalFormatting sqref="Y194:Y200">
    <cfRule type="expression" dxfId="189" priority="201">
      <formula>IF(RIGHT(TEXT(Y194,"0.#"),1)=".",FALSE,TRUE)</formula>
    </cfRule>
    <cfRule type="expression" dxfId="188" priority="202">
      <formula>IF(RIGHT(TEXT(Y194,"0.#"),1)=".",TRUE,FALSE)</formula>
    </cfRule>
  </conditionalFormatting>
  <conditionalFormatting sqref="Y192:Y193">
    <cfRule type="expression" dxfId="187" priority="195">
      <formula>IF(RIGHT(TEXT(Y192,"0.#"),1)=".",FALSE,TRUE)</formula>
    </cfRule>
    <cfRule type="expression" dxfId="186" priority="196">
      <formula>IF(RIGHT(TEXT(Y192,"0.#"),1)=".",TRUE,FALSE)</formula>
    </cfRule>
  </conditionalFormatting>
  <conditionalFormatting sqref="AL194:AO200">
    <cfRule type="expression" dxfId="185" priority="203">
      <formula>IF(AND(AL194&gt;=0, RIGHT(TEXT(AL194,"0.#"),1)&lt;&gt;"."),TRUE,FALSE)</formula>
    </cfRule>
    <cfRule type="expression" dxfId="184" priority="204">
      <formula>IF(AND(AL194&gt;=0, RIGHT(TEXT(AL194,"0.#"),1)="."),TRUE,FALSE)</formula>
    </cfRule>
    <cfRule type="expression" dxfId="183" priority="205">
      <formula>IF(AND(AL194&lt;0, RIGHT(TEXT(AL194,"0.#"),1)&lt;&gt;"."),TRUE,FALSE)</formula>
    </cfRule>
    <cfRule type="expression" dxfId="182" priority="206">
      <formula>IF(AND(AL194&lt;0, RIGHT(TEXT(AL194,"0.#"),1)="."),TRUE,FALSE)</formula>
    </cfRule>
  </conditionalFormatting>
  <conditionalFormatting sqref="AL192:AO193">
    <cfRule type="expression" dxfId="181" priority="197">
      <formula>IF(AND(AL192&gt;=0, RIGHT(TEXT(AL192,"0.#"),1)&lt;&gt;"."),TRUE,FALSE)</formula>
    </cfRule>
    <cfRule type="expression" dxfId="180" priority="198">
      <formula>IF(AND(AL192&gt;=0, RIGHT(TEXT(AL192,"0.#"),1)="."),TRUE,FALSE)</formula>
    </cfRule>
    <cfRule type="expression" dxfId="179" priority="199">
      <formula>IF(AND(AL192&lt;0, RIGHT(TEXT(AL192,"0.#"),1)&lt;&gt;"."),TRUE,FALSE)</formula>
    </cfRule>
    <cfRule type="expression" dxfId="178" priority="200">
      <formula>IF(AND(AL192&lt;0, RIGHT(TEXT(AL192,"0.#"),1)="."),TRUE,FALSE)</formula>
    </cfRule>
  </conditionalFormatting>
  <conditionalFormatting sqref="Y204">
    <cfRule type="expression" dxfId="177" priority="189">
      <formula>IF(RIGHT(TEXT(Y204,"0.#"),1)=".",FALSE,TRUE)</formula>
    </cfRule>
    <cfRule type="expression" dxfId="176" priority="190">
      <formula>IF(RIGHT(TEXT(Y204,"0.#"),1)=".",TRUE,FALSE)</formula>
    </cfRule>
  </conditionalFormatting>
  <conditionalFormatting sqref="AL204:AO204">
    <cfRule type="expression" dxfId="175" priority="191">
      <formula>IF(AND(AL204&gt;=0, RIGHT(TEXT(AL204,"0.#"),1)&lt;&gt;"."),TRUE,FALSE)</formula>
    </cfRule>
    <cfRule type="expression" dxfId="174" priority="192">
      <formula>IF(AND(AL204&gt;=0, RIGHT(TEXT(AL204,"0.#"),1)="."),TRUE,FALSE)</formula>
    </cfRule>
    <cfRule type="expression" dxfId="173" priority="193">
      <formula>IF(AND(AL204&lt;0, RIGHT(TEXT(AL204,"0.#"),1)&lt;&gt;"."),TRUE,FALSE)</formula>
    </cfRule>
    <cfRule type="expression" dxfId="172" priority="194">
      <formula>IF(AND(AL204&lt;0, RIGHT(TEXT(AL204,"0.#"),1)="."),TRUE,FALSE)</formula>
    </cfRule>
  </conditionalFormatting>
  <conditionalFormatting sqref="Y210:Y212">
    <cfRule type="expression" dxfId="171" priority="183">
      <formula>IF(RIGHT(TEXT(Y210,"0.#"),1)=".",FALSE,TRUE)</formula>
    </cfRule>
    <cfRule type="expression" dxfId="170" priority="184">
      <formula>IF(RIGHT(TEXT(Y210,"0.#"),1)=".",TRUE,FALSE)</formula>
    </cfRule>
  </conditionalFormatting>
  <conditionalFormatting sqref="Y208:Y209">
    <cfRule type="expression" dxfId="169" priority="177">
      <formula>IF(RIGHT(TEXT(Y208,"0.#"),1)=".",FALSE,TRUE)</formula>
    </cfRule>
    <cfRule type="expression" dxfId="168" priority="178">
      <formula>IF(RIGHT(TEXT(Y208,"0.#"),1)=".",TRUE,FALSE)</formula>
    </cfRule>
  </conditionalFormatting>
  <conditionalFormatting sqref="AL210:AO212">
    <cfRule type="expression" dxfId="167" priority="185">
      <formula>IF(AND(AL210&gt;=0, RIGHT(TEXT(AL210,"0.#"),1)&lt;&gt;"."),TRUE,FALSE)</formula>
    </cfRule>
    <cfRule type="expression" dxfId="166" priority="186">
      <formula>IF(AND(AL210&gt;=0, RIGHT(TEXT(AL210,"0.#"),1)="."),TRUE,FALSE)</formula>
    </cfRule>
    <cfRule type="expression" dxfId="165" priority="187">
      <formula>IF(AND(AL210&lt;0, RIGHT(TEXT(AL210,"0.#"),1)&lt;&gt;"."),TRUE,FALSE)</formula>
    </cfRule>
    <cfRule type="expression" dxfId="164" priority="188">
      <formula>IF(AND(AL210&lt;0, RIGHT(TEXT(AL210,"0.#"),1)="."),TRUE,FALSE)</formula>
    </cfRule>
  </conditionalFormatting>
  <conditionalFormatting sqref="AL208:AO209">
    <cfRule type="expression" dxfId="163" priority="179">
      <formula>IF(AND(AL208&gt;=0, RIGHT(TEXT(AL208,"0.#"),1)&lt;&gt;"."),TRUE,FALSE)</formula>
    </cfRule>
    <cfRule type="expression" dxfId="162" priority="180">
      <formula>IF(AND(AL208&gt;=0, RIGHT(TEXT(AL208,"0.#"),1)="."),TRUE,FALSE)</formula>
    </cfRule>
    <cfRule type="expression" dxfId="161" priority="181">
      <formula>IF(AND(AL208&lt;0, RIGHT(TEXT(AL208,"0.#"),1)&lt;&gt;"."),TRUE,FALSE)</formula>
    </cfRule>
    <cfRule type="expression" dxfId="160" priority="182">
      <formula>IF(AND(AL208&lt;0, RIGHT(TEXT(AL208,"0.#"),1)="."),TRUE,FALSE)</formula>
    </cfRule>
  </conditionalFormatting>
  <conditionalFormatting sqref="Y220">
    <cfRule type="expression" dxfId="159" priority="159">
      <formula>IF(RIGHT(TEXT(Y220,"0.#"),1)=".",FALSE,TRUE)</formula>
    </cfRule>
    <cfRule type="expression" dxfId="158" priority="160">
      <formula>IF(RIGHT(TEXT(Y220,"0.#"),1)=".",TRUE,FALSE)</formula>
    </cfRule>
  </conditionalFormatting>
  <conditionalFormatting sqref="AL220:AO220">
    <cfRule type="expression" dxfId="157" priority="161">
      <formula>IF(AND(AL220&gt;=0, RIGHT(TEXT(AL220,"0.#"),1)&lt;&gt;"."),TRUE,FALSE)</formula>
    </cfRule>
    <cfRule type="expression" dxfId="156" priority="162">
      <formula>IF(AND(AL220&gt;=0, RIGHT(TEXT(AL220,"0.#"),1)="."),TRUE,FALSE)</formula>
    </cfRule>
    <cfRule type="expression" dxfId="155" priority="163">
      <formula>IF(AND(AL220&lt;0, RIGHT(TEXT(AL220,"0.#"),1)&lt;&gt;"."),TRUE,FALSE)</formula>
    </cfRule>
    <cfRule type="expression" dxfId="154" priority="164">
      <formula>IF(AND(AL220&lt;0, RIGHT(TEXT(AL220,"0.#"),1)="."),TRUE,FALSE)</formula>
    </cfRule>
  </conditionalFormatting>
  <conditionalFormatting sqref="AL224:AO224">
    <cfRule type="expression" dxfId="153" priority="155">
      <formula>IF(AND(AL224&gt;=0, RIGHT(TEXT(AL224,"0.#"),1)&lt;&gt;"."),TRUE,FALSE)</formula>
    </cfRule>
    <cfRule type="expression" dxfId="152" priority="156">
      <formula>IF(AND(AL224&gt;=0, RIGHT(TEXT(AL224,"0.#"),1)="."),TRUE,FALSE)</formula>
    </cfRule>
    <cfRule type="expression" dxfId="151" priority="157">
      <formula>IF(AND(AL224&lt;0, RIGHT(TEXT(AL224,"0.#"),1)&lt;&gt;"."),TRUE,FALSE)</formula>
    </cfRule>
    <cfRule type="expression" dxfId="150" priority="158">
      <formula>IF(AND(AL224&lt;0, RIGHT(TEXT(AL224,"0.#"),1)="."),TRUE,FALSE)</formula>
    </cfRule>
  </conditionalFormatting>
  <conditionalFormatting sqref="Y224">
    <cfRule type="expression" dxfId="149" priority="153">
      <formula>IF(RIGHT(TEXT(Y224,"0.#"),1)=".",FALSE,TRUE)</formula>
    </cfRule>
    <cfRule type="expression" dxfId="148" priority="154">
      <formula>IF(RIGHT(TEXT(Y224,"0.#"),1)=".",TRUE,FALSE)</formula>
    </cfRule>
  </conditionalFormatting>
  <conditionalFormatting sqref="AL228:AO228">
    <cfRule type="expression" dxfId="147" priority="149">
      <formula>IF(AND(AL228&gt;=0, RIGHT(TEXT(AL228,"0.#"),1)&lt;&gt;"."),TRUE,FALSE)</formula>
    </cfRule>
    <cfRule type="expression" dxfId="146" priority="150">
      <formula>IF(AND(AL228&gt;=0, RIGHT(TEXT(AL228,"0.#"),1)="."),TRUE,FALSE)</formula>
    </cfRule>
    <cfRule type="expression" dxfId="145" priority="151">
      <formula>IF(AND(AL228&lt;0, RIGHT(TEXT(AL228,"0.#"),1)&lt;&gt;"."),TRUE,FALSE)</formula>
    </cfRule>
    <cfRule type="expression" dxfId="144" priority="152">
      <formula>IF(AND(AL228&lt;0, RIGHT(TEXT(AL228,"0.#"),1)="."),TRUE,FALSE)</formula>
    </cfRule>
  </conditionalFormatting>
  <conditionalFormatting sqref="Y228">
    <cfRule type="expression" dxfId="143" priority="147">
      <formula>IF(RIGHT(TEXT(Y228,"0.#"),1)=".",FALSE,TRUE)</formula>
    </cfRule>
    <cfRule type="expression" dxfId="142" priority="148">
      <formula>IF(RIGHT(TEXT(Y228,"0.#"),1)=".",TRUE,FALSE)</formula>
    </cfRule>
  </conditionalFormatting>
  <conditionalFormatting sqref="AL232:AO232">
    <cfRule type="expression" dxfId="141" priority="143">
      <formula>IF(AND(AL232&gt;=0, RIGHT(TEXT(AL232,"0.#"),1)&lt;&gt;"."),TRUE,FALSE)</formula>
    </cfRule>
    <cfRule type="expression" dxfId="140" priority="144">
      <formula>IF(AND(AL232&gt;=0, RIGHT(TEXT(AL232,"0.#"),1)="."),TRUE,FALSE)</formula>
    </cfRule>
    <cfRule type="expression" dxfId="139" priority="145">
      <formula>IF(AND(AL232&lt;0, RIGHT(TEXT(AL232,"0.#"),1)&lt;&gt;"."),TRUE,FALSE)</formula>
    </cfRule>
    <cfRule type="expression" dxfId="138" priority="146">
      <formula>IF(AND(AL232&lt;0, RIGHT(TEXT(AL232,"0.#"),1)="."),TRUE,FALSE)</formula>
    </cfRule>
  </conditionalFormatting>
  <conditionalFormatting sqref="Y232">
    <cfRule type="expression" dxfId="137" priority="141">
      <formula>IF(RIGHT(TEXT(Y232,"0.#"),1)=".",FALSE,TRUE)</formula>
    </cfRule>
    <cfRule type="expression" dxfId="136" priority="142">
      <formula>IF(RIGHT(TEXT(Y232,"0.#"),1)=".",TRUE,FALSE)</formula>
    </cfRule>
  </conditionalFormatting>
  <conditionalFormatting sqref="AM46">
    <cfRule type="expression" dxfId="135" priority="133">
      <formula>IF(RIGHT(TEXT(AM46,"0.#"),1)=".",FALSE,TRUE)</formula>
    </cfRule>
    <cfRule type="expression" dxfId="134" priority="134">
      <formula>IF(RIGHT(TEXT(AM46,"0.#"),1)=".",TRUE,FALSE)</formula>
    </cfRule>
  </conditionalFormatting>
  <conditionalFormatting sqref="AM82">
    <cfRule type="expression" dxfId="133" priority="131">
      <formula>IF(RIGHT(TEXT(AM82,"0.#"),1)=".",FALSE,TRUE)</formula>
    </cfRule>
    <cfRule type="expression" dxfId="132" priority="132">
      <formula>IF(RIGHT(TEXT(AM82,"0.#"),1)=".",TRUE,FALSE)</formula>
    </cfRule>
  </conditionalFormatting>
  <conditionalFormatting sqref="AM74">
    <cfRule type="expression" dxfId="131" priority="129">
      <formula>IF(RIGHT(TEXT(AM74,"0.#"),1)=".",FALSE,TRUE)</formula>
    </cfRule>
    <cfRule type="expression" dxfId="130" priority="130">
      <formula>IF(RIGHT(TEXT(AM74,"0.#"),1)=".",TRUE,FALSE)</formula>
    </cfRule>
  </conditionalFormatting>
  <conditionalFormatting sqref="AM78">
    <cfRule type="expression" dxfId="129" priority="127">
      <formula>IF(RIGHT(TEXT(AM78,"0.#"),1)=".",FALSE,TRUE)</formula>
    </cfRule>
    <cfRule type="expression" dxfId="128" priority="128">
      <formula>IF(RIGHT(TEXT(AM78,"0.#"),1)=".",TRUE,FALSE)</formula>
    </cfRule>
  </conditionalFormatting>
  <conditionalFormatting sqref="AM32">
    <cfRule type="expression" dxfId="127" priority="125">
      <formula>IF(RIGHT(TEXT(AM32,"0.#"),1)=".",FALSE,TRUE)</formula>
    </cfRule>
    <cfRule type="expression" dxfId="126" priority="126">
      <formula>IF(RIGHT(TEXT(AM32,"0.#"),1)=".",TRUE,FALSE)</formula>
    </cfRule>
  </conditionalFormatting>
  <conditionalFormatting sqref="AM39">
    <cfRule type="expression" dxfId="125" priority="123">
      <formula>IF(RIGHT(TEXT(AM39,"0.#"),1)=".",FALSE,TRUE)</formula>
    </cfRule>
    <cfRule type="expression" dxfId="124" priority="124">
      <formula>IF(RIGHT(TEXT(AM39,"0.#"),1)=".",TRUE,FALSE)</formula>
    </cfRule>
  </conditionalFormatting>
  <conditionalFormatting sqref="AK14:AQ14">
    <cfRule type="expression" dxfId="123" priority="121">
      <formula>IF(RIGHT(TEXT(AK14,"0.#"),1)=".",FALSE,TRUE)</formula>
    </cfRule>
    <cfRule type="expression" dxfId="122" priority="122">
      <formula>IF(RIGHT(TEXT(AK14,"0.#"),1)=".",TRUE,FALSE)</formula>
    </cfRule>
  </conditionalFormatting>
  <conditionalFormatting sqref="AK15:AQ17">
    <cfRule type="expression" dxfId="121" priority="119">
      <formula>IF(RIGHT(TEXT(AK15,"0.#"),1)=".",FALSE,TRUE)</formula>
    </cfRule>
    <cfRule type="expression" dxfId="120" priority="120">
      <formula>IF(RIGHT(TEXT(AK15,"0.#"),1)=".",TRUE,FALSE)</formula>
    </cfRule>
  </conditionalFormatting>
  <conditionalFormatting sqref="AL237:AO237">
    <cfRule type="expression" dxfId="119" priority="103">
      <formula>IF(AND(AL237&gt;=0, RIGHT(TEXT(AL237,"0.#"),1)&lt;&gt;"."),TRUE,FALSE)</formula>
    </cfRule>
    <cfRule type="expression" dxfId="118" priority="104">
      <formula>IF(AND(AL237&gt;=0, RIGHT(TEXT(AL237,"0.#"),1)="."),TRUE,FALSE)</formula>
    </cfRule>
    <cfRule type="expression" dxfId="117" priority="105">
      <formula>IF(AND(AL237&lt;0, RIGHT(TEXT(AL237,"0.#"),1)&lt;&gt;"."),TRUE,FALSE)</formula>
    </cfRule>
    <cfRule type="expression" dxfId="116" priority="106">
      <formula>IF(AND(AL237&lt;0, RIGHT(TEXT(AL237,"0.#"),1)="."),TRUE,FALSE)</formula>
    </cfRule>
  </conditionalFormatting>
  <conditionalFormatting sqref="Y237">
    <cfRule type="expression" dxfId="115" priority="101">
      <formula>IF(RIGHT(TEXT(Y237,"0.#"),1)=".",FALSE,TRUE)</formula>
    </cfRule>
    <cfRule type="expression" dxfId="114" priority="102">
      <formula>IF(RIGHT(TEXT(Y237,"0.#"),1)=".",TRUE,FALSE)</formula>
    </cfRule>
  </conditionalFormatting>
  <conditionalFormatting sqref="Y215">
    <cfRule type="expression" dxfId="113" priority="53">
      <formula>IF(RIGHT(TEXT(Y215,"0.#"),1)=".",FALSE,TRUE)</formula>
    </cfRule>
    <cfRule type="expression" dxfId="112" priority="54">
      <formula>IF(RIGHT(TEXT(Y215,"0.#"),1)=".",TRUE,FALSE)</formula>
    </cfRule>
  </conditionalFormatting>
  <conditionalFormatting sqref="AL215:AO215">
    <cfRule type="expression" dxfId="111" priority="55">
      <formula>IF(AND(AL215&gt;=0, RIGHT(TEXT(AL215,"0.#"),1)&lt;&gt;"."),TRUE,FALSE)</formula>
    </cfRule>
    <cfRule type="expression" dxfId="110" priority="56">
      <formula>IF(AND(AL215&gt;=0, RIGHT(TEXT(AL215,"0.#"),1)="."),TRUE,FALSE)</formula>
    </cfRule>
    <cfRule type="expression" dxfId="109" priority="57">
      <formula>IF(AND(AL215&lt;0, RIGHT(TEXT(AL215,"0.#"),1)&lt;&gt;"."),TRUE,FALSE)</formula>
    </cfRule>
    <cfRule type="expression" dxfId="108" priority="58">
      <formula>IF(AND(AL215&lt;0, RIGHT(TEXT(AL215,"0.#"),1)="."),TRUE,FALSE)</formula>
    </cfRule>
  </conditionalFormatting>
  <conditionalFormatting sqref="Y216">
    <cfRule type="expression" dxfId="107" priority="47">
      <formula>IF(RIGHT(TEXT(Y216,"0.#"),1)=".",FALSE,TRUE)</formula>
    </cfRule>
    <cfRule type="expression" dxfId="106" priority="48">
      <formula>IF(RIGHT(TEXT(Y216,"0.#"),1)=".",TRUE,FALSE)</formula>
    </cfRule>
  </conditionalFormatting>
  <conditionalFormatting sqref="AL216:AO216">
    <cfRule type="expression" dxfId="105" priority="49">
      <formula>IF(AND(AL216&gt;=0, RIGHT(TEXT(AL216,"0.#"),1)&lt;&gt;"."),TRUE,FALSE)</formula>
    </cfRule>
    <cfRule type="expression" dxfId="104" priority="50">
      <formula>IF(AND(AL216&gt;=0, RIGHT(TEXT(AL216,"0.#"),1)="."),TRUE,FALSE)</formula>
    </cfRule>
    <cfRule type="expression" dxfId="103" priority="51">
      <formula>IF(AND(AL216&lt;0, RIGHT(TEXT(AL216,"0.#"),1)&lt;&gt;"."),TRUE,FALSE)</formula>
    </cfRule>
    <cfRule type="expression" dxfId="102" priority="52">
      <formula>IF(AND(AL216&lt;0, RIGHT(TEXT(AL216,"0.#"),1)="."),TRUE,FALSE)</formula>
    </cfRule>
  </conditionalFormatting>
  <conditionalFormatting sqref="AM68">
    <cfRule type="expression" dxfId="101" priority="45">
      <formula>IF(RIGHT(TEXT(AM68,"0.#"),1)=".",FALSE,TRUE)</formula>
    </cfRule>
    <cfRule type="expression" dxfId="100" priority="46">
      <formula>IF(RIGHT(TEXT(AM68,"0.#"),1)=".",TRUE,FALSE)</formula>
    </cfRule>
  </conditionalFormatting>
  <conditionalFormatting sqref="AH188:AK188">
    <cfRule type="expression" dxfId="99" priority="41">
      <formula>IF(AND(AH188&gt;=0, RIGHT(TEXT(AH188,"0.#"),1)&lt;&gt;"."),TRUE,FALSE)</formula>
    </cfRule>
    <cfRule type="expression" dxfId="98" priority="42">
      <formula>IF(AND(AH188&gt;=0, RIGHT(TEXT(AH188,"0.#"),1)="."),TRUE,FALSE)</formula>
    </cfRule>
    <cfRule type="expression" dxfId="97" priority="43">
      <formula>IF(AND(AH188&lt;0, RIGHT(TEXT(AH188,"0.#"),1)&lt;&gt;"."),TRUE,FALSE)</formula>
    </cfRule>
    <cfRule type="expression" dxfId="96" priority="44">
      <formula>IF(AND(AH188&lt;0, RIGHT(TEXT(AH188,"0.#"),1)="."),TRUE,FALSE)</formula>
    </cfRule>
  </conditionalFormatting>
  <conditionalFormatting sqref="AH220:AK220">
    <cfRule type="expression" dxfId="95" priority="37">
      <formula>IF(AND(AH220&gt;=0, RIGHT(TEXT(AH220,"0.#"),1)&lt;&gt;"."),TRUE,FALSE)</formula>
    </cfRule>
    <cfRule type="expression" dxfId="94" priority="38">
      <formula>IF(AND(AH220&gt;=0, RIGHT(TEXT(AH220,"0.#"),1)="."),TRUE,FALSE)</formula>
    </cfRule>
    <cfRule type="expression" dxfId="93" priority="39">
      <formula>IF(AND(AH220&lt;0, RIGHT(TEXT(AH220,"0.#"),1)&lt;&gt;"."),TRUE,FALSE)</formula>
    </cfRule>
    <cfRule type="expression" dxfId="92" priority="40">
      <formula>IF(AND(AH220&lt;0, RIGHT(TEXT(AH220,"0.#"),1)="."),TRUE,FALSE)</formula>
    </cfRule>
  </conditionalFormatting>
  <conditionalFormatting sqref="AL238:AO238">
    <cfRule type="expression" dxfId="91" priority="33">
      <formula>IF(AND(AL238&gt;=0, RIGHT(TEXT(AL238,"0.#"),1)&lt;&gt;"."),TRUE,FALSE)</formula>
    </cfRule>
    <cfRule type="expression" dxfId="90" priority="34">
      <formula>IF(AND(AL238&gt;=0, RIGHT(TEXT(AL238,"0.#"),1)="."),TRUE,FALSE)</formula>
    </cfRule>
    <cfRule type="expression" dxfId="89" priority="35">
      <formula>IF(AND(AL238&lt;0, RIGHT(TEXT(AL238,"0.#"),1)&lt;&gt;"."),TRUE,FALSE)</formula>
    </cfRule>
    <cfRule type="expression" dxfId="88" priority="36">
      <formula>IF(AND(AL238&lt;0, RIGHT(TEXT(AL238,"0.#"),1)="."),TRUE,FALSE)</formula>
    </cfRule>
  </conditionalFormatting>
  <conditionalFormatting sqref="Y238">
    <cfRule type="expression" dxfId="87" priority="31">
      <formula>IF(RIGHT(TEXT(Y238,"0.#"),1)=".",FALSE,TRUE)</formula>
    </cfRule>
    <cfRule type="expression" dxfId="86" priority="32">
      <formula>IF(RIGHT(TEXT(Y238,"0.#"),1)=".",TRUE,FALSE)</formula>
    </cfRule>
  </conditionalFormatting>
  <conditionalFormatting sqref="Y213">
    <cfRule type="expression" dxfId="85" priority="13">
      <formula>IF(RIGHT(TEXT(Y213,"0.#"),1)=".",FALSE,TRUE)</formula>
    </cfRule>
    <cfRule type="expression" dxfId="84" priority="14">
      <formula>IF(RIGHT(TEXT(Y213,"0.#"),1)=".",TRUE,FALSE)</formula>
    </cfRule>
  </conditionalFormatting>
  <conditionalFormatting sqref="AL213:AO213">
    <cfRule type="expression" dxfId="83" priority="15">
      <formula>IF(AND(AL213&gt;=0, RIGHT(TEXT(AL213,"0.#"),1)&lt;&gt;"."),TRUE,FALSE)</formula>
    </cfRule>
    <cfRule type="expression" dxfId="82" priority="16">
      <formula>IF(AND(AL213&gt;=0, RIGHT(TEXT(AL213,"0.#"),1)="."),TRUE,FALSE)</formula>
    </cfRule>
    <cfRule type="expression" dxfId="81" priority="17">
      <formula>IF(AND(AL213&lt;0, RIGHT(TEXT(AL213,"0.#"),1)&lt;&gt;"."),TRUE,FALSE)</formula>
    </cfRule>
    <cfRule type="expression" dxfId="80" priority="18">
      <formula>IF(AND(AL213&lt;0, RIGHT(TEXT(AL213,"0.#"),1)="."),TRUE,FALSE)</formula>
    </cfRule>
  </conditionalFormatting>
  <conditionalFormatting sqref="Y214">
    <cfRule type="expression" dxfId="79" priority="7">
      <formula>IF(RIGHT(TEXT(Y214,"0.#"),1)=".",FALSE,TRUE)</formula>
    </cfRule>
    <cfRule type="expression" dxfId="78" priority="8">
      <formula>IF(RIGHT(TEXT(Y214,"0.#"),1)=".",TRUE,FALSE)</formula>
    </cfRule>
  </conditionalFormatting>
  <conditionalFormatting sqref="AL214:AO214">
    <cfRule type="expression" dxfId="77" priority="9">
      <formula>IF(AND(AL214&gt;=0, RIGHT(TEXT(AL214,"0.#"),1)&lt;&gt;"."),TRUE,FALSE)</formula>
    </cfRule>
    <cfRule type="expression" dxfId="76" priority="10">
      <formula>IF(AND(AL214&gt;=0, RIGHT(TEXT(AL214,"0.#"),1)="."),TRUE,FALSE)</formula>
    </cfRule>
    <cfRule type="expression" dxfId="75" priority="11">
      <formula>IF(AND(AL214&lt;0, RIGHT(TEXT(AL214,"0.#"),1)&lt;&gt;"."),TRUE,FALSE)</formula>
    </cfRule>
    <cfRule type="expression" dxfId="74" priority="12">
      <formula>IF(AND(AL214&lt;0, RIGHT(TEXT(AL214,"0.#"),1)="."),TRUE,FALSE)</formula>
    </cfRule>
  </conditionalFormatting>
  <conditionalFormatting sqref="P13:AJ13">
    <cfRule type="expression" dxfId="73" priority="5">
      <formula>IF(RIGHT(TEXT(P13,"0.#"),1)=".",FALSE,TRUE)</formula>
    </cfRule>
    <cfRule type="expression" dxfId="72" priority="6">
      <formula>IF(RIGHT(TEXT(P13,"0.#"),1)=".",TRUE,FALSE)</formula>
    </cfRule>
  </conditionalFormatting>
  <conditionalFormatting sqref="P19:AC19">
    <cfRule type="expression" dxfId="71" priority="3">
      <formula>IF(RIGHT(TEXT(P19,"0.#"),1)=".",FALSE,TRUE)</formula>
    </cfRule>
    <cfRule type="expression" dxfId="70" priority="4">
      <formula>IF(RIGHT(TEXT(P19,"0.#"),1)=".",TRUE,FALSE)</formula>
    </cfRule>
  </conditionalFormatting>
  <conditionalFormatting sqref="P27">
    <cfRule type="expression" dxfId="69" priority="1">
      <formula>IF(RIGHT(TEXT(P27,"0.#"),1)=".",FALSE,TRUE)</formula>
    </cfRule>
    <cfRule type="expression" dxfId="68" priority="2">
      <formula>IF(RIGHT(TEXT(P27,"0.#"),1)=".",TRUE,FALSE)</formula>
    </cfRule>
  </conditionalFormatting>
  <dataValidations count="32">
    <dataValidation type="custom" imeMode="disabled" allowBlank="1" showInputMessage="1" showErrorMessage="1" sqref="P13:AX13 AR15:AX15 P14:AQ18 AR18:AX18 P19:AJ19 AQ30:AR30 AU30:AX30 AE31:AX33 AQ37:AR37 AU37:AX37 AE38:AX40 AQ44:AR44 AU44:AX44 AE45:AX47 AQ51:AR51 AU51:AX51 AE52:AX54 AL237:AO238 AE58:AX59 AE61:AX62 AE64:AX65 AE67:AX67 AQ72:AR72 AU72:AX72 AE73:AX74 AQ76:AR76 AU76:AX76 AE77:AX78 AQ80:AR80 AU80:AX80 AE81:AX82 AQ84:AR84 AU84:AX84 AE85:AX86 Y165:AB166 AU165:AX166 Y170:AB171 AU170:AX171 Y175:AB176 AU175:AX176 Y180:AB180 AU180:AX180 Y188:AB188 AL188:AO188 Y192:AB200 AL192:AO200 Y204:AB204 AL204:AO204 Y208:AB216 AL208:AO216 Y220:AB220 AL220:AO220 Y224:AB224 AL224:AO224 Y228:AB228 AL228:AO228 Y232:AB232 AL232:AO232 Y237:AB238 P23:AC28">
      <formula1>OR(ISNUMBER(P13), P13="-")</formula1>
    </dataValidation>
    <dataValidation type="list" allowBlank="1" showInputMessage="1" showErrorMessage="1" sqref="S5:X5">
      <formula1>T終了年度</formula1>
    </dataValidation>
    <dataValidation type="list" allowBlank="1" showInputMessage="1" showErrorMessage="1" sqref="AO182 AO233">
      <formula1>"　, ☑"</formula1>
    </dataValidation>
    <dataValidation type="list" allowBlank="1" showInputMessage="1" showErrorMessage="1" error="プルダウンリストから選択してください。" sqref="AD92:AF95 AD98:AD108 AE98:AF102 AE104:AF108">
      <formula1>"○,△,×,‐"</formula1>
    </dataValidation>
    <dataValidation type="list" allowBlank="1" showInputMessage="1" showErrorMessage="1" error="プルダウンリストから選択してください。" sqref="AD96:AF97">
      <formula1>"有,無"</formula1>
    </dataValidation>
    <dataValidation type="list" allowBlank="1" showInputMessage="1" showErrorMessage="1" sqref="A116:E116">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88:O188 J192:O200 J204:O204 J208:O216 J220:O220 J224:O224 J228:O228 J232:O232 J237:O238">
      <formula1>OR(ISNUMBER(J188), J188="-")</formula1>
    </dataValidation>
    <dataValidation type="custom" imeMode="disabled" allowBlank="1" showInputMessage="1" showErrorMessage="1" sqref="AH188:AK188 AH192:AK200 AH204:AK204 AH208:AK216 AH220:AK220 AH224:AK224 AH228:AK228 AH232:AK232 AH237:AK238">
      <formula1>OR(AND(MOD(IF(ISNUMBER(AH188), AH188, 0.5),1)=0, 0&lt;=AH188), AH188="-")</formula1>
    </dataValidation>
    <dataValidation type="list" allowBlank="1" showInputMessage="1" showErrorMessage="1" sqref="A114:E11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29:M130 X129:Y130 AJ129:AK130 AU129:AV130">
      <formula1>0</formula1>
      <formula2>9999</formula2>
    </dataValidation>
    <dataValidation type="whole" allowBlank="1" showInputMessage="1" showErrorMessage="1" sqref="O129:P130 AA129:AB130 AM129:AN130 AX129:AX130">
      <formula1>0</formula1>
      <formula2>99</formula2>
    </dataValidation>
    <dataValidation type="list" allowBlank="1" showInputMessage="1" showErrorMessage="1" sqref="E129:G130">
      <formula1>$V$2:$V$23</formula1>
    </dataValidation>
    <dataValidation type="list" allowBlank="1" showInputMessage="1" showErrorMessage="1" sqref="Q129:S130">
      <formula1>$V$2:$V$23</formula1>
    </dataValidation>
    <dataValidation type="list" allowBlank="1" showInputMessage="1" showErrorMessage="1" sqref="AC129:AE130">
      <formula1>$V$2:$V$23</formula1>
    </dataValidation>
    <dataValidation type="list" allowBlank="1" showInputMessage="1" showErrorMessage="1" sqref="AO129:AP129">
      <formula1>$V$2:$V$23</formula1>
    </dataValidation>
    <dataValidation type="list" allowBlank="1" showInputMessage="1" showErrorMessage="1" sqref="AC192:AG200">
      <formula1>$AF$2:$AF$13</formula1>
    </dataValidation>
    <dataValidation type="list" allowBlank="1" showInputMessage="1" showErrorMessage="1" sqref="AC204:AG204">
      <formula1>$AF$2:$AF$13</formula1>
    </dataValidation>
    <dataValidation type="list" allowBlank="1" showInputMessage="1" showErrorMessage="1" sqref="AC208:AG216">
      <formula1>$AF$2:$AF$13</formula1>
    </dataValidation>
    <dataValidation type="list" allowBlank="1" showInputMessage="1" showErrorMessage="1" sqref="AC220:AG220">
      <formula1>$AF$2:$AF$13</formula1>
    </dataValidation>
    <dataValidation type="list" allowBlank="1" showInputMessage="1" showErrorMessage="1" sqref="AC224:AG224">
      <formula1>$AF$2:$AF$13</formula1>
    </dataValidation>
    <dataValidation type="list" allowBlank="1" showInputMessage="1" showErrorMessage="1" sqref="AC228:AG228">
      <formula1>$AF$2:$AF$13</formula1>
    </dataValidation>
    <dataValidation type="list" allowBlank="1" showInputMessage="1" showErrorMessage="1" sqref="AC232:AG232">
      <formula1>$AF$2:$AF$13</formula1>
    </dataValidation>
    <dataValidation type="list" allowBlank="1" showInputMessage="1" showErrorMessage="1" sqref="U129:V129">
      <formula1>$T$37:$T$39</formula1>
    </dataValidation>
    <dataValidation type="list" allowBlank="1" showInputMessage="1" showErrorMessage="1" sqref="AG129:AH129">
      <formula1>$T$37:$T$39</formula1>
    </dataValidation>
    <dataValidation type="list" allowBlank="1" showInputMessage="1" showErrorMessage="1" sqref="AR129:AS129">
      <formula1>$T$37:$T$39</formula1>
    </dataValidation>
    <dataValidation type="list" allowBlank="1" showInputMessage="1" showErrorMessage="1" sqref="U130:V130">
      <formula1>$T$7:$T$9</formula1>
    </dataValidation>
    <dataValidation type="list" allowBlank="1" showInputMessage="1" showErrorMessage="1" sqref="AG130:AH130">
      <formula1>$T$7:$T$9</formula1>
    </dataValidation>
    <dataValidation type="list" allowBlank="1" showInputMessage="1" showErrorMessage="1" sqref="AR130:AS130">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5" max="49" man="1"/>
    <brk id="68" max="49" man="1"/>
    <brk id="104" max="49" man="1"/>
    <brk id="118" max="49" man="1"/>
    <brk id="130" max="49" man="1"/>
    <brk id="162" max="49" man="1"/>
    <brk id="189" max="49" man="1"/>
    <brk id="217" max="49" man="1"/>
  </rowBreaks>
  <ignoredErrors>
    <ignoredError sqref="P28 W28"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入力規則等!$O$2:$O$23</xm:f>
          </x14:formula1>
          <xm:sqref>AO130</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AC188:AG188</xm:sqref>
        </x14:dataValidation>
        <x14:dataValidation type="list" allowBlank="1" showInputMessage="1" showErrorMessage="1">
          <x14:formula1>
            <xm:f>入力規則等!$M$37:$M$39</xm:f>
          </x14:formula1>
          <xm:sqref>I129:J129</xm:sqref>
        </x14:dataValidation>
        <x14:dataValidation type="list" allowBlank="1" showInputMessage="1" showErrorMessage="1">
          <x14:formula1>
            <xm:f>入力規則等!$M$7:$M$9</xm:f>
          </x14:formula1>
          <xm:sqref>I130:J130</xm:sqref>
        </x14:dataValidation>
        <x14:dataValidation type="list" allowBlank="1" showInputMessage="1" showErrorMessage="1">
          <x14:formula1>
            <xm:f>入力規則等!$AH$2:$AH$10</xm:f>
          </x14:formula1>
          <xm:sqref>AC237:AG238</xm:sqref>
        </x14:dataValidation>
        <x14:dataValidation type="list" allowBlank="1" showInputMessage="1" showErrorMessage="1">
          <x14:formula1>
            <xm:f>入力規則等!$AC$2:$AC$49</xm:f>
          </x14:formula1>
          <xm:sqref>C237:D238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14.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8" bestFit="1" customWidth="1"/>
    <col min="22" max="22" width="3.375" style="28" customWidth="1"/>
    <col min="23" max="23" width="33.75" style="28" bestFit="1" customWidth="1"/>
    <col min="24" max="24" width="3.625" style="28" customWidth="1"/>
    <col min="25" max="25" width="19.25" style="33" bestFit="1" customWidth="1"/>
    <col min="26" max="26" width="12.125" style="28" customWidth="1"/>
    <col min="27" max="27" width="34.5" style="33" bestFit="1" customWidth="1"/>
    <col min="28" max="28" width="12.25" style="33" customWidth="1"/>
    <col min="29" max="29" width="9.375" style="33" bestFit="1" customWidth="1"/>
    <col min="30" max="30" width="3.75" style="33" customWidth="1"/>
    <col min="31" max="31" width="33.75" style="33" bestFit="1" customWidth="1"/>
    <col min="32" max="32" width="3" style="28" customWidth="1"/>
    <col min="33" max="33" width="30.625" style="28" customWidth="1"/>
    <col min="34" max="34" width="14.25" style="28" bestFit="1" customWidth="1"/>
    <col min="35" max="35" width="14.625" style="28" customWidth="1"/>
    <col min="36" max="41" width="9" style="28"/>
    <col min="42" max="42" width="13" style="28" customWidth="1"/>
    <col min="43" max="16384" width="9" style="28"/>
  </cols>
  <sheetData>
    <row r="1" spans="1:34" x14ac:dyDescent="0.15">
      <c r="A1" s="25" t="s">
        <v>79</v>
      </c>
      <c r="B1" s="25" t="s">
        <v>80</v>
      </c>
      <c r="D1" s="26" t="s">
        <v>4</v>
      </c>
      <c r="E1" s="26" t="s">
        <v>69</v>
      </c>
      <c r="F1" s="13"/>
      <c r="G1" s="27" t="s">
        <v>98</v>
      </c>
      <c r="H1" s="25" t="s">
        <v>80</v>
      </c>
      <c r="J1" s="26" t="s">
        <v>5</v>
      </c>
      <c r="K1" s="26" t="s">
        <v>69</v>
      </c>
      <c r="L1" s="13"/>
      <c r="M1" s="29" t="s">
        <v>161</v>
      </c>
      <c r="N1" s="28"/>
      <c r="O1" s="29" t="s">
        <v>160</v>
      </c>
      <c r="P1" s="28"/>
      <c r="Q1" s="29" t="s">
        <v>77</v>
      </c>
      <c r="R1" s="29" t="s">
        <v>417</v>
      </c>
      <c r="S1" s="29" t="s">
        <v>78</v>
      </c>
      <c r="T1" s="29" t="s">
        <v>418</v>
      </c>
      <c r="U1" s="29" t="s">
        <v>34</v>
      </c>
      <c r="W1" s="29" t="s">
        <v>46</v>
      </c>
      <c r="X1" s="30"/>
      <c r="Y1" s="47" t="s">
        <v>183</v>
      </c>
      <c r="AA1" s="47" t="s">
        <v>188</v>
      </c>
      <c r="AB1" s="28"/>
      <c r="AC1" s="47" t="s">
        <v>193</v>
      </c>
      <c r="AD1" s="28"/>
      <c r="AE1" s="73"/>
      <c r="AF1" s="73"/>
      <c r="AH1" s="28" t="s">
        <v>243</v>
      </c>
    </row>
    <row r="2" spans="1:34" ht="13.5" customHeight="1" x14ac:dyDescent="0.15">
      <c r="A2" s="14" t="s">
        <v>81</v>
      </c>
      <c r="B2" s="15"/>
      <c r="D2" s="12" t="s">
        <v>68</v>
      </c>
      <c r="E2" s="17" t="s">
        <v>622</v>
      </c>
      <c r="F2" s="13"/>
      <c r="G2" s="14" t="s">
        <v>99</v>
      </c>
      <c r="H2" s="15"/>
      <c r="J2" s="12" t="s">
        <v>70</v>
      </c>
      <c r="K2" s="17" t="s">
        <v>622</v>
      </c>
      <c r="L2" s="13"/>
      <c r="M2" s="88">
        <v>20</v>
      </c>
      <c r="N2" s="28"/>
      <c r="O2" s="32" t="s">
        <v>166</v>
      </c>
      <c r="P2" s="28"/>
      <c r="Q2" s="32" t="s">
        <v>64</v>
      </c>
      <c r="R2" s="32" t="s">
        <v>64</v>
      </c>
      <c r="S2" s="82" t="s">
        <v>284</v>
      </c>
      <c r="T2" s="82" t="s">
        <v>512</v>
      </c>
      <c r="U2" s="83" t="s">
        <v>131</v>
      </c>
      <c r="W2" s="39" t="s">
        <v>162</v>
      </c>
      <c r="X2" s="30"/>
      <c r="Y2" s="49" t="s">
        <v>251</v>
      </c>
      <c r="AA2" s="47" t="s">
        <v>281</v>
      </c>
      <c r="AB2" s="28"/>
      <c r="AC2" s="47" t="s">
        <v>194</v>
      </c>
      <c r="AD2" s="28"/>
      <c r="AE2" s="73"/>
      <c r="AF2" s="73"/>
      <c r="AH2" s="49" t="s">
        <v>251</v>
      </c>
    </row>
    <row r="3" spans="1:34" ht="13.5" customHeight="1" x14ac:dyDescent="0.15">
      <c r="A3" s="14" t="s">
        <v>82</v>
      </c>
      <c r="B3" s="15"/>
      <c r="D3" s="18" t="s">
        <v>108</v>
      </c>
      <c r="E3" s="17"/>
      <c r="F3" s="13"/>
      <c r="G3" s="14" t="s">
        <v>100</v>
      </c>
      <c r="H3" s="15"/>
      <c r="J3" s="12" t="s">
        <v>71</v>
      </c>
      <c r="K3" s="17" t="s">
        <v>622</v>
      </c>
      <c r="L3" s="13"/>
      <c r="M3" s="32" t="s">
        <v>543</v>
      </c>
      <c r="N3" s="28"/>
      <c r="O3" s="32" t="s">
        <v>141</v>
      </c>
      <c r="P3" s="28"/>
      <c r="Q3" s="32" t="s">
        <v>65</v>
      </c>
      <c r="R3" s="32" t="s">
        <v>419</v>
      </c>
      <c r="S3" s="82" t="s">
        <v>384</v>
      </c>
      <c r="T3" s="82" t="s">
        <v>513</v>
      </c>
      <c r="U3" s="83" t="s">
        <v>132</v>
      </c>
      <c r="W3" s="39" t="s">
        <v>163</v>
      </c>
      <c r="X3" s="30"/>
      <c r="Y3" s="49" t="s">
        <v>252</v>
      </c>
      <c r="AA3" s="47" t="s">
        <v>187</v>
      </c>
      <c r="AB3" s="28"/>
      <c r="AC3" s="47" t="s">
        <v>729</v>
      </c>
      <c r="AD3" s="28"/>
      <c r="AE3" s="73"/>
      <c r="AF3" s="73"/>
      <c r="AH3" s="49" t="s">
        <v>252</v>
      </c>
    </row>
    <row r="4" spans="1:34" ht="13.5" customHeight="1" x14ac:dyDescent="0.15">
      <c r="A4" s="14" t="s">
        <v>83</v>
      </c>
      <c r="B4" s="15"/>
      <c r="D4" s="18" t="s">
        <v>109</v>
      </c>
      <c r="E4" s="17"/>
      <c r="F4" s="13"/>
      <c r="G4" s="14" t="s">
        <v>101</v>
      </c>
      <c r="H4" s="15"/>
      <c r="J4" s="12" t="s">
        <v>72</v>
      </c>
      <c r="K4" s="17"/>
      <c r="L4" s="13"/>
      <c r="M4" s="32" t="s">
        <v>544</v>
      </c>
      <c r="N4" s="28"/>
      <c r="O4" s="32" t="s">
        <v>142</v>
      </c>
      <c r="P4" s="28"/>
      <c r="Q4" s="32" t="s">
        <v>291</v>
      </c>
      <c r="R4" s="32" t="s">
        <v>420</v>
      </c>
      <c r="S4" s="82" t="s">
        <v>385</v>
      </c>
      <c r="T4" s="82" t="s">
        <v>514</v>
      </c>
      <c r="U4" s="82" t="s">
        <v>133</v>
      </c>
      <c r="W4" s="39" t="s">
        <v>164</v>
      </c>
      <c r="X4" s="30"/>
      <c r="Y4" s="49" t="s">
        <v>253</v>
      </c>
      <c r="AA4" s="47" t="s">
        <v>189</v>
      </c>
      <c r="AB4" s="28"/>
      <c r="AC4" s="47" t="s">
        <v>672</v>
      </c>
      <c r="AD4" s="28"/>
      <c r="AE4" s="73"/>
      <c r="AF4" s="73"/>
      <c r="AH4" s="49" t="s">
        <v>253</v>
      </c>
    </row>
    <row r="5" spans="1:34" ht="13.5" customHeight="1" x14ac:dyDescent="0.15">
      <c r="A5" s="14" t="s">
        <v>84</v>
      </c>
      <c r="B5" s="15"/>
      <c r="D5" s="18" t="s">
        <v>110</v>
      </c>
      <c r="E5" s="17"/>
      <c r="F5" s="13"/>
      <c r="G5" s="14" t="s">
        <v>102</v>
      </c>
      <c r="H5" s="15"/>
      <c r="J5" s="12" t="s">
        <v>73</v>
      </c>
      <c r="K5" s="17"/>
      <c r="L5" s="13"/>
      <c r="M5" s="28"/>
      <c r="N5" s="28"/>
      <c r="O5" s="32" t="s">
        <v>568</v>
      </c>
      <c r="P5" s="28"/>
      <c r="Q5" s="32" t="s">
        <v>292</v>
      </c>
      <c r="R5" s="32" t="s">
        <v>421</v>
      </c>
      <c r="S5" s="82" t="s">
        <v>386</v>
      </c>
      <c r="T5" s="82" t="s">
        <v>515</v>
      </c>
      <c r="U5" s="82" t="s">
        <v>165</v>
      </c>
      <c r="V5" s="31"/>
      <c r="W5" s="39" t="s">
        <v>263</v>
      </c>
      <c r="X5" s="30"/>
      <c r="Y5" s="49" t="s">
        <v>254</v>
      </c>
      <c r="AA5" s="47" t="s">
        <v>288</v>
      </c>
      <c r="AB5" s="28"/>
      <c r="AC5" s="47" t="s">
        <v>730</v>
      </c>
      <c r="AD5" s="28"/>
      <c r="AE5" s="28"/>
      <c r="AH5" s="49" t="s">
        <v>254</v>
      </c>
    </row>
    <row r="6" spans="1:34" ht="13.5" customHeight="1" x14ac:dyDescent="0.15">
      <c r="A6" s="14" t="s">
        <v>85</v>
      </c>
      <c r="B6" s="15"/>
      <c r="D6" s="18" t="s">
        <v>111</v>
      </c>
      <c r="E6" s="17"/>
      <c r="F6" s="13"/>
      <c r="G6" s="14" t="s">
        <v>103</v>
      </c>
      <c r="H6" s="15"/>
      <c r="J6" s="12" t="s">
        <v>74</v>
      </c>
      <c r="K6" s="17"/>
      <c r="L6" s="13"/>
      <c r="M6" s="32" t="s">
        <v>265</v>
      </c>
      <c r="N6" s="28"/>
      <c r="O6" s="32" t="s">
        <v>143</v>
      </c>
      <c r="P6" s="28"/>
      <c r="Q6" s="32" t="s">
        <v>293</v>
      </c>
      <c r="R6" s="32" t="s">
        <v>422</v>
      </c>
      <c r="S6" s="82" t="s">
        <v>387</v>
      </c>
      <c r="T6" s="82" t="s">
        <v>516</v>
      </c>
      <c r="U6" s="82" t="s">
        <v>134</v>
      </c>
      <c r="V6" s="31"/>
      <c r="W6" s="39" t="s">
        <v>261</v>
      </c>
      <c r="X6" s="30"/>
      <c r="Y6" s="49" t="s">
        <v>255</v>
      </c>
      <c r="AA6" s="47" t="s">
        <v>289</v>
      </c>
      <c r="AB6" s="28"/>
      <c r="AC6" s="47" t="s">
        <v>731</v>
      </c>
      <c r="AD6" s="28"/>
      <c r="AE6" s="28"/>
      <c r="AH6" s="49" t="s">
        <v>255</v>
      </c>
    </row>
    <row r="7" spans="1:34" ht="13.5" customHeight="1" x14ac:dyDescent="0.15">
      <c r="A7" s="14" t="s">
        <v>86</v>
      </c>
      <c r="B7" s="15"/>
      <c r="D7" s="18" t="s">
        <v>205</v>
      </c>
      <c r="E7" s="17"/>
      <c r="F7" s="13"/>
      <c r="G7" s="14" t="s">
        <v>104</v>
      </c>
      <c r="H7" s="15"/>
      <c r="J7" s="12" t="s">
        <v>75</v>
      </c>
      <c r="K7" s="17"/>
      <c r="L7" s="13"/>
      <c r="M7" s="32"/>
      <c r="N7" s="28"/>
      <c r="O7" s="32" t="s">
        <v>144</v>
      </c>
      <c r="P7" s="28"/>
      <c r="Q7" s="32" t="s">
        <v>294</v>
      </c>
      <c r="R7" s="32" t="s">
        <v>423</v>
      </c>
      <c r="S7" s="82" t="s">
        <v>388</v>
      </c>
      <c r="T7" s="82" t="s">
        <v>517</v>
      </c>
      <c r="U7" s="31"/>
      <c r="V7" s="31"/>
      <c r="W7" s="32" t="s">
        <v>134</v>
      </c>
      <c r="X7" s="30"/>
      <c r="Y7" s="49" t="s">
        <v>256</v>
      </c>
      <c r="Z7" s="76"/>
      <c r="AA7" s="49" t="s">
        <v>277</v>
      </c>
      <c r="AB7" s="28"/>
      <c r="AC7" s="47" t="s">
        <v>673</v>
      </c>
      <c r="AD7" s="28"/>
      <c r="AE7" s="28"/>
      <c r="AH7" s="49" t="s">
        <v>256</v>
      </c>
    </row>
    <row r="8" spans="1:34" ht="13.5" customHeight="1" x14ac:dyDescent="0.15">
      <c r="A8" s="14" t="s">
        <v>87</v>
      </c>
      <c r="B8" s="15"/>
      <c r="D8" s="18" t="s">
        <v>112</v>
      </c>
      <c r="E8" s="17"/>
      <c r="F8" s="13"/>
      <c r="G8" s="14" t="s">
        <v>105</v>
      </c>
      <c r="H8" s="15"/>
      <c r="J8" s="12" t="s">
        <v>76</v>
      </c>
      <c r="K8" s="17"/>
      <c r="L8" s="13"/>
      <c r="M8" s="32" t="s">
        <v>286</v>
      </c>
      <c r="N8" s="28"/>
      <c r="O8" s="32" t="s">
        <v>145</v>
      </c>
      <c r="P8" s="28"/>
      <c r="Q8" s="32" t="s">
        <v>295</v>
      </c>
      <c r="R8" s="32" t="s">
        <v>424</v>
      </c>
      <c r="S8" s="82" t="s">
        <v>389</v>
      </c>
      <c r="T8" s="82" t="s">
        <v>518</v>
      </c>
      <c r="U8" s="31"/>
      <c r="V8" s="31"/>
      <c r="W8" s="31"/>
      <c r="X8" s="30"/>
      <c r="Y8" s="49" t="s">
        <v>257</v>
      </c>
      <c r="AA8" s="47" t="s">
        <v>278</v>
      </c>
      <c r="AB8" s="28"/>
      <c r="AC8" s="47" t="s">
        <v>732</v>
      </c>
      <c r="AD8" s="28"/>
      <c r="AE8" s="28"/>
      <c r="AH8" s="49" t="s">
        <v>257</v>
      </c>
    </row>
    <row r="9" spans="1:34" ht="13.5" customHeight="1" x14ac:dyDescent="0.15">
      <c r="A9" s="14" t="s">
        <v>88</v>
      </c>
      <c r="B9" s="15"/>
      <c r="D9" s="18" t="s">
        <v>206</v>
      </c>
      <c r="E9" s="17"/>
      <c r="F9" s="13"/>
      <c r="G9" s="14" t="s">
        <v>106</v>
      </c>
      <c r="H9" s="15"/>
      <c r="K9" s="19"/>
      <c r="L9" s="13"/>
      <c r="M9" s="32" t="s">
        <v>287</v>
      </c>
      <c r="N9" s="28"/>
      <c r="O9" s="32" t="s">
        <v>146</v>
      </c>
      <c r="P9" s="28"/>
      <c r="Q9" s="32" t="s">
        <v>296</v>
      </c>
      <c r="R9" s="32" t="s">
        <v>425</v>
      </c>
      <c r="S9" s="82" t="s">
        <v>390</v>
      </c>
      <c r="T9" s="82" t="s">
        <v>519</v>
      </c>
      <c r="U9" s="31"/>
      <c r="V9" s="31"/>
      <c r="W9" s="31"/>
      <c r="X9" s="30"/>
      <c r="Y9" s="49" t="s">
        <v>258</v>
      </c>
      <c r="AA9" s="72"/>
      <c r="AB9" s="28"/>
      <c r="AC9" s="47" t="s">
        <v>733</v>
      </c>
      <c r="AD9" s="28"/>
      <c r="AE9" s="28"/>
      <c r="AH9" s="49" t="s">
        <v>258</v>
      </c>
    </row>
    <row r="10" spans="1:34" ht="13.5" customHeight="1" x14ac:dyDescent="0.15">
      <c r="A10" s="14" t="s">
        <v>227</v>
      </c>
      <c r="B10" s="15"/>
      <c r="D10" s="18" t="s">
        <v>113</v>
      </c>
      <c r="E10" s="17"/>
      <c r="F10" s="13"/>
      <c r="G10" s="14" t="s">
        <v>230</v>
      </c>
      <c r="H10" s="15"/>
      <c r="J10" s="13" t="s">
        <v>728</v>
      </c>
      <c r="K10" s="19"/>
      <c r="L10" s="13"/>
      <c r="M10" s="28"/>
      <c r="N10" s="28"/>
      <c r="O10" s="32" t="s">
        <v>147</v>
      </c>
      <c r="P10" s="28"/>
      <c r="Q10" s="32" t="s">
        <v>297</v>
      </c>
      <c r="R10" s="32" t="s">
        <v>426</v>
      </c>
      <c r="S10" s="82" t="s">
        <v>391</v>
      </c>
      <c r="T10" s="82" t="s">
        <v>520</v>
      </c>
      <c r="U10" s="31"/>
      <c r="V10" s="31"/>
      <c r="W10" s="31"/>
      <c r="X10" s="30"/>
      <c r="Y10" s="49" t="s">
        <v>246</v>
      </c>
      <c r="AA10" s="28"/>
      <c r="AB10" s="28"/>
      <c r="AC10" s="47" t="s">
        <v>734</v>
      </c>
      <c r="AD10" s="28"/>
      <c r="AE10" s="28"/>
      <c r="AH10" s="47" t="s">
        <v>244</v>
      </c>
    </row>
    <row r="11" spans="1:34" ht="13.5" customHeight="1" x14ac:dyDescent="0.15">
      <c r="A11" s="14" t="s">
        <v>89</v>
      </c>
      <c r="B11" s="15"/>
      <c r="D11" s="18" t="s">
        <v>114</v>
      </c>
      <c r="E11" s="17"/>
      <c r="F11" s="13"/>
      <c r="G11" s="14" t="s">
        <v>107</v>
      </c>
      <c r="H11" s="15" t="s">
        <v>622</v>
      </c>
      <c r="K11" s="19"/>
      <c r="L11" s="13"/>
      <c r="M11" s="28"/>
      <c r="N11" s="28"/>
      <c r="O11" s="32" t="s">
        <v>148</v>
      </c>
      <c r="P11" s="28"/>
      <c r="Q11" s="32" t="s">
        <v>298</v>
      </c>
      <c r="R11" s="32" t="s">
        <v>427</v>
      </c>
      <c r="S11" s="82" t="s">
        <v>392</v>
      </c>
      <c r="T11" s="82" t="s">
        <v>521</v>
      </c>
      <c r="U11" s="31"/>
      <c r="V11" s="31"/>
      <c r="W11" s="31"/>
      <c r="X11" s="30"/>
      <c r="Y11" s="47" t="s">
        <v>249</v>
      </c>
      <c r="AA11" s="28"/>
      <c r="AB11" s="28"/>
      <c r="AC11" s="47" t="s">
        <v>735</v>
      </c>
      <c r="AD11" s="28"/>
      <c r="AE11" s="28"/>
    </row>
    <row r="12" spans="1:34" ht="13.5" customHeight="1" x14ac:dyDescent="0.15">
      <c r="A12" s="14" t="s">
        <v>90</v>
      </c>
      <c r="B12" s="15"/>
      <c r="D12" s="18" t="s">
        <v>115</v>
      </c>
      <c r="E12" s="17"/>
      <c r="F12" s="13"/>
      <c r="G12" s="13"/>
      <c r="K12" s="19"/>
      <c r="L12" s="13"/>
      <c r="M12" s="29" t="s">
        <v>545</v>
      </c>
      <c r="N12" s="28"/>
      <c r="O12" s="32" t="s">
        <v>149</v>
      </c>
      <c r="P12" s="28"/>
      <c r="Q12" s="32" t="s">
        <v>299</v>
      </c>
      <c r="R12" s="32" t="s">
        <v>428</v>
      </c>
      <c r="S12" s="82" t="s">
        <v>393</v>
      </c>
      <c r="T12" s="82" t="s">
        <v>522</v>
      </c>
      <c r="U12" s="31"/>
      <c r="V12" s="31"/>
      <c r="W12" s="31"/>
      <c r="X12" s="30"/>
      <c r="Y12" s="47" t="s">
        <v>247</v>
      </c>
      <c r="AA12" s="28"/>
      <c r="AB12" s="28"/>
      <c r="AC12" s="47" t="s">
        <v>736</v>
      </c>
      <c r="AD12" s="28"/>
      <c r="AE12" s="28"/>
    </row>
    <row r="13" spans="1:34" ht="13.5" customHeight="1" x14ac:dyDescent="0.15">
      <c r="A13" s="14" t="s">
        <v>91</v>
      </c>
      <c r="B13" s="15"/>
      <c r="D13" s="18" t="s">
        <v>116</v>
      </c>
      <c r="E13" s="17"/>
      <c r="F13" s="13"/>
      <c r="G13" s="13" t="s">
        <v>107</v>
      </c>
      <c r="K13" s="19"/>
      <c r="L13" s="13"/>
      <c r="M13" s="32" t="s">
        <v>166</v>
      </c>
      <c r="N13" s="28"/>
      <c r="O13" s="32" t="s">
        <v>150</v>
      </c>
      <c r="P13" s="28"/>
      <c r="Q13" s="32" t="s">
        <v>300</v>
      </c>
      <c r="R13" s="32" t="s">
        <v>429</v>
      </c>
      <c r="S13" s="82" t="s">
        <v>394</v>
      </c>
      <c r="T13" s="82" t="s">
        <v>523</v>
      </c>
      <c r="U13" s="31"/>
      <c r="V13" s="31"/>
      <c r="W13" s="31"/>
      <c r="X13" s="30"/>
      <c r="Y13" s="47" t="s">
        <v>248</v>
      </c>
      <c r="AA13" s="28"/>
      <c r="AB13" s="28"/>
      <c r="AC13" s="47" t="s">
        <v>737</v>
      </c>
      <c r="AD13" s="28"/>
      <c r="AE13" s="28"/>
    </row>
    <row r="14" spans="1:34" ht="13.5" customHeight="1" x14ac:dyDescent="0.15">
      <c r="A14" s="14" t="s">
        <v>92</v>
      </c>
      <c r="B14" s="15"/>
      <c r="D14" s="18" t="s">
        <v>117</v>
      </c>
      <c r="E14" s="17"/>
      <c r="F14" s="13"/>
      <c r="G14" s="13"/>
      <c r="K14" s="19"/>
      <c r="L14" s="13"/>
      <c r="M14" s="32" t="s">
        <v>546</v>
      </c>
      <c r="N14" s="28"/>
      <c r="O14" s="32" t="s">
        <v>151</v>
      </c>
      <c r="P14" s="28"/>
      <c r="Q14" s="32" t="s">
        <v>301</v>
      </c>
      <c r="R14" s="32" t="s">
        <v>430</v>
      </c>
      <c r="S14" s="82" t="s">
        <v>395</v>
      </c>
      <c r="T14" s="82" t="s">
        <v>524</v>
      </c>
      <c r="U14" s="31"/>
      <c r="V14" s="31"/>
      <c r="W14" s="31"/>
      <c r="X14" s="30"/>
      <c r="Y14" s="72"/>
      <c r="AA14" s="28"/>
      <c r="AB14" s="28"/>
      <c r="AC14" s="47" t="s">
        <v>738</v>
      </c>
      <c r="AD14" s="28"/>
      <c r="AE14" s="28"/>
    </row>
    <row r="15" spans="1:34" ht="13.5" customHeight="1" x14ac:dyDescent="0.15">
      <c r="A15" s="14" t="s">
        <v>93</v>
      </c>
      <c r="B15" s="15"/>
      <c r="D15" s="18" t="s">
        <v>118</v>
      </c>
      <c r="E15" s="17"/>
      <c r="F15" s="13"/>
      <c r="G15" s="13"/>
      <c r="K15" s="19"/>
      <c r="L15" s="13"/>
      <c r="M15" s="32" t="s">
        <v>547</v>
      </c>
      <c r="N15" s="28"/>
      <c r="O15" s="32" t="s">
        <v>152</v>
      </c>
      <c r="P15" s="28"/>
      <c r="Q15" s="32" t="s">
        <v>302</v>
      </c>
      <c r="R15" s="32" t="s">
        <v>431</v>
      </c>
      <c r="S15" s="82" t="s">
        <v>396</v>
      </c>
      <c r="T15" s="82" t="s">
        <v>525</v>
      </c>
      <c r="U15" s="31"/>
      <c r="V15" s="31"/>
      <c r="W15" s="31"/>
      <c r="X15" s="30"/>
      <c r="Y15" s="73"/>
      <c r="AA15" s="28"/>
      <c r="AB15" s="28"/>
      <c r="AC15" s="47" t="s">
        <v>739</v>
      </c>
      <c r="AD15" s="28"/>
      <c r="AE15" s="28"/>
    </row>
    <row r="16" spans="1:34" ht="13.5" customHeight="1" x14ac:dyDescent="0.15">
      <c r="A16" s="14" t="s">
        <v>94</v>
      </c>
      <c r="B16" s="15"/>
      <c r="D16" s="18" t="s">
        <v>119</v>
      </c>
      <c r="E16" s="17"/>
      <c r="F16" s="13"/>
      <c r="G16" s="13"/>
      <c r="K16" s="19"/>
      <c r="L16" s="13"/>
      <c r="M16" s="32" t="s">
        <v>548</v>
      </c>
      <c r="N16" s="28"/>
      <c r="O16" s="32" t="s">
        <v>153</v>
      </c>
      <c r="P16" s="28"/>
      <c r="Q16" s="32" t="s">
        <v>303</v>
      </c>
      <c r="R16" s="32" t="s">
        <v>432</v>
      </c>
      <c r="S16" s="82" t="s">
        <v>397</v>
      </c>
      <c r="T16" s="82" t="s">
        <v>526</v>
      </c>
      <c r="U16" s="31"/>
      <c r="V16" s="31"/>
      <c r="W16" s="31"/>
      <c r="X16" s="30"/>
      <c r="Y16" s="73"/>
      <c r="AA16" s="28"/>
      <c r="AB16" s="28"/>
      <c r="AC16" s="47" t="s">
        <v>740</v>
      </c>
      <c r="AD16" s="28"/>
      <c r="AE16" s="28"/>
    </row>
    <row r="17" spans="1:31" ht="13.5" customHeight="1" x14ac:dyDescent="0.15">
      <c r="A17" s="14" t="s">
        <v>95</v>
      </c>
      <c r="B17" s="15"/>
      <c r="D17" s="18" t="s">
        <v>120</v>
      </c>
      <c r="E17" s="17"/>
      <c r="F17" s="13"/>
      <c r="G17" s="13"/>
      <c r="K17" s="19"/>
      <c r="L17" s="13"/>
      <c r="M17" s="32" t="s">
        <v>549</v>
      </c>
      <c r="N17" s="28"/>
      <c r="O17" s="32" t="s">
        <v>154</v>
      </c>
      <c r="P17" s="28"/>
      <c r="Q17" s="32" t="s">
        <v>304</v>
      </c>
      <c r="R17" s="32" t="s">
        <v>433</v>
      </c>
      <c r="S17" s="82" t="s">
        <v>398</v>
      </c>
      <c r="T17" s="82" t="s">
        <v>527</v>
      </c>
      <c r="U17" s="31"/>
      <c r="V17" s="31"/>
      <c r="W17" s="31"/>
      <c r="X17" s="30"/>
      <c r="Y17" s="73"/>
      <c r="AA17" s="28"/>
      <c r="AB17" s="28"/>
      <c r="AC17" s="47" t="s">
        <v>741</v>
      </c>
      <c r="AD17" s="28"/>
      <c r="AE17" s="28"/>
    </row>
    <row r="18" spans="1:31" ht="13.5" customHeight="1" x14ac:dyDescent="0.15">
      <c r="A18" s="14" t="s">
        <v>96</v>
      </c>
      <c r="B18" s="15"/>
      <c r="D18" s="18" t="s">
        <v>121</v>
      </c>
      <c r="E18" s="17"/>
      <c r="F18" s="13"/>
      <c r="G18" s="13"/>
      <c r="K18" s="19"/>
      <c r="L18" s="13"/>
      <c r="M18" s="32" t="s">
        <v>550</v>
      </c>
      <c r="N18" s="28"/>
      <c r="O18" s="32" t="s">
        <v>155</v>
      </c>
      <c r="P18" s="28"/>
      <c r="Q18" s="32" t="s">
        <v>305</v>
      </c>
      <c r="R18" s="32" t="s">
        <v>434</v>
      </c>
      <c r="S18" s="82" t="s">
        <v>399</v>
      </c>
      <c r="T18" s="82" t="s">
        <v>528</v>
      </c>
      <c r="U18" s="31"/>
      <c r="V18" s="31"/>
      <c r="W18" s="31"/>
      <c r="X18" s="30"/>
      <c r="Y18" s="28"/>
      <c r="AA18" s="28"/>
      <c r="AB18" s="28"/>
      <c r="AC18" s="47" t="s">
        <v>742</v>
      </c>
      <c r="AD18" s="28"/>
      <c r="AE18" s="28"/>
    </row>
    <row r="19" spans="1:31" ht="13.5" customHeight="1" x14ac:dyDescent="0.15">
      <c r="A19" s="14" t="s">
        <v>97</v>
      </c>
      <c r="B19" s="15"/>
      <c r="D19" s="18" t="s">
        <v>122</v>
      </c>
      <c r="E19" s="17"/>
      <c r="F19" s="13"/>
      <c r="G19" s="13"/>
      <c r="K19" s="19"/>
      <c r="L19" s="13"/>
      <c r="M19" s="32" t="s">
        <v>551</v>
      </c>
      <c r="N19" s="28"/>
      <c r="O19" s="32" t="s">
        <v>156</v>
      </c>
      <c r="P19" s="28"/>
      <c r="Q19" s="32" t="s">
        <v>306</v>
      </c>
      <c r="R19" s="32" t="s">
        <v>435</v>
      </c>
      <c r="S19" s="82" t="s">
        <v>400</v>
      </c>
      <c r="T19" s="82" t="s">
        <v>529</v>
      </c>
      <c r="U19" s="31"/>
      <c r="V19" s="31"/>
      <c r="W19" s="31"/>
      <c r="X19" s="30"/>
      <c r="Y19" s="28"/>
      <c r="AA19" s="28"/>
      <c r="AB19" s="28"/>
      <c r="AC19" s="47" t="s">
        <v>743</v>
      </c>
      <c r="AD19" s="28"/>
      <c r="AE19" s="28"/>
    </row>
    <row r="20" spans="1:31" ht="13.5" customHeight="1" x14ac:dyDescent="0.15">
      <c r="A20" s="14" t="s">
        <v>216</v>
      </c>
      <c r="B20" s="15"/>
      <c r="D20" s="18" t="s">
        <v>215</v>
      </c>
      <c r="E20" s="17"/>
      <c r="F20" s="13"/>
      <c r="G20" s="13"/>
      <c r="K20" s="19"/>
      <c r="L20" s="13"/>
      <c r="M20" s="32" t="s">
        <v>552</v>
      </c>
      <c r="N20" s="28"/>
      <c r="O20" s="32" t="s">
        <v>157</v>
      </c>
      <c r="P20" s="28"/>
      <c r="Q20" s="32" t="s">
        <v>307</v>
      </c>
      <c r="R20" s="32" t="s">
        <v>436</v>
      </c>
      <c r="S20" s="82" t="s">
        <v>401</v>
      </c>
      <c r="T20" s="82" t="s">
        <v>530</v>
      </c>
      <c r="U20" s="31"/>
      <c r="V20" s="31"/>
      <c r="W20" s="31"/>
      <c r="X20" s="30"/>
      <c r="Y20" s="28"/>
      <c r="AA20" s="28"/>
      <c r="AB20" s="28"/>
      <c r="AC20" s="47" t="s">
        <v>744</v>
      </c>
      <c r="AD20" s="28"/>
      <c r="AE20" s="28"/>
    </row>
    <row r="21" spans="1:31" ht="13.5" customHeight="1" x14ac:dyDescent="0.15">
      <c r="A21" s="14" t="s">
        <v>217</v>
      </c>
      <c r="B21" s="15"/>
      <c r="D21" s="18" t="s">
        <v>123</v>
      </c>
      <c r="E21" s="17"/>
      <c r="F21" s="13"/>
      <c r="G21" s="13"/>
      <c r="K21" s="19"/>
      <c r="L21" s="13"/>
      <c r="M21" s="32" t="s">
        <v>553</v>
      </c>
      <c r="N21" s="28"/>
      <c r="O21" s="32" t="s">
        <v>158</v>
      </c>
      <c r="P21" s="28"/>
      <c r="Q21" s="32" t="s">
        <v>308</v>
      </c>
      <c r="R21" s="32" t="s">
        <v>437</v>
      </c>
      <c r="S21" s="82" t="s">
        <v>402</v>
      </c>
      <c r="T21" s="82" t="s">
        <v>531</v>
      </c>
      <c r="U21" s="31"/>
      <c r="V21" s="31"/>
      <c r="W21" s="31"/>
      <c r="X21" s="30"/>
      <c r="Y21" s="28"/>
      <c r="AA21" s="28"/>
      <c r="AB21" s="28"/>
      <c r="AC21" s="47" t="s">
        <v>745</v>
      </c>
      <c r="AD21" s="28"/>
      <c r="AE21" s="28"/>
    </row>
    <row r="22" spans="1:31" ht="13.5" customHeight="1" x14ac:dyDescent="0.15">
      <c r="A22" s="14" t="s">
        <v>218</v>
      </c>
      <c r="B22" s="15"/>
      <c r="D22" s="18" t="s">
        <v>124</v>
      </c>
      <c r="E22" s="17"/>
      <c r="F22" s="13"/>
      <c r="G22" s="13"/>
      <c r="K22" s="19"/>
      <c r="L22" s="13"/>
      <c r="M22" s="32" t="s">
        <v>554</v>
      </c>
      <c r="N22" s="28"/>
      <c r="O22" s="32" t="s">
        <v>159</v>
      </c>
      <c r="P22" s="28"/>
      <c r="Q22" s="32" t="s">
        <v>309</v>
      </c>
      <c r="R22" s="32" t="s">
        <v>438</v>
      </c>
      <c r="S22" s="82" t="s">
        <v>403</v>
      </c>
      <c r="T22" s="82" t="s">
        <v>532</v>
      </c>
      <c r="U22" s="31"/>
      <c r="V22" s="31"/>
      <c r="W22" s="31"/>
      <c r="X22" s="30"/>
      <c r="Y22" s="28"/>
      <c r="AA22" s="28"/>
      <c r="AB22" s="28"/>
      <c r="AC22" s="47" t="s">
        <v>746</v>
      </c>
      <c r="AD22" s="28"/>
      <c r="AE22" s="28"/>
    </row>
    <row r="23" spans="1:31" ht="13.5" customHeight="1" x14ac:dyDescent="0.15">
      <c r="A23" s="14" t="s">
        <v>219</v>
      </c>
      <c r="B23" s="15"/>
      <c r="D23" s="18" t="s">
        <v>125</v>
      </c>
      <c r="E23" s="17"/>
      <c r="F23" s="13"/>
      <c r="G23" s="13"/>
      <c r="K23" s="19"/>
      <c r="L23" s="13"/>
      <c r="M23" s="32" t="s">
        <v>555</v>
      </c>
      <c r="N23" s="28"/>
      <c r="O23" s="32" t="s">
        <v>570</v>
      </c>
      <c r="P23" s="28"/>
      <c r="Q23" s="32" t="s">
        <v>310</v>
      </c>
      <c r="R23" s="32" t="s">
        <v>439</v>
      </c>
      <c r="S23" s="82" t="s">
        <v>404</v>
      </c>
      <c r="T23" s="82" t="s">
        <v>533</v>
      </c>
      <c r="U23" s="31"/>
      <c r="V23" s="31"/>
      <c r="W23" s="31"/>
      <c r="X23" s="30"/>
      <c r="Y23" s="28"/>
      <c r="AA23" s="28"/>
      <c r="AB23" s="28"/>
      <c r="AC23" s="47" t="s">
        <v>747</v>
      </c>
      <c r="AD23" s="28"/>
      <c r="AE23" s="28"/>
    </row>
    <row r="24" spans="1:31" ht="13.5" customHeight="1" x14ac:dyDescent="0.15">
      <c r="A24" s="79" t="s">
        <v>279</v>
      </c>
      <c r="B24" s="15"/>
      <c r="D24" s="18" t="s">
        <v>282</v>
      </c>
      <c r="E24" s="17"/>
      <c r="F24" s="13"/>
      <c r="G24" s="13"/>
      <c r="K24" s="19"/>
      <c r="L24" s="13"/>
      <c r="M24" s="32" t="s">
        <v>556</v>
      </c>
      <c r="N24" s="28"/>
      <c r="O24" s="28"/>
      <c r="P24" s="28"/>
      <c r="Q24" s="32" t="s">
        <v>311</v>
      </c>
      <c r="R24" s="32" t="s">
        <v>440</v>
      </c>
      <c r="S24" s="82" t="s">
        <v>405</v>
      </c>
      <c r="T24" s="82" t="s">
        <v>534</v>
      </c>
      <c r="U24" s="31"/>
      <c r="V24" s="31"/>
      <c r="W24" s="31"/>
      <c r="X24" s="30"/>
      <c r="Y24" s="28"/>
      <c r="AA24" s="28"/>
      <c r="AB24" s="28"/>
      <c r="AC24" s="47" t="s">
        <v>748</v>
      </c>
      <c r="AD24" s="28"/>
      <c r="AE24" s="28"/>
    </row>
    <row r="25" spans="1:31" ht="13.5" customHeight="1" x14ac:dyDescent="0.15">
      <c r="A25" s="81"/>
      <c r="B25" s="80"/>
      <c r="D25" s="18" t="s">
        <v>126</v>
      </c>
      <c r="E25" s="17"/>
      <c r="F25" s="13"/>
      <c r="G25" s="13"/>
      <c r="K25" s="19"/>
      <c r="L25" s="13"/>
      <c r="M25" s="32" t="s">
        <v>557</v>
      </c>
      <c r="N25" s="28"/>
      <c r="O25" s="28"/>
      <c r="P25" s="28"/>
      <c r="Q25" s="32" t="s">
        <v>312</v>
      </c>
      <c r="R25" s="32" t="s">
        <v>441</v>
      </c>
      <c r="S25" s="82" t="s">
        <v>406</v>
      </c>
      <c r="T25" s="82" t="s">
        <v>535</v>
      </c>
      <c r="U25" s="31"/>
      <c r="V25" s="31"/>
      <c r="W25" s="31"/>
      <c r="X25" s="30"/>
      <c r="Y25" s="28"/>
      <c r="AA25" s="28"/>
      <c r="AB25" s="28"/>
      <c r="AC25" s="47" t="s">
        <v>749</v>
      </c>
      <c r="AD25" s="28"/>
      <c r="AE25" s="28"/>
    </row>
    <row r="26" spans="1:31" ht="13.5" customHeight="1" x14ac:dyDescent="0.15">
      <c r="A26" s="78"/>
      <c r="B26" s="77"/>
      <c r="D26" s="18" t="s">
        <v>127</v>
      </c>
      <c r="E26" s="17"/>
      <c r="F26" s="13"/>
      <c r="G26" s="13"/>
      <c r="K26" s="19"/>
      <c r="L26" s="13"/>
      <c r="M26" s="32" t="s">
        <v>558</v>
      </c>
      <c r="N26" s="28"/>
      <c r="O26" s="28"/>
      <c r="P26" s="28"/>
      <c r="Q26" s="32" t="s">
        <v>313</v>
      </c>
      <c r="R26" s="32" t="s">
        <v>442</v>
      </c>
      <c r="S26" s="82" t="s">
        <v>407</v>
      </c>
      <c r="T26" s="82" t="s">
        <v>536</v>
      </c>
      <c r="U26" s="31"/>
      <c r="V26" s="31"/>
      <c r="W26" s="31"/>
      <c r="X26" s="30"/>
      <c r="Y26" s="28"/>
      <c r="AA26" s="28"/>
      <c r="AB26" s="28"/>
      <c r="AC26" s="47" t="s">
        <v>750</v>
      </c>
      <c r="AD26" s="28"/>
      <c r="AE26" s="28"/>
    </row>
    <row r="27" spans="1:31" ht="13.5" customHeight="1" x14ac:dyDescent="0.15">
      <c r="A27" s="13" t="s">
        <v>585</v>
      </c>
      <c r="B27" s="13"/>
      <c r="D27" s="18" t="s">
        <v>128</v>
      </c>
      <c r="E27" s="17"/>
      <c r="F27" s="13"/>
      <c r="G27" s="13"/>
      <c r="K27" s="19"/>
      <c r="L27" s="13"/>
      <c r="M27" s="32" t="s">
        <v>559</v>
      </c>
      <c r="N27" s="28"/>
      <c r="O27" s="28"/>
      <c r="P27" s="28"/>
      <c r="Q27" s="32" t="s">
        <v>314</v>
      </c>
      <c r="R27" s="32" t="s">
        <v>443</v>
      </c>
      <c r="S27" s="82" t="s">
        <v>408</v>
      </c>
      <c r="T27" s="82" t="s">
        <v>537</v>
      </c>
      <c r="U27" s="31"/>
      <c r="V27" s="31"/>
      <c r="W27" s="31"/>
      <c r="X27" s="30"/>
      <c r="Y27" s="28"/>
      <c r="AA27" s="28"/>
      <c r="AB27" s="28"/>
      <c r="AC27" s="47" t="s">
        <v>751</v>
      </c>
      <c r="AD27" s="28"/>
      <c r="AE27" s="28"/>
    </row>
    <row r="28" spans="1:31" ht="13.5" customHeight="1" x14ac:dyDescent="0.15">
      <c r="B28" s="13"/>
      <c r="D28" s="18" t="s">
        <v>129</v>
      </c>
      <c r="E28" s="17"/>
      <c r="F28" s="13"/>
      <c r="G28" s="13"/>
      <c r="K28" s="19"/>
      <c r="L28" s="13"/>
      <c r="M28" s="32" t="s">
        <v>560</v>
      </c>
      <c r="N28" s="28"/>
      <c r="O28" s="28"/>
      <c r="P28" s="28"/>
      <c r="Q28" s="32" t="s">
        <v>315</v>
      </c>
      <c r="R28" s="32" t="s">
        <v>444</v>
      </c>
      <c r="S28" s="82" t="s">
        <v>409</v>
      </c>
      <c r="T28" s="82" t="s">
        <v>538</v>
      </c>
      <c r="U28" s="31"/>
      <c r="V28" s="31"/>
      <c r="W28" s="31"/>
      <c r="X28" s="30"/>
      <c r="Y28" s="28"/>
      <c r="AA28" s="28"/>
      <c r="AB28" s="28"/>
      <c r="AC28" s="47" t="s">
        <v>195</v>
      </c>
      <c r="AD28" s="28"/>
      <c r="AE28" s="28"/>
    </row>
    <row r="29" spans="1:31" ht="13.5" customHeight="1" x14ac:dyDescent="0.15">
      <c r="A29" s="13"/>
      <c r="B29" s="13"/>
      <c r="D29" s="18" t="s">
        <v>207</v>
      </c>
      <c r="E29" s="17"/>
      <c r="F29" s="13"/>
      <c r="G29" s="13"/>
      <c r="K29" s="19"/>
      <c r="L29" s="13"/>
      <c r="M29" s="32" t="s">
        <v>561</v>
      </c>
      <c r="N29" s="28"/>
      <c r="O29" s="28"/>
      <c r="P29" s="28"/>
      <c r="Q29" s="32" t="s">
        <v>316</v>
      </c>
      <c r="R29" s="32" t="s">
        <v>445</v>
      </c>
      <c r="S29" s="82" t="s">
        <v>410</v>
      </c>
      <c r="T29" s="82" t="s">
        <v>539</v>
      </c>
      <c r="U29" s="31"/>
      <c r="V29" s="31"/>
      <c r="W29" s="31"/>
      <c r="X29" s="30"/>
      <c r="Y29" s="28"/>
      <c r="AA29" s="28"/>
      <c r="AB29" s="28"/>
      <c r="AC29" s="47" t="s">
        <v>752</v>
      </c>
      <c r="AD29" s="28"/>
      <c r="AE29" s="28"/>
    </row>
    <row r="30" spans="1:31" ht="13.5" customHeight="1" x14ac:dyDescent="0.15">
      <c r="A30" s="13"/>
      <c r="B30" s="13"/>
      <c r="D30" s="18" t="s">
        <v>208</v>
      </c>
      <c r="E30" s="17"/>
      <c r="F30" s="13"/>
      <c r="G30" s="13"/>
      <c r="K30" s="19"/>
      <c r="L30" s="13"/>
      <c r="M30" s="32" t="s">
        <v>562</v>
      </c>
      <c r="N30" s="28"/>
      <c r="O30" s="28"/>
      <c r="P30" s="28"/>
      <c r="Q30" s="32" t="s">
        <v>317</v>
      </c>
      <c r="R30" s="32" t="s">
        <v>446</v>
      </c>
      <c r="S30" s="82" t="s">
        <v>411</v>
      </c>
      <c r="T30" s="82" t="s">
        <v>540</v>
      </c>
      <c r="U30" s="31"/>
      <c r="V30" s="31"/>
      <c r="W30" s="31"/>
      <c r="X30" s="30"/>
      <c r="Y30" s="28"/>
      <c r="AA30" s="28"/>
      <c r="AB30" s="28"/>
      <c r="AC30" s="47" t="s">
        <v>753</v>
      </c>
      <c r="AD30" s="28"/>
      <c r="AE30" s="28"/>
    </row>
    <row r="31" spans="1:31" ht="13.5" customHeight="1" x14ac:dyDescent="0.15">
      <c r="A31" s="13"/>
      <c r="B31" s="13"/>
      <c r="D31" s="18" t="s">
        <v>209</v>
      </c>
      <c r="E31" s="17"/>
      <c r="F31" s="13"/>
      <c r="G31" s="13"/>
      <c r="K31" s="19"/>
      <c r="L31" s="13"/>
      <c r="M31" s="32" t="s">
        <v>563</v>
      </c>
      <c r="N31" s="28"/>
      <c r="O31" s="28"/>
      <c r="P31" s="28"/>
      <c r="Q31" s="32" t="s">
        <v>318</v>
      </c>
      <c r="R31" s="32" t="s">
        <v>447</v>
      </c>
      <c r="S31" s="82" t="s">
        <v>412</v>
      </c>
      <c r="T31" s="82" t="s">
        <v>541</v>
      </c>
      <c r="U31" s="31"/>
      <c r="V31" s="31"/>
      <c r="W31" s="31"/>
      <c r="X31" s="30"/>
      <c r="Y31" s="28"/>
      <c r="AA31" s="28"/>
      <c r="AB31" s="28"/>
      <c r="AC31" s="47" t="s">
        <v>754</v>
      </c>
      <c r="AD31" s="28"/>
      <c r="AE31" s="28"/>
    </row>
    <row r="32" spans="1:31" ht="13.5" customHeight="1" x14ac:dyDescent="0.15">
      <c r="A32" s="13"/>
      <c r="B32" s="13"/>
      <c r="D32" s="18" t="s">
        <v>210</v>
      </c>
      <c r="E32" s="17"/>
      <c r="F32" s="13"/>
      <c r="G32" s="13"/>
      <c r="K32" s="19"/>
      <c r="L32" s="13"/>
      <c r="M32" s="32" t="s">
        <v>564</v>
      </c>
      <c r="N32" s="28"/>
      <c r="O32" s="28"/>
      <c r="P32" s="28"/>
      <c r="Q32" s="32" t="s">
        <v>319</v>
      </c>
      <c r="R32" s="32" t="s">
        <v>448</v>
      </c>
      <c r="S32" s="82" t="s">
        <v>66</v>
      </c>
      <c r="T32" s="82" t="s">
        <v>66</v>
      </c>
      <c r="U32" s="31"/>
      <c r="V32" s="31"/>
      <c r="W32" s="31"/>
      <c r="X32" s="30"/>
      <c r="Y32" s="28"/>
      <c r="AA32" s="28"/>
      <c r="AB32" s="28"/>
      <c r="AC32" s="47" t="s">
        <v>755</v>
      </c>
      <c r="AD32" s="28"/>
      <c r="AE32" s="28"/>
    </row>
    <row r="33" spans="1:31" ht="13.5" customHeight="1" x14ac:dyDescent="0.15">
      <c r="A33" s="13"/>
      <c r="B33" s="13"/>
      <c r="D33" s="18" t="s">
        <v>211</v>
      </c>
      <c r="E33" s="17"/>
      <c r="F33" s="13"/>
      <c r="G33" s="13"/>
      <c r="K33" s="19"/>
      <c r="L33" s="13"/>
      <c r="M33" s="32" t="s">
        <v>565</v>
      </c>
      <c r="N33" s="28"/>
      <c r="O33" s="28"/>
      <c r="P33" s="28"/>
      <c r="Q33" s="32" t="s">
        <v>320</v>
      </c>
      <c r="R33" s="32" t="s">
        <v>449</v>
      </c>
      <c r="S33" s="70"/>
      <c r="T33" s="31"/>
      <c r="U33" s="31"/>
      <c r="V33" s="31"/>
      <c r="W33" s="31"/>
      <c r="X33" s="30"/>
      <c r="Y33" s="28"/>
      <c r="AA33" s="28"/>
      <c r="AB33" s="28"/>
      <c r="AC33" s="47" t="s">
        <v>756</v>
      </c>
      <c r="AD33" s="28"/>
      <c r="AE33" s="28"/>
    </row>
    <row r="34" spans="1:31" ht="13.5" customHeight="1" x14ac:dyDescent="0.15">
      <c r="A34" s="13"/>
      <c r="B34" s="13"/>
      <c r="D34" s="18" t="s">
        <v>212</v>
      </c>
      <c r="E34" s="17"/>
      <c r="F34" s="13"/>
      <c r="G34" s="13"/>
      <c r="K34" s="19"/>
      <c r="L34" s="13"/>
      <c r="M34" s="32" t="s">
        <v>566</v>
      </c>
      <c r="N34" s="28"/>
      <c r="O34" s="28"/>
      <c r="P34" s="28"/>
      <c r="Q34" s="32" t="s">
        <v>321</v>
      </c>
      <c r="R34" s="32" t="s">
        <v>450</v>
      </c>
      <c r="S34" s="33"/>
      <c r="T34" s="31"/>
      <c r="U34" s="31"/>
      <c r="V34" s="31"/>
      <c r="W34" s="31"/>
      <c r="X34" s="30"/>
      <c r="Y34" s="28"/>
      <c r="AA34" s="28"/>
      <c r="AB34" s="28"/>
      <c r="AC34" s="47" t="s">
        <v>757</v>
      </c>
      <c r="AD34" s="28"/>
      <c r="AE34" s="28"/>
    </row>
    <row r="35" spans="1:31" ht="13.5" customHeight="1" x14ac:dyDescent="0.15">
      <c r="A35" s="13"/>
      <c r="B35" s="13"/>
      <c r="D35" s="18" t="s">
        <v>213</v>
      </c>
      <c r="E35" s="17"/>
      <c r="F35" s="13"/>
      <c r="G35" s="13"/>
      <c r="K35" s="19"/>
      <c r="L35" s="13"/>
      <c r="M35" s="28"/>
      <c r="N35" s="28"/>
      <c r="O35" s="28"/>
      <c r="P35" s="28"/>
      <c r="Q35" s="32" t="s">
        <v>322</v>
      </c>
      <c r="R35" s="32" t="s">
        <v>451</v>
      </c>
      <c r="S35" s="33"/>
      <c r="T35" s="33"/>
      <c r="U35" s="31"/>
      <c r="V35" s="33"/>
      <c r="W35" s="33"/>
      <c r="X35" s="30"/>
      <c r="Y35" s="28"/>
      <c r="AA35" s="28"/>
      <c r="AB35" s="28"/>
      <c r="AC35" s="47" t="s">
        <v>758</v>
      </c>
      <c r="AD35" s="28"/>
      <c r="AE35" s="28"/>
    </row>
    <row r="36" spans="1:31" ht="13.5" customHeight="1" x14ac:dyDescent="0.15">
      <c r="A36" s="13"/>
      <c r="B36" s="13"/>
      <c r="D36" s="18" t="s">
        <v>214</v>
      </c>
      <c r="E36" s="17"/>
      <c r="F36" s="13"/>
      <c r="G36" s="13"/>
      <c r="K36" s="19"/>
      <c r="L36" s="13"/>
      <c r="M36" s="32" t="s">
        <v>567</v>
      </c>
      <c r="N36" s="28"/>
      <c r="O36" s="28"/>
      <c r="P36" s="28"/>
      <c r="Q36" s="32" t="s">
        <v>323</v>
      </c>
      <c r="R36" s="32" t="s">
        <v>452</v>
      </c>
      <c r="S36" s="33"/>
      <c r="T36" s="33"/>
      <c r="U36" s="33"/>
      <c r="V36" s="33"/>
      <c r="W36" s="33"/>
      <c r="X36" s="30"/>
      <c r="Y36" s="28"/>
      <c r="AA36" s="28"/>
      <c r="AB36" s="28"/>
      <c r="AC36" s="47" t="s">
        <v>759</v>
      </c>
      <c r="AD36" s="28"/>
      <c r="AE36" s="28"/>
    </row>
    <row r="37" spans="1:31" ht="13.5" customHeight="1" x14ac:dyDescent="0.15">
      <c r="A37" s="13"/>
      <c r="B37" s="13"/>
      <c r="E37" s="19"/>
      <c r="F37" s="13"/>
      <c r="G37" s="13"/>
      <c r="K37" s="19"/>
      <c r="L37" s="13"/>
      <c r="M37" s="32"/>
      <c r="N37" s="28"/>
      <c r="O37" s="28"/>
      <c r="P37" s="28"/>
      <c r="Q37" s="32" t="s">
        <v>324</v>
      </c>
      <c r="R37" s="32" t="s">
        <v>453</v>
      </c>
      <c r="S37" s="33"/>
      <c r="T37" s="33"/>
      <c r="U37" s="33"/>
      <c r="V37" s="33"/>
      <c r="W37" s="33"/>
      <c r="X37" s="30"/>
      <c r="Y37" s="28"/>
      <c r="AA37" s="28"/>
      <c r="AB37" s="28"/>
      <c r="AC37" s="47" t="s">
        <v>760</v>
      </c>
      <c r="AD37" s="28"/>
      <c r="AE37" s="28"/>
    </row>
    <row r="38" spans="1:31" x14ac:dyDescent="0.15">
      <c r="A38" s="13"/>
      <c r="B38" s="13"/>
      <c r="E38" s="19"/>
      <c r="F38" s="13"/>
      <c r="G38" s="13"/>
      <c r="K38" s="19"/>
      <c r="L38" s="13"/>
      <c r="M38" s="32" t="s">
        <v>266</v>
      </c>
      <c r="N38" s="28"/>
      <c r="O38" s="28"/>
      <c r="P38" s="28"/>
      <c r="Q38" s="32" t="s">
        <v>325</v>
      </c>
      <c r="R38" s="32" t="s">
        <v>454</v>
      </c>
      <c r="S38" s="33"/>
      <c r="T38" s="33"/>
      <c r="U38" s="33"/>
      <c r="V38" s="33"/>
      <c r="W38" s="33"/>
      <c r="X38" s="30"/>
      <c r="Y38" s="28"/>
      <c r="AA38" s="28"/>
      <c r="AB38" s="28"/>
      <c r="AC38" s="47" t="s">
        <v>761</v>
      </c>
      <c r="AD38" s="28"/>
      <c r="AE38" s="28"/>
    </row>
    <row r="39" spans="1:31" x14ac:dyDescent="0.15">
      <c r="A39" s="13"/>
      <c r="B39" s="13"/>
      <c r="D39" s="13" t="s">
        <v>727</v>
      </c>
      <c r="E39" s="19"/>
      <c r="F39" s="13"/>
      <c r="G39" s="13"/>
      <c r="K39" s="19"/>
      <c r="L39" s="13"/>
      <c r="M39" s="32" t="s">
        <v>276</v>
      </c>
      <c r="N39" s="28"/>
      <c r="O39" s="28"/>
      <c r="P39" s="28"/>
      <c r="Q39" s="32" t="s">
        <v>326</v>
      </c>
      <c r="R39" s="32" t="s">
        <v>455</v>
      </c>
      <c r="S39" s="33"/>
      <c r="T39" s="33"/>
      <c r="U39" s="33"/>
      <c r="V39" s="33"/>
      <c r="W39" s="33"/>
      <c r="X39" s="30"/>
      <c r="Y39" s="28"/>
      <c r="AA39" s="28"/>
      <c r="AB39" s="28"/>
      <c r="AC39" s="47" t="s">
        <v>762</v>
      </c>
      <c r="AD39" s="28"/>
      <c r="AE39" s="28"/>
    </row>
    <row r="40" spans="1:31" x14ac:dyDescent="0.15">
      <c r="A40" s="13"/>
      <c r="B40" s="13"/>
      <c r="E40" s="19"/>
      <c r="F40" s="13"/>
      <c r="G40" s="13"/>
      <c r="K40" s="19"/>
      <c r="L40" s="13"/>
      <c r="M40" s="28"/>
      <c r="N40" s="28"/>
      <c r="O40" s="28"/>
      <c r="P40" s="28"/>
      <c r="Q40" s="32" t="s">
        <v>327</v>
      </c>
      <c r="R40" s="32" t="s">
        <v>456</v>
      </c>
      <c r="S40" s="33"/>
      <c r="T40" s="33"/>
      <c r="U40" s="33"/>
      <c r="V40" s="33"/>
      <c r="W40" s="33"/>
      <c r="X40" s="30"/>
      <c r="Y40" s="28"/>
      <c r="AA40" s="28"/>
      <c r="AB40" s="28"/>
      <c r="AC40" s="47" t="s">
        <v>763</v>
      </c>
      <c r="AD40" s="28"/>
      <c r="AE40" s="28"/>
    </row>
    <row r="41" spans="1:31" x14ac:dyDescent="0.15">
      <c r="A41" s="13"/>
      <c r="B41" s="13"/>
      <c r="E41" s="19"/>
      <c r="F41" s="13"/>
      <c r="G41" s="13"/>
      <c r="K41" s="19"/>
      <c r="L41" s="13"/>
      <c r="M41" s="28"/>
      <c r="N41" s="28"/>
      <c r="O41" s="28"/>
      <c r="P41" s="28"/>
      <c r="Q41" s="32" t="s">
        <v>328</v>
      </c>
      <c r="R41" s="32" t="s">
        <v>457</v>
      </c>
      <c r="S41" s="33"/>
      <c r="T41" s="33"/>
      <c r="U41" s="33"/>
      <c r="V41" s="33"/>
      <c r="W41" s="33"/>
      <c r="X41" s="30"/>
      <c r="Y41" s="28"/>
      <c r="AA41" s="28"/>
      <c r="AB41" s="28"/>
      <c r="AC41" s="47" t="s">
        <v>764</v>
      </c>
      <c r="AD41" s="28"/>
      <c r="AE41" s="28"/>
    </row>
    <row r="42" spans="1:31" x14ac:dyDescent="0.15">
      <c r="A42" s="13"/>
      <c r="B42" s="13"/>
      <c r="E42" s="19"/>
      <c r="F42" s="13"/>
      <c r="G42" s="13"/>
      <c r="K42" s="19"/>
      <c r="L42" s="13"/>
      <c r="M42" s="28"/>
      <c r="N42" s="28"/>
      <c r="O42" s="28"/>
      <c r="P42" s="28"/>
      <c r="Q42" s="32" t="s">
        <v>329</v>
      </c>
      <c r="R42" s="32" t="s">
        <v>458</v>
      </c>
      <c r="S42" s="33"/>
      <c r="T42" s="33"/>
      <c r="U42" s="33"/>
      <c r="V42" s="33"/>
      <c r="W42" s="33"/>
      <c r="X42" s="30"/>
      <c r="Y42" s="28"/>
      <c r="AA42" s="28"/>
      <c r="AB42" s="28"/>
      <c r="AC42" s="47" t="s">
        <v>765</v>
      </c>
      <c r="AD42" s="28"/>
      <c r="AE42" s="28"/>
    </row>
    <row r="43" spans="1:31" x14ac:dyDescent="0.15">
      <c r="A43" s="13"/>
      <c r="B43" s="13"/>
      <c r="E43" s="19"/>
      <c r="F43" s="13"/>
      <c r="G43" s="13"/>
      <c r="K43" s="19"/>
      <c r="L43" s="13"/>
      <c r="M43" s="28"/>
      <c r="N43" s="28"/>
      <c r="O43" s="28"/>
      <c r="P43" s="28"/>
      <c r="Q43" s="32" t="s">
        <v>330</v>
      </c>
      <c r="R43" s="32" t="s">
        <v>459</v>
      </c>
      <c r="S43" s="33"/>
      <c r="T43" s="33"/>
      <c r="U43" s="33"/>
      <c r="V43" s="33"/>
      <c r="W43" s="33"/>
      <c r="X43" s="30"/>
      <c r="Y43" s="28"/>
      <c r="AA43" s="28"/>
      <c r="AB43" s="28"/>
      <c r="AC43" s="47" t="s">
        <v>766</v>
      </c>
      <c r="AD43" s="28"/>
      <c r="AE43" s="28"/>
    </row>
    <row r="44" spans="1:31" x14ac:dyDescent="0.15">
      <c r="A44" s="13"/>
      <c r="B44" s="13"/>
      <c r="E44" s="19"/>
      <c r="F44" s="13"/>
      <c r="G44" s="13"/>
      <c r="K44" s="19"/>
      <c r="L44" s="13"/>
      <c r="M44" s="28"/>
      <c r="N44" s="28"/>
      <c r="O44" s="28"/>
      <c r="P44" s="28"/>
      <c r="Q44" s="32" t="s">
        <v>331</v>
      </c>
      <c r="R44" s="32" t="s">
        <v>460</v>
      </c>
      <c r="S44" s="33"/>
      <c r="T44" s="33"/>
      <c r="U44" s="33"/>
      <c r="V44" s="33"/>
      <c r="W44" s="33"/>
      <c r="X44" s="30"/>
      <c r="Y44" s="28"/>
      <c r="AA44" s="28"/>
      <c r="AB44" s="28"/>
      <c r="AC44" s="47" t="s">
        <v>767</v>
      </c>
      <c r="AD44" s="28"/>
      <c r="AE44" s="28"/>
    </row>
    <row r="45" spans="1:31" x14ac:dyDescent="0.15">
      <c r="A45" s="13"/>
      <c r="B45" s="13"/>
      <c r="E45" s="19"/>
      <c r="F45" s="13"/>
      <c r="G45" s="13"/>
      <c r="K45" s="19"/>
      <c r="L45" s="13"/>
      <c r="M45" s="28"/>
      <c r="N45" s="28"/>
      <c r="O45" s="28"/>
      <c r="P45" s="28"/>
      <c r="Q45" s="32" t="s">
        <v>332</v>
      </c>
      <c r="R45" s="32" t="s">
        <v>461</v>
      </c>
      <c r="S45" s="33"/>
      <c r="T45" s="33"/>
      <c r="U45" s="33"/>
      <c r="V45" s="33"/>
      <c r="W45" s="33"/>
      <c r="X45" s="30"/>
      <c r="Y45" s="28"/>
      <c r="AA45" s="28"/>
      <c r="AB45" s="28"/>
      <c r="AC45" s="47" t="s">
        <v>768</v>
      </c>
      <c r="AD45" s="28"/>
      <c r="AE45" s="28"/>
    </row>
    <row r="46" spans="1:31" x14ac:dyDescent="0.15">
      <c r="A46" s="13"/>
      <c r="B46" s="13"/>
      <c r="E46" s="19"/>
      <c r="F46" s="13"/>
      <c r="G46" s="13"/>
      <c r="K46" s="19"/>
      <c r="L46" s="13"/>
      <c r="M46" s="28"/>
      <c r="N46" s="28"/>
      <c r="O46" s="28"/>
      <c r="P46" s="28"/>
      <c r="Q46" s="32" t="s">
        <v>333</v>
      </c>
      <c r="R46" s="32" t="s">
        <v>462</v>
      </c>
      <c r="S46" s="33"/>
      <c r="T46" s="33"/>
      <c r="U46" s="33"/>
      <c r="V46" s="33"/>
      <c r="W46" s="33"/>
      <c r="X46" s="30"/>
      <c r="Y46" s="28"/>
      <c r="AA46" s="28"/>
      <c r="AB46" s="28"/>
      <c r="AC46" s="47" t="s">
        <v>769</v>
      </c>
      <c r="AD46" s="28"/>
      <c r="AE46" s="28"/>
    </row>
    <row r="47" spans="1:31" x14ac:dyDescent="0.15">
      <c r="A47" s="13"/>
      <c r="B47" s="13"/>
      <c r="E47" s="19"/>
      <c r="F47" s="13"/>
      <c r="G47" s="13"/>
      <c r="K47" s="19"/>
      <c r="L47" s="13"/>
      <c r="M47" s="28"/>
      <c r="N47" s="28"/>
      <c r="O47" s="28"/>
      <c r="P47" s="28"/>
      <c r="Q47" s="32" t="s">
        <v>334</v>
      </c>
      <c r="R47" s="32" t="s">
        <v>463</v>
      </c>
      <c r="S47" s="33"/>
      <c r="T47" s="33"/>
      <c r="U47" s="33"/>
      <c r="V47" s="33"/>
      <c r="W47" s="33"/>
      <c r="X47" s="30"/>
      <c r="Y47" s="28"/>
      <c r="AA47" s="28"/>
      <c r="AB47" s="28"/>
      <c r="AC47" s="47" t="s">
        <v>770</v>
      </c>
      <c r="AD47" s="28"/>
      <c r="AE47" s="28"/>
    </row>
    <row r="48" spans="1:31" x14ac:dyDescent="0.15">
      <c r="A48" s="13"/>
      <c r="B48" s="13"/>
      <c r="E48" s="19"/>
      <c r="F48" s="13"/>
      <c r="G48" s="13"/>
      <c r="K48" s="19"/>
      <c r="L48" s="13"/>
      <c r="M48" s="28"/>
      <c r="N48" s="28"/>
      <c r="O48" s="28"/>
      <c r="P48" s="28"/>
      <c r="Q48" s="32" t="s">
        <v>335</v>
      </c>
      <c r="R48" s="32" t="s">
        <v>464</v>
      </c>
      <c r="S48" s="33"/>
      <c r="T48" s="33"/>
      <c r="U48" s="33"/>
      <c r="V48" s="33"/>
      <c r="W48" s="33"/>
      <c r="X48" s="30"/>
      <c r="Y48" s="28"/>
      <c r="AA48" s="28"/>
      <c r="AB48" s="28"/>
      <c r="AC48" s="47" t="s">
        <v>771</v>
      </c>
      <c r="AD48" s="28"/>
      <c r="AE48" s="28"/>
    </row>
    <row r="49" spans="1:31" x14ac:dyDescent="0.15">
      <c r="A49" s="13"/>
      <c r="B49" s="13"/>
      <c r="E49" s="19"/>
      <c r="F49" s="13"/>
      <c r="G49" s="13"/>
      <c r="K49" s="19"/>
      <c r="L49" s="13"/>
      <c r="M49" s="28"/>
      <c r="N49" s="28"/>
      <c r="O49" s="28"/>
      <c r="P49" s="28"/>
      <c r="Q49" s="32" t="s">
        <v>336</v>
      </c>
      <c r="R49" s="32" t="s">
        <v>465</v>
      </c>
      <c r="S49" s="33"/>
      <c r="T49" s="33"/>
      <c r="U49" s="33"/>
      <c r="V49" s="33"/>
      <c r="W49" s="33"/>
      <c r="X49" s="30"/>
      <c r="Y49" s="28"/>
      <c r="AA49" s="28"/>
      <c r="AB49" s="28"/>
      <c r="AC49" s="47" t="s">
        <v>772</v>
      </c>
      <c r="AD49" s="28"/>
      <c r="AE49" s="28"/>
    </row>
    <row r="50" spans="1:31" x14ac:dyDescent="0.15">
      <c r="A50" s="13"/>
      <c r="B50" s="13"/>
      <c r="E50" s="19"/>
      <c r="F50" s="13"/>
      <c r="G50" s="13"/>
      <c r="K50" s="19"/>
      <c r="L50" s="13"/>
      <c r="M50" s="28"/>
      <c r="N50" s="28"/>
      <c r="O50" s="28"/>
      <c r="P50" s="28"/>
      <c r="Q50" s="32" t="s">
        <v>337</v>
      </c>
      <c r="R50" s="32" t="s">
        <v>466</v>
      </c>
      <c r="S50" s="33"/>
      <c r="T50" s="33"/>
      <c r="U50" s="33"/>
      <c r="V50" s="33"/>
      <c r="W50" s="33"/>
      <c r="X50" s="30"/>
      <c r="Y50" s="28"/>
      <c r="AA50" s="28"/>
      <c r="AB50" s="28"/>
      <c r="AC50" s="28"/>
      <c r="AD50" s="28"/>
      <c r="AE50" s="28"/>
    </row>
    <row r="51" spans="1:31" x14ac:dyDescent="0.15">
      <c r="A51" s="13"/>
      <c r="B51" s="13"/>
      <c r="E51" s="19"/>
      <c r="F51" s="13"/>
      <c r="G51" s="13"/>
      <c r="K51" s="19"/>
      <c r="L51" s="13"/>
      <c r="M51" s="28"/>
      <c r="N51" s="28"/>
      <c r="O51" s="28"/>
      <c r="P51" s="28"/>
      <c r="Q51" s="32" t="s">
        <v>338</v>
      </c>
      <c r="R51" s="32" t="s">
        <v>467</v>
      </c>
      <c r="S51" s="33"/>
      <c r="T51" s="33"/>
      <c r="U51" s="33"/>
      <c r="V51" s="33"/>
      <c r="W51" s="33"/>
      <c r="X51" s="30"/>
      <c r="Y51" s="28"/>
      <c r="AA51" s="28"/>
      <c r="AB51" s="28"/>
      <c r="AC51" s="28"/>
      <c r="AD51" s="28"/>
      <c r="AE51" s="28"/>
    </row>
    <row r="52" spans="1:31" x14ac:dyDescent="0.15">
      <c r="A52" s="13"/>
      <c r="B52" s="13"/>
      <c r="E52" s="19"/>
      <c r="F52" s="13"/>
      <c r="G52" s="13"/>
      <c r="K52" s="19"/>
      <c r="L52" s="13"/>
      <c r="M52" s="28"/>
      <c r="N52" s="28"/>
      <c r="O52" s="28"/>
      <c r="P52" s="28"/>
      <c r="Q52" s="32" t="s">
        <v>339</v>
      </c>
      <c r="R52" s="32" t="s">
        <v>468</v>
      </c>
      <c r="S52" s="33"/>
      <c r="T52" s="33"/>
      <c r="U52" s="33"/>
      <c r="V52" s="33"/>
      <c r="W52" s="33"/>
      <c r="X52" s="30"/>
      <c r="Y52" s="28"/>
      <c r="AA52" s="28"/>
      <c r="AB52" s="28"/>
      <c r="AC52" s="28"/>
      <c r="AD52" s="28"/>
      <c r="AE52" s="28"/>
    </row>
    <row r="53" spans="1:31" x14ac:dyDescent="0.15">
      <c r="A53" s="13"/>
      <c r="B53" s="13"/>
      <c r="E53" s="19"/>
      <c r="F53" s="13"/>
      <c r="G53" s="13"/>
      <c r="K53" s="19"/>
      <c r="L53" s="13"/>
      <c r="M53" s="28"/>
      <c r="N53" s="28"/>
      <c r="O53" s="28"/>
      <c r="P53" s="28"/>
      <c r="Q53" s="32" t="s">
        <v>340</v>
      </c>
      <c r="R53" s="32" t="s">
        <v>469</v>
      </c>
      <c r="S53" s="33"/>
      <c r="T53" s="33"/>
      <c r="U53" s="33"/>
      <c r="V53" s="33"/>
      <c r="W53" s="33"/>
      <c r="X53" s="30"/>
      <c r="Y53" s="28"/>
      <c r="AA53" s="28"/>
      <c r="AB53" s="28"/>
      <c r="AC53" s="28"/>
      <c r="AD53" s="28"/>
      <c r="AE53" s="28"/>
    </row>
    <row r="54" spans="1:31" x14ac:dyDescent="0.15">
      <c r="A54" s="13"/>
      <c r="B54" s="13"/>
      <c r="E54" s="19"/>
      <c r="F54" s="13"/>
      <c r="G54" s="13"/>
      <c r="J54" s="20"/>
      <c r="K54" s="19"/>
      <c r="L54" s="13"/>
      <c r="M54" s="28"/>
      <c r="N54" s="28"/>
      <c r="O54" s="28"/>
      <c r="P54" s="28"/>
      <c r="Q54" s="32" t="s">
        <v>341</v>
      </c>
      <c r="R54" s="32" t="s">
        <v>470</v>
      </c>
      <c r="S54" s="33"/>
      <c r="T54" s="33"/>
      <c r="U54" s="33"/>
      <c r="V54" s="33"/>
      <c r="W54" s="33"/>
      <c r="X54" s="30"/>
      <c r="Y54" s="28"/>
      <c r="AA54" s="28"/>
      <c r="AB54" s="28"/>
      <c r="AC54" s="28"/>
      <c r="AD54" s="28"/>
      <c r="AE54" s="28"/>
    </row>
    <row r="55" spans="1:31" x14ac:dyDescent="0.15">
      <c r="A55" s="13"/>
      <c r="B55" s="13"/>
      <c r="E55" s="19"/>
      <c r="F55" s="13"/>
      <c r="G55" s="13"/>
      <c r="K55" s="19"/>
      <c r="L55" s="13"/>
      <c r="M55" s="28"/>
      <c r="N55" s="28"/>
      <c r="O55" s="28"/>
      <c r="P55" s="28"/>
      <c r="Q55" s="32" t="s">
        <v>342</v>
      </c>
      <c r="R55" s="32" t="s">
        <v>471</v>
      </c>
      <c r="S55" s="33"/>
      <c r="T55" s="33"/>
      <c r="U55" s="33"/>
      <c r="V55" s="33"/>
      <c r="W55" s="33"/>
      <c r="X55" s="30"/>
      <c r="Y55" s="28"/>
      <c r="AA55" s="28"/>
      <c r="AB55" s="28"/>
      <c r="AC55" s="28"/>
      <c r="AD55" s="28"/>
      <c r="AE55" s="28"/>
    </row>
    <row r="56" spans="1:31" x14ac:dyDescent="0.15">
      <c r="A56" s="13"/>
      <c r="B56" s="13"/>
      <c r="E56" s="19"/>
      <c r="F56" s="13"/>
      <c r="G56" s="13"/>
      <c r="K56" s="19"/>
      <c r="L56" s="13"/>
      <c r="M56" s="28"/>
      <c r="N56" s="28"/>
      <c r="O56" s="28"/>
      <c r="P56" s="28"/>
      <c r="Q56" s="32" t="s">
        <v>343</v>
      </c>
      <c r="R56" s="32" t="s">
        <v>472</v>
      </c>
      <c r="S56" s="33"/>
      <c r="T56" s="33"/>
      <c r="U56" s="33"/>
      <c r="V56" s="33"/>
      <c r="W56" s="33"/>
      <c r="X56" s="30"/>
      <c r="Y56" s="28"/>
      <c r="AA56" s="28"/>
      <c r="AB56" s="28"/>
      <c r="AC56" s="28"/>
      <c r="AD56" s="28"/>
      <c r="AE56" s="28"/>
    </row>
    <row r="57" spans="1:31" x14ac:dyDescent="0.15">
      <c r="A57" s="13"/>
      <c r="B57" s="13"/>
      <c r="E57" s="19"/>
      <c r="F57" s="13"/>
      <c r="G57" s="13"/>
      <c r="K57" s="19"/>
      <c r="L57" s="13"/>
      <c r="M57" s="28"/>
      <c r="N57" s="28"/>
      <c r="O57" s="28"/>
      <c r="P57" s="28"/>
      <c r="Q57" s="32" t="s">
        <v>344</v>
      </c>
      <c r="R57" s="32" t="s">
        <v>473</v>
      </c>
      <c r="S57" s="33"/>
      <c r="T57" s="33"/>
      <c r="U57" s="33"/>
      <c r="V57" s="33"/>
      <c r="W57" s="33"/>
      <c r="X57" s="30"/>
      <c r="Y57" s="28"/>
      <c r="AA57" s="28"/>
      <c r="AB57" s="28"/>
      <c r="AC57" s="28"/>
      <c r="AD57" s="28"/>
      <c r="AE57" s="28"/>
    </row>
    <row r="58" spans="1:31" x14ac:dyDescent="0.15">
      <c r="A58" s="13"/>
      <c r="B58" s="13"/>
      <c r="E58" s="19"/>
      <c r="F58" s="13"/>
      <c r="G58" s="13"/>
      <c r="K58" s="19"/>
      <c r="L58" s="13"/>
      <c r="M58" s="28"/>
      <c r="N58" s="28"/>
      <c r="O58" s="28"/>
      <c r="P58" s="28"/>
      <c r="Q58" s="32" t="s">
        <v>345</v>
      </c>
      <c r="R58" s="32" t="s">
        <v>474</v>
      </c>
      <c r="S58" s="33"/>
      <c r="T58" s="33"/>
      <c r="U58" s="33"/>
      <c r="V58" s="33"/>
      <c r="W58" s="33"/>
      <c r="X58" s="30"/>
      <c r="Y58" s="28"/>
      <c r="AA58" s="28"/>
      <c r="AB58" s="28"/>
      <c r="AC58" s="28"/>
      <c r="AD58" s="28"/>
      <c r="AE58" s="28"/>
    </row>
    <row r="59" spans="1:31" x14ac:dyDescent="0.15">
      <c r="A59" s="13"/>
      <c r="B59" s="13"/>
      <c r="E59" s="19"/>
      <c r="F59" s="13"/>
      <c r="G59" s="13"/>
      <c r="K59" s="19"/>
      <c r="L59" s="13"/>
      <c r="M59" s="28"/>
      <c r="N59" s="28"/>
      <c r="O59" s="28"/>
      <c r="P59" s="28"/>
      <c r="Q59" s="32" t="s">
        <v>346</v>
      </c>
      <c r="R59" s="32" t="s">
        <v>475</v>
      </c>
      <c r="S59" s="33"/>
      <c r="T59" s="33"/>
      <c r="U59" s="33"/>
      <c r="V59" s="33"/>
      <c r="W59" s="33"/>
      <c r="X59" s="30"/>
      <c r="Y59" s="28"/>
      <c r="AA59" s="28"/>
      <c r="AB59" s="28"/>
      <c r="AC59" s="28"/>
      <c r="AD59" s="28"/>
      <c r="AE59" s="28"/>
    </row>
    <row r="60" spans="1:31" x14ac:dyDescent="0.15">
      <c r="A60" s="13"/>
      <c r="B60" s="13"/>
      <c r="E60" s="19"/>
      <c r="F60" s="13"/>
      <c r="G60" s="13"/>
      <c r="K60" s="19"/>
      <c r="L60" s="13"/>
      <c r="M60" s="28"/>
      <c r="N60" s="28"/>
      <c r="O60" s="28"/>
      <c r="P60" s="28"/>
      <c r="Q60" s="32" t="s">
        <v>347</v>
      </c>
      <c r="R60" s="32" t="s">
        <v>476</v>
      </c>
      <c r="S60" s="33"/>
      <c r="T60" s="33"/>
      <c r="U60" s="33"/>
      <c r="V60" s="33"/>
      <c r="W60" s="33"/>
      <c r="X60" s="30"/>
      <c r="Y60" s="28"/>
      <c r="AA60" s="28"/>
      <c r="AB60" s="28"/>
      <c r="AC60" s="28"/>
      <c r="AD60" s="28"/>
      <c r="AE60" s="28"/>
    </row>
    <row r="61" spans="1:31" x14ac:dyDescent="0.15">
      <c r="A61" s="13"/>
      <c r="B61" s="13"/>
      <c r="E61" s="19"/>
      <c r="F61" s="13"/>
      <c r="G61" s="13"/>
      <c r="K61" s="19"/>
      <c r="L61" s="13"/>
      <c r="M61" s="28"/>
      <c r="N61" s="28"/>
      <c r="O61" s="28"/>
      <c r="P61" s="28"/>
      <c r="Q61" s="32" t="s">
        <v>348</v>
      </c>
      <c r="R61" s="32" t="s">
        <v>477</v>
      </c>
      <c r="S61" s="33"/>
      <c r="T61" s="33"/>
      <c r="U61" s="33"/>
      <c r="V61" s="33"/>
      <c r="W61" s="33"/>
      <c r="X61" s="30"/>
      <c r="Y61" s="28"/>
      <c r="AA61" s="28"/>
      <c r="AB61" s="28"/>
      <c r="AC61" s="28"/>
      <c r="AD61" s="28"/>
      <c r="AE61" s="28"/>
    </row>
    <row r="62" spans="1:31" x14ac:dyDescent="0.15">
      <c r="A62" s="13"/>
      <c r="B62" s="13"/>
      <c r="E62" s="19"/>
      <c r="F62" s="13"/>
      <c r="G62" s="13"/>
      <c r="K62" s="19"/>
      <c r="L62" s="13"/>
      <c r="M62" s="28"/>
      <c r="N62" s="28"/>
      <c r="O62" s="28"/>
      <c r="P62" s="28"/>
      <c r="Q62" s="32" t="s">
        <v>349</v>
      </c>
      <c r="R62" s="32" t="s">
        <v>478</v>
      </c>
      <c r="S62" s="33"/>
      <c r="T62" s="33"/>
      <c r="U62" s="33"/>
      <c r="V62" s="33"/>
      <c r="W62" s="33"/>
      <c r="X62" s="30"/>
      <c r="Y62" s="28"/>
      <c r="AA62" s="28"/>
      <c r="AB62" s="28"/>
      <c r="AC62" s="28"/>
      <c r="AD62" s="28"/>
      <c r="AE62" s="28"/>
    </row>
    <row r="63" spans="1:31" x14ac:dyDescent="0.15">
      <c r="A63" s="13"/>
      <c r="B63" s="13"/>
      <c r="E63" s="19"/>
      <c r="F63" s="13"/>
      <c r="G63" s="13"/>
      <c r="K63" s="19"/>
      <c r="L63" s="13"/>
      <c r="M63" s="28"/>
      <c r="N63" s="28"/>
      <c r="O63" s="28"/>
      <c r="P63" s="28"/>
      <c r="Q63" s="32" t="s">
        <v>350</v>
      </c>
      <c r="R63" s="32" t="s">
        <v>479</v>
      </c>
      <c r="S63" s="33"/>
      <c r="T63" s="33"/>
      <c r="U63" s="33"/>
      <c r="V63" s="33"/>
      <c r="W63" s="33"/>
      <c r="X63" s="30"/>
      <c r="Y63" s="28"/>
      <c r="AA63" s="28"/>
      <c r="AB63" s="28"/>
      <c r="AC63" s="28"/>
      <c r="AD63" s="28"/>
      <c r="AE63" s="28"/>
    </row>
    <row r="64" spans="1:31" x14ac:dyDescent="0.15">
      <c r="A64" s="13"/>
      <c r="B64" s="13"/>
      <c r="E64" s="19"/>
      <c r="F64" s="13"/>
      <c r="G64" s="13"/>
      <c r="K64" s="19"/>
      <c r="L64" s="13"/>
      <c r="M64" s="28"/>
      <c r="N64" s="28"/>
      <c r="O64" s="28"/>
      <c r="P64" s="28"/>
      <c r="Q64" s="32" t="s">
        <v>351</v>
      </c>
      <c r="R64" s="32" t="s">
        <v>480</v>
      </c>
      <c r="S64" s="33"/>
      <c r="T64" s="33"/>
      <c r="U64" s="33"/>
      <c r="V64" s="33"/>
      <c r="W64" s="33"/>
      <c r="X64" s="30"/>
      <c r="Y64" s="28"/>
      <c r="AA64" s="28"/>
      <c r="AB64" s="28"/>
      <c r="AC64" s="28"/>
      <c r="AD64" s="28"/>
      <c r="AE64" s="28"/>
    </row>
    <row r="65" spans="1:31" x14ac:dyDescent="0.15">
      <c r="A65" s="13"/>
      <c r="B65" s="13"/>
      <c r="E65" s="19"/>
      <c r="F65" s="13"/>
      <c r="G65" s="13"/>
      <c r="K65" s="19"/>
      <c r="L65" s="13"/>
      <c r="M65" s="28"/>
      <c r="N65" s="28"/>
      <c r="O65" s="28"/>
      <c r="P65" s="28"/>
      <c r="Q65" s="32" t="s">
        <v>352</v>
      </c>
      <c r="R65" s="32" t="s">
        <v>481</v>
      </c>
      <c r="S65" s="33"/>
      <c r="T65" s="33"/>
      <c r="U65" s="33"/>
      <c r="V65" s="33"/>
      <c r="W65" s="33"/>
      <c r="X65" s="30"/>
      <c r="Y65" s="28"/>
      <c r="AA65" s="28"/>
      <c r="AB65" s="28"/>
      <c r="AC65" s="28"/>
      <c r="AD65" s="28"/>
      <c r="AE65" s="28"/>
    </row>
    <row r="66" spans="1:31" x14ac:dyDescent="0.15">
      <c r="A66" s="13"/>
      <c r="B66" s="13"/>
      <c r="E66" s="19"/>
      <c r="F66" s="13"/>
      <c r="G66" s="13"/>
      <c r="K66" s="19"/>
      <c r="L66" s="13"/>
      <c r="M66" s="28"/>
      <c r="N66" s="28"/>
      <c r="O66" s="28"/>
      <c r="P66" s="28"/>
      <c r="Q66" s="32" t="s">
        <v>67</v>
      </c>
      <c r="R66" s="32" t="s">
        <v>482</v>
      </c>
      <c r="S66" s="33"/>
      <c r="T66" s="33"/>
      <c r="U66" s="33"/>
      <c r="V66" s="33"/>
      <c r="W66" s="33"/>
      <c r="X66" s="30"/>
      <c r="Y66" s="28"/>
      <c r="AA66" s="28"/>
      <c r="AB66" s="28"/>
      <c r="AC66" s="28"/>
      <c r="AD66" s="28"/>
      <c r="AE66" s="28"/>
    </row>
    <row r="67" spans="1:31" x14ac:dyDescent="0.15">
      <c r="A67" s="13"/>
      <c r="B67" s="13"/>
      <c r="E67" s="19"/>
      <c r="F67" s="13"/>
      <c r="G67" s="13"/>
      <c r="K67" s="19"/>
      <c r="L67" s="13"/>
      <c r="M67" s="28"/>
      <c r="N67" s="28"/>
      <c r="O67" s="28"/>
      <c r="P67" s="28"/>
      <c r="Q67" s="32" t="s">
        <v>353</v>
      </c>
      <c r="R67" s="32" t="s">
        <v>483</v>
      </c>
      <c r="S67" s="33"/>
      <c r="T67" s="33"/>
      <c r="U67" s="33"/>
      <c r="V67" s="33"/>
      <c r="W67" s="33"/>
      <c r="X67" s="30"/>
      <c r="Y67" s="28"/>
      <c r="AA67" s="28"/>
      <c r="AB67" s="28"/>
      <c r="AC67" s="28"/>
      <c r="AD67" s="28"/>
      <c r="AE67" s="28"/>
    </row>
    <row r="68" spans="1:31" x14ac:dyDescent="0.15">
      <c r="A68" s="13"/>
      <c r="B68" s="13"/>
      <c r="E68" s="19"/>
      <c r="F68" s="13"/>
      <c r="G68" s="13"/>
      <c r="K68" s="19"/>
      <c r="L68" s="13"/>
      <c r="M68" s="28"/>
      <c r="N68" s="28"/>
      <c r="O68" s="28"/>
      <c r="P68" s="28"/>
      <c r="Q68" s="32" t="s">
        <v>354</v>
      </c>
      <c r="R68" s="32" t="s">
        <v>484</v>
      </c>
      <c r="S68" s="33"/>
      <c r="T68" s="33"/>
      <c r="U68" s="33"/>
      <c r="V68" s="33"/>
      <c r="W68" s="33"/>
      <c r="X68" s="30"/>
      <c r="Y68" s="28"/>
      <c r="AA68" s="28"/>
      <c r="AB68" s="28"/>
      <c r="AC68" s="28"/>
      <c r="AD68" s="28"/>
      <c r="AE68" s="28"/>
    </row>
    <row r="69" spans="1:31" x14ac:dyDescent="0.15">
      <c r="A69" s="13"/>
      <c r="B69" s="13"/>
      <c r="E69" s="19"/>
      <c r="F69" s="13"/>
      <c r="G69" s="13"/>
      <c r="K69" s="19"/>
      <c r="L69" s="13"/>
      <c r="M69" s="28"/>
      <c r="N69" s="28"/>
      <c r="O69" s="28"/>
      <c r="P69" s="28"/>
      <c r="Q69" s="32" t="s">
        <v>355</v>
      </c>
      <c r="R69" s="32" t="s">
        <v>485</v>
      </c>
      <c r="S69" s="33"/>
      <c r="T69" s="33"/>
      <c r="U69" s="33"/>
      <c r="V69" s="33"/>
      <c r="W69" s="33"/>
      <c r="X69" s="30"/>
      <c r="Y69" s="28"/>
      <c r="AA69" s="28"/>
      <c r="AB69" s="28"/>
      <c r="AC69" s="28"/>
      <c r="AD69" s="28"/>
      <c r="AE69" s="28"/>
    </row>
    <row r="70" spans="1:31" x14ac:dyDescent="0.15">
      <c r="A70" s="13"/>
      <c r="B70" s="13"/>
      <c r="D70"/>
      <c r="E70" s="16"/>
      <c r="F70" s="13"/>
      <c r="G70"/>
      <c r="H70"/>
      <c r="I70"/>
      <c r="J70"/>
      <c r="K70" s="16"/>
      <c r="M70" s="28"/>
      <c r="N70" s="28"/>
      <c r="O70" s="28"/>
      <c r="P70" s="28"/>
      <c r="Q70" s="32" t="s">
        <v>356</v>
      </c>
      <c r="R70" s="32" t="s">
        <v>486</v>
      </c>
      <c r="S70" s="33"/>
      <c r="T70" s="33"/>
      <c r="U70" s="33"/>
      <c r="V70" s="33"/>
      <c r="W70" s="33"/>
      <c r="Y70" s="28"/>
      <c r="AA70" s="28"/>
      <c r="AB70" s="28"/>
      <c r="AC70" s="28"/>
      <c r="AD70" s="28"/>
      <c r="AE70" s="28"/>
    </row>
    <row r="71" spans="1:31" x14ac:dyDescent="0.15">
      <c r="D71"/>
      <c r="E71" s="16"/>
      <c r="F71" s="13"/>
      <c r="G71"/>
      <c r="H71"/>
      <c r="I71"/>
      <c r="J71"/>
      <c r="K71" s="16"/>
      <c r="M71" s="28"/>
      <c r="N71" s="28"/>
      <c r="O71" s="28"/>
      <c r="P71" s="28"/>
      <c r="Q71" s="32" t="s">
        <v>357</v>
      </c>
      <c r="R71" s="32" t="s">
        <v>487</v>
      </c>
      <c r="S71" s="33"/>
      <c r="T71" s="33"/>
      <c r="U71" s="33"/>
      <c r="V71" s="33"/>
      <c r="W71" s="33"/>
      <c r="Y71" s="28"/>
      <c r="AA71" s="28"/>
      <c r="AB71" s="28"/>
      <c r="AC71" s="28"/>
      <c r="AD71" s="28"/>
      <c r="AE71" s="28"/>
    </row>
    <row r="72" spans="1:31" x14ac:dyDescent="0.15">
      <c r="D72"/>
      <c r="E72" s="16"/>
      <c r="F72" s="13"/>
      <c r="G72"/>
      <c r="H72"/>
      <c r="I72"/>
      <c r="J72"/>
      <c r="K72" s="16"/>
      <c r="M72" s="28"/>
      <c r="N72" s="28"/>
      <c r="O72" s="28"/>
      <c r="P72" s="28"/>
      <c r="Q72" s="32" t="s">
        <v>358</v>
      </c>
      <c r="R72" s="32" t="s">
        <v>488</v>
      </c>
      <c r="S72" s="33"/>
      <c r="T72" s="33"/>
      <c r="U72" s="33"/>
      <c r="V72" s="33"/>
      <c r="W72" s="33"/>
      <c r="Y72" s="28"/>
      <c r="AA72" s="28"/>
      <c r="AB72" s="28"/>
      <c r="AC72" s="28"/>
      <c r="AD72" s="28"/>
      <c r="AE72" s="28"/>
    </row>
    <row r="73" spans="1:31" x14ac:dyDescent="0.15">
      <c r="D73"/>
      <c r="E73" s="16"/>
      <c r="F73" s="13"/>
      <c r="G73"/>
      <c r="H73"/>
      <c r="I73"/>
      <c r="J73"/>
      <c r="K73" s="16"/>
      <c r="M73" s="28"/>
      <c r="N73" s="28"/>
      <c r="O73" s="28"/>
      <c r="P73" s="28"/>
      <c r="Q73" s="32" t="s">
        <v>359</v>
      </c>
      <c r="R73" s="32" t="s">
        <v>489</v>
      </c>
      <c r="S73" s="33"/>
      <c r="T73" s="33"/>
      <c r="U73" s="33"/>
      <c r="V73" s="33"/>
      <c r="W73" s="33"/>
      <c r="Y73" s="28"/>
      <c r="AA73" s="28"/>
      <c r="AB73" s="28"/>
      <c r="AC73" s="28"/>
      <c r="AD73" s="28"/>
      <c r="AE73" s="28"/>
    </row>
    <row r="74" spans="1:31" x14ac:dyDescent="0.15">
      <c r="D74"/>
      <c r="E74" s="16"/>
      <c r="F74" s="13"/>
      <c r="G74"/>
      <c r="H74"/>
      <c r="I74"/>
      <c r="J74"/>
      <c r="K74" s="16"/>
      <c r="M74" s="28"/>
      <c r="N74" s="28"/>
      <c r="O74" s="28"/>
      <c r="P74" s="28"/>
      <c r="Q74" s="32" t="s">
        <v>360</v>
      </c>
      <c r="R74" s="32" t="s">
        <v>490</v>
      </c>
      <c r="S74" s="33"/>
      <c r="T74" s="33"/>
      <c r="U74" s="33"/>
      <c r="V74" s="33"/>
      <c r="W74" s="33"/>
      <c r="Y74" s="28"/>
      <c r="AA74" s="28"/>
      <c r="AB74" s="28"/>
      <c r="AC74" s="28"/>
      <c r="AD74" s="28"/>
      <c r="AE74" s="28"/>
    </row>
    <row r="75" spans="1:31" x14ac:dyDescent="0.15">
      <c r="D75"/>
      <c r="E75" s="16"/>
      <c r="F75" s="13"/>
      <c r="G75"/>
      <c r="H75"/>
      <c r="I75"/>
      <c r="J75"/>
      <c r="K75" s="16"/>
      <c r="M75" s="28"/>
      <c r="N75" s="28"/>
      <c r="O75" s="28"/>
      <c r="P75" s="28"/>
      <c r="Q75" s="32" t="s">
        <v>361</v>
      </c>
      <c r="R75" s="32" t="s">
        <v>491</v>
      </c>
      <c r="S75" s="33"/>
      <c r="T75" s="33"/>
      <c r="U75" s="33"/>
      <c r="V75" s="33"/>
      <c r="W75" s="33"/>
      <c r="Y75" s="28"/>
      <c r="AA75" s="28"/>
      <c r="AB75" s="28"/>
      <c r="AC75" s="28"/>
      <c r="AD75" s="28"/>
      <c r="AE75" s="28"/>
    </row>
    <row r="76" spans="1:31" x14ac:dyDescent="0.15">
      <c r="D76"/>
      <c r="E76" s="16"/>
      <c r="F76" s="13"/>
      <c r="G76"/>
      <c r="H76"/>
      <c r="I76"/>
      <c r="J76"/>
      <c r="K76" s="16"/>
      <c r="M76" s="28"/>
      <c r="N76" s="28"/>
      <c r="O76" s="28"/>
      <c r="P76" s="28"/>
      <c r="Q76" s="32" t="s">
        <v>362</v>
      </c>
      <c r="R76" s="32" t="s">
        <v>492</v>
      </c>
      <c r="S76" s="33"/>
      <c r="T76" s="33"/>
      <c r="U76" s="33"/>
      <c r="V76" s="33"/>
      <c r="W76" s="33"/>
      <c r="Y76" s="28"/>
      <c r="AA76" s="28"/>
      <c r="AB76" s="28"/>
      <c r="AC76" s="28"/>
      <c r="AD76" s="28"/>
      <c r="AE76" s="28"/>
    </row>
    <row r="77" spans="1:31" x14ac:dyDescent="0.15">
      <c r="D77"/>
      <c r="E77" s="16"/>
      <c r="F77" s="13"/>
      <c r="G77"/>
      <c r="H77"/>
      <c r="I77"/>
      <c r="J77"/>
      <c r="K77" s="16"/>
      <c r="M77" s="28"/>
      <c r="N77" s="28"/>
      <c r="O77" s="28"/>
      <c r="P77" s="28"/>
      <c r="Q77" s="32" t="s">
        <v>363</v>
      </c>
      <c r="R77" s="32" t="s">
        <v>493</v>
      </c>
      <c r="S77" s="33"/>
      <c r="T77" s="33"/>
      <c r="U77" s="33"/>
      <c r="V77" s="33"/>
      <c r="W77" s="33"/>
      <c r="Y77" s="28"/>
      <c r="AA77" s="28"/>
      <c r="AB77" s="28"/>
      <c r="AC77" s="28"/>
      <c r="AD77" s="28"/>
      <c r="AE77" s="28"/>
    </row>
    <row r="78" spans="1:31" x14ac:dyDescent="0.15">
      <c r="D78"/>
      <c r="E78" s="16"/>
      <c r="F78" s="13"/>
      <c r="G78"/>
      <c r="H78"/>
      <c r="I78"/>
      <c r="J78"/>
      <c r="K78" s="16"/>
      <c r="M78" s="28"/>
      <c r="N78" s="28"/>
      <c r="O78" s="28"/>
      <c r="P78" s="28"/>
      <c r="Q78" s="32" t="s">
        <v>364</v>
      </c>
      <c r="R78" s="32" t="s">
        <v>494</v>
      </c>
      <c r="S78" s="33"/>
      <c r="T78" s="33"/>
      <c r="U78" s="33"/>
      <c r="V78" s="33"/>
      <c r="W78" s="33"/>
      <c r="Y78" s="28"/>
      <c r="AA78" s="28"/>
      <c r="AB78" s="28"/>
      <c r="AC78" s="28"/>
      <c r="AD78" s="28"/>
      <c r="AE78" s="28"/>
    </row>
    <row r="79" spans="1:31" x14ac:dyDescent="0.15">
      <c r="D79"/>
      <c r="E79" s="16"/>
      <c r="F79" s="13"/>
      <c r="G79"/>
      <c r="H79"/>
      <c r="I79"/>
      <c r="J79"/>
      <c r="K79" s="16"/>
      <c r="M79" s="28"/>
      <c r="N79" s="28"/>
      <c r="O79" s="28"/>
      <c r="P79" s="28"/>
      <c r="Q79" s="32" t="s">
        <v>365</v>
      </c>
      <c r="R79" s="32" t="s">
        <v>495</v>
      </c>
      <c r="S79" s="33"/>
      <c r="T79" s="33"/>
      <c r="U79" s="33"/>
      <c r="V79" s="33"/>
      <c r="W79" s="33"/>
      <c r="Y79" s="28"/>
      <c r="AA79" s="28"/>
      <c r="AB79" s="28"/>
      <c r="AC79" s="28"/>
      <c r="AD79" s="28"/>
      <c r="AE79" s="28"/>
    </row>
    <row r="80" spans="1:31" x14ac:dyDescent="0.15">
      <c r="D80"/>
      <c r="E80" s="16"/>
      <c r="F80" s="13"/>
      <c r="G80"/>
      <c r="H80"/>
      <c r="I80"/>
      <c r="J80"/>
      <c r="K80" s="16"/>
      <c r="M80" s="28"/>
      <c r="N80" s="28"/>
      <c r="O80" s="28"/>
      <c r="P80" s="28"/>
      <c r="Q80" s="32" t="s">
        <v>366</v>
      </c>
      <c r="R80" s="32" t="s">
        <v>496</v>
      </c>
      <c r="S80" s="33"/>
      <c r="T80" s="33"/>
      <c r="U80" s="33"/>
      <c r="V80" s="33"/>
      <c r="W80" s="33"/>
      <c r="Y80" s="28"/>
      <c r="AA80" s="28"/>
      <c r="AB80" s="28"/>
      <c r="AC80" s="28"/>
      <c r="AD80" s="28"/>
      <c r="AE80" s="28"/>
    </row>
    <row r="81" spans="4:31" x14ac:dyDescent="0.15">
      <c r="D81"/>
      <c r="E81" s="16"/>
      <c r="F81" s="13"/>
      <c r="G81"/>
      <c r="H81"/>
      <c r="I81"/>
      <c r="J81"/>
      <c r="K81" s="16"/>
      <c r="M81" s="28"/>
      <c r="N81" s="28"/>
      <c r="O81" s="28"/>
      <c r="P81" s="28"/>
      <c r="Q81" s="32" t="s">
        <v>367</v>
      </c>
      <c r="R81" s="32" t="s">
        <v>497</v>
      </c>
      <c r="S81" s="33"/>
      <c r="T81" s="33"/>
      <c r="U81" s="33"/>
      <c r="V81" s="33"/>
      <c r="W81" s="33"/>
      <c r="Y81" s="28"/>
      <c r="AA81" s="28"/>
      <c r="AB81" s="28"/>
      <c r="AC81" s="28"/>
      <c r="AD81" s="28"/>
      <c r="AE81" s="28"/>
    </row>
    <row r="82" spans="4:31" x14ac:dyDescent="0.15">
      <c r="D82"/>
      <c r="E82" s="16"/>
      <c r="F82" s="13"/>
      <c r="G82"/>
      <c r="H82"/>
      <c r="I82"/>
      <c r="J82"/>
      <c r="K82" s="16"/>
      <c r="M82" s="28"/>
      <c r="N82" s="28"/>
      <c r="O82" s="28"/>
      <c r="P82" s="28"/>
      <c r="Q82" s="32" t="s">
        <v>368</v>
      </c>
      <c r="R82" s="32" t="s">
        <v>498</v>
      </c>
      <c r="S82" s="33"/>
      <c r="T82" s="33"/>
      <c r="U82" s="33"/>
      <c r="V82" s="33"/>
      <c r="W82" s="33"/>
      <c r="Y82" s="28"/>
      <c r="AA82" s="28"/>
      <c r="AB82" s="28"/>
      <c r="AC82" s="28"/>
      <c r="AD82" s="28"/>
      <c r="AE82" s="28"/>
    </row>
    <row r="83" spans="4:31" x14ac:dyDescent="0.15">
      <c r="D83"/>
      <c r="E83" s="16"/>
      <c r="F83" s="13"/>
      <c r="G83"/>
      <c r="H83"/>
      <c r="I83"/>
      <c r="J83"/>
      <c r="K83" s="16"/>
      <c r="M83" s="28"/>
      <c r="N83" s="28"/>
      <c r="O83" s="28"/>
      <c r="P83" s="28"/>
      <c r="Q83" s="32" t="s">
        <v>369</v>
      </c>
      <c r="R83" s="32" t="s">
        <v>499</v>
      </c>
      <c r="S83" s="33"/>
      <c r="T83" s="33"/>
      <c r="U83" s="33"/>
      <c r="V83" s="33"/>
      <c r="W83" s="33"/>
      <c r="Y83" s="28"/>
      <c r="AA83" s="28"/>
      <c r="AB83" s="28"/>
      <c r="AC83" s="28"/>
      <c r="AD83" s="28"/>
      <c r="AE83" s="28"/>
    </row>
    <row r="84" spans="4:31" x14ac:dyDescent="0.15">
      <c r="D84"/>
      <c r="E84" s="16"/>
      <c r="F84" s="13"/>
      <c r="G84"/>
      <c r="H84"/>
      <c r="I84"/>
      <c r="J84"/>
      <c r="K84" s="16"/>
      <c r="M84" s="28"/>
      <c r="N84" s="28"/>
      <c r="O84" s="28"/>
      <c r="P84" s="28"/>
      <c r="Q84" s="32" t="s">
        <v>370</v>
      </c>
      <c r="R84" s="32" t="s">
        <v>500</v>
      </c>
      <c r="S84" s="33"/>
      <c r="T84" s="33"/>
      <c r="U84" s="33"/>
      <c r="V84" s="33"/>
      <c r="W84" s="33"/>
      <c r="Y84" s="28"/>
      <c r="AA84" s="28"/>
      <c r="AB84" s="28"/>
      <c r="AC84" s="28"/>
      <c r="AD84" s="28"/>
      <c r="AE84" s="28"/>
    </row>
    <row r="85" spans="4:31" x14ac:dyDescent="0.15">
      <c r="D85"/>
      <c r="E85" s="16"/>
      <c r="F85" s="13"/>
      <c r="G85"/>
      <c r="H85"/>
      <c r="I85"/>
      <c r="J85"/>
      <c r="K85" s="16"/>
      <c r="M85" s="28"/>
      <c r="N85" s="28"/>
      <c r="O85" s="28"/>
      <c r="P85" s="28"/>
      <c r="Q85" s="32" t="s">
        <v>371</v>
      </c>
      <c r="R85" s="32" t="s">
        <v>501</v>
      </c>
      <c r="S85" s="33"/>
      <c r="T85" s="33"/>
      <c r="U85" s="33"/>
      <c r="V85" s="33"/>
      <c r="W85" s="33"/>
      <c r="Y85" s="28"/>
      <c r="AA85" s="28"/>
      <c r="AB85" s="28"/>
      <c r="AC85" s="28"/>
      <c r="AD85" s="28"/>
      <c r="AE85" s="28"/>
    </row>
    <row r="86" spans="4:31" x14ac:dyDescent="0.15">
      <c r="D86"/>
      <c r="E86" s="16"/>
      <c r="F86" s="13"/>
      <c r="G86"/>
      <c r="H86"/>
      <c r="I86"/>
      <c r="J86"/>
      <c r="K86" s="16"/>
      <c r="M86" s="28"/>
      <c r="N86" s="28"/>
      <c r="O86" s="28"/>
      <c r="P86" s="28"/>
      <c r="Q86" s="32" t="s">
        <v>372</v>
      </c>
      <c r="R86" s="32" t="s">
        <v>502</v>
      </c>
      <c r="S86" s="33"/>
      <c r="T86" s="33"/>
      <c r="U86" s="33"/>
      <c r="V86" s="33"/>
      <c r="W86" s="33"/>
      <c r="Y86" s="28"/>
      <c r="AA86" s="28"/>
      <c r="AB86" s="28"/>
      <c r="AC86" s="28"/>
      <c r="AD86" s="28"/>
      <c r="AE86" s="28"/>
    </row>
    <row r="87" spans="4:31" x14ac:dyDescent="0.15">
      <c r="D87"/>
      <c r="E87" s="16"/>
      <c r="F87" s="13"/>
      <c r="G87"/>
      <c r="H87"/>
      <c r="I87"/>
      <c r="J87"/>
      <c r="K87" s="16"/>
      <c r="M87" s="28"/>
      <c r="N87" s="28"/>
      <c r="O87" s="28"/>
      <c r="P87" s="28"/>
      <c r="Q87" s="32" t="s">
        <v>373</v>
      </c>
      <c r="R87" s="32" t="s">
        <v>503</v>
      </c>
      <c r="S87" s="33"/>
      <c r="T87" s="33"/>
      <c r="U87" s="33"/>
      <c r="V87" s="33"/>
      <c r="W87" s="33"/>
      <c r="Y87" s="28"/>
      <c r="AA87" s="28"/>
      <c r="AB87" s="28"/>
      <c r="AC87" s="28"/>
      <c r="AD87" s="28"/>
      <c r="AE87" s="28"/>
    </row>
    <row r="88" spans="4:31" x14ac:dyDescent="0.15">
      <c r="D88"/>
      <c r="E88" s="16"/>
      <c r="F88" s="13"/>
      <c r="G88"/>
      <c r="H88"/>
      <c r="I88"/>
      <c r="J88"/>
      <c r="K88" s="16"/>
      <c r="M88" s="28"/>
      <c r="N88" s="28"/>
      <c r="O88" s="28"/>
      <c r="P88" s="28"/>
      <c r="Q88" s="32" t="s">
        <v>374</v>
      </c>
      <c r="R88" s="32" t="s">
        <v>504</v>
      </c>
      <c r="S88" s="33"/>
      <c r="T88" s="33"/>
      <c r="U88" s="33"/>
      <c r="V88" s="33"/>
      <c r="W88" s="33"/>
      <c r="Y88" s="28"/>
      <c r="AA88" s="28"/>
      <c r="AB88" s="28"/>
      <c r="AC88" s="28"/>
      <c r="AD88" s="28"/>
      <c r="AE88" s="28"/>
    </row>
    <row r="89" spans="4:31" x14ac:dyDescent="0.15">
      <c r="D89"/>
      <c r="E89" s="16"/>
      <c r="F89" s="13"/>
      <c r="G89"/>
      <c r="H89"/>
      <c r="I89"/>
      <c r="J89"/>
      <c r="K89" s="16"/>
      <c r="M89" s="28"/>
      <c r="N89" s="28"/>
      <c r="O89" s="28"/>
      <c r="P89" s="28"/>
      <c r="Q89" s="32" t="s">
        <v>375</v>
      </c>
      <c r="R89" s="32" t="s">
        <v>505</v>
      </c>
      <c r="S89" s="33"/>
      <c r="T89" s="33"/>
      <c r="U89" s="33"/>
      <c r="V89" s="33"/>
      <c r="W89" s="33"/>
      <c r="Y89" s="28"/>
      <c r="AA89" s="28"/>
      <c r="AB89" s="28"/>
      <c r="AC89" s="28"/>
      <c r="AD89" s="28"/>
      <c r="AE89" s="28"/>
    </row>
    <row r="90" spans="4:31" x14ac:dyDescent="0.15">
      <c r="D90"/>
      <c r="E90" s="16"/>
      <c r="F90" s="13"/>
      <c r="G90"/>
      <c r="H90"/>
      <c r="I90"/>
      <c r="J90"/>
      <c r="K90" s="16"/>
      <c r="M90" s="28"/>
      <c r="N90" s="28"/>
      <c r="O90" s="28"/>
      <c r="P90" s="28"/>
      <c r="Q90" s="32" t="s">
        <v>376</v>
      </c>
      <c r="R90" s="32" t="s">
        <v>506</v>
      </c>
      <c r="S90" s="33"/>
      <c r="T90" s="33"/>
      <c r="U90" s="33"/>
      <c r="V90" s="33"/>
      <c r="W90" s="33"/>
      <c r="Y90" s="28"/>
      <c r="AA90" s="28"/>
      <c r="AB90" s="28"/>
      <c r="AC90" s="28"/>
      <c r="AD90" s="28"/>
      <c r="AE90" s="28"/>
    </row>
    <row r="91" spans="4:31" x14ac:dyDescent="0.15">
      <c r="D91"/>
      <c r="E91" s="16"/>
      <c r="F91" s="13"/>
      <c r="G91"/>
      <c r="H91"/>
      <c r="I91"/>
      <c r="J91"/>
      <c r="K91" s="16"/>
      <c r="M91" s="28"/>
      <c r="N91" s="28"/>
      <c r="O91" s="28"/>
      <c r="P91" s="28"/>
      <c r="Q91" s="32" t="s">
        <v>377</v>
      </c>
      <c r="R91" s="32" t="s">
        <v>507</v>
      </c>
      <c r="S91" s="33"/>
      <c r="T91" s="33"/>
      <c r="U91" s="33"/>
      <c r="V91" s="33"/>
      <c r="W91" s="33"/>
      <c r="Y91" s="28"/>
      <c r="AA91" s="28"/>
      <c r="AB91" s="28"/>
      <c r="AC91" s="28"/>
      <c r="AD91" s="28"/>
      <c r="AE91" s="28"/>
    </row>
    <row r="92" spans="4:31" x14ac:dyDescent="0.15">
      <c r="D92"/>
      <c r="E92" s="16"/>
      <c r="F92" s="13"/>
      <c r="G92"/>
      <c r="H92"/>
      <c r="I92"/>
      <c r="J92"/>
      <c r="K92" s="16"/>
      <c r="M92" s="28"/>
      <c r="N92" s="28"/>
      <c r="O92" s="28"/>
      <c r="P92" s="28"/>
      <c r="Q92" s="32" t="s">
        <v>378</v>
      </c>
      <c r="R92" s="32" t="s">
        <v>508</v>
      </c>
      <c r="S92" s="33"/>
      <c r="T92" s="33"/>
      <c r="U92" s="33"/>
      <c r="V92" s="33"/>
      <c r="W92" s="33"/>
      <c r="Y92" s="28"/>
      <c r="AA92" s="28"/>
      <c r="AB92" s="28"/>
      <c r="AC92" s="28"/>
      <c r="AD92" s="28"/>
      <c r="AE92" s="28"/>
    </row>
    <row r="93" spans="4:31" x14ac:dyDescent="0.15">
      <c r="D93"/>
      <c r="E93" s="16"/>
      <c r="F93" s="13"/>
      <c r="G93"/>
      <c r="H93"/>
      <c r="I93"/>
      <c r="J93"/>
      <c r="K93" s="16"/>
      <c r="M93" s="28"/>
      <c r="N93" s="28"/>
      <c r="O93" s="28"/>
      <c r="P93" s="28"/>
      <c r="Q93" s="32" t="s">
        <v>379</v>
      </c>
      <c r="R93" s="32" t="s">
        <v>509</v>
      </c>
      <c r="S93" s="33"/>
      <c r="T93" s="33"/>
      <c r="U93" s="33"/>
      <c r="V93" s="33"/>
      <c r="W93" s="33"/>
      <c r="Y93" s="28"/>
      <c r="AA93" s="28"/>
      <c r="AB93" s="28"/>
      <c r="AC93" s="28"/>
      <c r="AD93" s="28"/>
      <c r="AE93" s="28"/>
    </row>
    <row r="94" spans="4:31" x14ac:dyDescent="0.15">
      <c r="D94"/>
      <c r="E94" s="16"/>
      <c r="F94" s="13"/>
      <c r="G94"/>
      <c r="H94"/>
      <c r="I94"/>
      <c r="J94"/>
      <c r="K94" s="16"/>
      <c r="M94" s="28"/>
      <c r="N94" s="28"/>
      <c r="O94" s="28"/>
      <c r="P94" s="28"/>
      <c r="Q94" s="32" t="s">
        <v>380</v>
      </c>
      <c r="R94" s="32" t="s">
        <v>510</v>
      </c>
      <c r="S94" s="33"/>
      <c r="T94" s="33"/>
      <c r="U94" s="33"/>
      <c r="V94" s="33"/>
      <c r="W94" s="33"/>
      <c r="Y94" s="28"/>
      <c r="AA94" s="28"/>
      <c r="AB94" s="28"/>
      <c r="AC94" s="28"/>
      <c r="AD94" s="28"/>
      <c r="AE94" s="28"/>
    </row>
    <row r="95" spans="4:31" x14ac:dyDescent="0.15">
      <c r="D95"/>
      <c r="E95" s="16"/>
      <c r="F95" s="13"/>
      <c r="G95"/>
      <c r="H95"/>
      <c r="I95"/>
      <c r="J95"/>
      <c r="K95" s="16"/>
      <c r="M95" s="28"/>
      <c r="N95" s="28"/>
      <c r="O95" s="28"/>
      <c r="P95" s="28"/>
      <c r="Q95" s="32" t="s">
        <v>381</v>
      </c>
      <c r="R95" s="32" t="s">
        <v>511</v>
      </c>
      <c r="S95" s="33"/>
      <c r="T95" s="33"/>
      <c r="U95" s="33"/>
      <c r="V95" s="33"/>
      <c r="W95" s="33"/>
      <c r="Y95" s="28"/>
      <c r="AA95" s="28"/>
      <c r="AB95" s="28"/>
      <c r="AC95" s="28"/>
      <c r="AD95" s="28"/>
      <c r="AE95" s="28"/>
    </row>
    <row r="96" spans="4:31" x14ac:dyDescent="0.15">
      <c r="D96"/>
      <c r="E96" s="16"/>
      <c r="F96" s="13"/>
      <c r="G96"/>
      <c r="H96"/>
      <c r="I96"/>
      <c r="J96"/>
      <c r="K96" s="16"/>
      <c r="M96" s="28"/>
      <c r="N96" s="28"/>
      <c r="O96" s="28"/>
      <c r="P96" s="28"/>
      <c r="Q96" s="32" t="s">
        <v>283</v>
      </c>
      <c r="R96" s="32" t="s">
        <v>512</v>
      </c>
      <c r="S96" s="33"/>
      <c r="T96" s="33"/>
      <c r="U96" s="33"/>
      <c r="V96" s="33"/>
      <c r="W96" s="33"/>
      <c r="Y96" s="28"/>
      <c r="AA96" s="28"/>
      <c r="AB96" s="28"/>
      <c r="AC96" s="28"/>
      <c r="AD96" s="28"/>
      <c r="AE96" s="28"/>
    </row>
    <row r="97" spans="4:31" x14ac:dyDescent="0.15">
      <c r="D97"/>
      <c r="E97" s="16"/>
      <c r="F97" s="13"/>
      <c r="G97"/>
      <c r="H97"/>
      <c r="I97"/>
      <c r="J97"/>
      <c r="K97" s="16"/>
      <c r="M97" s="28"/>
      <c r="N97" s="28"/>
      <c r="O97" s="28"/>
      <c r="P97" s="28"/>
      <c r="Q97" s="32" t="s">
        <v>382</v>
      </c>
      <c r="R97" s="32" t="s">
        <v>513</v>
      </c>
      <c r="S97" s="33"/>
      <c r="T97" s="33"/>
      <c r="U97" s="33"/>
      <c r="V97" s="33"/>
      <c r="W97" s="33"/>
      <c r="Y97" s="28"/>
      <c r="AA97" s="28"/>
      <c r="AB97" s="28"/>
      <c r="AC97" s="28"/>
      <c r="AD97" s="28"/>
      <c r="AE97" s="28"/>
    </row>
    <row r="98" spans="4:31" x14ac:dyDescent="0.15">
      <c r="D98"/>
      <c r="E98" s="16"/>
      <c r="F98" s="13"/>
      <c r="G98"/>
      <c r="H98"/>
      <c r="I98"/>
      <c r="J98"/>
      <c r="K98" s="16"/>
      <c r="M98" s="28"/>
      <c r="N98" s="28"/>
      <c r="O98" s="28"/>
      <c r="P98" s="28"/>
      <c r="Q98" s="32" t="s">
        <v>383</v>
      </c>
      <c r="R98" s="32" t="s">
        <v>514</v>
      </c>
      <c r="S98" s="33"/>
      <c r="T98" s="33"/>
      <c r="U98" s="33"/>
      <c r="V98" s="33"/>
      <c r="W98" s="33"/>
      <c r="Y98" s="28"/>
      <c r="AA98" s="28"/>
      <c r="AB98" s="28"/>
      <c r="AC98" s="28"/>
      <c r="AD98" s="28"/>
      <c r="AE98" s="28"/>
    </row>
    <row r="99" spans="4:31" x14ac:dyDescent="0.15">
      <c r="D99"/>
      <c r="E99" s="16"/>
      <c r="F99" s="13"/>
      <c r="G99"/>
      <c r="H99"/>
      <c r="I99"/>
      <c r="J99"/>
      <c r="K99" s="16"/>
      <c r="M99" s="28"/>
      <c r="N99" s="28"/>
      <c r="O99" s="28"/>
      <c r="P99" s="28"/>
      <c r="Q99" s="32" t="s">
        <v>413</v>
      </c>
      <c r="R99" s="32" t="s">
        <v>515</v>
      </c>
      <c r="S99" s="33"/>
      <c r="T99" s="33"/>
      <c r="U99" s="33"/>
      <c r="V99" s="33"/>
      <c r="W99" s="33"/>
      <c r="Y99" s="28"/>
      <c r="AA99" s="28"/>
      <c r="AB99" s="28"/>
      <c r="AC99" s="28"/>
      <c r="AD99" s="28"/>
      <c r="AE99" s="28"/>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tabSelected="1" zoomScale="75" zoomScaleNormal="75" zoomScaleSheetLayoutView="70" zoomScalePageLayoutView="70" workbookViewId="0"/>
  </sheetViews>
  <sheetFormatPr defaultColWidth="9" defaultRowHeight="13.5" zeroHeight="1" x14ac:dyDescent="0.15"/>
  <cols>
    <col min="1" max="49" width="2.625" style="34" customWidth="1"/>
    <col min="50" max="50" width="4.375" style="34" customWidth="1"/>
    <col min="51" max="51" width="8.875" style="34" customWidth="1"/>
    <col min="52" max="57" width="2.25" style="34" customWidth="1"/>
    <col min="58" max="61" width="9" style="34"/>
    <col min="62" max="62" width="27.875" style="34" customWidth="1"/>
    <col min="63" max="63" width="12.25" style="34" customWidth="1"/>
    <col min="64" max="16384" width="9" style="34"/>
  </cols>
  <sheetData>
    <row r="1" spans="1:50" ht="23.25" customHeight="1" thickBot="1" x14ac:dyDescent="0.2">
      <c r="AP1" s="35"/>
      <c r="AQ1" s="35"/>
      <c r="AR1" s="35"/>
      <c r="AS1" s="35"/>
      <c r="AT1" s="35"/>
      <c r="AU1" s="35"/>
      <c r="AV1" s="35"/>
      <c r="AW1" s="36"/>
    </row>
    <row r="2" spans="1:50" ht="41.25" customHeight="1" x14ac:dyDescent="0.15">
      <c r="A2" s="759" t="s">
        <v>28</v>
      </c>
      <c r="B2" s="760"/>
      <c r="C2" s="760"/>
      <c r="D2" s="760"/>
      <c r="E2" s="760"/>
      <c r="F2" s="761"/>
      <c r="G2" s="408" t="s">
        <v>674</v>
      </c>
      <c r="H2" s="409"/>
      <c r="I2" s="409"/>
      <c r="J2" s="409"/>
      <c r="K2" s="409"/>
      <c r="L2" s="409"/>
      <c r="M2" s="409"/>
      <c r="N2" s="409"/>
      <c r="O2" s="409"/>
      <c r="P2" s="409"/>
      <c r="Q2" s="409"/>
      <c r="R2" s="409"/>
      <c r="S2" s="409"/>
      <c r="T2" s="409"/>
      <c r="U2" s="409"/>
      <c r="V2" s="409"/>
      <c r="W2" s="409"/>
      <c r="X2" s="409"/>
      <c r="Y2" s="409"/>
      <c r="Z2" s="409"/>
      <c r="AA2" s="409"/>
      <c r="AB2" s="410"/>
      <c r="AC2" s="408" t="s">
        <v>697</v>
      </c>
      <c r="AD2" s="762"/>
      <c r="AE2" s="762"/>
      <c r="AF2" s="762"/>
      <c r="AG2" s="762"/>
      <c r="AH2" s="762"/>
      <c r="AI2" s="762"/>
      <c r="AJ2" s="762"/>
      <c r="AK2" s="762"/>
      <c r="AL2" s="762"/>
      <c r="AM2" s="762"/>
      <c r="AN2" s="762"/>
      <c r="AO2" s="762"/>
      <c r="AP2" s="762"/>
      <c r="AQ2" s="762"/>
      <c r="AR2" s="762"/>
      <c r="AS2" s="762"/>
      <c r="AT2" s="762"/>
      <c r="AU2" s="762"/>
      <c r="AV2" s="762"/>
      <c r="AW2" s="762"/>
      <c r="AX2" s="763"/>
    </row>
    <row r="3" spans="1:50" ht="41.25" customHeight="1" x14ac:dyDescent="0.15">
      <c r="A3" s="756"/>
      <c r="B3" s="757"/>
      <c r="C3" s="757"/>
      <c r="D3" s="757"/>
      <c r="E3" s="757"/>
      <c r="F3" s="758"/>
      <c r="G3" s="609" t="s">
        <v>17</v>
      </c>
      <c r="H3" s="476"/>
      <c r="I3" s="476"/>
      <c r="J3" s="476"/>
      <c r="K3" s="476"/>
      <c r="L3" s="475" t="s">
        <v>18</v>
      </c>
      <c r="M3" s="476"/>
      <c r="N3" s="476"/>
      <c r="O3" s="476"/>
      <c r="P3" s="476"/>
      <c r="Q3" s="476"/>
      <c r="R3" s="476"/>
      <c r="S3" s="476"/>
      <c r="T3" s="476"/>
      <c r="U3" s="476"/>
      <c r="V3" s="476"/>
      <c r="W3" s="476"/>
      <c r="X3" s="477"/>
      <c r="Y3" s="461" t="s">
        <v>19</v>
      </c>
      <c r="Z3" s="462"/>
      <c r="AA3" s="462"/>
      <c r="AB3" s="593"/>
      <c r="AC3" s="609" t="s">
        <v>17</v>
      </c>
      <c r="AD3" s="476"/>
      <c r="AE3" s="476"/>
      <c r="AF3" s="476"/>
      <c r="AG3" s="476"/>
      <c r="AH3" s="475" t="s">
        <v>18</v>
      </c>
      <c r="AI3" s="476"/>
      <c r="AJ3" s="476"/>
      <c r="AK3" s="476"/>
      <c r="AL3" s="476"/>
      <c r="AM3" s="476"/>
      <c r="AN3" s="476"/>
      <c r="AO3" s="476"/>
      <c r="AP3" s="476"/>
      <c r="AQ3" s="476"/>
      <c r="AR3" s="476"/>
      <c r="AS3" s="476"/>
      <c r="AT3" s="477"/>
      <c r="AU3" s="461" t="s">
        <v>19</v>
      </c>
      <c r="AV3" s="462"/>
      <c r="AW3" s="462"/>
      <c r="AX3" s="463"/>
    </row>
    <row r="4" spans="1:50" ht="75" customHeight="1" x14ac:dyDescent="0.15">
      <c r="A4" s="756"/>
      <c r="B4" s="757"/>
      <c r="C4" s="757"/>
      <c r="D4" s="757"/>
      <c r="E4" s="757"/>
      <c r="F4" s="758"/>
      <c r="G4" s="478" t="s">
        <v>718</v>
      </c>
      <c r="H4" s="479"/>
      <c r="I4" s="479"/>
      <c r="J4" s="479"/>
      <c r="K4" s="480"/>
      <c r="L4" s="472" t="s">
        <v>675</v>
      </c>
      <c r="M4" s="473"/>
      <c r="N4" s="473"/>
      <c r="O4" s="473"/>
      <c r="P4" s="473"/>
      <c r="Q4" s="473"/>
      <c r="R4" s="473"/>
      <c r="S4" s="473"/>
      <c r="T4" s="473"/>
      <c r="U4" s="473"/>
      <c r="V4" s="473"/>
      <c r="W4" s="473"/>
      <c r="X4" s="474"/>
      <c r="Y4" s="274">
        <v>7.1</v>
      </c>
      <c r="Z4" s="275"/>
      <c r="AA4" s="275"/>
      <c r="AB4" s="599"/>
      <c r="AC4" s="478" t="s">
        <v>679</v>
      </c>
      <c r="AD4" s="479"/>
      <c r="AE4" s="479"/>
      <c r="AF4" s="479"/>
      <c r="AG4" s="480"/>
      <c r="AH4" s="472" t="s">
        <v>684</v>
      </c>
      <c r="AI4" s="473"/>
      <c r="AJ4" s="473"/>
      <c r="AK4" s="473"/>
      <c r="AL4" s="473"/>
      <c r="AM4" s="473"/>
      <c r="AN4" s="473"/>
      <c r="AO4" s="473"/>
      <c r="AP4" s="473"/>
      <c r="AQ4" s="473"/>
      <c r="AR4" s="473"/>
      <c r="AS4" s="473"/>
      <c r="AT4" s="474"/>
      <c r="AU4" s="274">
        <v>1.6</v>
      </c>
      <c r="AV4" s="275"/>
      <c r="AW4" s="275"/>
      <c r="AX4" s="276"/>
    </row>
    <row r="5" spans="1:50" ht="41.25" customHeight="1" x14ac:dyDescent="0.15">
      <c r="A5" s="756"/>
      <c r="B5" s="757"/>
      <c r="C5" s="757"/>
      <c r="D5" s="757"/>
      <c r="E5" s="757"/>
      <c r="F5" s="758"/>
      <c r="G5" s="419"/>
      <c r="H5" s="420"/>
      <c r="I5" s="420"/>
      <c r="J5" s="420"/>
      <c r="K5" s="421"/>
      <c r="L5" s="411"/>
      <c r="M5" s="412"/>
      <c r="N5" s="412"/>
      <c r="O5" s="412"/>
      <c r="P5" s="412"/>
      <c r="Q5" s="412"/>
      <c r="R5" s="412"/>
      <c r="S5" s="412"/>
      <c r="T5" s="412"/>
      <c r="U5" s="412"/>
      <c r="V5" s="412"/>
      <c r="W5" s="412"/>
      <c r="X5" s="413"/>
      <c r="Y5" s="414"/>
      <c r="Z5" s="415"/>
      <c r="AA5" s="415"/>
      <c r="AB5" s="422"/>
      <c r="AC5" s="419" t="s">
        <v>638</v>
      </c>
      <c r="AD5" s="420"/>
      <c r="AE5" s="420"/>
      <c r="AF5" s="420"/>
      <c r="AG5" s="421"/>
      <c r="AH5" s="411" t="s">
        <v>703</v>
      </c>
      <c r="AI5" s="412"/>
      <c r="AJ5" s="412"/>
      <c r="AK5" s="412"/>
      <c r="AL5" s="412"/>
      <c r="AM5" s="412"/>
      <c r="AN5" s="412"/>
      <c r="AO5" s="412"/>
      <c r="AP5" s="412"/>
      <c r="AQ5" s="412"/>
      <c r="AR5" s="412"/>
      <c r="AS5" s="412"/>
      <c r="AT5" s="413"/>
      <c r="AU5" s="414">
        <v>1</v>
      </c>
      <c r="AV5" s="415"/>
      <c r="AW5" s="415"/>
      <c r="AX5" s="416"/>
    </row>
    <row r="6" spans="1:50" ht="41.25" customHeight="1" thickBot="1" x14ac:dyDescent="0.2">
      <c r="A6" s="756"/>
      <c r="B6" s="757"/>
      <c r="C6" s="757"/>
      <c r="D6" s="757"/>
      <c r="E6" s="757"/>
      <c r="F6" s="758"/>
      <c r="G6" s="620" t="s">
        <v>20</v>
      </c>
      <c r="H6" s="621"/>
      <c r="I6" s="621"/>
      <c r="J6" s="621"/>
      <c r="K6" s="621"/>
      <c r="L6" s="622"/>
      <c r="M6" s="623"/>
      <c r="N6" s="623"/>
      <c r="O6" s="623"/>
      <c r="P6" s="623"/>
      <c r="Q6" s="623"/>
      <c r="R6" s="623"/>
      <c r="S6" s="623"/>
      <c r="T6" s="623"/>
      <c r="U6" s="623"/>
      <c r="V6" s="623"/>
      <c r="W6" s="623"/>
      <c r="X6" s="624"/>
      <c r="Y6" s="625">
        <f>SUM(Y4:AB5)</f>
        <v>7.1</v>
      </c>
      <c r="Z6" s="626"/>
      <c r="AA6" s="626"/>
      <c r="AB6" s="627"/>
      <c r="AC6" s="620" t="s">
        <v>20</v>
      </c>
      <c r="AD6" s="621"/>
      <c r="AE6" s="621"/>
      <c r="AF6" s="621"/>
      <c r="AG6" s="621"/>
      <c r="AH6" s="622"/>
      <c r="AI6" s="623"/>
      <c r="AJ6" s="623"/>
      <c r="AK6" s="623"/>
      <c r="AL6" s="623"/>
      <c r="AM6" s="623"/>
      <c r="AN6" s="623"/>
      <c r="AO6" s="623"/>
      <c r="AP6" s="623"/>
      <c r="AQ6" s="623"/>
      <c r="AR6" s="623"/>
      <c r="AS6" s="623"/>
      <c r="AT6" s="624"/>
      <c r="AU6" s="625">
        <f>SUM(AU4:AX5)</f>
        <v>2.6</v>
      </c>
      <c r="AV6" s="626"/>
      <c r="AW6" s="626"/>
      <c r="AX6" s="628"/>
    </row>
    <row r="7" spans="1:50" ht="41.25" customHeight="1" x14ac:dyDescent="0.15">
      <c r="A7" s="756"/>
      <c r="B7" s="757"/>
      <c r="C7" s="757"/>
      <c r="D7" s="757"/>
      <c r="E7" s="757"/>
      <c r="F7" s="758"/>
      <c r="G7" s="408" t="s">
        <v>698</v>
      </c>
      <c r="H7" s="409"/>
      <c r="I7" s="409"/>
      <c r="J7" s="409"/>
      <c r="K7" s="409"/>
      <c r="L7" s="409"/>
      <c r="M7" s="409"/>
      <c r="N7" s="409"/>
      <c r="O7" s="409"/>
      <c r="P7" s="409"/>
      <c r="Q7" s="409"/>
      <c r="R7" s="409"/>
      <c r="S7" s="409"/>
      <c r="T7" s="409"/>
      <c r="U7" s="409"/>
      <c r="V7" s="409"/>
      <c r="W7" s="409"/>
      <c r="X7" s="409"/>
      <c r="Y7" s="409"/>
      <c r="Z7" s="409"/>
      <c r="AA7" s="409"/>
      <c r="AB7" s="410"/>
      <c r="AC7" s="408" t="s">
        <v>707</v>
      </c>
      <c r="AD7" s="409"/>
      <c r="AE7" s="409"/>
      <c r="AF7" s="409"/>
      <c r="AG7" s="409"/>
      <c r="AH7" s="409"/>
      <c r="AI7" s="409"/>
      <c r="AJ7" s="409"/>
      <c r="AK7" s="409"/>
      <c r="AL7" s="409"/>
      <c r="AM7" s="409"/>
      <c r="AN7" s="409"/>
      <c r="AO7" s="409"/>
      <c r="AP7" s="409"/>
      <c r="AQ7" s="409"/>
      <c r="AR7" s="409"/>
      <c r="AS7" s="409"/>
      <c r="AT7" s="409"/>
      <c r="AU7" s="409"/>
      <c r="AV7" s="409"/>
      <c r="AW7" s="409"/>
      <c r="AX7" s="588"/>
    </row>
    <row r="8" spans="1:50" ht="41.25" customHeight="1" x14ac:dyDescent="0.15">
      <c r="A8" s="756"/>
      <c r="B8" s="757"/>
      <c r="C8" s="757"/>
      <c r="D8" s="757"/>
      <c r="E8" s="757"/>
      <c r="F8" s="758"/>
      <c r="G8" s="609" t="s">
        <v>17</v>
      </c>
      <c r="H8" s="476"/>
      <c r="I8" s="476"/>
      <c r="J8" s="476"/>
      <c r="K8" s="476"/>
      <c r="L8" s="475" t="s">
        <v>18</v>
      </c>
      <c r="M8" s="476"/>
      <c r="N8" s="476"/>
      <c r="O8" s="476"/>
      <c r="P8" s="476"/>
      <c r="Q8" s="476"/>
      <c r="R8" s="476"/>
      <c r="S8" s="476"/>
      <c r="T8" s="476"/>
      <c r="U8" s="476"/>
      <c r="V8" s="476"/>
      <c r="W8" s="476"/>
      <c r="X8" s="477"/>
      <c r="Y8" s="461" t="s">
        <v>19</v>
      </c>
      <c r="Z8" s="462"/>
      <c r="AA8" s="462"/>
      <c r="AB8" s="593"/>
      <c r="AC8" s="609" t="s">
        <v>17</v>
      </c>
      <c r="AD8" s="476"/>
      <c r="AE8" s="476"/>
      <c r="AF8" s="476"/>
      <c r="AG8" s="476"/>
      <c r="AH8" s="475" t="s">
        <v>18</v>
      </c>
      <c r="AI8" s="476"/>
      <c r="AJ8" s="476"/>
      <c r="AK8" s="476"/>
      <c r="AL8" s="476"/>
      <c r="AM8" s="476"/>
      <c r="AN8" s="476"/>
      <c r="AO8" s="476"/>
      <c r="AP8" s="476"/>
      <c r="AQ8" s="476"/>
      <c r="AR8" s="476"/>
      <c r="AS8" s="476"/>
      <c r="AT8" s="477"/>
      <c r="AU8" s="461" t="s">
        <v>19</v>
      </c>
      <c r="AV8" s="462"/>
      <c r="AW8" s="462"/>
      <c r="AX8" s="463"/>
    </row>
    <row r="9" spans="1:50" ht="41.25" customHeight="1" x14ac:dyDescent="0.15">
      <c r="A9" s="756"/>
      <c r="B9" s="757"/>
      <c r="C9" s="757"/>
      <c r="D9" s="757"/>
      <c r="E9" s="757"/>
      <c r="F9" s="758"/>
      <c r="G9" s="478" t="s">
        <v>679</v>
      </c>
      <c r="H9" s="479"/>
      <c r="I9" s="479"/>
      <c r="J9" s="479"/>
      <c r="K9" s="480"/>
      <c r="L9" s="472" t="s">
        <v>678</v>
      </c>
      <c r="M9" s="473"/>
      <c r="N9" s="473"/>
      <c r="O9" s="473"/>
      <c r="P9" s="473"/>
      <c r="Q9" s="473"/>
      <c r="R9" s="473"/>
      <c r="S9" s="473"/>
      <c r="T9" s="473"/>
      <c r="U9" s="473"/>
      <c r="V9" s="473"/>
      <c r="W9" s="473"/>
      <c r="X9" s="474"/>
      <c r="Y9" s="274">
        <v>1</v>
      </c>
      <c r="Z9" s="275"/>
      <c r="AA9" s="275"/>
      <c r="AB9" s="599"/>
      <c r="AC9" s="478" t="s">
        <v>705</v>
      </c>
      <c r="AD9" s="479"/>
      <c r="AE9" s="479"/>
      <c r="AF9" s="479"/>
      <c r="AG9" s="480"/>
      <c r="AH9" s="472" t="s">
        <v>708</v>
      </c>
      <c r="AI9" s="473"/>
      <c r="AJ9" s="473"/>
      <c r="AK9" s="473"/>
      <c r="AL9" s="473"/>
      <c r="AM9" s="473"/>
      <c r="AN9" s="473"/>
      <c r="AO9" s="473"/>
      <c r="AP9" s="473"/>
      <c r="AQ9" s="473"/>
      <c r="AR9" s="473"/>
      <c r="AS9" s="473"/>
      <c r="AT9" s="474"/>
      <c r="AU9" s="274">
        <v>0.4</v>
      </c>
      <c r="AV9" s="275"/>
      <c r="AW9" s="275"/>
      <c r="AX9" s="276"/>
    </row>
    <row r="10" spans="1:50" ht="41.25" customHeight="1" x14ac:dyDescent="0.15">
      <c r="A10" s="756"/>
      <c r="B10" s="757"/>
      <c r="C10" s="757"/>
      <c r="D10" s="757"/>
      <c r="E10" s="757"/>
      <c r="F10" s="758"/>
      <c r="G10" s="620" t="s">
        <v>20</v>
      </c>
      <c r="H10" s="621"/>
      <c r="I10" s="621"/>
      <c r="J10" s="621"/>
      <c r="K10" s="621"/>
      <c r="L10" s="622"/>
      <c r="M10" s="623"/>
      <c r="N10" s="623"/>
      <c r="O10" s="623"/>
      <c r="P10" s="623"/>
      <c r="Q10" s="623"/>
      <c r="R10" s="623"/>
      <c r="S10" s="623"/>
      <c r="T10" s="623"/>
      <c r="U10" s="623"/>
      <c r="V10" s="623"/>
      <c r="W10" s="623"/>
      <c r="X10" s="624"/>
      <c r="Y10" s="625">
        <f>SUM(Y9:AB9)</f>
        <v>1</v>
      </c>
      <c r="Z10" s="626"/>
      <c r="AA10" s="626"/>
      <c r="AB10" s="627"/>
      <c r="AC10" s="620" t="s">
        <v>20</v>
      </c>
      <c r="AD10" s="621"/>
      <c r="AE10" s="621"/>
      <c r="AF10" s="621"/>
      <c r="AG10" s="621"/>
      <c r="AH10" s="622"/>
      <c r="AI10" s="623"/>
      <c r="AJ10" s="623"/>
      <c r="AK10" s="623"/>
      <c r="AL10" s="623"/>
      <c r="AM10" s="623"/>
      <c r="AN10" s="623"/>
      <c r="AO10" s="623"/>
      <c r="AP10" s="623"/>
      <c r="AQ10" s="623"/>
      <c r="AR10" s="623"/>
      <c r="AS10" s="623"/>
      <c r="AT10" s="624"/>
      <c r="AU10" s="625">
        <f>SUM(AU9:AX9)</f>
        <v>0.4</v>
      </c>
      <c r="AV10" s="626"/>
      <c r="AW10" s="626"/>
      <c r="AX10" s="628"/>
    </row>
    <row r="11" spans="1:50" ht="41.25" customHeight="1" x14ac:dyDescent="0.15"/>
    <row r="12" spans="1:50" ht="41.25" customHeight="1" x14ac:dyDescent="0.15"/>
    <row r="13" spans="1:50" ht="41.25" customHeight="1" x14ac:dyDescent="0.15"/>
    <row r="14" spans="1:50" ht="41.25" customHeight="1" x14ac:dyDescent="0.15"/>
    <row r="15" spans="1:50" ht="41.25" customHeight="1" x14ac:dyDescent="0.15"/>
    <row r="16" spans="1:50" ht="41.25" customHeight="1" x14ac:dyDescent="0.15"/>
    <row r="17" ht="41.25" customHeight="1" x14ac:dyDescent="0.15"/>
    <row r="18" ht="41.25" customHeight="1" x14ac:dyDescent="0.15"/>
    <row r="19" ht="41.25" customHeight="1" x14ac:dyDescent="0.15"/>
    <row r="20" ht="41.25" customHeight="1" x14ac:dyDescent="0.15"/>
    <row r="21" ht="41.25" customHeight="1" x14ac:dyDescent="0.15"/>
    <row r="22" ht="41.25" customHeight="1" x14ac:dyDescent="0.15"/>
    <row r="23" ht="41.25" customHeight="1" x14ac:dyDescent="0.15"/>
    <row r="24" ht="41.25" customHeight="1" x14ac:dyDescent="0.15"/>
    <row r="25" ht="41.25" customHeight="1" x14ac:dyDescent="0.15"/>
    <row r="26" ht="41.25" customHeight="1" x14ac:dyDescent="0.15"/>
    <row r="27" ht="41.25" customHeight="1" x14ac:dyDescent="0.15"/>
    <row r="28" ht="30" customHeight="1" x14ac:dyDescent="0.15"/>
    <row r="29" ht="24.75" customHeight="1" x14ac:dyDescent="0.15"/>
    <row r="30" ht="24.75" customHeight="1" x14ac:dyDescent="0.15"/>
    <row r="31" ht="24.75" customHeight="1" x14ac:dyDescent="0.15"/>
    <row r="32" ht="24.75" customHeight="1" x14ac:dyDescent="0.15"/>
    <row r="33" spans="1:50" ht="24.75" customHeight="1" x14ac:dyDescent="0.15"/>
    <row r="34" spans="1:50" ht="24.75" customHeight="1" x14ac:dyDescent="0.15"/>
    <row r="35" spans="1:50" ht="24.75" customHeight="1" x14ac:dyDescent="0.15"/>
    <row r="36" spans="1:50" ht="24.75" customHeight="1" x14ac:dyDescent="0.15"/>
    <row r="37" spans="1:50" ht="24.75" customHeight="1" x14ac:dyDescent="0.1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row>
    <row r="38" spans="1:50" ht="24.75" customHeight="1" x14ac:dyDescent="0.15"/>
    <row r="39" spans="1:50" ht="24.75" customHeight="1" x14ac:dyDescent="0.15"/>
    <row r="40" spans="1:50" ht="24.75" customHeight="1" x14ac:dyDescent="0.15"/>
    <row r="41" spans="1:50" ht="30" customHeight="1" x14ac:dyDescent="0.15"/>
    <row r="42" spans="1:50" ht="24.75" customHeight="1" x14ac:dyDescent="0.15"/>
    <row r="43" spans="1:50" ht="24.75" customHeight="1" x14ac:dyDescent="0.15"/>
    <row r="44" spans="1:50" ht="24.75" customHeight="1" x14ac:dyDescent="0.15"/>
    <row r="45" spans="1:50" ht="24.75" customHeight="1" x14ac:dyDescent="0.15"/>
    <row r="46" spans="1:50" ht="24.75" customHeight="1" x14ac:dyDescent="0.15"/>
    <row r="47" spans="1:50" ht="24.75" customHeight="1" x14ac:dyDescent="0.15"/>
    <row r="48" spans="1:50" ht="24.75" customHeight="1" x14ac:dyDescent="0.15"/>
    <row r="49" spans="1:50" ht="24.75" customHeight="1" x14ac:dyDescent="0.15"/>
    <row r="50" spans="1:50" ht="24.75" customHeight="1" x14ac:dyDescent="0.15"/>
    <row r="51" spans="1:50" ht="24.75" customHeight="1" x14ac:dyDescent="0.15"/>
    <row r="52" spans="1:50" ht="24.75" customHeight="1" x14ac:dyDescent="0.15"/>
    <row r="53" spans="1:50" ht="24.75" customHeight="1" x14ac:dyDescent="0.15"/>
    <row r="54" spans="1:50" s="37" customFormat="1" ht="24.75" customHeight="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1:50" ht="30" customHeight="1" x14ac:dyDescent="0.15"/>
    <row r="56" spans="1:50" ht="24.75" customHeight="1" x14ac:dyDescent="0.15"/>
    <row r="57" spans="1:50" ht="24.75" customHeight="1" x14ac:dyDescent="0.15"/>
    <row r="58" spans="1:50" ht="24.75" customHeight="1" x14ac:dyDescent="0.15"/>
    <row r="59" spans="1:50" ht="24.75" customHeight="1" x14ac:dyDescent="0.15"/>
    <row r="60" spans="1:50" ht="24.75" customHeight="1" x14ac:dyDescent="0.15"/>
    <row r="61" spans="1:50" ht="24.75" customHeight="1" x14ac:dyDescent="0.15"/>
    <row r="62" spans="1:50" ht="24.75" customHeight="1" x14ac:dyDescent="0.15"/>
    <row r="63" spans="1:50" ht="24.75" customHeight="1" x14ac:dyDescent="0.15"/>
    <row r="64" spans="1:50" ht="24.75" customHeight="1" x14ac:dyDescent="0.15"/>
    <row r="65" ht="24.75" customHeight="1" x14ac:dyDescent="0.15"/>
    <row r="66" ht="24.75" customHeight="1" x14ac:dyDescent="0.15"/>
    <row r="67" ht="24.75" customHeight="1" x14ac:dyDescent="0.15"/>
    <row r="68" ht="30" customHeight="1" x14ac:dyDescent="0.15"/>
    <row r="69" ht="25.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spans="1:50" ht="30" customHeight="1" x14ac:dyDescent="0.15"/>
    <row r="82" spans="1:50" ht="24.75" customHeight="1" x14ac:dyDescent="0.15"/>
    <row r="83" spans="1:50" ht="24.75" customHeight="1" x14ac:dyDescent="0.15"/>
    <row r="84" spans="1:50" ht="24.75" customHeight="1" x14ac:dyDescent="0.15"/>
    <row r="85" spans="1:50" ht="24.75" customHeight="1" x14ac:dyDescent="0.15"/>
    <row r="86" spans="1:50" ht="24.75" customHeight="1" x14ac:dyDescent="0.15"/>
    <row r="87" spans="1:50" ht="24.75" customHeight="1" x14ac:dyDescent="0.15"/>
    <row r="88" spans="1:50" ht="24.75" customHeight="1" x14ac:dyDescent="0.15"/>
    <row r="89" spans="1:50" ht="24.75" customHeight="1" x14ac:dyDescent="0.15"/>
    <row r="90" spans="1:50" ht="24.75" customHeight="1"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row>
    <row r="91" spans="1:50" ht="24.75" customHeight="1" x14ac:dyDescent="0.15"/>
    <row r="92" spans="1:50" ht="24.75" customHeight="1" x14ac:dyDescent="0.15"/>
    <row r="93" spans="1:50" ht="24.75" customHeight="1" x14ac:dyDescent="0.15"/>
    <row r="94" spans="1:50" ht="30" customHeight="1" x14ac:dyDescent="0.15"/>
    <row r="95" spans="1:50" ht="24.75" customHeight="1" x14ac:dyDescent="0.15"/>
    <row r="96" spans="1:50" ht="24.75" customHeight="1" x14ac:dyDescent="0.15"/>
    <row r="97" spans="1:50" ht="24.75" customHeight="1" x14ac:dyDescent="0.15"/>
    <row r="98" spans="1:50" ht="24.75" customHeight="1" x14ac:dyDescent="0.15"/>
    <row r="99" spans="1:50" ht="24.75" customHeight="1" x14ac:dyDescent="0.15"/>
    <row r="100" spans="1:50" ht="24.75" customHeight="1" x14ac:dyDescent="0.15"/>
    <row r="101" spans="1:50" ht="24.75" customHeight="1" x14ac:dyDescent="0.15"/>
    <row r="102" spans="1:50" ht="24.75" customHeight="1" x14ac:dyDescent="0.15"/>
    <row r="103" spans="1:50" ht="24.75" customHeight="1" x14ac:dyDescent="0.15"/>
    <row r="104" spans="1:50" ht="24.75" customHeight="1" x14ac:dyDescent="0.15"/>
    <row r="105" spans="1:50" ht="24.75" customHeight="1" x14ac:dyDescent="0.15"/>
    <row r="106" spans="1:50" ht="24.75" customHeight="1" x14ac:dyDescent="0.15"/>
    <row r="107" spans="1:50" s="37" customFormat="1" ht="24.7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ht="30" customHeight="1" x14ac:dyDescent="0.15"/>
    <row r="109" spans="1:50" ht="24.75" customHeight="1" x14ac:dyDescent="0.15"/>
    <row r="110" spans="1:50" ht="24.75" customHeight="1" x14ac:dyDescent="0.15"/>
    <row r="111" spans="1:50" ht="24.75" customHeight="1" x14ac:dyDescent="0.15"/>
    <row r="112" spans="1:50"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30" customHeight="1" x14ac:dyDescent="0.15"/>
    <row r="122" ht="25.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spans="1:50" ht="24.75" customHeight="1" x14ac:dyDescent="0.15"/>
    <row r="130" spans="1:50" ht="24.75" customHeight="1" x14ac:dyDescent="0.15"/>
    <row r="131" spans="1:50" ht="24.75" customHeight="1" x14ac:dyDescent="0.15"/>
    <row r="132" spans="1:50" ht="24.75" customHeight="1" x14ac:dyDescent="0.15"/>
    <row r="133" spans="1:50" ht="24.75" customHeight="1" x14ac:dyDescent="0.15"/>
    <row r="134" spans="1:50" ht="30" customHeight="1" x14ac:dyDescent="0.15"/>
    <row r="135" spans="1:50" ht="24.75" customHeight="1" x14ac:dyDescent="0.15"/>
    <row r="136" spans="1:50" ht="24.75" customHeight="1" x14ac:dyDescent="0.15"/>
    <row r="137" spans="1:50" ht="24.75" customHeight="1" x14ac:dyDescent="0.15"/>
    <row r="138" spans="1:50" ht="24.75" customHeight="1" x14ac:dyDescent="0.15"/>
    <row r="139" spans="1:50" ht="24.75" customHeight="1" x14ac:dyDescent="0.15"/>
    <row r="140" spans="1:50" ht="24.75" customHeight="1" x14ac:dyDescent="0.15"/>
    <row r="141" spans="1:50" ht="24.75" customHeight="1" x14ac:dyDescent="0.15"/>
    <row r="142" spans="1:50" ht="24.75" customHeight="1" x14ac:dyDescent="0.15"/>
    <row r="143" spans="1:50" ht="24.75" customHeight="1" x14ac:dyDescent="0.1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row>
    <row r="144" spans="1:50" ht="24.75" customHeight="1" x14ac:dyDescent="0.15"/>
    <row r="145" spans="1:50" ht="24.75" customHeight="1" x14ac:dyDescent="0.15"/>
    <row r="146" spans="1:50" ht="24.75" customHeight="1" x14ac:dyDescent="0.15"/>
    <row r="147" spans="1:50" ht="30" customHeight="1" x14ac:dyDescent="0.15"/>
    <row r="148" spans="1:50" ht="24.75" customHeight="1" x14ac:dyDescent="0.15"/>
    <row r="149" spans="1:50" ht="24.75" customHeight="1" x14ac:dyDescent="0.15"/>
    <row r="150" spans="1:50" ht="24.75" customHeight="1" x14ac:dyDescent="0.15"/>
    <row r="151" spans="1:50" ht="24.75" customHeight="1" x14ac:dyDescent="0.15"/>
    <row r="152" spans="1:50" ht="24.75" customHeight="1" x14ac:dyDescent="0.15"/>
    <row r="153" spans="1:50" ht="24.75" customHeight="1" x14ac:dyDescent="0.15"/>
    <row r="154" spans="1:50" ht="24.75" customHeight="1" x14ac:dyDescent="0.15"/>
    <row r="155" spans="1:50" ht="24.75" customHeight="1" x14ac:dyDescent="0.15"/>
    <row r="156" spans="1:50" ht="24.75" customHeight="1" x14ac:dyDescent="0.15"/>
    <row r="157" spans="1:50" ht="24.75" customHeight="1" x14ac:dyDescent="0.15"/>
    <row r="158" spans="1:50" ht="24.75" customHeight="1" x14ac:dyDescent="0.15"/>
    <row r="159" spans="1:50" ht="24.75" customHeight="1" x14ac:dyDescent="0.15"/>
    <row r="160" spans="1:50" s="37" customFormat="1" ht="24.75" customHeight="1" x14ac:dyDescent="0.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ht="30"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30" customHeight="1" x14ac:dyDescent="0.15"/>
    <row r="175" ht="25.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30"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spans="1:50" ht="24.75" customHeight="1" x14ac:dyDescent="0.15"/>
    <row r="194" spans="1:50" ht="24.75" customHeight="1" x14ac:dyDescent="0.15"/>
    <row r="195" spans="1:50" ht="24.75" customHeight="1" x14ac:dyDescent="0.15"/>
    <row r="196" spans="1:50" ht="24.75" customHeight="1" x14ac:dyDescent="0.1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row>
    <row r="197" spans="1:50" ht="24.75" customHeight="1" x14ac:dyDescent="0.15"/>
    <row r="198" spans="1:50" ht="24.75" customHeight="1" x14ac:dyDescent="0.15"/>
    <row r="199" spans="1:50" ht="24.75" customHeight="1" x14ac:dyDescent="0.15"/>
    <row r="200" spans="1:50" ht="30" customHeight="1" x14ac:dyDescent="0.15"/>
    <row r="201" spans="1:50" ht="24.75" customHeight="1" x14ac:dyDescent="0.15"/>
    <row r="202" spans="1:50" ht="24.75" customHeight="1" x14ac:dyDescent="0.15"/>
    <row r="203" spans="1:50" ht="24.75" customHeight="1" x14ac:dyDescent="0.15"/>
    <row r="204" spans="1:50" ht="24.75" customHeight="1" x14ac:dyDescent="0.15"/>
    <row r="205" spans="1:50" ht="24.75" customHeight="1" x14ac:dyDescent="0.15"/>
    <row r="206" spans="1:50" ht="24.75" customHeight="1" x14ac:dyDescent="0.15"/>
    <row r="207" spans="1:50" ht="24.75" customHeight="1" x14ac:dyDescent="0.15"/>
    <row r="208" spans="1:50" ht="24.75" customHeight="1" x14ac:dyDescent="0.15"/>
    <row r="209" spans="1:50" ht="24.75" customHeight="1" x14ac:dyDescent="0.15"/>
    <row r="210" spans="1:50" ht="24.75" customHeight="1" x14ac:dyDescent="0.15"/>
    <row r="211" spans="1:50" ht="24.75" customHeight="1" x14ac:dyDescent="0.15"/>
    <row r="212" spans="1:50" ht="24.75" customHeight="1" x14ac:dyDescent="0.15"/>
    <row r="213" spans="1:50" s="37" customFormat="1" ht="24.75" customHeight="1" x14ac:dyDescent="0.1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t="30" customHeight="1" x14ac:dyDescent="0.15"/>
    <row r="215" spans="1:50" ht="24.75" customHeight="1" x14ac:dyDescent="0.15"/>
    <row r="216" spans="1:50" ht="24.75" customHeight="1" x14ac:dyDescent="0.15"/>
    <row r="217" spans="1:50" ht="24.75" customHeight="1" x14ac:dyDescent="0.15"/>
    <row r="218" spans="1:50" ht="24.75" customHeight="1" x14ac:dyDescent="0.15"/>
    <row r="219" spans="1:50" ht="24.75" customHeight="1" x14ac:dyDescent="0.15"/>
    <row r="220" spans="1:50" ht="24.75" customHeight="1" x14ac:dyDescent="0.15"/>
    <row r="221" spans="1:50" ht="24.75" customHeight="1" x14ac:dyDescent="0.15"/>
    <row r="222" spans="1:50" ht="24.75" customHeight="1" x14ac:dyDescent="0.15"/>
    <row r="223" spans="1:50" ht="24.75" customHeight="1" x14ac:dyDescent="0.15"/>
    <row r="224" spans="1:50" ht="24.75" customHeight="1" x14ac:dyDescent="0.15"/>
    <row r="225" ht="24.75" customHeight="1" x14ac:dyDescent="0.15"/>
    <row r="226" ht="24.75" customHeight="1" x14ac:dyDescent="0.15"/>
    <row r="227" ht="30" customHeight="1" x14ac:dyDescent="0.15"/>
    <row r="228" ht="25.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30"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30"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sheetData>
  <sheetProtection formatRows="0"/>
  <mergeCells count="47">
    <mergeCell ref="A2:F10"/>
    <mergeCell ref="L4:X4"/>
    <mergeCell ref="Y4:AB4"/>
    <mergeCell ref="AC4:AG4"/>
    <mergeCell ref="AH4:AT4"/>
    <mergeCell ref="AU4:AX4"/>
    <mergeCell ref="G5:K5"/>
    <mergeCell ref="L5:X5"/>
    <mergeCell ref="Y5:AB5"/>
    <mergeCell ref="AC5:AG5"/>
    <mergeCell ref="AH5:AT5"/>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9:K9"/>
    <mergeCell ref="L9:X9"/>
    <mergeCell ref="Y9:AB9"/>
    <mergeCell ref="AC9:AG9"/>
    <mergeCell ref="AH9:AT9"/>
    <mergeCell ref="AU9:AX9"/>
    <mergeCell ref="G7:AB7"/>
    <mergeCell ref="AC7:AX7"/>
    <mergeCell ref="G8:K8"/>
    <mergeCell ref="L8:X8"/>
    <mergeCell ref="Y8:AB8"/>
    <mergeCell ref="AC8:AG8"/>
    <mergeCell ref="AH8:AT8"/>
    <mergeCell ref="AU8:AX8"/>
    <mergeCell ref="G10:K10"/>
    <mergeCell ref="L10:X10"/>
    <mergeCell ref="Y10:AB10"/>
    <mergeCell ref="AC10:AG10"/>
    <mergeCell ref="AH10:AT10"/>
    <mergeCell ref="AU10:AX10"/>
  </mergeCells>
  <phoneticPr fontId="5"/>
  <conditionalFormatting sqref="Y5">
    <cfRule type="expression" dxfId="67" priority="277">
      <formula>IF(RIGHT(TEXT(Y5,"0.#"),1)=".",FALSE,TRUE)</formula>
    </cfRule>
    <cfRule type="expression" dxfId="66" priority="278">
      <formula>IF(RIGHT(TEXT(Y5,"0.#"),1)=".",TRUE,FALSE)</formula>
    </cfRule>
  </conditionalFormatting>
  <conditionalFormatting sqref="Y6">
    <cfRule type="expression" dxfId="65" priority="275">
      <formula>IF(RIGHT(TEXT(Y6,"0.#"),1)=".",FALSE,TRUE)</formula>
    </cfRule>
    <cfRule type="expression" dxfId="64" priority="276">
      <formula>IF(RIGHT(TEXT(Y6,"0.#"),1)=".",TRUE,FALSE)</formula>
    </cfRule>
  </conditionalFormatting>
  <conditionalFormatting sqref="AU5">
    <cfRule type="expression" dxfId="63" priority="271">
      <formula>IF(RIGHT(TEXT(AU5,"0.#"),1)=".",FALSE,TRUE)</formula>
    </cfRule>
    <cfRule type="expression" dxfId="62" priority="272">
      <formula>IF(RIGHT(TEXT(AU5,"0.#"),1)=".",TRUE,FALSE)</formula>
    </cfRule>
  </conditionalFormatting>
  <conditionalFormatting sqref="AU6">
    <cfRule type="expression" dxfId="61" priority="269">
      <formula>IF(RIGHT(TEXT(AU6,"0.#"),1)=".",FALSE,TRUE)</formula>
    </cfRule>
    <cfRule type="expression" dxfId="60" priority="270">
      <formula>IF(RIGHT(TEXT(AU6,"0.#"),1)=".",TRUE,FALSE)</formula>
    </cfRule>
  </conditionalFormatting>
  <conditionalFormatting sqref="Y10">
    <cfRule type="expression" dxfId="59" priority="263">
      <formula>IF(RIGHT(TEXT(Y10,"0.#"),1)=".",FALSE,TRUE)</formula>
    </cfRule>
    <cfRule type="expression" dxfId="58" priority="264">
      <formula>IF(RIGHT(TEXT(Y10,"0.#"),1)=".",TRUE,FALSE)</formula>
    </cfRule>
  </conditionalFormatting>
  <conditionalFormatting sqref="AU10">
    <cfRule type="expression" dxfId="57" priority="257">
      <formula>IF(RIGHT(TEXT(AU10,"0.#"),1)=".",FALSE,TRUE)</formula>
    </cfRule>
    <cfRule type="expression" dxfId="56" priority="258">
      <formula>IF(RIGHT(TEXT(AU10,"0.#"),1)=".",TRUE,FALSE)</formula>
    </cfRule>
  </conditionalFormatting>
  <conditionalFormatting sqref="AU9">
    <cfRule type="expression" dxfId="55" priority="255">
      <formula>IF(RIGHT(TEXT(AU9,"0.#"),1)=".",FALSE,TRUE)</formula>
    </cfRule>
    <cfRule type="expression" dxfId="54" priority="256">
      <formula>IF(RIGHT(TEXT(AU9,"0.#"),1)=".",TRUE,FALSE)</formula>
    </cfRule>
  </conditionalFormatting>
  <conditionalFormatting sqref="Y4">
    <cfRule type="expression" dxfId="53" priority="5">
      <formula>IF(RIGHT(TEXT(Y4,"0.#"),1)=".",FALSE,TRUE)</formula>
    </cfRule>
    <cfRule type="expression" dxfId="52" priority="6">
      <formula>IF(RIGHT(TEXT(Y4,"0.#"),1)=".",TRUE,FALSE)</formula>
    </cfRule>
  </conditionalFormatting>
  <conditionalFormatting sqref="AU4">
    <cfRule type="expression" dxfId="51" priority="3">
      <formula>IF(RIGHT(TEXT(AU4,"0.#"),1)=".",FALSE,TRUE)</formula>
    </cfRule>
    <cfRule type="expression" dxfId="50" priority="4">
      <formula>IF(RIGHT(TEXT(AU4,"0.#"),1)=".",TRUE,FALSE)</formula>
    </cfRule>
  </conditionalFormatting>
  <conditionalFormatting sqref="Y9">
    <cfRule type="expression" dxfId="49" priority="1">
      <formula>IF(RIGHT(TEXT(Y9,"0.#"),1)=".",FALSE,TRUE)</formula>
    </cfRule>
    <cfRule type="expression" dxfId="48" priority="2">
      <formula>IF(RIGHT(TEXT(Y9,"0.#"),1)=".",TRUE,FALSE)</formula>
    </cfRule>
  </conditionalFormatting>
  <dataValidations count="1">
    <dataValidation type="custom" imeMode="disabled" allowBlank="1" showInputMessage="1" showErrorMessage="1" sqref="Y4:AB5 AU4:AX5 Y9:AB9 AU9:AX9 AN20:AQ28 AN19:AQ19 R20:U28 R19:V19">
      <formula1>OR(ISNUMBER(R4), R4="-")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5" customWidth="1"/>
    <col min="34" max="37" width="3.5" style="65" customWidth="1"/>
    <col min="38" max="41" width="2.625" style="65" customWidth="1"/>
    <col min="42" max="50" width="3.25" style="66" customWidth="1"/>
    <col min="51" max="51" width="11.125" style="34" customWidth="1"/>
    <col min="52" max="57" width="2.25" style="34" customWidth="1"/>
    <col min="58" max="61" width="9" style="34"/>
    <col min="62" max="62" width="27.875" style="34" customWidth="1"/>
    <col min="63" max="63" width="12.25" style="34" customWidth="1"/>
    <col min="64" max="16384" width="9" style="34"/>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6" t="s">
        <v>223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60" customHeight="1" x14ac:dyDescent="0.15">
      <c r="A3" s="231"/>
      <c r="B3" s="231"/>
      <c r="C3" s="231" t="s">
        <v>26</v>
      </c>
      <c r="D3" s="231"/>
      <c r="E3" s="231"/>
      <c r="F3" s="231"/>
      <c r="G3" s="231"/>
      <c r="H3" s="231"/>
      <c r="I3" s="231"/>
      <c r="J3" s="114" t="s">
        <v>202</v>
      </c>
      <c r="K3" s="232"/>
      <c r="L3" s="232"/>
      <c r="M3" s="232"/>
      <c r="N3" s="232"/>
      <c r="O3" s="232"/>
      <c r="P3" s="187" t="s">
        <v>27</v>
      </c>
      <c r="Q3" s="187"/>
      <c r="R3" s="187"/>
      <c r="S3" s="187"/>
      <c r="T3" s="187"/>
      <c r="U3" s="187"/>
      <c r="V3" s="187"/>
      <c r="W3" s="187"/>
      <c r="X3" s="187"/>
      <c r="Y3" s="233" t="s">
        <v>241</v>
      </c>
      <c r="Z3" s="234"/>
      <c r="AA3" s="234"/>
      <c r="AB3" s="234"/>
      <c r="AC3" s="114" t="s">
        <v>234</v>
      </c>
      <c r="AD3" s="114"/>
      <c r="AE3" s="114"/>
      <c r="AF3" s="114"/>
      <c r="AG3" s="114"/>
      <c r="AH3" s="233" t="s">
        <v>192</v>
      </c>
      <c r="AI3" s="231"/>
      <c r="AJ3" s="231"/>
      <c r="AK3" s="231"/>
      <c r="AL3" s="231" t="s">
        <v>21</v>
      </c>
      <c r="AM3" s="231"/>
      <c r="AN3" s="231"/>
      <c r="AO3" s="235"/>
      <c r="AP3" s="236" t="s">
        <v>203</v>
      </c>
      <c r="AQ3" s="236"/>
      <c r="AR3" s="236"/>
      <c r="AS3" s="236"/>
      <c r="AT3" s="236"/>
      <c r="AU3" s="236"/>
      <c r="AV3" s="236"/>
      <c r="AW3" s="236"/>
      <c r="AX3" s="236"/>
    </row>
    <row r="4" spans="1:50" ht="50.45" customHeight="1" x14ac:dyDescent="0.15">
      <c r="A4" s="764">
        <v>1</v>
      </c>
      <c r="B4" s="764">
        <v>1</v>
      </c>
      <c r="C4" s="216" t="s">
        <v>676</v>
      </c>
      <c r="D4" s="216"/>
      <c r="E4" s="216"/>
      <c r="F4" s="216"/>
      <c r="G4" s="216"/>
      <c r="H4" s="216"/>
      <c r="I4" s="216"/>
      <c r="J4" s="217">
        <v>5290005000838</v>
      </c>
      <c r="K4" s="218"/>
      <c r="L4" s="218"/>
      <c r="M4" s="218"/>
      <c r="N4" s="218"/>
      <c r="O4" s="218"/>
      <c r="P4" s="238" t="s">
        <v>677</v>
      </c>
      <c r="Q4" s="238"/>
      <c r="R4" s="238"/>
      <c r="S4" s="238"/>
      <c r="T4" s="238"/>
      <c r="U4" s="238"/>
      <c r="V4" s="238"/>
      <c r="W4" s="238"/>
      <c r="X4" s="238"/>
      <c r="Y4" s="220">
        <v>7.1</v>
      </c>
      <c r="Z4" s="221"/>
      <c r="AA4" s="221"/>
      <c r="AB4" s="222"/>
      <c r="AC4" s="258" t="s">
        <v>251</v>
      </c>
      <c r="AD4" s="258"/>
      <c r="AE4" s="258"/>
      <c r="AF4" s="258"/>
      <c r="AG4" s="258"/>
      <c r="AH4" s="223">
        <v>1</v>
      </c>
      <c r="AI4" s="224"/>
      <c r="AJ4" s="224"/>
      <c r="AK4" s="224"/>
      <c r="AL4" s="225" t="s">
        <v>281</v>
      </c>
      <c r="AM4" s="226"/>
      <c r="AN4" s="226"/>
      <c r="AO4" s="227"/>
      <c r="AP4" s="228" t="s">
        <v>281</v>
      </c>
      <c r="AQ4" s="228"/>
      <c r="AR4" s="228"/>
      <c r="AS4" s="228"/>
      <c r="AT4" s="228"/>
      <c r="AU4" s="228"/>
      <c r="AV4" s="228"/>
      <c r="AW4" s="228"/>
      <c r="AX4" s="228"/>
    </row>
    <row r="5" spans="1:50" ht="26.25" customHeight="1" x14ac:dyDescent="0.15">
      <c r="A5" s="38"/>
      <c r="B5" s="38"/>
      <c r="P5" s="66"/>
      <c r="Q5" s="66"/>
      <c r="R5" s="66"/>
      <c r="S5" s="66"/>
      <c r="T5" s="66"/>
      <c r="U5" s="66"/>
      <c r="V5" s="66"/>
      <c r="W5" s="66"/>
      <c r="X5" s="66"/>
      <c r="Y5" s="67"/>
      <c r="Z5" s="67"/>
      <c r="AA5" s="67"/>
      <c r="AB5" s="67"/>
      <c r="AC5" s="67"/>
      <c r="AD5" s="67"/>
      <c r="AE5" s="67"/>
      <c r="AF5" s="67"/>
      <c r="AG5" s="67"/>
      <c r="AH5" s="67"/>
      <c r="AI5" s="67"/>
      <c r="AJ5" s="67"/>
      <c r="AK5" s="67"/>
      <c r="AL5" s="67"/>
      <c r="AM5" s="67"/>
      <c r="AN5" s="67"/>
      <c r="AO5" s="67"/>
    </row>
    <row r="6" spans="1:50" ht="26.25" customHeight="1" x14ac:dyDescent="0.15">
      <c r="A6" s="9"/>
      <c r="B6" s="46" t="s">
        <v>224</v>
      </c>
      <c r="C6" s="51"/>
      <c r="D6" s="51"/>
      <c r="E6" s="51"/>
      <c r="F6" s="51"/>
      <c r="G6" s="51"/>
      <c r="H6" s="51"/>
      <c r="I6" s="51"/>
      <c r="J6" s="51"/>
      <c r="K6" s="51"/>
      <c r="L6" s="51"/>
      <c r="M6" s="51"/>
      <c r="N6" s="51"/>
      <c r="O6" s="51"/>
      <c r="P6" s="56"/>
      <c r="Q6" s="56"/>
      <c r="R6" s="56"/>
      <c r="S6" s="56"/>
      <c r="T6" s="56"/>
      <c r="U6" s="56"/>
      <c r="V6" s="56"/>
      <c r="W6" s="56"/>
      <c r="X6" s="56"/>
      <c r="Y6" s="57"/>
      <c r="Z6" s="57"/>
      <c r="AA6" s="57"/>
      <c r="AB6" s="57"/>
      <c r="AC6" s="57"/>
      <c r="AD6" s="57"/>
      <c r="AE6" s="57"/>
      <c r="AF6" s="57"/>
      <c r="AG6" s="57"/>
      <c r="AH6" s="57"/>
      <c r="AI6" s="57"/>
      <c r="AJ6" s="57"/>
      <c r="AK6" s="57"/>
      <c r="AL6" s="57"/>
      <c r="AM6" s="57"/>
      <c r="AN6" s="57"/>
      <c r="AO6" s="57"/>
      <c r="AP6" s="56"/>
      <c r="AQ6" s="56"/>
      <c r="AR6" s="56"/>
      <c r="AS6" s="56"/>
      <c r="AT6" s="56"/>
      <c r="AU6" s="56"/>
      <c r="AV6" s="56"/>
      <c r="AW6" s="56"/>
      <c r="AX6" s="56"/>
    </row>
    <row r="7" spans="1:50" ht="60" customHeight="1" x14ac:dyDescent="0.15">
      <c r="A7" s="231"/>
      <c r="B7" s="231"/>
      <c r="C7" s="231" t="s">
        <v>26</v>
      </c>
      <c r="D7" s="231"/>
      <c r="E7" s="231"/>
      <c r="F7" s="231"/>
      <c r="G7" s="231"/>
      <c r="H7" s="231"/>
      <c r="I7" s="231"/>
      <c r="J7" s="114" t="s">
        <v>202</v>
      </c>
      <c r="K7" s="232"/>
      <c r="L7" s="232"/>
      <c r="M7" s="232"/>
      <c r="N7" s="232"/>
      <c r="O7" s="232"/>
      <c r="P7" s="187" t="s">
        <v>27</v>
      </c>
      <c r="Q7" s="187"/>
      <c r="R7" s="187"/>
      <c r="S7" s="187"/>
      <c r="T7" s="187"/>
      <c r="U7" s="187"/>
      <c r="V7" s="187"/>
      <c r="W7" s="187"/>
      <c r="X7" s="187"/>
      <c r="Y7" s="233" t="s">
        <v>241</v>
      </c>
      <c r="Z7" s="234"/>
      <c r="AA7" s="234"/>
      <c r="AB7" s="234"/>
      <c r="AC7" s="114" t="s">
        <v>234</v>
      </c>
      <c r="AD7" s="114"/>
      <c r="AE7" s="114"/>
      <c r="AF7" s="114"/>
      <c r="AG7" s="114"/>
      <c r="AH7" s="233" t="s">
        <v>192</v>
      </c>
      <c r="AI7" s="231"/>
      <c r="AJ7" s="231"/>
      <c r="AK7" s="231"/>
      <c r="AL7" s="231" t="s">
        <v>21</v>
      </c>
      <c r="AM7" s="231"/>
      <c r="AN7" s="231"/>
      <c r="AO7" s="235"/>
      <c r="AP7" s="236" t="s">
        <v>203</v>
      </c>
      <c r="AQ7" s="236"/>
      <c r="AR7" s="236"/>
      <c r="AS7" s="236"/>
      <c r="AT7" s="236"/>
      <c r="AU7" s="236"/>
      <c r="AV7" s="236"/>
      <c r="AW7" s="236"/>
      <c r="AX7" s="236"/>
    </row>
    <row r="8" spans="1:50" ht="26.25" customHeight="1" x14ac:dyDescent="0.15">
      <c r="A8" s="764">
        <v>1</v>
      </c>
      <c r="B8" s="764">
        <v>1</v>
      </c>
      <c r="C8" s="229" t="s">
        <v>699</v>
      </c>
      <c r="D8" s="216"/>
      <c r="E8" s="216"/>
      <c r="F8" s="216"/>
      <c r="G8" s="216"/>
      <c r="H8" s="216"/>
      <c r="I8" s="216"/>
      <c r="J8" s="217">
        <v>6012701004917</v>
      </c>
      <c r="K8" s="218"/>
      <c r="L8" s="218"/>
      <c r="M8" s="218"/>
      <c r="N8" s="218"/>
      <c r="O8" s="218"/>
      <c r="P8" s="230" t="s">
        <v>684</v>
      </c>
      <c r="Q8" s="219"/>
      <c r="R8" s="219"/>
      <c r="S8" s="219"/>
      <c r="T8" s="219"/>
      <c r="U8" s="219"/>
      <c r="V8" s="219"/>
      <c r="W8" s="219"/>
      <c r="X8" s="219"/>
      <c r="Y8" s="220">
        <v>2.6</v>
      </c>
      <c r="Z8" s="221"/>
      <c r="AA8" s="221"/>
      <c r="AB8" s="222"/>
      <c r="AC8" s="765" t="s">
        <v>251</v>
      </c>
      <c r="AD8" s="765"/>
      <c r="AE8" s="765"/>
      <c r="AF8" s="765"/>
      <c r="AG8" s="765"/>
      <c r="AH8" s="223">
        <v>4</v>
      </c>
      <c r="AI8" s="224"/>
      <c r="AJ8" s="224"/>
      <c r="AK8" s="224"/>
      <c r="AL8" s="225" t="s">
        <v>281</v>
      </c>
      <c r="AM8" s="226"/>
      <c r="AN8" s="226"/>
      <c r="AO8" s="227"/>
      <c r="AP8" s="228" t="s">
        <v>281</v>
      </c>
      <c r="AQ8" s="228"/>
      <c r="AR8" s="228"/>
      <c r="AS8" s="228"/>
      <c r="AT8" s="228"/>
      <c r="AU8" s="228"/>
      <c r="AV8" s="228"/>
      <c r="AW8" s="228"/>
      <c r="AX8" s="228"/>
    </row>
    <row r="9" spans="1:50" ht="26.25" customHeight="1" x14ac:dyDescent="0.15">
      <c r="P9" s="66"/>
      <c r="Q9" s="66"/>
      <c r="R9" s="66"/>
      <c r="S9" s="66"/>
      <c r="T9" s="66"/>
      <c r="U9" s="66"/>
      <c r="V9" s="66"/>
      <c r="W9" s="66"/>
      <c r="X9" s="66"/>
      <c r="Y9" s="67"/>
      <c r="Z9" s="67"/>
      <c r="AA9" s="67"/>
      <c r="AB9" s="67"/>
      <c r="AC9" s="67"/>
      <c r="AD9" s="67"/>
      <c r="AE9" s="67"/>
      <c r="AF9" s="67"/>
      <c r="AG9" s="67"/>
      <c r="AH9" s="67"/>
      <c r="AI9" s="67"/>
      <c r="AJ9" s="67"/>
      <c r="AK9" s="67"/>
      <c r="AL9" s="67"/>
      <c r="AM9" s="67"/>
      <c r="AN9" s="67"/>
      <c r="AO9" s="67"/>
    </row>
    <row r="10" spans="1:50" ht="26.25" customHeight="1" x14ac:dyDescent="0.15">
      <c r="A10" s="9"/>
      <c r="B10" s="46" t="s">
        <v>175</v>
      </c>
      <c r="C10" s="51"/>
      <c r="D10" s="51"/>
      <c r="E10" s="51"/>
      <c r="F10" s="51"/>
      <c r="G10" s="51"/>
      <c r="H10" s="51"/>
      <c r="I10" s="51"/>
      <c r="J10" s="51"/>
      <c r="K10" s="51"/>
      <c r="L10" s="51"/>
      <c r="M10" s="51"/>
      <c r="N10" s="51"/>
      <c r="O10" s="51"/>
      <c r="P10" s="56"/>
      <c r="Q10" s="56"/>
      <c r="R10" s="56"/>
      <c r="S10" s="56"/>
      <c r="T10" s="56"/>
      <c r="U10" s="56"/>
      <c r="V10" s="56"/>
      <c r="W10" s="56"/>
      <c r="X10" s="56"/>
      <c r="Y10" s="57"/>
      <c r="Z10" s="57"/>
      <c r="AA10" s="57"/>
      <c r="AB10" s="57"/>
      <c r="AC10" s="57"/>
      <c r="AD10" s="57"/>
      <c r="AE10" s="57"/>
      <c r="AF10" s="57"/>
      <c r="AG10" s="57"/>
      <c r="AH10" s="57"/>
      <c r="AI10" s="57"/>
      <c r="AJ10" s="57"/>
      <c r="AK10" s="57"/>
      <c r="AL10" s="57"/>
      <c r="AM10" s="57"/>
      <c r="AN10" s="57"/>
      <c r="AO10" s="57"/>
      <c r="AP10" s="56"/>
      <c r="AQ10" s="56"/>
      <c r="AR10" s="56"/>
      <c r="AS10" s="56"/>
      <c r="AT10" s="56"/>
      <c r="AU10" s="56"/>
      <c r="AV10" s="56"/>
      <c r="AW10" s="56"/>
      <c r="AX10" s="56"/>
    </row>
    <row r="11" spans="1:50" ht="60" customHeight="1" x14ac:dyDescent="0.15">
      <c r="A11" s="231"/>
      <c r="B11" s="231"/>
      <c r="C11" s="231" t="s">
        <v>26</v>
      </c>
      <c r="D11" s="231"/>
      <c r="E11" s="231"/>
      <c r="F11" s="231"/>
      <c r="G11" s="231"/>
      <c r="H11" s="231"/>
      <c r="I11" s="231"/>
      <c r="J11" s="114" t="s">
        <v>202</v>
      </c>
      <c r="K11" s="232"/>
      <c r="L11" s="232"/>
      <c r="M11" s="232"/>
      <c r="N11" s="232"/>
      <c r="O11" s="232"/>
      <c r="P11" s="187" t="s">
        <v>27</v>
      </c>
      <c r="Q11" s="187"/>
      <c r="R11" s="187"/>
      <c r="S11" s="187"/>
      <c r="T11" s="187"/>
      <c r="U11" s="187"/>
      <c r="V11" s="187"/>
      <c r="W11" s="187"/>
      <c r="X11" s="187"/>
      <c r="Y11" s="233" t="s">
        <v>241</v>
      </c>
      <c r="Z11" s="234"/>
      <c r="AA11" s="234"/>
      <c r="AB11" s="234"/>
      <c r="AC11" s="114" t="s">
        <v>234</v>
      </c>
      <c r="AD11" s="114"/>
      <c r="AE11" s="114"/>
      <c r="AF11" s="114"/>
      <c r="AG11" s="114"/>
      <c r="AH11" s="233" t="s">
        <v>192</v>
      </c>
      <c r="AI11" s="231"/>
      <c r="AJ11" s="231"/>
      <c r="AK11" s="231"/>
      <c r="AL11" s="231" t="s">
        <v>21</v>
      </c>
      <c r="AM11" s="231"/>
      <c r="AN11" s="231"/>
      <c r="AO11" s="235"/>
      <c r="AP11" s="236" t="s">
        <v>203</v>
      </c>
      <c r="AQ11" s="236"/>
      <c r="AR11" s="236"/>
      <c r="AS11" s="236"/>
      <c r="AT11" s="236"/>
      <c r="AU11" s="236"/>
      <c r="AV11" s="236"/>
      <c r="AW11" s="236"/>
      <c r="AX11" s="236"/>
    </row>
    <row r="12" spans="1:50" ht="26.25" customHeight="1" x14ac:dyDescent="0.15">
      <c r="A12" s="764">
        <v>1</v>
      </c>
      <c r="B12" s="764">
        <v>1</v>
      </c>
      <c r="C12" s="229" t="s">
        <v>700</v>
      </c>
      <c r="D12" s="216"/>
      <c r="E12" s="216"/>
      <c r="F12" s="216"/>
      <c r="G12" s="216"/>
      <c r="H12" s="216"/>
      <c r="I12" s="216"/>
      <c r="J12" s="217">
        <v>3010001152563</v>
      </c>
      <c r="K12" s="218"/>
      <c r="L12" s="218"/>
      <c r="M12" s="218"/>
      <c r="N12" s="218"/>
      <c r="O12" s="218"/>
      <c r="P12" s="230" t="s">
        <v>678</v>
      </c>
      <c r="Q12" s="219"/>
      <c r="R12" s="219"/>
      <c r="S12" s="219"/>
      <c r="T12" s="219"/>
      <c r="U12" s="219"/>
      <c r="V12" s="219"/>
      <c r="W12" s="219"/>
      <c r="X12" s="219"/>
      <c r="Y12" s="220">
        <v>1</v>
      </c>
      <c r="Z12" s="221"/>
      <c r="AA12" s="221"/>
      <c r="AB12" s="222"/>
      <c r="AC12" s="765" t="s">
        <v>76</v>
      </c>
      <c r="AD12" s="765"/>
      <c r="AE12" s="765"/>
      <c r="AF12" s="765"/>
      <c r="AG12" s="765"/>
      <c r="AH12" s="223" t="s">
        <v>685</v>
      </c>
      <c r="AI12" s="224"/>
      <c r="AJ12" s="224"/>
      <c r="AK12" s="224"/>
      <c r="AL12" s="225" t="s">
        <v>281</v>
      </c>
      <c r="AM12" s="226"/>
      <c r="AN12" s="226"/>
      <c r="AO12" s="227"/>
      <c r="AP12" s="228" t="s">
        <v>281</v>
      </c>
      <c r="AQ12" s="228"/>
      <c r="AR12" s="228"/>
      <c r="AS12" s="228"/>
      <c r="AT12" s="228"/>
      <c r="AU12" s="228"/>
      <c r="AV12" s="228"/>
      <c r="AW12" s="228"/>
      <c r="AX12" s="228"/>
    </row>
    <row r="13" spans="1:50" ht="26.25" customHeight="1" x14ac:dyDescent="0.15">
      <c r="P13" s="66"/>
      <c r="Q13" s="66"/>
      <c r="R13" s="66"/>
      <c r="S13" s="66"/>
      <c r="T13" s="66"/>
      <c r="U13" s="66"/>
      <c r="V13" s="66"/>
      <c r="W13" s="66"/>
      <c r="X13" s="66"/>
      <c r="Y13" s="67"/>
      <c r="Z13" s="67"/>
      <c r="AA13" s="67"/>
      <c r="AB13" s="67"/>
      <c r="AC13" s="67"/>
      <c r="AD13" s="67"/>
      <c r="AE13" s="67"/>
      <c r="AF13" s="67"/>
      <c r="AG13" s="67"/>
      <c r="AH13" s="67"/>
      <c r="AI13" s="67"/>
      <c r="AJ13" s="67"/>
      <c r="AK13" s="67"/>
      <c r="AL13" s="67"/>
      <c r="AM13" s="67"/>
      <c r="AN13" s="67"/>
      <c r="AO13" s="67"/>
    </row>
    <row r="14" spans="1:50" ht="26.25" customHeight="1" x14ac:dyDescent="0.15">
      <c r="A14" s="9"/>
      <c r="B14" s="46" t="s">
        <v>176</v>
      </c>
      <c r="C14" s="51"/>
      <c r="D14" s="51"/>
      <c r="E14" s="51"/>
      <c r="F14" s="51"/>
      <c r="G14" s="51"/>
      <c r="H14" s="51"/>
      <c r="I14" s="51"/>
      <c r="J14" s="51"/>
      <c r="K14" s="51"/>
      <c r="L14" s="51"/>
      <c r="M14" s="51"/>
      <c r="N14" s="51"/>
      <c r="O14" s="51"/>
      <c r="P14" s="56"/>
      <c r="Q14" s="56"/>
      <c r="R14" s="56"/>
      <c r="S14" s="56"/>
      <c r="T14" s="56"/>
      <c r="U14" s="56"/>
      <c r="V14" s="56"/>
      <c r="W14" s="56"/>
      <c r="X14" s="56"/>
      <c r="Y14" s="57"/>
      <c r="Z14" s="57"/>
      <c r="AA14" s="57"/>
      <c r="AB14" s="57"/>
      <c r="AC14" s="57"/>
      <c r="AD14" s="57"/>
      <c r="AE14" s="57"/>
      <c r="AF14" s="57"/>
      <c r="AG14" s="57"/>
      <c r="AH14" s="57"/>
      <c r="AI14" s="57"/>
      <c r="AJ14" s="57"/>
      <c r="AK14" s="57"/>
      <c r="AL14" s="57"/>
      <c r="AM14" s="57"/>
      <c r="AN14" s="57"/>
      <c r="AO14" s="57"/>
      <c r="AP14" s="56"/>
      <c r="AQ14" s="56"/>
      <c r="AR14" s="56"/>
      <c r="AS14" s="56"/>
      <c r="AT14" s="56"/>
      <c r="AU14" s="56"/>
      <c r="AV14" s="56"/>
      <c r="AW14" s="56"/>
      <c r="AX14" s="56"/>
    </row>
    <row r="15" spans="1:50" ht="60" customHeight="1" x14ac:dyDescent="0.15">
      <c r="A15" s="231"/>
      <c r="B15" s="231"/>
      <c r="C15" s="231" t="s">
        <v>26</v>
      </c>
      <c r="D15" s="231"/>
      <c r="E15" s="231"/>
      <c r="F15" s="231"/>
      <c r="G15" s="231"/>
      <c r="H15" s="231"/>
      <c r="I15" s="231"/>
      <c r="J15" s="114" t="s">
        <v>202</v>
      </c>
      <c r="K15" s="232"/>
      <c r="L15" s="232"/>
      <c r="M15" s="232"/>
      <c r="N15" s="232"/>
      <c r="O15" s="232"/>
      <c r="P15" s="187" t="s">
        <v>27</v>
      </c>
      <c r="Q15" s="187"/>
      <c r="R15" s="187"/>
      <c r="S15" s="187"/>
      <c r="T15" s="187"/>
      <c r="U15" s="187"/>
      <c r="V15" s="187"/>
      <c r="W15" s="187"/>
      <c r="X15" s="187"/>
      <c r="Y15" s="233" t="s">
        <v>241</v>
      </c>
      <c r="Z15" s="234"/>
      <c r="AA15" s="234"/>
      <c r="AB15" s="234"/>
      <c r="AC15" s="114" t="s">
        <v>234</v>
      </c>
      <c r="AD15" s="114"/>
      <c r="AE15" s="114"/>
      <c r="AF15" s="114"/>
      <c r="AG15" s="114"/>
      <c r="AH15" s="233" t="s">
        <v>192</v>
      </c>
      <c r="AI15" s="231"/>
      <c r="AJ15" s="231"/>
      <c r="AK15" s="231"/>
      <c r="AL15" s="231" t="s">
        <v>21</v>
      </c>
      <c r="AM15" s="231"/>
      <c r="AN15" s="231"/>
      <c r="AO15" s="235"/>
      <c r="AP15" s="236" t="s">
        <v>203</v>
      </c>
      <c r="AQ15" s="236"/>
      <c r="AR15" s="236"/>
      <c r="AS15" s="236"/>
      <c r="AT15" s="236"/>
      <c r="AU15" s="236"/>
      <c r="AV15" s="236"/>
      <c r="AW15" s="236"/>
      <c r="AX15" s="236"/>
    </row>
    <row r="16" spans="1:50" ht="26.25" customHeight="1" x14ac:dyDescent="0.15">
      <c r="A16" s="764">
        <v>1</v>
      </c>
      <c r="B16" s="764">
        <v>1</v>
      </c>
      <c r="C16" s="229" t="s">
        <v>706</v>
      </c>
      <c r="D16" s="216"/>
      <c r="E16" s="216"/>
      <c r="F16" s="216"/>
      <c r="G16" s="216"/>
      <c r="H16" s="216"/>
      <c r="I16" s="216"/>
      <c r="J16" s="217">
        <v>5010001134287</v>
      </c>
      <c r="K16" s="218"/>
      <c r="L16" s="218"/>
      <c r="M16" s="218"/>
      <c r="N16" s="218"/>
      <c r="O16" s="218"/>
      <c r="P16" s="230" t="s">
        <v>709</v>
      </c>
      <c r="Q16" s="219"/>
      <c r="R16" s="219"/>
      <c r="S16" s="219"/>
      <c r="T16" s="219"/>
      <c r="U16" s="219"/>
      <c r="V16" s="219"/>
      <c r="W16" s="219"/>
      <c r="X16" s="219"/>
      <c r="Y16" s="220">
        <v>0.4</v>
      </c>
      <c r="Z16" s="221"/>
      <c r="AA16" s="221"/>
      <c r="AB16" s="222"/>
      <c r="AC16" s="765" t="s">
        <v>257</v>
      </c>
      <c r="AD16" s="765"/>
      <c r="AE16" s="765"/>
      <c r="AF16" s="765"/>
      <c r="AG16" s="765"/>
      <c r="AH16" s="223" t="s">
        <v>281</v>
      </c>
      <c r="AI16" s="224"/>
      <c r="AJ16" s="224"/>
      <c r="AK16" s="224"/>
      <c r="AL16" s="225" t="s">
        <v>281</v>
      </c>
      <c r="AM16" s="226"/>
      <c r="AN16" s="226"/>
      <c r="AO16" s="227"/>
      <c r="AP16" s="228" t="s">
        <v>281</v>
      </c>
      <c r="AQ16" s="228"/>
      <c r="AR16" s="228"/>
      <c r="AS16" s="228"/>
      <c r="AT16" s="228"/>
      <c r="AU16" s="228"/>
      <c r="AV16" s="228"/>
      <c r="AW16" s="228"/>
      <c r="AX16" s="228"/>
    </row>
    <row r="17" spans="1:50" ht="26.25" customHeight="1" x14ac:dyDescent="0.15">
      <c r="A17" s="764">
        <v>2</v>
      </c>
      <c r="B17" s="764">
        <v>1</v>
      </c>
      <c r="C17" s="216" t="s">
        <v>676</v>
      </c>
      <c r="D17" s="216"/>
      <c r="E17" s="216"/>
      <c r="F17" s="216"/>
      <c r="G17" s="216"/>
      <c r="H17" s="216"/>
      <c r="I17" s="216"/>
      <c r="J17" s="217">
        <v>5290005000838</v>
      </c>
      <c r="K17" s="218"/>
      <c r="L17" s="218"/>
      <c r="M17" s="218"/>
      <c r="N17" s="218"/>
      <c r="O17" s="218"/>
      <c r="P17" s="230" t="s">
        <v>710</v>
      </c>
      <c r="Q17" s="219"/>
      <c r="R17" s="219"/>
      <c r="S17" s="219"/>
      <c r="T17" s="219"/>
      <c r="U17" s="219"/>
      <c r="V17" s="219"/>
      <c r="W17" s="219"/>
      <c r="X17" s="219"/>
      <c r="Y17" s="220">
        <v>0.4</v>
      </c>
      <c r="Z17" s="221"/>
      <c r="AA17" s="221"/>
      <c r="AB17" s="222"/>
      <c r="AC17" s="765" t="s">
        <v>257</v>
      </c>
      <c r="AD17" s="765"/>
      <c r="AE17" s="765"/>
      <c r="AF17" s="765"/>
      <c r="AG17" s="765"/>
      <c r="AH17" s="223" t="s">
        <v>281</v>
      </c>
      <c r="AI17" s="224"/>
      <c r="AJ17" s="224"/>
      <c r="AK17" s="224"/>
      <c r="AL17" s="225" t="s">
        <v>281</v>
      </c>
      <c r="AM17" s="226"/>
      <c r="AN17" s="226"/>
      <c r="AO17" s="227"/>
      <c r="AP17" s="228" t="s">
        <v>281</v>
      </c>
      <c r="AQ17" s="228"/>
      <c r="AR17" s="228"/>
      <c r="AS17" s="228"/>
      <c r="AT17" s="228"/>
      <c r="AU17" s="228"/>
      <c r="AV17" s="228"/>
      <c r="AW17" s="228"/>
      <c r="AX17" s="228"/>
    </row>
    <row r="18" spans="1:50" ht="26.25" customHeight="1" x14ac:dyDescent="0.15">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row>
    <row r="19" spans="1:50" ht="26.25" customHeight="1" x14ac:dyDescent="0.15">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row>
    <row r="20" spans="1:50" ht="26.25" customHeight="1" x14ac:dyDescent="0.15">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row>
    <row r="21" spans="1:50" ht="26.25" customHeight="1" x14ac:dyDescent="0.1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row>
    <row r="22" spans="1:50" ht="26.25" customHeight="1" x14ac:dyDescent="0.1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row>
    <row r="23" spans="1:50" ht="26.25" customHeight="1" x14ac:dyDescent="0.1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row>
    <row r="24" spans="1:50" ht="26.25" customHeight="1" x14ac:dyDescent="0.15">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50" ht="26.25" customHeight="1" x14ac:dyDescent="0.15">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row>
    <row r="26" spans="1:50" ht="26.25" customHeight="1" x14ac:dyDescent="0.15">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row>
    <row r="27" spans="1:50" ht="26.25" customHeight="1" x14ac:dyDescent="0.1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row>
    <row r="28" spans="1:50" ht="26.25" customHeight="1" x14ac:dyDescent="0.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row>
    <row r="29" spans="1:50" ht="26.25" customHeight="1" x14ac:dyDescent="0.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row>
    <row r="30" spans="1:50" ht="26.25"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row>
    <row r="31" spans="1:50" ht="26.25"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row>
    <row r="32" spans="1:50" ht="26.25" customHeight="1" x14ac:dyDescent="0.15">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row>
    <row r="33" spans="1:50" ht="26.25" customHeight="1" x14ac:dyDescent="0.1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row>
    <row r="34" spans="1:50" x14ac:dyDescent="0.1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row>
    <row r="35" spans="1:50" x14ac:dyDescent="0.15">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row>
    <row r="36" spans="1:50" customFormat="1" ht="59.25" customHeight="1"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row>
    <row r="37" spans="1:50" ht="48.6" customHeight="1" x14ac:dyDescent="0.1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row>
    <row r="38" spans="1:50" ht="26.25" customHeight="1" x14ac:dyDescent="0.15">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ht="26.25" customHeight="1" x14ac:dyDescent="0.1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ht="26.25" customHeight="1" x14ac:dyDescent="0.1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row>
    <row r="41" spans="1:50" ht="26.25" customHeight="1" x14ac:dyDescent="0.1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row>
    <row r="42" spans="1:50" ht="26.25" customHeight="1" x14ac:dyDescent="0.15">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row>
    <row r="43" spans="1:50" ht="26.25" customHeight="1"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row>
    <row r="44" spans="1:50" ht="26.25" customHeight="1" x14ac:dyDescent="0.1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row>
    <row r="45" spans="1:50" ht="26.25" customHeight="1" x14ac:dyDescent="0.1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row>
    <row r="46" spans="1:50" ht="26.25" customHeight="1" x14ac:dyDescent="0.1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row>
    <row r="47" spans="1:50" ht="26.25" customHeight="1" x14ac:dyDescent="0.1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row>
    <row r="48" spans="1:50" ht="26.2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3:50" ht="26.25" customHeight="1" x14ac:dyDescent="0.1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row>
    <row r="50" spans="3:50" ht="26.25" customHeight="1" x14ac:dyDescent="0.1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3:50" ht="26.25" customHeight="1" x14ac:dyDescent="0.1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row>
    <row r="52" spans="3:50" ht="26.25" customHeight="1" x14ac:dyDescent="0.1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row>
    <row r="53" spans="3:50" ht="26.25" customHeight="1" x14ac:dyDescent="0.1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row>
    <row r="54" spans="3:50" ht="26.25" customHeight="1" x14ac:dyDescent="0.1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3:50" ht="26.25" customHeight="1" x14ac:dyDescent="0.1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row>
    <row r="56" spans="3:50" ht="26.25" customHeight="1" x14ac:dyDescent="0.1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row>
    <row r="57" spans="3:50" ht="26.25" customHeight="1" x14ac:dyDescent="0.1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row>
    <row r="58" spans="3:50" ht="26.25" customHeight="1" x14ac:dyDescent="0.1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3:50" ht="26.25" customHeight="1" x14ac:dyDescent="0.1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3:50" ht="26.25" customHeight="1" x14ac:dyDescent="0.1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row>
    <row r="61" spans="3:50" ht="26.25" customHeight="1" x14ac:dyDescent="0.1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3:50" ht="26.25" customHeight="1" x14ac:dyDescent="0.1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row>
    <row r="63" spans="3:50" ht="26.25" customHeight="1" x14ac:dyDescent="0.15">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row>
    <row r="64" spans="3:50" ht="26.25" customHeight="1" x14ac:dyDescent="0.15">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row>
    <row r="65" spans="1:50" ht="26.25" customHeight="1" x14ac:dyDescent="0.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row>
    <row r="66" spans="1:50" ht="26.25" customHeight="1" x14ac:dyDescent="0.1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row>
    <row r="67" spans="1:50"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row>
    <row r="68" spans="1:50" x14ac:dyDescent="0.15">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row>
    <row r="69" spans="1:50" customFormat="1" ht="59.25" customHeight="1" x14ac:dyDescent="0.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row>
    <row r="70" spans="1:50" ht="26.25" customHeight="1" x14ac:dyDescent="0.15">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row>
    <row r="71" spans="1:50" ht="26.25" customHeight="1" x14ac:dyDescent="0.15">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row>
    <row r="72" spans="1:50" ht="26.25" customHeight="1" x14ac:dyDescent="0.15">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row>
    <row r="73" spans="1:50" ht="26.25" customHeight="1" x14ac:dyDescent="0.15">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row>
    <row r="74" spans="1:50" ht="26.25"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row>
    <row r="75" spans="1:50" ht="26.25"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ht="26.25" customHeight="1" x14ac:dyDescent="0.15">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ht="26.25" customHeight="1" x14ac:dyDescent="0.15">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ht="26.25" customHeight="1" x14ac:dyDescent="0.15">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ht="26.25" customHeight="1" x14ac:dyDescent="0.15">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ht="26.25" customHeight="1" x14ac:dyDescent="0.15">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ht="26.25" customHeigh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row>
    <row r="82" spans="1:50" ht="26.25" customHeight="1" x14ac:dyDescent="0.15">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ht="26.25" customHeight="1" x14ac:dyDescent="0.15">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ht="26.25" customHeight="1" x14ac:dyDescent="0.15">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ht="26.25" customHeight="1" x14ac:dyDescent="0.15">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ht="26.25" customHeight="1" x14ac:dyDescent="0.15">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ht="26.25" customHeight="1" x14ac:dyDescent="0.15">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ht="26.25" customHeight="1" x14ac:dyDescent="0.15">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ht="26.25" customHeight="1" x14ac:dyDescent="0.15">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ht="26.25" customHeight="1" x14ac:dyDescent="0.15">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ht="26.25" customHeight="1" x14ac:dyDescent="0.15">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ht="26.25" customHeight="1" x14ac:dyDescent="0.15">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ht="26.25" customHeight="1" x14ac:dyDescent="0.15">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ht="26.25" customHeight="1" x14ac:dyDescent="0.15">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ht="26.25" customHeight="1" x14ac:dyDescent="0.15">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ht="26.25" customHeight="1" x14ac:dyDescent="0.15">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ht="26.25" customHeight="1" x14ac:dyDescent="0.15">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26.25" customHeight="1" x14ac:dyDescent="0.15">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26.25" customHeight="1" x14ac:dyDescent="0.15">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x14ac:dyDescent="0.15">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row r="101" spans="1:50" x14ac:dyDescent="0.15">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row>
    <row r="102" spans="1:50" customFormat="1" ht="59.2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ht="39" customHeight="1" x14ac:dyDescent="0.15">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row>
    <row r="104" spans="1:50" ht="39" customHeight="1" x14ac:dyDescent="0.15">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row>
    <row r="105" spans="1:50" ht="26.25" customHeight="1" x14ac:dyDescent="0.15">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row>
    <row r="106" spans="1:50" ht="26.25" customHeight="1" x14ac:dyDescent="0.15">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row>
    <row r="107" spans="1:50" ht="26.25" customHeight="1" x14ac:dyDescent="0.15">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ht="26.25" customHeight="1" x14ac:dyDescent="0.15">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1:50" ht="26.25" customHeight="1" x14ac:dyDescent="0.15">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row>
    <row r="110" spans="1:50" ht="26.25" customHeight="1" x14ac:dyDescent="0.15">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row>
    <row r="111" spans="1:50" ht="26.25" customHeight="1" x14ac:dyDescent="0.15">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row>
    <row r="112" spans="1:50" ht="26.25" customHeight="1" x14ac:dyDescent="0.15">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row>
    <row r="113" spans="1:50" ht="26.25" customHeight="1" x14ac:dyDescent="0.1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row>
    <row r="114" spans="1:50" ht="26.25" customHeight="1"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row>
    <row r="115" spans="1:50" ht="26.25" customHeight="1" x14ac:dyDescent="0.15">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row>
    <row r="116" spans="1:50" ht="26.25" customHeight="1" x14ac:dyDescent="0.15">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row>
    <row r="117" spans="1:50" ht="26.25" customHeight="1" x14ac:dyDescent="0.15">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row>
    <row r="118" spans="1:50" ht="26.25" customHeight="1" x14ac:dyDescent="0.15">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row>
    <row r="119" spans="1:50" ht="26.25" customHeight="1" x14ac:dyDescent="0.15">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row>
    <row r="120" spans="1:50" ht="26.25" customHeight="1" x14ac:dyDescent="0.15">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row>
    <row r="121" spans="1:50" ht="26.25" customHeight="1" x14ac:dyDescent="0.15">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row>
    <row r="122" spans="1:50" ht="26.25" customHeight="1" x14ac:dyDescent="0.15">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row>
    <row r="123" spans="1:50" ht="26.25" customHeight="1" x14ac:dyDescent="0.15">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row>
    <row r="124" spans="1:50" ht="26.25" customHeight="1" x14ac:dyDescent="0.15">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row>
    <row r="125" spans="1:50" ht="26.25" customHeight="1" x14ac:dyDescent="0.15">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row>
    <row r="126" spans="1:50" ht="26.25" customHeight="1" x14ac:dyDescent="0.15">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row>
    <row r="127" spans="1:50" ht="26.25" customHeight="1" x14ac:dyDescent="0.15">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row>
    <row r="128" spans="1:50" ht="26.25" customHeight="1" x14ac:dyDescent="0.15">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row>
    <row r="129" spans="1:50" ht="26.25" customHeight="1" x14ac:dyDescent="0.15">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row>
    <row r="130" spans="1:50" ht="26.25" customHeight="1" x14ac:dyDescent="0.15">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row>
    <row r="131" spans="1:50" ht="26.25" customHeight="1" x14ac:dyDescent="0.15">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row>
    <row r="132" spans="1:50" ht="26.25" customHeight="1" x14ac:dyDescent="0.15">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row>
    <row r="133" spans="1:50" x14ac:dyDescent="0.15">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row>
    <row r="134" spans="1:50" x14ac:dyDescent="0.15">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row>
    <row r="135" spans="1:50" customFormat="1" ht="59.25" customHeight="1" x14ac:dyDescent="0.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row>
    <row r="136" spans="1:50" ht="26.25" customHeight="1" x14ac:dyDescent="0.15">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row>
    <row r="137" spans="1:50" ht="26.25" customHeight="1" x14ac:dyDescent="0.15">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row>
    <row r="138" spans="1:50" ht="26.25" customHeight="1" x14ac:dyDescent="0.15">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row>
    <row r="139" spans="1:50" ht="26.25" customHeight="1" x14ac:dyDescent="0.15">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row>
    <row r="140" spans="1:50" ht="26.25" customHeight="1" x14ac:dyDescent="0.15">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row>
    <row r="141" spans="1:50" ht="26.25" customHeight="1" x14ac:dyDescent="0.15">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row>
    <row r="142" spans="1:50" ht="26.25" customHeight="1" x14ac:dyDescent="0.15">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row>
    <row r="143" spans="1:50" ht="26.25" customHeight="1" x14ac:dyDescent="0.15">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row>
    <row r="144" spans="1:50" ht="26.25" customHeight="1" x14ac:dyDescent="0.15">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row>
    <row r="145" spans="1:50" ht="26.25" customHeight="1" x14ac:dyDescent="0.15">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row>
    <row r="146" spans="1:50" ht="26.25" customHeight="1" x14ac:dyDescent="0.15">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row>
    <row r="147" spans="1:50" ht="26.25" customHeight="1" x14ac:dyDescent="0.1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row>
    <row r="148" spans="1:50" ht="26.25" customHeight="1" x14ac:dyDescent="0.15">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t="26.25" customHeight="1" x14ac:dyDescent="0.15">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t="26.25" customHeight="1" x14ac:dyDescent="0.15">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26.25" customHeight="1" x14ac:dyDescent="0.15">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26.25" customHeight="1" x14ac:dyDescent="0.15">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t="26.25" customHeight="1" x14ac:dyDescent="0.15">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t="26.25" customHeight="1" x14ac:dyDescent="0.15">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t="26.25" customHeight="1" x14ac:dyDescent="0.1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t="26.25" customHeight="1" x14ac:dyDescent="0.1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t="26.25" customHeight="1" x14ac:dyDescent="0.15">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t="26.25" customHeight="1" x14ac:dyDescent="0.15">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t="26.25" customHeight="1" x14ac:dyDescent="0.15">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t="26.25" customHeight="1" x14ac:dyDescent="0.15">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t="26.25" customHeight="1" x14ac:dyDescent="0.15">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t="26.25" customHeight="1" x14ac:dyDescent="0.15">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26.25" customHeight="1" x14ac:dyDescent="0.15">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26.25" customHeight="1" x14ac:dyDescent="0.15">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26.25" customHeight="1" x14ac:dyDescent="0.15">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x14ac:dyDescent="0.15">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x14ac:dyDescent="0.15">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customFormat="1" ht="59.25" customHeight="1" x14ac:dyDescent="0.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t="26.25" customHeight="1" x14ac:dyDescent="0.15">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t="26.25" customHeight="1" x14ac:dyDescent="0.15">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t="26.25" customHeight="1" x14ac:dyDescent="0.15">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t="26.25" customHeight="1" x14ac:dyDescent="0.15">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t="26.25" customHeight="1" x14ac:dyDescent="0.15">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t="26.25" customHeight="1" x14ac:dyDescent="0.15">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t="26.25" customHeight="1" x14ac:dyDescent="0.15">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26.25" customHeight="1" x14ac:dyDescent="0.15">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26.25" customHeight="1" x14ac:dyDescent="0.15">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t="26.25" customHeight="1" x14ac:dyDescent="0.15">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26.25" customHeight="1" x14ac:dyDescent="0.15">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26.25" customHeight="1"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row>
    <row r="181" spans="1:50" ht="26.25" customHeight="1" x14ac:dyDescent="0.15">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t="26.25" customHeight="1" x14ac:dyDescent="0.15">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t="26.25" customHeight="1" x14ac:dyDescent="0.15">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t="26.25" customHeight="1" x14ac:dyDescent="0.15">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t="26.25" customHeight="1" x14ac:dyDescent="0.15">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t="26.25" customHeight="1" x14ac:dyDescent="0.15">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26.25" customHeight="1" x14ac:dyDescent="0.15">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t="26.25" customHeight="1" x14ac:dyDescent="0.15">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t="26.25" customHeight="1" x14ac:dyDescent="0.15">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t="26.25" customHeight="1" x14ac:dyDescent="0.15">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t="26.25" customHeight="1" x14ac:dyDescent="0.15">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26.25" customHeight="1" x14ac:dyDescent="0.15">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26.25" customHeight="1" x14ac:dyDescent="0.15">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t="26.25" customHeight="1" x14ac:dyDescent="0.15">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t="26.25" customHeight="1" x14ac:dyDescent="0.15">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t="26.25" customHeight="1" x14ac:dyDescent="0.15">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t="26.25" customHeight="1" x14ac:dyDescent="0.15">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t="26.25" customHeight="1" x14ac:dyDescent="0.15">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x14ac:dyDescent="0.15">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x14ac:dyDescent="0.15">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customFormat="1" ht="59.25" customHeight="1" x14ac:dyDescent="0.1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t="26.25" customHeight="1" x14ac:dyDescent="0.15">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t="26.25" customHeight="1" x14ac:dyDescent="0.15">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t="26.25" customHeight="1" x14ac:dyDescent="0.15">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t="26.25" customHeight="1" x14ac:dyDescent="0.15">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t="26.25" customHeight="1" x14ac:dyDescent="0.15">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t="26.25" customHeight="1" x14ac:dyDescent="0.15">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t="26.25" customHeight="1" x14ac:dyDescent="0.15">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t="26.25" customHeight="1" x14ac:dyDescent="0.15">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t="26.25" customHeight="1" x14ac:dyDescent="0.15">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t="26.25" customHeight="1" x14ac:dyDescent="0.15">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t="26.25" customHeight="1" x14ac:dyDescent="0.15">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t="26.25" customHeight="1" x14ac:dyDescent="0.1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row>
    <row r="214" spans="1:50" ht="26.25" customHeight="1" x14ac:dyDescent="0.15">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t="26.25" customHeight="1" x14ac:dyDescent="0.15">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t="26.25" customHeight="1" x14ac:dyDescent="0.15">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t="26.25" customHeight="1" x14ac:dyDescent="0.15">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t="26.25" customHeight="1" x14ac:dyDescent="0.15">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t="26.25" customHeight="1" x14ac:dyDescent="0.15">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t="26.25" customHeight="1" x14ac:dyDescent="0.15">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t="26.25" customHeight="1" x14ac:dyDescent="0.1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t="26.25" customHeight="1" x14ac:dyDescent="0.1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t="26.25" customHeight="1" x14ac:dyDescent="0.15">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t="26.25" customHeight="1" x14ac:dyDescent="0.15">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t="26.25" customHeight="1" x14ac:dyDescent="0.15">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t="26.25" customHeight="1" x14ac:dyDescent="0.15">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t="26.25" customHeight="1" x14ac:dyDescent="0.15">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t="26.25" customHeight="1" x14ac:dyDescent="0.15">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t="26.25" customHeight="1" x14ac:dyDescent="0.15">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t="26.25" customHeight="1" x14ac:dyDescent="0.15">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t="26.25" customHeight="1" x14ac:dyDescent="0.15">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x14ac:dyDescent="0.15">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x14ac:dyDescent="0.15">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customFormat="1" ht="59.25" customHeight="1" x14ac:dyDescent="0.1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t="26.25" customHeight="1" x14ac:dyDescent="0.15">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t="26.25" customHeight="1" x14ac:dyDescent="0.15">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t="26.25" customHeight="1" x14ac:dyDescent="0.15">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t="26.25" customHeight="1" x14ac:dyDescent="0.15">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t="26.25" customHeight="1" x14ac:dyDescent="0.15">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t="26.25" customHeight="1" x14ac:dyDescent="0.15">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t="26.25" customHeight="1" x14ac:dyDescent="0.15">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t="26.25" customHeight="1" x14ac:dyDescent="0.15">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t="26.25" customHeight="1" x14ac:dyDescent="0.15">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t="26.25" customHeight="1" x14ac:dyDescent="0.15">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t="26.25" customHeight="1" x14ac:dyDescent="0.15">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t="26.25" customHeight="1" x14ac:dyDescent="0.1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row>
    <row r="247" spans="1:50" ht="26.25" customHeight="1" x14ac:dyDescent="0.15">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t="26.25" customHeight="1" x14ac:dyDescent="0.15">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t="26.25" customHeight="1" x14ac:dyDescent="0.15">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t="26.25" customHeight="1" x14ac:dyDescent="0.15">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t="26.25" customHeight="1" x14ac:dyDescent="0.15">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t="26.25" customHeight="1" x14ac:dyDescent="0.15">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t="26.25" customHeight="1" x14ac:dyDescent="0.15">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t="26.25" customHeight="1" x14ac:dyDescent="0.15">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t="26.25" customHeight="1" x14ac:dyDescent="0.15">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t="26.25" customHeight="1" x14ac:dyDescent="0.15">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t="26.25" customHeight="1" x14ac:dyDescent="0.15">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t="26.25" customHeight="1" x14ac:dyDescent="0.15">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t="26.25" customHeight="1" x14ac:dyDescent="0.15">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t="26.25" customHeight="1" x14ac:dyDescent="0.15">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t="26.25" customHeight="1" x14ac:dyDescent="0.15">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t="26.25" customHeight="1" x14ac:dyDescent="0.15">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t="26.25" customHeight="1" x14ac:dyDescent="0.15">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t="26.25" customHeight="1" x14ac:dyDescent="0.15">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x14ac:dyDescent="0.15">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x14ac:dyDescent="0.15">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customFormat="1" ht="59.25" customHeight="1" x14ac:dyDescent="0.1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t="26.25" customHeight="1" x14ac:dyDescent="0.15">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t="26.25" customHeight="1" x14ac:dyDescent="0.15">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t="26.25" customHeight="1" x14ac:dyDescent="0.15">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t="26.25" customHeight="1" x14ac:dyDescent="0.15">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t="26.25" customHeight="1" x14ac:dyDescent="0.15">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t="26.25" customHeight="1" x14ac:dyDescent="0.15">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t="26.25" customHeight="1" x14ac:dyDescent="0.15">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t="26.25" customHeight="1" x14ac:dyDescent="0.15">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t="26.25" customHeight="1" x14ac:dyDescent="0.15">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t="26.25" customHeight="1" x14ac:dyDescent="0.15">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t="26.25" customHeight="1" x14ac:dyDescent="0.15">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t="26.25" customHeight="1" x14ac:dyDescent="0.1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row>
    <row r="280" spans="1:50" ht="26.25" customHeight="1" x14ac:dyDescent="0.15">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t="26.25" customHeight="1" x14ac:dyDescent="0.15">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t="26.25" customHeight="1" x14ac:dyDescent="0.15">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t="26.25" customHeight="1" x14ac:dyDescent="0.15">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t="26.25" customHeight="1" x14ac:dyDescent="0.15">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t="26.25" customHeight="1" x14ac:dyDescent="0.15">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t="26.25" customHeight="1" x14ac:dyDescent="0.15">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t="26.25" customHeight="1" x14ac:dyDescent="0.1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t="26.25" customHeight="1" x14ac:dyDescent="0.1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t="26.25" customHeight="1" x14ac:dyDescent="0.15">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t="26.25" customHeight="1" x14ac:dyDescent="0.15">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t="26.25" customHeight="1" x14ac:dyDescent="0.15">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t="26.25" customHeight="1" x14ac:dyDescent="0.15">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t="26.25" customHeight="1" x14ac:dyDescent="0.15">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t="26.25" customHeight="1" x14ac:dyDescent="0.15">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t="26.25" customHeight="1" x14ac:dyDescent="0.15">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t="26.25" customHeight="1" x14ac:dyDescent="0.15">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t="26.25" customHeight="1" x14ac:dyDescent="0.15">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x14ac:dyDescent="0.15">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x14ac:dyDescent="0.15">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customFormat="1" ht="59.25" customHeight="1" x14ac:dyDescent="0.1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t="26.25" customHeight="1" x14ac:dyDescent="0.15">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t="26.25" customHeight="1" x14ac:dyDescent="0.15">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t="26.25" customHeight="1" x14ac:dyDescent="0.15">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t="26.25" customHeight="1" x14ac:dyDescent="0.15">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t="26.25" customHeight="1" x14ac:dyDescent="0.15">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t="26.25" customHeight="1" x14ac:dyDescent="0.15">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t="26.25" customHeight="1" x14ac:dyDescent="0.15">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t="26.25" customHeight="1" x14ac:dyDescent="0.15">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t="26.25" customHeight="1" x14ac:dyDescent="0.15">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t="26.25" customHeight="1" x14ac:dyDescent="0.15">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t="26.25" customHeight="1" x14ac:dyDescent="0.15">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t="26.25" customHeight="1" x14ac:dyDescent="0.1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row>
    <row r="313" spans="1:50" ht="26.25" customHeight="1" x14ac:dyDescent="0.15">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t="26.25" customHeight="1" x14ac:dyDescent="0.15">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t="26.25" customHeight="1" x14ac:dyDescent="0.15">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t="26.25" customHeight="1" x14ac:dyDescent="0.15">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t="26.25" customHeight="1" x14ac:dyDescent="0.15">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t="26.25" customHeight="1" x14ac:dyDescent="0.15">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t="26.25" customHeight="1" x14ac:dyDescent="0.15">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t="26.25" customHeight="1" x14ac:dyDescent="0.15">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t="26.25" customHeight="1" x14ac:dyDescent="0.15">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t="26.25" customHeight="1" x14ac:dyDescent="0.15">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t="26.25" customHeight="1" x14ac:dyDescent="0.15">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t="26.25" customHeight="1" x14ac:dyDescent="0.15">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t="26.25" customHeight="1" x14ac:dyDescent="0.15">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t="26.25" customHeight="1" x14ac:dyDescent="0.15">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t="26.25" customHeight="1" x14ac:dyDescent="0.15">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t="26.25" customHeight="1" x14ac:dyDescent="0.15">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t="26.25" customHeight="1" x14ac:dyDescent="0.15">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t="26.25" customHeight="1" x14ac:dyDescent="0.15">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x14ac:dyDescent="0.15">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x14ac:dyDescent="0.15">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customFormat="1" ht="59.25" customHeight="1" x14ac:dyDescent="0.1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t="26.25" customHeight="1" x14ac:dyDescent="0.15">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t="26.25" customHeight="1" x14ac:dyDescent="0.15">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t="26.25" customHeight="1" x14ac:dyDescent="0.15">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t="26.25" customHeight="1" x14ac:dyDescent="0.15">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t="26.25" customHeight="1" x14ac:dyDescent="0.15">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t="26.25" customHeight="1" x14ac:dyDescent="0.15">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t="26.25" customHeight="1" x14ac:dyDescent="0.15">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t="26.25" customHeight="1" x14ac:dyDescent="0.15">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t="26.25" customHeight="1" x14ac:dyDescent="0.15">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t="26.25" customHeight="1" x14ac:dyDescent="0.15">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t="26.25" customHeight="1" x14ac:dyDescent="0.15">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t="26.25" customHeight="1" x14ac:dyDescent="0.1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row>
    <row r="346" spans="1:50" ht="26.25" customHeight="1" x14ac:dyDescent="0.15">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t="26.25" customHeight="1" x14ac:dyDescent="0.15">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t="26.25" customHeight="1" x14ac:dyDescent="0.15">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t="26.25" customHeight="1" x14ac:dyDescent="0.15">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t="26.25" customHeight="1" x14ac:dyDescent="0.15">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t="26.25" customHeight="1" x14ac:dyDescent="0.15">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t="26.25" customHeight="1" x14ac:dyDescent="0.15">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t="26.25" customHeight="1" x14ac:dyDescent="0.15">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t="26.25" customHeight="1" x14ac:dyDescent="0.1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t="26.25" customHeight="1" x14ac:dyDescent="0.1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t="26.25" customHeight="1" x14ac:dyDescent="0.15">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t="26.25" customHeight="1" x14ac:dyDescent="0.15">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t="26.25" customHeight="1" x14ac:dyDescent="0.15">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t="26.25" customHeight="1" x14ac:dyDescent="0.15">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t="26.25" customHeight="1" x14ac:dyDescent="0.15">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t="26.25" customHeight="1" x14ac:dyDescent="0.15">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t="26.25" customHeight="1" x14ac:dyDescent="0.15">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t="26.25" customHeight="1" x14ac:dyDescent="0.15">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x14ac:dyDescent="0.15">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x14ac:dyDescent="0.15">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customFormat="1" ht="59.25" customHeight="1" x14ac:dyDescent="0.1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t="26.25" customHeight="1" x14ac:dyDescent="0.15">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t="26.25" customHeight="1" x14ac:dyDescent="0.15">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t="26.25" customHeight="1" x14ac:dyDescent="0.15">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t="26.25" customHeight="1" x14ac:dyDescent="0.15">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t="26.25" customHeight="1" x14ac:dyDescent="0.15">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t="26.25" customHeight="1" x14ac:dyDescent="0.15">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t="26.25" customHeight="1" x14ac:dyDescent="0.15">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t="26.25" customHeight="1" x14ac:dyDescent="0.15">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t="26.25" customHeight="1" x14ac:dyDescent="0.15">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t="26.25" customHeight="1" x14ac:dyDescent="0.15">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t="26.25" customHeight="1" x14ac:dyDescent="0.15">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t="26.25" customHeight="1" x14ac:dyDescent="0.1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row>
    <row r="379" spans="1:50" ht="26.25" customHeight="1" x14ac:dyDescent="0.15">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t="26.25" customHeight="1" x14ac:dyDescent="0.15">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t="26.25" customHeight="1" x14ac:dyDescent="0.15">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t="26.25" customHeight="1" x14ac:dyDescent="0.15">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t="26.25" customHeight="1" x14ac:dyDescent="0.15">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t="26.25" customHeight="1" x14ac:dyDescent="0.15">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t="26.25" customHeight="1" x14ac:dyDescent="0.15">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t="26.25" customHeight="1" x14ac:dyDescent="0.15">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t="26.25" customHeight="1" x14ac:dyDescent="0.15">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t="26.25" customHeight="1" x14ac:dyDescent="0.15">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t="26.25" customHeight="1" x14ac:dyDescent="0.15">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t="26.25" customHeight="1" x14ac:dyDescent="0.15">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t="26.25" customHeight="1" x14ac:dyDescent="0.15">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t="26.25" customHeight="1" x14ac:dyDescent="0.15">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t="26.25" customHeight="1" x14ac:dyDescent="0.15">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t="26.25" customHeight="1" x14ac:dyDescent="0.15">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t="26.25" customHeight="1" x14ac:dyDescent="0.15">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t="26.25" customHeight="1" x14ac:dyDescent="0.15">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x14ac:dyDescent="0.15">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x14ac:dyDescent="0.15">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customFormat="1" ht="59.25" customHeight="1" x14ac:dyDescent="0.1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26.25" customHeight="1" x14ac:dyDescent="0.15">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ht="26.25" customHeight="1" x14ac:dyDescent="0.15">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26.25" customHeight="1" x14ac:dyDescent="0.15">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row>
    <row r="403" spans="1:50" ht="26.25" customHeight="1" x14ac:dyDescent="0.15">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row>
    <row r="404" spans="1:50" ht="26.25" customHeight="1" x14ac:dyDescent="0.15">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row>
    <row r="405" spans="1:50" ht="26.25" customHeight="1" x14ac:dyDescent="0.15">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row>
    <row r="406" spans="1:50" ht="26.25" customHeight="1" x14ac:dyDescent="0.15">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row>
    <row r="407" spans="1:50" ht="26.25" customHeight="1" x14ac:dyDescent="0.15">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row>
    <row r="408" spans="1:50" ht="26.25" customHeight="1" x14ac:dyDescent="0.15">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row>
    <row r="409" spans="1:50" ht="26.25" customHeight="1" x14ac:dyDescent="0.15">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row>
    <row r="410" spans="1:50" ht="26.25" customHeight="1" x14ac:dyDescent="0.15">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row>
    <row r="411" spans="1:50" ht="26.25" customHeight="1" x14ac:dyDescent="0.1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row>
    <row r="412" spans="1:50" ht="26.25" customHeight="1" x14ac:dyDescent="0.15">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row>
    <row r="413" spans="1:50" ht="26.25" customHeight="1" x14ac:dyDescent="0.15">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row>
    <row r="414" spans="1:50" ht="26.25" customHeight="1" x14ac:dyDescent="0.15">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row>
    <row r="415" spans="1:50" ht="26.25" customHeight="1" x14ac:dyDescent="0.15">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row>
    <row r="416" spans="1:50" ht="26.25" customHeight="1" x14ac:dyDescent="0.15">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row>
    <row r="417" spans="1:50" ht="26.25" customHeight="1" x14ac:dyDescent="0.15">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row>
    <row r="418" spans="1:50" ht="26.25" customHeight="1" x14ac:dyDescent="0.15">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row>
    <row r="419" spans="1:50" ht="26.25" customHeight="1" x14ac:dyDescent="0.15">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row>
    <row r="420" spans="1:50" ht="26.25" customHeight="1" x14ac:dyDescent="0.1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row>
    <row r="421" spans="1:50" ht="26.25" customHeight="1" x14ac:dyDescent="0.1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row>
    <row r="422" spans="1:50" ht="26.25" customHeight="1" x14ac:dyDescent="0.15">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row>
    <row r="423" spans="1:50" ht="26.25" customHeight="1" x14ac:dyDescent="0.15">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row>
    <row r="424" spans="1:50" ht="26.25" customHeight="1" x14ac:dyDescent="0.15">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row>
    <row r="425" spans="1:50" ht="26.25" customHeight="1" x14ac:dyDescent="0.15">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row>
    <row r="426" spans="1:50" ht="26.25" customHeight="1" x14ac:dyDescent="0.15">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row>
    <row r="427" spans="1:50" ht="26.25" customHeight="1" x14ac:dyDescent="0.15">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row>
    <row r="428" spans="1:50" ht="26.25" customHeight="1" x14ac:dyDescent="0.15">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row>
    <row r="429" spans="1:50" ht="26.25" customHeight="1" x14ac:dyDescent="0.15">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row>
    <row r="430" spans="1:50" x14ac:dyDescent="0.15">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row>
    <row r="431" spans="1:50" x14ac:dyDescent="0.15">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row>
    <row r="432" spans="1:50" customFormat="1" ht="59.25" customHeight="1" x14ac:dyDescent="0.1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row>
    <row r="433" spans="1:50" ht="26.25" customHeight="1" x14ac:dyDescent="0.15">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ht="26.25" customHeight="1" x14ac:dyDescent="0.15">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26.25" customHeight="1" x14ac:dyDescent="0.15">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row>
    <row r="436" spans="1:50" ht="26.25" customHeight="1" x14ac:dyDescent="0.15">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row>
    <row r="437" spans="1:50" ht="26.25" customHeight="1" x14ac:dyDescent="0.15">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row>
    <row r="438" spans="1:50" ht="26.25" customHeight="1" x14ac:dyDescent="0.15">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row>
    <row r="439" spans="1:50" ht="26.25" customHeight="1" x14ac:dyDescent="0.15">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row>
    <row r="440" spans="1:50" ht="26.25" customHeight="1" x14ac:dyDescent="0.15">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row>
    <row r="441" spans="1:50" ht="26.25" customHeight="1" x14ac:dyDescent="0.15">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row>
    <row r="442" spans="1:50" ht="26.25" customHeight="1" x14ac:dyDescent="0.15">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row>
    <row r="443" spans="1:50" ht="26.25" customHeight="1" x14ac:dyDescent="0.15">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row>
    <row r="444" spans="1:50" ht="26.25" customHeight="1" x14ac:dyDescent="0.1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row>
    <row r="445" spans="1:50" ht="26.25" customHeight="1" x14ac:dyDescent="0.15">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row>
    <row r="446" spans="1:50" ht="26.25" customHeight="1" x14ac:dyDescent="0.15">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row>
    <row r="447" spans="1:50" ht="26.25" customHeight="1" x14ac:dyDescent="0.15">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row>
    <row r="448" spans="1:50" ht="26.25" customHeight="1" x14ac:dyDescent="0.15">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row>
    <row r="449" spans="3:50" ht="26.25" customHeight="1" x14ac:dyDescent="0.15">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row>
    <row r="450" spans="3:50" ht="26.25" customHeight="1" x14ac:dyDescent="0.15">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row>
    <row r="451" spans="3:50" ht="26.25" customHeight="1" x14ac:dyDescent="0.15">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row>
    <row r="452" spans="3:50" ht="26.25" customHeight="1" x14ac:dyDescent="0.15">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row>
    <row r="453" spans="3:50" ht="26.25" customHeight="1" x14ac:dyDescent="0.15">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row>
    <row r="454" spans="3:50" ht="26.25" customHeight="1" x14ac:dyDescent="0.15">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row>
    <row r="455" spans="3:50" ht="26.25" customHeight="1" x14ac:dyDescent="0.15">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row>
    <row r="456" spans="3:50" ht="26.25" customHeight="1" x14ac:dyDescent="0.15">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row>
    <row r="457" spans="3:50" ht="26.25" customHeight="1" x14ac:dyDescent="0.15">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row>
    <row r="458" spans="3:50" ht="26.25" customHeight="1" x14ac:dyDescent="0.15">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row>
    <row r="459" spans="3:50" ht="26.25" customHeight="1" x14ac:dyDescent="0.15">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row>
    <row r="460" spans="3:50" ht="26.25" customHeight="1" x14ac:dyDescent="0.15">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row>
    <row r="461" spans="3:50" ht="26.25" customHeight="1" x14ac:dyDescent="0.15">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row>
    <row r="462" spans="3:50" ht="26.25" customHeight="1" x14ac:dyDescent="0.15">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row>
    <row r="463" spans="3:50" x14ac:dyDescent="0.15">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row>
    <row r="464" spans="3:50" x14ac:dyDescent="0.15">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row>
    <row r="465" spans="1:50" customFormat="1" ht="59.25" customHeight="1" x14ac:dyDescent="0.1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row>
    <row r="466" spans="1:50" ht="26.25" customHeight="1" x14ac:dyDescent="0.15">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1:50" ht="26.25" customHeight="1" x14ac:dyDescent="0.15">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ht="26.25" customHeight="1" x14ac:dyDescent="0.15">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row>
    <row r="469" spans="1:50" ht="26.25" customHeight="1" x14ac:dyDescent="0.15">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row>
    <row r="470" spans="1:50" ht="26.25" customHeight="1" x14ac:dyDescent="0.15">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row>
    <row r="471" spans="1:50" ht="26.25" customHeight="1" x14ac:dyDescent="0.15">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row>
    <row r="472" spans="1:50" ht="26.25" customHeight="1" x14ac:dyDescent="0.15">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row>
    <row r="473" spans="1:50" ht="26.25" customHeight="1" x14ac:dyDescent="0.15">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row>
    <row r="474" spans="1:50" ht="26.25" customHeight="1" x14ac:dyDescent="0.15">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row>
    <row r="475" spans="1:50" ht="26.25" customHeight="1" x14ac:dyDescent="0.15">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row>
    <row r="476" spans="1:50" ht="26.25" customHeight="1" x14ac:dyDescent="0.15">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row>
    <row r="477" spans="1:50" ht="26.25" customHeight="1" x14ac:dyDescent="0.1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row>
    <row r="478" spans="1:50" ht="26.25" customHeight="1" x14ac:dyDescent="0.15">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row>
    <row r="479" spans="1:50" ht="26.25" customHeight="1" x14ac:dyDescent="0.15">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row>
    <row r="480" spans="1:50" ht="26.25" customHeight="1" x14ac:dyDescent="0.15">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row>
    <row r="481" spans="3:50" ht="26.25" customHeight="1" x14ac:dyDescent="0.15">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row>
    <row r="482" spans="3:50" ht="26.25" customHeight="1" x14ac:dyDescent="0.15">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row>
    <row r="483" spans="3:50" ht="26.25" customHeight="1" x14ac:dyDescent="0.1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row>
    <row r="484" spans="3:50" ht="26.25" customHeight="1" x14ac:dyDescent="0.15">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row>
    <row r="485" spans="3:50" ht="26.25" customHeight="1" x14ac:dyDescent="0.15">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row>
    <row r="486" spans="3:50" ht="26.25" customHeight="1" x14ac:dyDescent="0.15">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row>
    <row r="487" spans="3:50" ht="26.25" customHeight="1" x14ac:dyDescent="0.15">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row>
    <row r="488" spans="3:50" ht="26.25" customHeight="1" x14ac:dyDescent="0.15">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row>
    <row r="489" spans="3:50" ht="26.25" customHeight="1" x14ac:dyDescent="0.15">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row>
    <row r="490" spans="3:50" ht="26.25" customHeight="1" x14ac:dyDescent="0.15">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row>
    <row r="491" spans="3:50" ht="26.25" customHeight="1" x14ac:dyDescent="0.15">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row>
    <row r="492" spans="3:50" ht="26.25" customHeight="1" x14ac:dyDescent="0.15">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row>
    <row r="493" spans="3:50" ht="26.25" customHeight="1" x14ac:dyDescent="0.15">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row>
    <row r="494" spans="3:50" ht="26.25" customHeight="1" x14ac:dyDescent="0.15">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row>
    <row r="495" spans="3:50" ht="26.25" customHeight="1" x14ac:dyDescent="0.15">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row>
    <row r="496" spans="3:50" x14ac:dyDescent="0.15">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row>
    <row r="497" spans="1:50" x14ac:dyDescent="0.15">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row>
    <row r="498" spans="1:50" customFormat="1" ht="59.25" customHeight="1" x14ac:dyDescent="0.1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row>
    <row r="499" spans="1:50" ht="26.25" customHeight="1" x14ac:dyDescent="0.15">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row>
    <row r="500" spans="1:50" ht="26.25" customHeight="1" x14ac:dyDescent="0.15">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row>
    <row r="501" spans="1:50" ht="26.25" customHeight="1" x14ac:dyDescent="0.15">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row>
    <row r="502" spans="1:50" ht="26.25" customHeight="1" x14ac:dyDescent="0.15">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row>
    <row r="503" spans="1:50" ht="26.25" customHeight="1" x14ac:dyDescent="0.15">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row>
    <row r="504" spans="1:50" ht="26.25" customHeight="1" x14ac:dyDescent="0.15">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row>
    <row r="505" spans="1:50" ht="26.25" customHeight="1" x14ac:dyDescent="0.15">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row>
    <row r="506" spans="1:50" ht="26.25" customHeight="1" x14ac:dyDescent="0.15">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row>
    <row r="507" spans="1:50" ht="26.25" customHeight="1" x14ac:dyDescent="0.15">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row>
    <row r="508" spans="1:50" ht="26.25" customHeight="1" x14ac:dyDescent="0.15">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row>
    <row r="509" spans="1:50" ht="26.25" customHeight="1" x14ac:dyDescent="0.15">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row>
    <row r="510" spans="1:50" ht="26.25" customHeight="1" x14ac:dyDescent="0.1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row>
    <row r="511" spans="1:50" ht="26.25" customHeight="1" x14ac:dyDescent="0.15">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row>
    <row r="512" spans="1:50" ht="26.25" customHeight="1" x14ac:dyDescent="0.15">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row>
    <row r="513" spans="3:50" ht="26.25" customHeight="1" x14ac:dyDescent="0.15">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row>
    <row r="514" spans="3:50" ht="26.25" customHeight="1" x14ac:dyDescent="0.15">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row>
    <row r="515" spans="3:50" ht="26.25" customHeight="1" x14ac:dyDescent="0.15">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row>
    <row r="516" spans="3:50" ht="26.25" customHeight="1" x14ac:dyDescent="0.15">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row>
    <row r="517" spans="3:50" ht="26.25" customHeight="1" x14ac:dyDescent="0.15">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row>
    <row r="518" spans="3:50" ht="26.25" customHeight="1" x14ac:dyDescent="0.15">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row>
    <row r="519" spans="3:50" ht="26.25" customHeight="1" x14ac:dyDescent="0.15">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row>
    <row r="520" spans="3:50" ht="26.25" customHeight="1" x14ac:dyDescent="0.15">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row>
    <row r="521" spans="3:50" ht="26.25" customHeight="1" x14ac:dyDescent="0.15">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row>
    <row r="522" spans="3:50" ht="26.25" customHeight="1" x14ac:dyDescent="0.15">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row>
    <row r="523" spans="3:50" ht="26.25" customHeight="1" x14ac:dyDescent="0.15">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row>
    <row r="524" spans="3:50" ht="26.25" customHeight="1" x14ac:dyDescent="0.15">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row>
    <row r="525" spans="3:50" ht="26.25" customHeight="1" x14ac:dyDescent="0.15">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row>
    <row r="526" spans="3:50" ht="26.25" customHeight="1" x14ac:dyDescent="0.15">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row>
    <row r="527" spans="3:50" ht="26.25" customHeight="1" x14ac:dyDescent="0.15">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row>
    <row r="528" spans="3:50" ht="26.25" customHeight="1" x14ac:dyDescent="0.15">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row>
    <row r="529" spans="1:50" x14ac:dyDescent="0.15">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row>
    <row r="530" spans="1:50" x14ac:dyDescent="0.15">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row>
    <row r="531" spans="1:50" customFormat="1" ht="59.25" customHeight="1" x14ac:dyDescent="0.1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row>
    <row r="532" spans="1:50" ht="26.25" customHeight="1" x14ac:dyDescent="0.15">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row>
    <row r="533" spans="1:50" ht="26.25" customHeight="1" x14ac:dyDescent="0.15">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row>
    <row r="534" spans="1:50" ht="26.25" customHeight="1" x14ac:dyDescent="0.15">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row>
    <row r="535" spans="1:50" ht="26.25" customHeight="1" x14ac:dyDescent="0.15">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row>
    <row r="536" spans="1:50" ht="26.25" customHeight="1" x14ac:dyDescent="0.15">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row>
    <row r="537" spans="1:50" ht="26.25" customHeight="1" x14ac:dyDescent="0.15">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row>
    <row r="538" spans="1:50" ht="26.25" customHeight="1" x14ac:dyDescent="0.15">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row>
    <row r="539" spans="1:50" ht="26.25" customHeight="1" x14ac:dyDescent="0.15">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row>
    <row r="540" spans="1:50" ht="26.25" customHeight="1" x14ac:dyDescent="0.15">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row>
    <row r="541" spans="1:50" ht="26.25" customHeight="1" x14ac:dyDescent="0.15">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row>
    <row r="542" spans="1:50" ht="26.25" customHeight="1" x14ac:dyDescent="0.15">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row>
    <row r="543" spans="1:50" ht="26.25" customHeight="1" x14ac:dyDescent="0.1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row>
    <row r="544" spans="1:50" ht="26.25" customHeight="1" x14ac:dyDescent="0.15">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row>
    <row r="545" spans="3:50" ht="26.25" customHeight="1" x14ac:dyDescent="0.15">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row>
    <row r="546" spans="3:50" ht="26.25" customHeight="1" x14ac:dyDescent="0.15">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row>
    <row r="547" spans="3:50" ht="26.25" customHeight="1" x14ac:dyDescent="0.15">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row>
    <row r="548" spans="3:50" ht="26.25" customHeight="1" x14ac:dyDescent="0.15">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row>
    <row r="549" spans="3:50" ht="26.25" customHeight="1" x14ac:dyDescent="0.15">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row>
    <row r="550" spans="3:50" ht="26.25" customHeight="1" x14ac:dyDescent="0.15">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row>
    <row r="551" spans="3:50" ht="26.25" customHeight="1" x14ac:dyDescent="0.15">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row>
    <row r="552" spans="3:50" ht="26.25" customHeight="1" x14ac:dyDescent="0.15">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row>
    <row r="553" spans="3:50" ht="26.25" customHeight="1" x14ac:dyDescent="0.15">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row>
    <row r="554" spans="3:50" ht="26.25" customHeight="1" x14ac:dyDescent="0.15">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row>
    <row r="555" spans="3:50" ht="26.25" customHeight="1" x14ac:dyDescent="0.15">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row>
    <row r="556" spans="3:50" ht="26.25" customHeight="1" x14ac:dyDescent="0.15">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row>
    <row r="557" spans="3:50" ht="26.25" customHeight="1" x14ac:dyDescent="0.15">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row>
    <row r="558" spans="3:50" ht="26.25" customHeight="1" x14ac:dyDescent="0.15">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row>
    <row r="559" spans="3:50" ht="26.25" customHeight="1" x14ac:dyDescent="0.15">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row>
    <row r="560" spans="3:50" ht="26.25" customHeight="1" x14ac:dyDescent="0.15">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row>
    <row r="561" spans="1:50" ht="26.25" customHeight="1" x14ac:dyDescent="0.15">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row>
    <row r="562" spans="1:50" x14ac:dyDescent="0.15">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row>
    <row r="563" spans="1:50" x14ac:dyDescent="0.15">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row>
    <row r="564" spans="1:50" customFormat="1" ht="59.25" customHeight="1" x14ac:dyDescent="0.1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row>
    <row r="565" spans="1:50" ht="26.25" customHeight="1" x14ac:dyDescent="0.15">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row>
    <row r="566" spans="1:50" ht="26.25" customHeight="1" x14ac:dyDescent="0.15">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row>
    <row r="567" spans="1:50" ht="26.25" customHeight="1" x14ac:dyDescent="0.15">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row>
    <row r="568" spans="1:50" ht="26.25" customHeight="1" x14ac:dyDescent="0.15">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row>
    <row r="569" spans="1:50" ht="26.25" customHeight="1" x14ac:dyDescent="0.15">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row>
    <row r="570" spans="1:50" ht="26.25" customHeight="1" x14ac:dyDescent="0.15">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row>
    <row r="571" spans="1:50" ht="26.25" customHeight="1" x14ac:dyDescent="0.15">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row>
    <row r="572" spans="1:50" ht="26.25" customHeight="1" x14ac:dyDescent="0.15">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row>
    <row r="573" spans="1:50" ht="26.25" customHeight="1" x14ac:dyDescent="0.15">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row>
    <row r="574" spans="1:50" ht="26.25" customHeight="1" x14ac:dyDescent="0.15">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row>
    <row r="575" spans="1:50" ht="26.25" customHeight="1" x14ac:dyDescent="0.15">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row>
    <row r="576" spans="1:50" ht="26.25" customHeight="1" x14ac:dyDescent="0.1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row>
    <row r="577" spans="3:50" ht="26.25" customHeight="1" x14ac:dyDescent="0.15">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row>
    <row r="578" spans="3:50" ht="26.25" customHeight="1" x14ac:dyDescent="0.15">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row>
    <row r="579" spans="3:50" ht="26.25" customHeight="1" x14ac:dyDescent="0.15">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row>
    <row r="580" spans="3:50" ht="26.25" customHeight="1" x14ac:dyDescent="0.15">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row>
    <row r="581" spans="3:50" ht="26.25" customHeight="1" x14ac:dyDescent="0.15">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row>
    <row r="582" spans="3:50" ht="26.25" customHeight="1" x14ac:dyDescent="0.15">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row>
    <row r="583" spans="3:50" ht="26.25" customHeight="1" x14ac:dyDescent="0.15">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row>
    <row r="584" spans="3:50" ht="26.25" customHeight="1" x14ac:dyDescent="0.15">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row>
    <row r="585" spans="3:50" ht="26.25" customHeight="1" x14ac:dyDescent="0.15">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row>
    <row r="586" spans="3:50" ht="26.25" customHeight="1" x14ac:dyDescent="0.15">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row>
    <row r="587" spans="3:50" ht="26.25" customHeight="1" x14ac:dyDescent="0.15">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row>
    <row r="588" spans="3:50" ht="26.25" customHeight="1" x14ac:dyDescent="0.15">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row>
    <row r="589" spans="3:50" ht="26.25" customHeight="1" x14ac:dyDescent="0.15">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row>
    <row r="590" spans="3:50" ht="26.25" customHeight="1" x14ac:dyDescent="0.15">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row>
    <row r="591" spans="3:50" ht="26.25" customHeight="1" x14ac:dyDescent="0.15">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row>
    <row r="592" spans="3:50" ht="26.25" customHeight="1" x14ac:dyDescent="0.15">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row>
    <row r="593" spans="1:50" ht="26.25" customHeight="1" x14ac:dyDescent="0.15">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row>
    <row r="594" spans="1:50" ht="26.25" customHeight="1" x14ac:dyDescent="0.15">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row>
    <row r="595" spans="1:50" x14ac:dyDescent="0.15">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row>
    <row r="596" spans="1:50" x14ac:dyDescent="0.15">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row>
    <row r="597" spans="1:50" customFormat="1" ht="59.25" customHeight="1" x14ac:dyDescent="0.1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row>
    <row r="598" spans="1:50" ht="26.25" customHeight="1" x14ac:dyDescent="0.15">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row>
    <row r="599" spans="1:50" ht="26.25" customHeight="1" x14ac:dyDescent="0.15">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row>
    <row r="600" spans="1:50" ht="26.25" customHeight="1" x14ac:dyDescent="0.15">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row>
    <row r="601" spans="1:50" ht="26.25" customHeight="1" x14ac:dyDescent="0.15">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row>
    <row r="602" spans="1:50" ht="26.25" customHeight="1" x14ac:dyDescent="0.15">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row>
    <row r="603" spans="1:50" ht="26.25" customHeight="1" x14ac:dyDescent="0.15">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row>
    <row r="604" spans="1:50" ht="26.25" customHeight="1" x14ac:dyDescent="0.15">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row>
    <row r="605" spans="1:50" ht="26.25" customHeight="1" x14ac:dyDescent="0.15">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row>
    <row r="606" spans="1:50" ht="26.25" customHeight="1" x14ac:dyDescent="0.15">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row>
    <row r="607" spans="1:50" ht="26.25" customHeight="1" x14ac:dyDescent="0.15">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row>
    <row r="608" spans="1:50" ht="26.25" customHeight="1" x14ac:dyDescent="0.15">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row>
    <row r="609" spans="1:50" ht="26.25" customHeight="1" x14ac:dyDescent="0.1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row>
    <row r="610" spans="1:50" ht="26.25" customHeight="1" x14ac:dyDescent="0.15">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row>
    <row r="611" spans="1:50" ht="26.25" customHeight="1" x14ac:dyDescent="0.15">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row>
    <row r="612" spans="1:50" ht="26.25" customHeight="1" x14ac:dyDescent="0.15">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row>
    <row r="613" spans="1:50" ht="26.25" customHeight="1" x14ac:dyDescent="0.15">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row>
    <row r="614" spans="1:50" ht="26.25" customHeight="1" x14ac:dyDescent="0.15">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row>
    <row r="615" spans="1:50" ht="26.25" customHeight="1" x14ac:dyDescent="0.15">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row>
    <row r="616" spans="1:50" ht="26.25" customHeight="1" x14ac:dyDescent="0.15">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row>
    <row r="617" spans="1:50" ht="26.25" customHeight="1" x14ac:dyDescent="0.15">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row>
    <row r="618" spans="1:50" ht="26.25" customHeight="1" x14ac:dyDescent="0.15">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row>
    <row r="619" spans="1:50" ht="26.25" customHeight="1" x14ac:dyDescent="0.15">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row>
    <row r="620" spans="1:50" ht="26.25" customHeight="1" x14ac:dyDescent="0.15">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row>
    <row r="621" spans="1:50" ht="26.25" customHeight="1" x14ac:dyDescent="0.15">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row>
    <row r="622" spans="1:50" ht="26.25" customHeight="1" x14ac:dyDescent="0.15">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row>
    <row r="623" spans="1:50" ht="26.25" customHeight="1" x14ac:dyDescent="0.15">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row>
    <row r="624" spans="1:50" ht="26.25" customHeight="1" x14ac:dyDescent="0.15">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row>
    <row r="625" spans="1:50" ht="26.25" customHeight="1" x14ac:dyDescent="0.15">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row>
    <row r="626" spans="1:50" ht="26.25" customHeight="1" x14ac:dyDescent="0.15">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row>
    <row r="627" spans="1:50" ht="26.25" customHeight="1" x14ac:dyDescent="0.15">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row>
    <row r="628" spans="1:50" x14ac:dyDescent="0.15">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row>
    <row r="629" spans="1:50" x14ac:dyDescent="0.15">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row>
    <row r="630" spans="1:50" customFormat="1" ht="59.25" customHeight="1" x14ac:dyDescent="0.1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row>
    <row r="631" spans="1:50" ht="26.25" customHeight="1" x14ac:dyDescent="0.15">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row>
    <row r="632" spans="1:50" ht="26.25" customHeight="1" x14ac:dyDescent="0.15">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row>
    <row r="633" spans="1:50" ht="26.25" customHeight="1" x14ac:dyDescent="0.15">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row>
    <row r="634" spans="1:50" ht="26.25" customHeight="1" x14ac:dyDescent="0.15">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row>
    <row r="635" spans="1:50" ht="26.25" customHeight="1" x14ac:dyDescent="0.15">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row>
    <row r="636" spans="1:50" ht="26.25" customHeight="1" x14ac:dyDescent="0.15">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row>
    <row r="637" spans="1:50" ht="26.25" customHeight="1" x14ac:dyDescent="0.15">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row>
    <row r="638" spans="1:50" ht="26.25" customHeight="1" x14ac:dyDescent="0.15">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row>
    <row r="639" spans="1:50" ht="26.25" customHeight="1" x14ac:dyDescent="0.15">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row>
    <row r="640" spans="1:50" ht="26.25" customHeight="1" x14ac:dyDescent="0.15">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row>
    <row r="641" spans="1:50" ht="26.25" customHeight="1" x14ac:dyDescent="0.15">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row>
    <row r="642" spans="1:50" ht="26.25" customHeight="1" x14ac:dyDescent="0.1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row>
    <row r="643" spans="1:50" ht="26.25" customHeight="1" x14ac:dyDescent="0.15">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row>
    <row r="644" spans="1:50" ht="26.25" customHeight="1" x14ac:dyDescent="0.15">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row>
    <row r="645" spans="1:50" ht="26.25" customHeight="1" x14ac:dyDescent="0.15">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row>
    <row r="646" spans="1:50" ht="26.25" customHeight="1" x14ac:dyDescent="0.15">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row>
    <row r="647" spans="1:50" ht="26.25" customHeight="1" x14ac:dyDescent="0.15">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row>
    <row r="648" spans="1:50" ht="26.25" customHeight="1" x14ac:dyDescent="0.15">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row>
    <row r="649" spans="1:50" ht="26.25" customHeight="1" x14ac:dyDescent="0.15">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row>
    <row r="650" spans="1:50" ht="26.25" customHeight="1" x14ac:dyDescent="0.15">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row>
    <row r="651" spans="1:50" ht="26.25" customHeight="1" x14ac:dyDescent="0.15">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row>
    <row r="652" spans="1:50" ht="26.25" customHeight="1" x14ac:dyDescent="0.15">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row>
    <row r="653" spans="1:50" ht="26.25" customHeight="1" x14ac:dyDescent="0.15">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row>
    <row r="654" spans="1:50" ht="26.25" customHeight="1" x14ac:dyDescent="0.15">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row>
    <row r="655" spans="1:50" ht="26.25" customHeight="1" x14ac:dyDescent="0.15">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row>
    <row r="656" spans="1:50" ht="26.25" customHeight="1" x14ac:dyDescent="0.15">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row>
    <row r="657" spans="1:50" ht="26.25" customHeight="1" x14ac:dyDescent="0.15">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row>
    <row r="658" spans="1:50" ht="26.25" customHeight="1" x14ac:dyDescent="0.15">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row>
    <row r="659" spans="1:50" ht="26.25" customHeight="1" x14ac:dyDescent="0.15">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row>
    <row r="660" spans="1:50" ht="26.25" customHeight="1" x14ac:dyDescent="0.15">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row>
    <row r="661" spans="1:50" x14ac:dyDescent="0.15">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row>
    <row r="662" spans="1:50" x14ac:dyDescent="0.15">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row>
    <row r="663" spans="1:50" customFormat="1" ht="59.25" customHeight="1" x14ac:dyDescent="0.1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row>
    <row r="664" spans="1:50" ht="26.25" customHeight="1" x14ac:dyDescent="0.15">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row>
    <row r="665" spans="1:50" ht="26.25" customHeight="1" x14ac:dyDescent="0.15">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row>
    <row r="666" spans="1:50" ht="26.25" customHeight="1" x14ac:dyDescent="0.15">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row>
    <row r="667" spans="1:50" ht="26.25" customHeight="1" x14ac:dyDescent="0.15">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row>
    <row r="668" spans="1:50" ht="26.25" customHeight="1" x14ac:dyDescent="0.15">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row>
    <row r="669" spans="1:50" ht="26.25" customHeight="1" x14ac:dyDescent="0.15">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row>
    <row r="670" spans="1:50" ht="26.25" customHeight="1" x14ac:dyDescent="0.15">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row>
    <row r="671" spans="1:50" ht="26.25" customHeight="1" x14ac:dyDescent="0.15">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row>
    <row r="672" spans="1:50" ht="26.25" customHeight="1" x14ac:dyDescent="0.15">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row>
    <row r="673" spans="1:50" ht="26.25" customHeight="1" x14ac:dyDescent="0.15">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row>
    <row r="674" spans="1:50" ht="26.25" customHeight="1" x14ac:dyDescent="0.15">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row>
    <row r="675" spans="1:50" ht="26.25" customHeight="1" x14ac:dyDescent="0.1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row>
    <row r="676" spans="1:50" ht="26.25" customHeight="1" x14ac:dyDescent="0.15">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row>
    <row r="677" spans="1:50" ht="26.25" customHeight="1" x14ac:dyDescent="0.15">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row>
    <row r="678" spans="1:50" ht="26.25" customHeight="1" x14ac:dyDescent="0.15">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row>
    <row r="679" spans="1:50" ht="26.25" customHeight="1" x14ac:dyDescent="0.15">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row>
    <row r="680" spans="1:50" ht="26.25" customHeight="1" x14ac:dyDescent="0.15">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row>
    <row r="681" spans="1:50" ht="26.25" customHeight="1" x14ac:dyDescent="0.15">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row>
    <row r="682" spans="1:50" ht="26.25" customHeight="1" x14ac:dyDescent="0.15">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row>
    <row r="683" spans="1:50" ht="26.25" customHeight="1" x14ac:dyDescent="0.15">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row>
    <row r="684" spans="1:50" ht="26.25" customHeight="1" x14ac:dyDescent="0.15">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row>
    <row r="685" spans="1:50" ht="26.25" customHeight="1" x14ac:dyDescent="0.15">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row>
    <row r="686" spans="1:50" ht="26.25" customHeight="1" x14ac:dyDescent="0.15">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row>
    <row r="687" spans="1:50" ht="26.25" customHeight="1" x14ac:dyDescent="0.15">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row>
    <row r="688" spans="1:50" ht="26.25" customHeight="1" x14ac:dyDescent="0.15">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row>
    <row r="689" spans="1:50" ht="26.25" customHeight="1" x14ac:dyDescent="0.15">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row>
    <row r="690" spans="1:50" ht="26.25" customHeight="1" x14ac:dyDescent="0.15">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row>
    <row r="691" spans="1:50" ht="26.25" customHeight="1" x14ac:dyDescent="0.15">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row>
    <row r="692" spans="1:50" ht="26.25" customHeight="1" x14ac:dyDescent="0.15">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row>
    <row r="693" spans="1:50" ht="26.25" customHeight="1" x14ac:dyDescent="0.15">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row>
    <row r="694" spans="1:50" x14ac:dyDescent="0.15">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row>
    <row r="695" spans="1:50" x14ac:dyDescent="0.15">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row>
    <row r="696" spans="1:50" customFormat="1" ht="59.25" customHeight="1" x14ac:dyDescent="0.1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row>
    <row r="697" spans="1:50" ht="26.25" customHeight="1" x14ac:dyDescent="0.15">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row>
    <row r="698" spans="1:50" ht="26.25" customHeight="1" x14ac:dyDescent="0.15">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row>
    <row r="699" spans="1:50" ht="26.25" customHeight="1" x14ac:dyDescent="0.15">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row>
    <row r="700" spans="1:50" ht="26.25" customHeight="1" x14ac:dyDescent="0.15">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row>
    <row r="701" spans="1:50" ht="26.25" customHeight="1" x14ac:dyDescent="0.15">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row>
    <row r="702" spans="1:50" ht="26.25" customHeight="1" x14ac:dyDescent="0.15">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row>
    <row r="703" spans="1:50" ht="26.25" customHeight="1" x14ac:dyDescent="0.15">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row>
    <row r="704" spans="1:50" ht="26.25" customHeight="1" x14ac:dyDescent="0.15">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row>
    <row r="705" spans="1:50" ht="26.25" customHeight="1" x14ac:dyDescent="0.15">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row>
    <row r="706" spans="1:50" ht="26.25" customHeight="1" x14ac:dyDescent="0.15">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row>
    <row r="707" spans="1:50" ht="26.25" customHeight="1" x14ac:dyDescent="0.15">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row>
    <row r="708" spans="1:50" ht="26.25" customHeight="1" x14ac:dyDescent="0.1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row>
    <row r="709" spans="1:50" ht="26.25" customHeight="1" x14ac:dyDescent="0.15">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row>
    <row r="710" spans="1:50" ht="26.25" customHeight="1" x14ac:dyDescent="0.15">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row>
    <row r="711" spans="1:50" ht="26.25" customHeight="1" x14ac:dyDescent="0.15">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row>
    <row r="712" spans="1:50" ht="26.25" customHeight="1" x14ac:dyDescent="0.15">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row>
    <row r="713" spans="1:50" ht="26.25" customHeight="1" x14ac:dyDescent="0.15">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row>
    <row r="714" spans="1:50" ht="26.25" customHeight="1" x14ac:dyDescent="0.15">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row>
    <row r="715" spans="1:50" ht="26.25" customHeight="1" x14ac:dyDescent="0.15">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row>
    <row r="716" spans="1:50" ht="26.25" customHeight="1" x14ac:dyDescent="0.15">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row>
    <row r="717" spans="1:50" ht="26.25" customHeight="1" x14ac:dyDescent="0.15">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row>
    <row r="718" spans="1:50" ht="26.25" customHeight="1" x14ac:dyDescent="0.15">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row>
    <row r="719" spans="1:50" ht="26.25" customHeight="1" x14ac:dyDescent="0.15">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row>
    <row r="720" spans="1:50" ht="26.25" customHeight="1" x14ac:dyDescent="0.15">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row>
    <row r="721" spans="1:50" ht="26.25" customHeight="1" x14ac:dyDescent="0.15">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row>
    <row r="722" spans="1:50" ht="26.25" customHeight="1" x14ac:dyDescent="0.15">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row>
    <row r="723" spans="1:50" ht="26.25" customHeight="1" x14ac:dyDescent="0.15">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row>
    <row r="724" spans="1:50" ht="26.25" customHeight="1" x14ac:dyDescent="0.15">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row>
    <row r="725" spans="1:50" ht="26.25" customHeight="1" x14ac:dyDescent="0.15">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row>
    <row r="726" spans="1:50" ht="26.25" customHeight="1" x14ac:dyDescent="0.15">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row>
    <row r="727" spans="1:50" x14ac:dyDescent="0.15">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row>
    <row r="728" spans="1:50" x14ac:dyDescent="0.15">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row>
    <row r="729" spans="1:50" customFormat="1" ht="59.25" customHeight="1" x14ac:dyDescent="0.1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row>
    <row r="730" spans="1:50" ht="26.25" customHeight="1" x14ac:dyDescent="0.15">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row>
    <row r="731" spans="1:50" ht="26.25" customHeight="1" x14ac:dyDescent="0.15">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row>
    <row r="732" spans="1:50" ht="26.25" customHeight="1" x14ac:dyDescent="0.15">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row>
    <row r="733" spans="1:50" ht="26.25" customHeight="1" x14ac:dyDescent="0.15">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row>
    <row r="734" spans="1:50" ht="26.25" customHeight="1" x14ac:dyDescent="0.15">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row>
    <row r="735" spans="1:50" ht="26.25" customHeight="1" x14ac:dyDescent="0.15">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row>
    <row r="736" spans="1:50" ht="26.25" customHeight="1" x14ac:dyDescent="0.15">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row>
    <row r="737" spans="1:50" ht="26.25" customHeight="1" x14ac:dyDescent="0.15">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row>
    <row r="738" spans="1:50" ht="26.25" customHeight="1" x14ac:dyDescent="0.15">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row>
    <row r="739" spans="1:50" ht="26.25" customHeight="1" x14ac:dyDescent="0.15">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row>
    <row r="740" spans="1:50" ht="26.25" customHeight="1" x14ac:dyDescent="0.15">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row>
    <row r="741" spans="1:50" ht="26.25" customHeight="1" x14ac:dyDescent="0.1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row>
    <row r="742" spans="1:50" ht="26.25" customHeight="1" x14ac:dyDescent="0.15">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row>
    <row r="743" spans="1:50" ht="26.25" customHeight="1" x14ac:dyDescent="0.15">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row>
    <row r="744" spans="1:50" ht="26.25" customHeight="1" x14ac:dyDescent="0.15">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row>
    <row r="745" spans="1:50" ht="26.25" customHeight="1" x14ac:dyDescent="0.15">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row>
    <row r="746" spans="1:50" ht="26.25" customHeight="1" x14ac:dyDescent="0.15">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row>
    <row r="747" spans="1:50" ht="26.25" customHeight="1" x14ac:dyDescent="0.15">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row>
    <row r="748" spans="1:50" ht="26.25" customHeight="1" x14ac:dyDescent="0.15">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row>
    <row r="749" spans="1:50" ht="26.25" customHeight="1" x14ac:dyDescent="0.15">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row>
    <row r="750" spans="1:50" ht="26.25" customHeight="1" x14ac:dyDescent="0.15">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row>
    <row r="751" spans="1:50" ht="26.25" customHeight="1" x14ac:dyDescent="0.15">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row>
    <row r="752" spans="1:50" ht="26.25" customHeight="1" x14ac:dyDescent="0.15">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row>
    <row r="753" spans="1:50" ht="26.25" customHeight="1" x14ac:dyDescent="0.15">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row>
    <row r="754" spans="1:50" ht="26.25" customHeight="1" x14ac:dyDescent="0.15">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row>
    <row r="755" spans="1:50" ht="26.25" customHeight="1" x14ac:dyDescent="0.15">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row>
    <row r="756" spans="1:50" ht="26.25" customHeight="1" x14ac:dyDescent="0.15">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row>
    <row r="757" spans="1:50" ht="26.25" customHeight="1" x14ac:dyDescent="0.15">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row>
    <row r="758" spans="1:50" ht="26.25" customHeight="1" x14ac:dyDescent="0.15">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row>
    <row r="759" spans="1:50" ht="26.25" customHeight="1" x14ac:dyDescent="0.15">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row>
    <row r="760" spans="1:50" x14ac:dyDescent="0.15">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row>
    <row r="761" spans="1:50" x14ac:dyDescent="0.15">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row>
    <row r="762" spans="1:50" customFormat="1" ht="59.25" customHeight="1" x14ac:dyDescent="0.1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row>
    <row r="763" spans="1:50" ht="26.25" customHeight="1" x14ac:dyDescent="0.15">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row>
    <row r="764" spans="1:50" ht="26.25" customHeight="1" x14ac:dyDescent="0.15">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row>
    <row r="765" spans="1:50" ht="26.25" customHeight="1" x14ac:dyDescent="0.15">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row>
    <row r="766" spans="1:50" ht="26.25" customHeight="1" x14ac:dyDescent="0.15">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row>
    <row r="767" spans="1:50" ht="26.25" customHeight="1" x14ac:dyDescent="0.15">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row>
    <row r="768" spans="1:50" ht="26.25" customHeight="1" x14ac:dyDescent="0.15">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row>
    <row r="769" spans="1:50" ht="26.25" customHeight="1" x14ac:dyDescent="0.15">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row>
    <row r="770" spans="1:50" ht="26.25" customHeight="1" x14ac:dyDescent="0.15">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row>
    <row r="771" spans="1:50" ht="26.25" customHeight="1" x14ac:dyDescent="0.15">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row>
    <row r="772" spans="1:50" ht="26.25" customHeight="1" x14ac:dyDescent="0.15">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row>
    <row r="773" spans="1:50" ht="26.25" customHeight="1" x14ac:dyDescent="0.15">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row>
    <row r="774" spans="1:50" ht="26.25" customHeight="1" x14ac:dyDescent="0.1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row>
    <row r="775" spans="1:50" ht="26.25" customHeight="1" x14ac:dyDescent="0.15">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row>
    <row r="776" spans="1:50" ht="26.25" customHeight="1" x14ac:dyDescent="0.15">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row>
    <row r="777" spans="1:50" ht="26.25" customHeight="1" x14ac:dyDescent="0.15">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row>
    <row r="778" spans="1:50" ht="26.25" customHeight="1" x14ac:dyDescent="0.15">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row>
    <row r="779" spans="1:50" ht="26.25" customHeight="1" x14ac:dyDescent="0.15">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row>
    <row r="780" spans="1:50" ht="26.25" customHeight="1" x14ac:dyDescent="0.15">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row>
    <row r="781" spans="1:50" ht="26.25" customHeight="1" x14ac:dyDescent="0.15">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row>
    <row r="782" spans="1:50" ht="26.25" customHeight="1" x14ac:dyDescent="0.15">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row>
    <row r="783" spans="1:50" ht="26.25" customHeight="1" x14ac:dyDescent="0.15">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row>
    <row r="784" spans="1:50" ht="26.25" customHeight="1" x14ac:dyDescent="0.15">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row>
    <row r="785" spans="1:50" ht="26.25" customHeight="1" x14ac:dyDescent="0.15">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row>
    <row r="786" spans="1:50" ht="26.25" customHeight="1" x14ac:dyDescent="0.15">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row>
    <row r="787" spans="1:50" ht="26.25" customHeight="1" x14ac:dyDescent="0.15">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row>
    <row r="788" spans="1:50" ht="26.25" customHeight="1" x14ac:dyDescent="0.15">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row>
    <row r="789" spans="1:50" ht="26.25" customHeight="1" x14ac:dyDescent="0.15">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row>
    <row r="790" spans="1:50" ht="26.25" customHeight="1" x14ac:dyDescent="0.15">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row>
    <row r="791" spans="1:50" ht="26.25" customHeight="1" x14ac:dyDescent="0.15">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row>
    <row r="792" spans="1:50" ht="26.25" customHeight="1" x14ac:dyDescent="0.15">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row>
    <row r="793" spans="1:50" x14ac:dyDescent="0.15">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row>
    <row r="794" spans="1:50" x14ac:dyDescent="0.15">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row>
    <row r="795" spans="1:50" customFormat="1" ht="59.25" customHeight="1" x14ac:dyDescent="0.1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row>
    <row r="796" spans="1:50" ht="26.25" customHeight="1" x14ac:dyDescent="0.15">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row>
    <row r="797" spans="1:50" ht="26.25" customHeight="1" x14ac:dyDescent="0.15">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row>
    <row r="798" spans="1:50" ht="26.25" customHeight="1" x14ac:dyDescent="0.15">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row>
    <row r="799" spans="1:50" ht="26.25" customHeight="1" x14ac:dyDescent="0.15">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row>
    <row r="800" spans="1:50" ht="26.25" customHeight="1" x14ac:dyDescent="0.15">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row>
    <row r="801" spans="1:50" ht="26.25" customHeight="1" x14ac:dyDescent="0.15">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row>
    <row r="802" spans="1:50" ht="26.25" customHeight="1" x14ac:dyDescent="0.15">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row>
    <row r="803" spans="1:50" ht="26.25" customHeight="1" x14ac:dyDescent="0.15">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row>
    <row r="804" spans="1:50" ht="26.25" customHeight="1" x14ac:dyDescent="0.15">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row>
    <row r="805" spans="1:50" ht="26.25" customHeight="1" x14ac:dyDescent="0.15">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row>
    <row r="806" spans="1:50" ht="26.25" customHeight="1" x14ac:dyDescent="0.15">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row>
    <row r="807" spans="1:50" ht="26.25" customHeight="1" x14ac:dyDescent="0.1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row>
    <row r="808" spans="1:50" ht="26.25" customHeight="1" x14ac:dyDescent="0.15">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row>
    <row r="809" spans="1:50" ht="26.25" customHeight="1" x14ac:dyDescent="0.15">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row>
    <row r="810" spans="1:50" ht="26.25" customHeight="1" x14ac:dyDescent="0.15">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row>
    <row r="811" spans="1:50" ht="26.25" customHeight="1" x14ac:dyDescent="0.15">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row>
    <row r="812" spans="1:50" ht="26.25" customHeight="1" x14ac:dyDescent="0.15">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row>
    <row r="813" spans="1:50" ht="26.25" customHeight="1" x14ac:dyDescent="0.15">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row>
    <row r="814" spans="1:50" ht="26.25" customHeight="1" x14ac:dyDescent="0.15">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row>
    <row r="815" spans="1:50" ht="26.25" customHeight="1" x14ac:dyDescent="0.15">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row>
    <row r="816" spans="1:50" ht="26.25" customHeight="1" x14ac:dyDescent="0.15">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row>
    <row r="817" spans="1:50" ht="26.25" customHeight="1" x14ac:dyDescent="0.15">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row>
    <row r="818" spans="1:50" ht="26.25" customHeight="1" x14ac:dyDescent="0.15">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row>
    <row r="819" spans="1:50" ht="26.25" customHeight="1" x14ac:dyDescent="0.15">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row>
    <row r="820" spans="1:50" ht="26.25" customHeight="1" x14ac:dyDescent="0.15">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row>
    <row r="821" spans="1:50" ht="26.25" customHeight="1" x14ac:dyDescent="0.15">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row>
    <row r="822" spans="1:50" ht="26.25" customHeight="1" x14ac:dyDescent="0.15">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row>
    <row r="823" spans="1:50" ht="26.25" customHeight="1" x14ac:dyDescent="0.15">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row>
    <row r="824" spans="1:50" ht="26.25" customHeight="1" x14ac:dyDescent="0.15">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row>
    <row r="825" spans="1:50" ht="26.25" customHeight="1" x14ac:dyDescent="0.15">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row>
    <row r="826" spans="1:50" x14ac:dyDescent="0.15">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row>
    <row r="827" spans="1:50" x14ac:dyDescent="0.15">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row>
    <row r="828" spans="1:50" customFormat="1" ht="59.25" customHeight="1" x14ac:dyDescent="0.1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row>
    <row r="829" spans="1:50" ht="26.25" customHeight="1" x14ac:dyDescent="0.15">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row>
    <row r="830" spans="1:50" ht="26.25" customHeight="1" x14ac:dyDescent="0.15">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row>
    <row r="831" spans="1:50" ht="26.25" customHeight="1" x14ac:dyDescent="0.15">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row>
    <row r="832" spans="1:50" ht="26.25" customHeight="1" x14ac:dyDescent="0.15">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row>
    <row r="833" spans="1:50" ht="26.25" customHeight="1" x14ac:dyDescent="0.15">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row>
    <row r="834" spans="1:50" ht="26.25" customHeight="1" x14ac:dyDescent="0.15">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row>
    <row r="835" spans="1:50" ht="26.25" customHeight="1" x14ac:dyDescent="0.15">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row>
    <row r="836" spans="1:50" ht="26.25" customHeight="1" x14ac:dyDescent="0.15">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row>
    <row r="837" spans="1:50" ht="26.25" customHeight="1" x14ac:dyDescent="0.15">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row>
    <row r="838" spans="1:50" ht="26.25" customHeight="1" x14ac:dyDescent="0.15">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row>
    <row r="839" spans="1:50" ht="26.25" customHeight="1" x14ac:dyDescent="0.15">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row>
    <row r="840" spans="1:50" ht="26.25" customHeight="1" x14ac:dyDescent="0.1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row>
    <row r="841" spans="1:50" ht="26.25" customHeight="1" x14ac:dyDescent="0.15">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row>
    <row r="842" spans="1:50" ht="26.25" customHeight="1" x14ac:dyDescent="0.15">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row>
    <row r="843" spans="1:50" ht="26.25" customHeight="1" x14ac:dyDescent="0.15">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row>
    <row r="844" spans="1:50" ht="26.25" customHeight="1" x14ac:dyDescent="0.15">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row>
    <row r="845" spans="1:50" ht="26.25" customHeight="1" x14ac:dyDescent="0.15">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row>
    <row r="846" spans="1:50" ht="26.25" customHeight="1" x14ac:dyDescent="0.15">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row>
    <row r="847" spans="1:50" ht="26.25" customHeight="1" x14ac:dyDescent="0.15">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row>
    <row r="848" spans="1:50" ht="26.25" customHeight="1" x14ac:dyDescent="0.15">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row>
    <row r="849" spans="1:50" ht="26.25" customHeight="1" x14ac:dyDescent="0.15">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row>
    <row r="850" spans="1:50" ht="26.25" customHeight="1" x14ac:dyDescent="0.15">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row>
    <row r="851" spans="1:50" ht="26.25" customHeight="1" x14ac:dyDescent="0.15">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row>
    <row r="852" spans="1:50" ht="26.25" customHeight="1" x14ac:dyDescent="0.15">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row>
    <row r="853" spans="1:50" ht="26.25" customHeight="1" x14ac:dyDescent="0.15">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row>
    <row r="854" spans="1:50" ht="26.25" customHeight="1" x14ac:dyDescent="0.15">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row>
    <row r="855" spans="1:50" ht="26.25" customHeight="1" x14ac:dyDescent="0.15">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row>
    <row r="856" spans="1:50" ht="26.25" customHeight="1" x14ac:dyDescent="0.15">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row>
    <row r="857" spans="1:50" ht="26.25" customHeight="1" x14ac:dyDescent="0.15">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row>
    <row r="858" spans="1:50" ht="26.25" customHeight="1" x14ac:dyDescent="0.15">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row>
    <row r="859" spans="1:50" x14ac:dyDescent="0.15">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row>
    <row r="860" spans="1:50" x14ac:dyDescent="0.15">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row>
    <row r="861" spans="1:50" customFormat="1" ht="59.25" customHeight="1" x14ac:dyDescent="0.1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row>
    <row r="862" spans="1:50" ht="26.25" customHeight="1" x14ac:dyDescent="0.15">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row>
    <row r="863" spans="1:50" ht="26.25" customHeight="1" x14ac:dyDescent="0.15">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row>
    <row r="864" spans="1:50" ht="26.25" customHeight="1" x14ac:dyDescent="0.15">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row>
    <row r="865" spans="1:50" ht="26.25" customHeight="1" x14ac:dyDescent="0.15">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row>
    <row r="866" spans="1:50" ht="26.25" customHeight="1" x14ac:dyDescent="0.15">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row>
    <row r="867" spans="1:50" ht="26.25" customHeight="1" x14ac:dyDescent="0.15">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34"/>
    </row>
    <row r="868" spans="1:50" ht="26.25" customHeight="1" x14ac:dyDescent="0.15">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row>
    <row r="869" spans="1:50" ht="26.25" customHeight="1" x14ac:dyDescent="0.15">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C869" s="34"/>
      <c r="AD869" s="34"/>
      <c r="AE869" s="34"/>
      <c r="AF869" s="34"/>
      <c r="AG869" s="34"/>
      <c r="AH869" s="34"/>
      <c r="AI869" s="34"/>
      <c r="AJ869" s="34"/>
      <c r="AK869" s="34"/>
      <c r="AL869" s="34"/>
      <c r="AM869" s="34"/>
      <c r="AN869" s="34"/>
      <c r="AO869" s="34"/>
      <c r="AP869" s="34"/>
      <c r="AQ869" s="34"/>
      <c r="AR869" s="34"/>
      <c r="AS869" s="34"/>
      <c r="AT869" s="34"/>
      <c r="AU869" s="34"/>
      <c r="AV869" s="34"/>
      <c r="AW869" s="34"/>
      <c r="AX869" s="34"/>
    </row>
    <row r="870" spans="1:50" ht="26.25" customHeight="1" x14ac:dyDescent="0.15">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row>
    <row r="871" spans="1:50" ht="26.25" customHeight="1" x14ac:dyDescent="0.15">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row>
    <row r="872" spans="1:50" ht="26.25" customHeight="1" x14ac:dyDescent="0.15">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C872" s="34"/>
      <c r="AD872" s="34"/>
      <c r="AE872" s="34"/>
      <c r="AF872" s="34"/>
      <c r="AG872" s="34"/>
      <c r="AH872" s="34"/>
      <c r="AI872" s="34"/>
      <c r="AJ872" s="34"/>
      <c r="AK872" s="34"/>
      <c r="AL872" s="34"/>
      <c r="AM872" s="34"/>
      <c r="AN872" s="34"/>
      <c r="AO872" s="34"/>
      <c r="AP872" s="34"/>
      <c r="AQ872" s="34"/>
      <c r="AR872" s="34"/>
      <c r="AS872" s="34"/>
      <c r="AT872" s="34"/>
      <c r="AU872" s="34"/>
      <c r="AV872" s="34"/>
      <c r="AW872" s="34"/>
      <c r="AX872" s="34"/>
    </row>
    <row r="873" spans="1:50" ht="26.25" customHeight="1" x14ac:dyDescent="0.1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row>
    <row r="874" spans="1:50" ht="26.25" customHeight="1" x14ac:dyDescent="0.15">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c r="AD874" s="34"/>
      <c r="AE874" s="34"/>
      <c r="AF874" s="34"/>
      <c r="AG874" s="34"/>
      <c r="AH874" s="34"/>
      <c r="AI874" s="34"/>
      <c r="AJ874" s="34"/>
      <c r="AK874" s="34"/>
      <c r="AL874" s="34"/>
      <c r="AM874" s="34"/>
      <c r="AN874" s="34"/>
      <c r="AO874" s="34"/>
      <c r="AP874" s="34"/>
      <c r="AQ874" s="34"/>
      <c r="AR874" s="34"/>
      <c r="AS874" s="34"/>
      <c r="AT874" s="34"/>
      <c r="AU874" s="34"/>
      <c r="AV874" s="34"/>
      <c r="AW874" s="34"/>
      <c r="AX874" s="34"/>
    </row>
    <row r="875" spans="1:50" ht="26.25" customHeight="1" x14ac:dyDescent="0.15">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34"/>
    </row>
    <row r="876" spans="1:50" ht="26.25" customHeight="1" x14ac:dyDescent="0.15">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row>
    <row r="877" spans="1:50" ht="26.25" customHeight="1" x14ac:dyDescent="0.15">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c r="AD877" s="34"/>
      <c r="AE877" s="34"/>
      <c r="AF877" s="34"/>
      <c r="AG877" s="34"/>
      <c r="AH877" s="34"/>
      <c r="AI877" s="34"/>
      <c r="AJ877" s="34"/>
      <c r="AK877" s="34"/>
      <c r="AL877" s="34"/>
      <c r="AM877" s="34"/>
      <c r="AN877" s="34"/>
      <c r="AO877" s="34"/>
      <c r="AP877" s="34"/>
      <c r="AQ877" s="34"/>
      <c r="AR877" s="34"/>
      <c r="AS877" s="34"/>
      <c r="AT877" s="34"/>
      <c r="AU877" s="34"/>
      <c r="AV877" s="34"/>
      <c r="AW877" s="34"/>
      <c r="AX877" s="34"/>
    </row>
    <row r="878" spans="1:50" ht="26.25" customHeight="1" x14ac:dyDescent="0.15">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C878" s="34"/>
      <c r="AD878" s="34"/>
      <c r="AE878" s="34"/>
      <c r="AF878" s="34"/>
      <c r="AG878" s="34"/>
      <c r="AH878" s="34"/>
      <c r="AI878" s="34"/>
      <c r="AJ878" s="34"/>
      <c r="AK878" s="34"/>
      <c r="AL878" s="34"/>
      <c r="AM878" s="34"/>
      <c r="AN878" s="34"/>
      <c r="AO878" s="34"/>
      <c r="AP878" s="34"/>
      <c r="AQ878" s="34"/>
      <c r="AR878" s="34"/>
      <c r="AS878" s="34"/>
      <c r="AT878" s="34"/>
      <c r="AU878" s="34"/>
      <c r="AV878" s="34"/>
      <c r="AW878" s="34"/>
      <c r="AX878" s="34"/>
    </row>
    <row r="879" spans="1:50" ht="26.25" customHeight="1" x14ac:dyDescent="0.15">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row>
    <row r="880" spans="1:50" ht="26.25" customHeight="1" x14ac:dyDescent="0.15">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row>
    <row r="881" spans="1:50" ht="26.25" customHeight="1" x14ac:dyDescent="0.15">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c r="AC881" s="34"/>
      <c r="AD881" s="34"/>
      <c r="AE881" s="34"/>
      <c r="AF881" s="34"/>
      <c r="AG881" s="34"/>
      <c r="AH881" s="34"/>
      <c r="AI881" s="34"/>
      <c r="AJ881" s="34"/>
      <c r="AK881" s="34"/>
      <c r="AL881" s="34"/>
      <c r="AM881" s="34"/>
      <c r="AN881" s="34"/>
      <c r="AO881" s="34"/>
      <c r="AP881" s="34"/>
      <c r="AQ881" s="34"/>
      <c r="AR881" s="34"/>
      <c r="AS881" s="34"/>
      <c r="AT881" s="34"/>
      <c r="AU881" s="34"/>
      <c r="AV881" s="34"/>
      <c r="AW881" s="34"/>
      <c r="AX881" s="34"/>
    </row>
    <row r="882" spans="1:50" ht="26.25" customHeight="1" x14ac:dyDescent="0.15">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34"/>
    </row>
    <row r="883" spans="1:50" ht="26.25" customHeight="1" x14ac:dyDescent="0.15">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row>
    <row r="884" spans="1:50" ht="26.25" customHeight="1" x14ac:dyDescent="0.15">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row>
    <row r="885" spans="1:50" ht="26.25" customHeight="1" x14ac:dyDescent="0.15">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row>
    <row r="886" spans="1:50" ht="26.25" customHeight="1" x14ac:dyDescent="0.15">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row>
    <row r="887" spans="1:50" ht="26.25" customHeight="1" x14ac:dyDescent="0.15">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c r="AC887" s="34"/>
      <c r="AD887" s="34"/>
      <c r="AE887" s="34"/>
      <c r="AF887" s="34"/>
      <c r="AG887" s="34"/>
      <c r="AH887" s="34"/>
      <c r="AI887" s="34"/>
      <c r="AJ887" s="34"/>
      <c r="AK887" s="34"/>
      <c r="AL887" s="34"/>
      <c r="AM887" s="34"/>
      <c r="AN887" s="34"/>
      <c r="AO887" s="34"/>
      <c r="AP887" s="34"/>
      <c r="AQ887" s="34"/>
      <c r="AR887" s="34"/>
      <c r="AS887" s="34"/>
      <c r="AT887" s="34"/>
      <c r="AU887" s="34"/>
      <c r="AV887" s="34"/>
      <c r="AW887" s="34"/>
      <c r="AX887" s="34"/>
    </row>
    <row r="888" spans="1:50" ht="26.25" customHeight="1" x14ac:dyDescent="0.15">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c r="AC888" s="34"/>
      <c r="AD888" s="34"/>
      <c r="AE888" s="34"/>
      <c r="AF888" s="34"/>
      <c r="AG888" s="34"/>
      <c r="AH888" s="34"/>
      <c r="AI888" s="34"/>
      <c r="AJ888" s="34"/>
      <c r="AK888" s="34"/>
      <c r="AL888" s="34"/>
      <c r="AM888" s="34"/>
      <c r="AN888" s="34"/>
      <c r="AO888" s="34"/>
      <c r="AP888" s="34"/>
      <c r="AQ888" s="34"/>
      <c r="AR888" s="34"/>
      <c r="AS888" s="34"/>
      <c r="AT888" s="34"/>
      <c r="AU888" s="34"/>
      <c r="AV888" s="34"/>
      <c r="AW888" s="34"/>
      <c r="AX888" s="34"/>
    </row>
    <row r="889" spans="1:50" ht="26.25" customHeight="1" x14ac:dyDescent="0.15">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C889" s="34"/>
      <c r="AD889" s="34"/>
      <c r="AE889" s="34"/>
      <c r="AF889" s="34"/>
      <c r="AG889" s="34"/>
      <c r="AH889" s="34"/>
      <c r="AI889" s="34"/>
      <c r="AJ889" s="34"/>
      <c r="AK889" s="34"/>
      <c r="AL889" s="34"/>
      <c r="AM889" s="34"/>
      <c r="AN889" s="34"/>
      <c r="AO889" s="34"/>
      <c r="AP889" s="34"/>
      <c r="AQ889" s="34"/>
      <c r="AR889" s="34"/>
      <c r="AS889" s="34"/>
      <c r="AT889" s="34"/>
      <c r="AU889" s="34"/>
      <c r="AV889" s="34"/>
      <c r="AW889" s="34"/>
      <c r="AX889" s="34"/>
    </row>
    <row r="890" spans="1:50" ht="26.25" customHeight="1" x14ac:dyDescent="0.15">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C890" s="34"/>
      <c r="AD890" s="34"/>
      <c r="AE890" s="34"/>
      <c r="AF890" s="34"/>
      <c r="AG890" s="34"/>
      <c r="AH890" s="34"/>
      <c r="AI890" s="34"/>
      <c r="AJ890" s="34"/>
      <c r="AK890" s="34"/>
      <c r="AL890" s="34"/>
      <c r="AM890" s="34"/>
      <c r="AN890" s="34"/>
      <c r="AO890" s="34"/>
      <c r="AP890" s="34"/>
      <c r="AQ890" s="34"/>
      <c r="AR890" s="34"/>
      <c r="AS890" s="34"/>
      <c r="AT890" s="34"/>
      <c r="AU890" s="34"/>
      <c r="AV890" s="34"/>
      <c r="AW890" s="34"/>
      <c r="AX890" s="34"/>
    </row>
    <row r="891" spans="1:50" ht="26.25" customHeight="1" x14ac:dyDescent="0.15">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C891" s="34"/>
      <c r="AD891" s="34"/>
      <c r="AE891" s="34"/>
      <c r="AF891" s="34"/>
      <c r="AG891" s="34"/>
      <c r="AH891" s="34"/>
      <c r="AI891" s="34"/>
      <c r="AJ891" s="34"/>
      <c r="AK891" s="34"/>
      <c r="AL891" s="34"/>
      <c r="AM891" s="34"/>
      <c r="AN891" s="34"/>
      <c r="AO891" s="34"/>
      <c r="AP891" s="34"/>
      <c r="AQ891" s="34"/>
      <c r="AR891" s="34"/>
      <c r="AS891" s="34"/>
      <c r="AT891" s="34"/>
      <c r="AU891" s="34"/>
      <c r="AV891" s="34"/>
      <c r="AW891" s="34"/>
      <c r="AX891" s="34"/>
    </row>
    <row r="892" spans="1:50" x14ac:dyDescent="0.15">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34"/>
    </row>
    <row r="893" spans="1:50" x14ac:dyDescent="0.15">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C893" s="34"/>
      <c r="AD893" s="34"/>
      <c r="AE893" s="34"/>
      <c r="AF893" s="34"/>
      <c r="AG893" s="34"/>
      <c r="AH893" s="34"/>
      <c r="AI893" s="34"/>
      <c r="AJ893" s="34"/>
      <c r="AK893" s="34"/>
      <c r="AL893" s="34"/>
      <c r="AM893" s="34"/>
      <c r="AN893" s="34"/>
      <c r="AO893" s="34"/>
      <c r="AP893" s="34"/>
      <c r="AQ893" s="34"/>
      <c r="AR893" s="34"/>
      <c r="AS893" s="34"/>
      <c r="AT893" s="34"/>
      <c r="AU893" s="34"/>
      <c r="AV893" s="34"/>
      <c r="AW893" s="34"/>
      <c r="AX893" s="34"/>
    </row>
    <row r="894" spans="1:50" customFormat="1" ht="59.25" customHeight="1" x14ac:dyDescent="0.1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row>
    <row r="895" spans="1:50" ht="26.25" customHeight="1" x14ac:dyDescent="0.15">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row>
    <row r="896" spans="1:50" ht="26.25" customHeight="1" x14ac:dyDescent="0.15">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row>
    <row r="897" spans="1:50" ht="26.25" customHeight="1" x14ac:dyDescent="0.15">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34"/>
    </row>
    <row r="898" spans="1:50" ht="26.25" customHeight="1" x14ac:dyDescent="0.15">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row>
    <row r="899" spans="1:50" ht="26.25" customHeight="1" x14ac:dyDescent="0.15">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C899" s="34"/>
      <c r="AD899" s="34"/>
      <c r="AE899" s="34"/>
      <c r="AF899" s="34"/>
      <c r="AG899" s="34"/>
      <c r="AH899" s="34"/>
      <c r="AI899" s="34"/>
      <c r="AJ899" s="34"/>
      <c r="AK899" s="34"/>
      <c r="AL899" s="34"/>
      <c r="AM899" s="34"/>
      <c r="AN899" s="34"/>
      <c r="AO899" s="34"/>
      <c r="AP899" s="34"/>
      <c r="AQ899" s="34"/>
      <c r="AR899" s="34"/>
      <c r="AS899" s="34"/>
      <c r="AT899" s="34"/>
      <c r="AU899" s="34"/>
      <c r="AV899" s="34"/>
      <c r="AW899" s="34"/>
      <c r="AX899" s="34"/>
    </row>
    <row r="900" spans="1:50" ht="26.25" customHeight="1" x14ac:dyDescent="0.15">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4"/>
      <c r="AK900" s="34"/>
      <c r="AL900" s="34"/>
      <c r="AM900" s="34"/>
      <c r="AN900" s="34"/>
      <c r="AO900" s="34"/>
      <c r="AP900" s="34"/>
      <c r="AQ900" s="34"/>
      <c r="AR900" s="34"/>
      <c r="AS900" s="34"/>
      <c r="AT900" s="34"/>
      <c r="AU900" s="34"/>
      <c r="AV900" s="34"/>
      <c r="AW900" s="34"/>
      <c r="AX900" s="34"/>
    </row>
    <row r="901" spans="1:50" ht="26.25" customHeight="1" x14ac:dyDescent="0.15">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C901" s="34"/>
      <c r="AD901" s="34"/>
      <c r="AE901" s="34"/>
      <c r="AF901" s="34"/>
      <c r="AG901" s="34"/>
      <c r="AH901" s="34"/>
      <c r="AI901" s="34"/>
      <c r="AJ901" s="34"/>
      <c r="AK901" s="34"/>
      <c r="AL901" s="34"/>
      <c r="AM901" s="34"/>
      <c r="AN901" s="34"/>
      <c r="AO901" s="34"/>
      <c r="AP901" s="34"/>
      <c r="AQ901" s="34"/>
      <c r="AR901" s="34"/>
      <c r="AS901" s="34"/>
      <c r="AT901" s="34"/>
      <c r="AU901" s="34"/>
      <c r="AV901" s="34"/>
      <c r="AW901" s="34"/>
      <c r="AX901" s="34"/>
    </row>
    <row r="902" spans="1:50" ht="26.25" customHeight="1" x14ac:dyDescent="0.15">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c r="AD902" s="34"/>
      <c r="AE902" s="34"/>
      <c r="AF902" s="34"/>
      <c r="AG902" s="34"/>
      <c r="AH902" s="34"/>
      <c r="AI902" s="34"/>
      <c r="AJ902" s="34"/>
      <c r="AK902" s="34"/>
      <c r="AL902" s="34"/>
      <c r="AM902" s="34"/>
      <c r="AN902" s="34"/>
      <c r="AO902" s="34"/>
      <c r="AP902" s="34"/>
      <c r="AQ902" s="34"/>
      <c r="AR902" s="34"/>
      <c r="AS902" s="34"/>
      <c r="AT902" s="34"/>
      <c r="AU902" s="34"/>
      <c r="AV902" s="34"/>
      <c r="AW902" s="34"/>
      <c r="AX902" s="34"/>
    </row>
    <row r="903" spans="1:50" ht="26.25" customHeight="1" x14ac:dyDescent="0.15">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C903" s="34"/>
      <c r="AD903" s="34"/>
      <c r="AE903" s="34"/>
      <c r="AF903" s="34"/>
      <c r="AG903" s="34"/>
      <c r="AH903" s="34"/>
      <c r="AI903" s="34"/>
      <c r="AJ903" s="34"/>
      <c r="AK903" s="34"/>
      <c r="AL903" s="34"/>
      <c r="AM903" s="34"/>
      <c r="AN903" s="34"/>
      <c r="AO903" s="34"/>
      <c r="AP903" s="34"/>
      <c r="AQ903" s="34"/>
      <c r="AR903" s="34"/>
      <c r="AS903" s="34"/>
      <c r="AT903" s="34"/>
      <c r="AU903" s="34"/>
      <c r="AV903" s="34"/>
      <c r="AW903" s="34"/>
      <c r="AX903" s="34"/>
    </row>
    <row r="904" spans="1:50" ht="26.25" customHeight="1" x14ac:dyDescent="0.15">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34"/>
    </row>
    <row r="905" spans="1:50" ht="26.25" customHeight="1" x14ac:dyDescent="0.15">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c r="AD905" s="34"/>
      <c r="AE905" s="34"/>
      <c r="AF905" s="34"/>
      <c r="AG905" s="34"/>
      <c r="AH905" s="34"/>
      <c r="AI905" s="34"/>
      <c r="AJ905" s="34"/>
      <c r="AK905" s="34"/>
      <c r="AL905" s="34"/>
      <c r="AM905" s="34"/>
      <c r="AN905" s="34"/>
      <c r="AO905" s="34"/>
      <c r="AP905" s="34"/>
      <c r="AQ905" s="34"/>
      <c r="AR905" s="34"/>
      <c r="AS905" s="34"/>
      <c r="AT905" s="34"/>
      <c r="AU905" s="34"/>
      <c r="AV905" s="34"/>
      <c r="AW905" s="34"/>
      <c r="AX905" s="34"/>
    </row>
    <row r="906" spans="1:50" ht="26.25" customHeight="1" x14ac:dyDescent="0.15">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row>
    <row r="907" spans="1:50" ht="26.25" customHeight="1" x14ac:dyDescent="0.15">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C907" s="34"/>
      <c r="AD907" s="34"/>
      <c r="AE907" s="34"/>
      <c r="AF907" s="34"/>
      <c r="AG907" s="34"/>
      <c r="AH907" s="34"/>
      <c r="AI907" s="34"/>
      <c r="AJ907" s="34"/>
      <c r="AK907" s="34"/>
      <c r="AL907" s="34"/>
      <c r="AM907" s="34"/>
      <c r="AN907" s="34"/>
      <c r="AO907" s="34"/>
      <c r="AP907" s="34"/>
      <c r="AQ907" s="34"/>
      <c r="AR907" s="34"/>
      <c r="AS907" s="34"/>
      <c r="AT907" s="34"/>
      <c r="AU907" s="34"/>
      <c r="AV907" s="34"/>
      <c r="AW907" s="34"/>
      <c r="AX907" s="34"/>
    </row>
    <row r="908" spans="1:50" ht="26.25" customHeight="1" x14ac:dyDescent="0.15">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C908" s="34"/>
      <c r="AD908" s="34"/>
      <c r="AE908" s="34"/>
      <c r="AF908" s="34"/>
      <c r="AG908" s="34"/>
      <c r="AH908" s="34"/>
      <c r="AI908" s="34"/>
      <c r="AJ908" s="34"/>
      <c r="AK908" s="34"/>
      <c r="AL908" s="34"/>
      <c r="AM908" s="34"/>
      <c r="AN908" s="34"/>
      <c r="AO908" s="34"/>
      <c r="AP908" s="34"/>
      <c r="AQ908" s="34"/>
      <c r="AR908" s="34"/>
      <c r="AS908" s="34"/>
      <c r="AT908" s="34"/>
      <c r="AU908" s="34"/>
      <c r="AV908" s="34"/>
      <c r="AW908" s="34"/>
      <c r="AX908" s="34"/>
    </row>
    <row r="909" spans="1:50" ht="26.25" customHeight="1" x14ac:dyDescent="0.15">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34"/>
    </row>
    <row r="910" spans="1:50" ht="26.25" customHeight="1" x14ac:dyDescent="0.15">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c r="AD910" s="34"/>
      <c r="AE910" s="34"/>
      <c r="AF910" s="34"/>
      <c r="AG910" s="34"/>
      <c r="AH910" s="34"/>
      <c r="AI910" s="34"/>
      <c r="AJ910" s="34"/>
      <c r="AK910" s="34"/>
      <c r="AL910" s="34"/>
      <c r="AM910" s="34"/>
      <c r="AN910" s="34"/>
      <c r="AO910" s="34"/>
      <c r="AP910" s="34"/>
      <c r="AQ910" s="34"/>
      <c r="AR910" s="34"/>
      <c r="AS910" s="34"/>
      <c r="AT910" s="34"/>
      <c r="AU910" s="34"/>
      <c r="AV910" s="34"/>
      <c r="AW910" s="34"/>
      <c r="AX910" s="34"/>
    </row>
    <row r="911" spans="1:50" ht="26.25" customHeight="1" x14ac:dyDescent="0.15">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4"/>
      <c r="AP911" s="34"/>
      <c r="AQ911" s="34"/>
      <c r="AR911" s="34"/>
      <c r="AS911" s="34"/>
      <c r="AT911" s="34"/>
      <c r="AU911" s="34"/>
      <c r="AV911" s="34"/>
      <c r="AW911" s="34"/>
      <c r="AX911" s="34"/>
    </row>
    <row r="912" spans="1:50" ht="26.25" customHeight="1" x14ac:dyDescent="0.15">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c r="AD912" s="34"/>
      <c r="AE912" s="34"/>
      <c r="AF912" s="34"/>
      <c r="AG912" s="34"/>
      <c r="AH912" s="34"/>
      <c r="AI912" s="34"/>
      <c r="AJ912" s="34"/>
      <c r="AK912" s="34"/>
      <c r="AL912" s="34"/>
      <c r="AM912" s="34"/>
      <c r="AN912" s="34"/>
      <c r="AO912" s="34"/>
      <c r="AP912" s="34"/>
      <c r="AQ912" s="34"/>
      <c r="AR912" s="34"/>
      <c r="AS912" s="34"/>
      <c r="AT912" s="34"/>
      <c r="AU912" s="34"/>
      <c r="AV912" s="34"/>
      <c r="AW912" s="34"/>
      <c r="AX912" s="34"/>
    </row>
    <row r="913" spans="1:50" ht="26.25" customHeight="1" x14ac:dyDescent="0.15">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C913" s="34"/>
      <c r="AD913" s="34"/>
      <c r="AE913" s="34"/>
      <c r="AF913" s="34"/>
      <c r="AG913" s="34"/>
      <c r="AH913" s="34"/>
      <c r="AI913" s="34"/>
      <c r="AJ913" s="34"/>
      <c r="AK913" s="34"/>
      <c r="AL913" s="34"/>
      <c r="AM913" s="34"/>
      <c r="AN913" s="34"/>
      <c r="AO913" s="34"/>
      <c r="AP913" s="34"/>
      <c r="AQ913" s="34"/>
      <c r="AR913" s="34"/>
      <c r="AS913" s="34"/>
      <c r="AT913" s="34"/>
      <c r="AU913" s="34"/>
      <c r="AV913" s="34"/>
      <c r="AW913" s="34"/>
      <c r="AX913" s="34"/>
    </row>
    <row r="914" spans="1:50" ht="26.25" customHeight="1" x14ac:dyDescent="0.15">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c r="AD914" s="34"/>
      <c r="AE914" s="34"/>
      <c r="AF914" s="34"/>
      <c r="AG914" s="34"/>
      <c r="AH914" s="34"/>
      <c r="AI914" s="34"/>
      <c r="AJ914" s="34"/>
      <c r="AK914" s="34"/>
      <c r="AL914" s="34"/>
      <c r="AM914" s="34"/>
      <c r="AN914" s="34"/>
      <c r="AO914" s="34"/>
      <c r="AP914" s="34"/>
      <c r="AQ914" s="34"/>
      <c r="AR914" s="34"/>
      <c r="AS914" s="34"/>
      <c r="AT914" s="34"/>
      <c r="AU914" s="34"/>
      <c r="AV914" s="34"/>
      <c r="AW914" s="34"/>
      <c r="AX914" s="34"/>
    </row>
    <row r="915" spans="1:50" ht="26.25" customHeight="1" x14ac:dyDescent="0.15">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C915" s="34"/>
      <c r="AD915" s="34"/>
      <c r="AE915" s="34"/>
      <c r="AF915" s="34"/>
      <c r="AG915" s="34"/>
      <c r="AH915" s="34"/>
      <c r="AI915" s="34"/>
      <c r="AJ915" s="34"/>
      <c r="AK915" s="34"/>
      <c r="AL915" s="34"/>
      <c r="AM915" s="34"/>
      <c r="AN915" s="34"/>
      <c r="AO915" s="34"/>
      <c r="AP915" s="34"/>
      <c r="AQ915" s="34"/>
      <c r="AR915" s="34"/>
      <c r="AS915" s="34"/>
      <c r="AT915" s="34"/>
      <c r="AU915" s="34"/>
      <c r="AV915" s="34"/>
      <c r="AW915" s="34"/>
      <c r="AX915" s="34"/>
    </row>
    <row r="916" spans="1:50" ht="26.25" customHeight="1" x14ac:dyDescent="0.15">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row>
    <row r="917" spans="1:50" ht="26.25" customHeight="1" x14ac:dyDescent="0.15">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C917" s="34"/>
      <c r="AD917" s="34"/>
      <c r="AE917" s="34"/>
      <c r="AF917" s="34"/>
      <c r="AG917" s="34"/>
      <c r="AH917" s="34"/>
      <c r="AI917" s="34"/>
      <c r="AJ917" s="34"/>
      <c r="AK917" s="34"/>
      <c r="AL917" s="34"/>
      <c r="AM917" s="34"/>
      <c r="AN917" s="34"/>
      <c r="AO917" s="34"/>
      <c r="AP917" s="34"/>
      <c r="AQ917" s="34"/>
      <c r="AR917" s="34"/>
      <c r="AS917" s="34"/>
      <c r="AT917" s="34"/>
      <c r="AU917" s="34"/>
      <c r="AV917" s="34"/>
      <c r="AW917" s="34"/>
      <c r="AX917" s="34"/>
    </row>
    <row r="918" spans="1:50" ht="26.25" customHeight="1" x14ac:dyDescent="0.15">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c r="AD918" s="34"/>
      <c r="AE918" s="34"/>
      <c r="AF918" s="34"/>
      <c r="AG918" s="34"/>
      <c r="AH918" s="34"/>
      <c r="AI918" s="34"/>
      <c r="AJ918" s="34"/>
      <c r="AK918" s="34"/>
      <c r="AL918" s="34"/>
      <c r="AM918" s="34"/>
      <c r="AN918" s="34"/>
      <c r="AO918" s="34"/>
      <c r="AP918" s="34"/>
      <c r="AQ918" s="34"/>
      <c r="AR918" s="34"/>
      <c r="AS918" s="34"/>
      <c r="AT918" s="34"/>
      <c r="AU918" s="34"/>
      <c r="AV918" s="34"/>
      <c r="AW918" s="34"/>
      <c r="AX918" s="34"/>
    </row>
    <row r="919" spans="1:50" ht="26.25" customHeight="1" x14ac:dyDescent="0.15">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c r="AD919" s="34"/>
      <c r="AE919" s="34"/>
      <c r="AF919" s="34"/>
      <c r="AG919" s="34"/>
      <c r="AH919" s="34"/>
      <c r="AI919" s="34"/>
      <c r="AJ919" s="34"/>
      <c r="AK919" s="34"/>
      <c r="AL919" s="34"/>
      <c r="AM919" s="34"/>
      <c r="AN919" s="34"/>
      <c r="AO919" s="34"/>
      <c r="AP919" s="34"/>
      <c r="AQ919" s="34"/>
      <c r="AR919" s="34"/>
      <c r="AS919" s="34"/>
      <c r="AT919" s="34"/>
      <c r="AU919" s="34"/>
      <c r="AV919" s="34"/>
      <c r="AW919" s="34"/>
      <c r="AX919" s="34"/>
    </row>
    <row r="920" spans="1:50" ht="26.25" customHeight="1" x14ac:dyDescent="0.15">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c r="AD920" s="34"/>
      <c r="AE920" s="34"/>
      <c r="AF920" s="34"/>
      <c r="AG920" s="34"/>
      <c r="AH920" s="34"/>
      <c r="AI920" s="34"/>
      <c r="AJ920" s="34"/>
      <c r="AK920" s="34"/>
      <c r="AL920" s="34"/>
      <c r="AM920" s="34"/>
      <c r="AN920" s="34"/>
      <c r="AO920" s="34"/>
      <c r="AP920" s="34"/>
      <c r="AQ920" s="34"/>
      <c r="AR920" s="34"/>
      <c r="AS920" s="34"/>
      <c r="AT920" s="34"/>
      <c r="AU920" s="34"/>
      <c r="AV920" s="34"/>
      <c r="AW920" s="34"/>
      <c r="AX920" s="34"/>
    </row>
    <row r="921" spans="1:50" ht="26.25" customHeight="1" x14ac:dyDescent="0.15">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34"/>
    </row>
    <row r="922" spans="1:50" ht="26.25" customHeight="1" x14ac:dyDescent="0.15">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c r="AD922" s="34"/>
      <c r="AE922" s="34"/>
      <c r="AF922" s="34"/>
      <c r="AG922" s="34"/>
      <c r="AH922" s="34"/>
      <c r="AI922" s="34"/>
      <c r="AJ922" s="34"/>
      <c r="AK922" s="34"/>
      <c r="AL922" s="34"/>
      <c r="AM922" s="34"/>
      <c r="AN922" s="34"/>
      <c r="AO922" s="34"/>
      <c r="AP922" s="34"/>
      <c r="AQ922" s="34"/>
      <c r="AR922" s="34"/>
      <c r="AS922" s="34"/>
      <c r="AT922" s="34"/>
      <c r="AU922" s="34"/>
      <c r="AV922" s="34"/>
      <c r="AW922" s="34"/>
      <c r="AX922" s="34"/>
    </row>
    <row r="923" spans="1:50" ht="26.25" customHeight="1" x14ac:dyDescent="0.15">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C923" s="34"/>
      <c r="AD923" s="34"/>
      <c r="AE923" s="34"/>
      <c r="AF923" s="34"/>
      <c r="AG923" s="34"/>
      <c r="AH923" s="34"/>
      <c r="AI923" s="34"/>
      <c r="AJ923" s="34"/>
      <c r="AK923" s="34"/>
      <c r="AL923" s="34"/>
      <c r="AM923" s="34"/>
      <c r="AN923" s="34"/>
      <c r="AO923" s="34"/>
      <c r="AP923" s="34"/>
      <c r="AQ923" s="34"/>
      <c r="AR923" s="34"/>
      <c r="AS923" s="34"/>
      <c r="AT923" s="34"/>
      <c r="AU923" s="34"/>
      <c r="AV923" s="34"/>
      <c r="AW923" s="34"/>
      <c r="AX923" s="34"/>
    </row>
    <row r="924" spans="1:50" ht="26.25" customHeight="1" x14ac:dyDescent="0.15">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c r="AC924" s="34"/>
      <c r="AD924" s="34"/>
      <c r="AE924" s="34"/>
      <c r="AF924" s="34"/>
      <c r="AG924" s="34"/>
      <c r="AH924" s="34"/>
      <c r="AI924" s="34"/>
      <c r="AJ924" s="34"/>
      <c r="AK924" s="34"/>
      <c r="AL924" s="34"/>
      <c r="AM924" s="34"/>
      <c r="AN924" s="34"/>
      <c r="AO924" s="34"/>
      <c r="AP924" s="34"/>
      <c r="AQ924" s="34"/>
      <c r="AR924" s="34"/>
      <c r="AS924" s="34"/>
      <c r="AT924" s="34"/>
      <c r="AU924" s="34"/>
      <c r="AV924" s="34"/>
      <c r="AW924" s="34"/>
      <c r="AX924" s="34"/>
    </row>
    <row r="925" spans="1:50" x14ac:dyDescent="0.15">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c r="AC925" s="34"/>
      <c r="AD925" s="34"/>
      <c r="AE925" s="34"/>
      <c r="AF925" s="34"/>
      <c r="AG925" s="34"/>
      <c r="AH925" s="34"/>
      <c r="AI925" s="34"/>
      <c r="AJ925" s="34"/>
      <c r="AK925" s="34"/>
      <c r="AL925" s="34"/>
      <c r="AM925" s="34"/>
      <c r="AN925" s="34"/>
      <c r="AO925" s="34"/>
      <c r="AP925" s="34"/>
      <c r="AQ925" s="34"/>
      <c r="AR925" s="34"/>
      <c r="AS925" s="34"/>
      <c r="AT925" s="34"/>
      <c r="AU925" s="34"/>
      <c r="AV925" s="34"/>
      <c r="AW925" s="34"/>
      <c r="AX925" s="34"/>
    </row>
    <row r="926" spans="1:50" x14ac:dyDescent="0.15">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row>
    <row r="927" spans="1:50" customFormat="1" ht="59.25" customHeight="1" x14ac:dyDescent="0.1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c r="AC927" s="34"/>
      <c r="AD927" s="34"/>
      <c r="AE927" s="34"/>
      <c r="AF927" s="34"/>
      <c r="AG927" s="34"/>
      <c r="AH927" s="34"/>
      <c r="AI927" s="34"/>
      <c r="AJ927" s="34"/>
      <c r="AK927" s="34"/>
      <c r="AL927" s="34"/>
      <c r="AM927" s="34"/>
      <c r="AN927" s="34"/>
      <c r="AO927" s="34"/>
      <c r="AP927" s="34"/>
      <c r="AQ927" s="34"/>
      <c r="AR927" s="34"/>
      <c r="AS927" s="34"/>
      <c r="AT927" s="34"/>
      <c r="AU927" s="34"/>
      <c r="AV927" s="34"/>
      <c r="AW927" s="34"/>
      <c r="AX927" s="34"/>
    </row>
    <row r="928" spans="1:50" ht="26.25" customHeight="1" x14ac:dyDescent="0.15">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c r="AC928" s="34"/>
      <c r="AD928" s="34"/>
      <c r="AE928" s="34"/>
      <c r="AF928" s="34"/>
      <c r="AG928" s="34"/>
      <c r="AH928" s="34"/>
      <c r="AI928" s="34"/>
      <c r="AJ928" s="34"/>
      <c r="AK928" s="34"/>
      <c r="AL928" s="34"/>
      <c r="AM928" s="34"/>
      <c r="AN928" s="34"/>
      <c r="AO928" s="34"/>
      <c r="AP928" s="34"/>
      <c r="AQ928" s="34"/>
      <c r="AR928" s="34"/>
      <c r="AS928" s="34"/>
      <c r="AT928" s="34"/>
      <c r="AU928" s="34"/>
      <c r="AV928" s="34"/>
      <c r="AW928" s="34"/>
      <c r="AX928" s="34"/>
    </row>
    <row r="929" spans="1:50" ht="26.25" customHeight="1" x14ac:dyDescent="0.15">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c r="AC929" s="34"/>
      <c r="AD929" s="34"/>
      <c r="AE929" s="34"/>
      <c r="AF929" s="34"/>
      <c r="AG929" s="34"/>
      <c r="AH929" s="34"/>
      <c r="AI929" s="34"/>
      <c r="AJ929" s="34"/>
      <c r="AK929" s="34"/>
      <c r="AL929" s="34"/>
      <c r="AM929" s="34"/>
      <c r="AN929" s="34"/>
      <c r="AO929" s="34"/>
      <c r="AP929" s="34"/>
      <c r="AQ929" s="34"/>
      <c r="AR929" s="34"/>
      <c r="AS929" s="34"/>
      <c r="AT929" s="34"/>
      <c r="AU929" s="34"/>
      <c r="AV929" s="34"/>
      <c r="AW929" s="34"/>
      <c r="AX929" s="34"/>
    </row>
    <row r="930" spans="1:50" ht="26.25" customHeight="1" x14ac:dyDescent="0.15">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c r="AC930" s="34"/>
      <c r="AD930" s="34"/>
      <c r="AE930" s="34"/>
      <c r="AF930" s="34"/>
      <c r="AG930" s="34"/>
      <c r="AH930" s="34"/>
      <c r="AI930" s="34"/>
      <c r="AJ930" s="34"/>
      <c r="AK930" s="34"/>
      <c r="AL930" s="34"/>
      <c r="AM930" s="34"/>
      <c r="AN930" s="34"/>
      <c r="AO930" s="34"/>
      <c r="AP930" s="34"/>
      <c r="AQ930" s="34"/>
      <c r="AR930" s="34"/>
      <c r="AS930" s="34"/>
      <c r="AT930" s="34"/>
      <c r="AU930" s="34"/>
      <c r="AV930" s="34"/>
      <c r="AW930" s="34"/>
      <c r="AX930" s="34"/>
    </row>
    <row r="931" spans="1:50" ht="26.25" customHeight="1" x14ac:dyDescent="0.15">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4"/>
      <c r="AK931" s="34"/>
      <c r="AL931" s="34"/>
      <c r="AM931" s="34"/>
      <c r="AN931" s="34"/>
      <c r="AO931" s="34"/>
      <c r="AP931" s="34"/>
      <c r="AQ931" s="34"/>
      <c r="AR931" s="34"/>
      <c r="AS931" s="34"/>
      <c r="AT931" s="34"/>
      <c r="AU931" s="34"/>
      <c r="AV931" s="34"/>
      <c r="AW931" s="34"/>
      <c r="AX931" s="34"/>
    </row>
    <row r="932" spans="1:50" ht="26.25" customHeight="1" x14ac:dyDescent="0.15">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c r="AC932" s="34"/>
      <c r="AD932" s="34"/>
      <c r="AE932" s="34"/>
      <c r="AF932" s="34"/>
      <c r="AG932" s="34"/>
      <c r="AH932" s="34"/>
      <c r="AI932" s="34"/>
      <c r="AJ932" s="34"/>
      <c r="AK932" s="34"/>
      <c r="AL932" s="34"/>
      <c r="AM932" s="34"/>
      <c r="AN932" s="34"/>
      <c r="AO932" s="34"/>
      <c r="AP932" s="34"/>
      <c r="AQ932" s="34"/>
      <c r="AR932" s="34"/>
      <c r="AS932" s="34"/>
      <c r="AT932" s="34"/>
      <c r="AU932" s="34"/>
      <c r="AV932" s="34"/>
      <c r="AW932" s="34"/>
      <c r="AX932" s="34"/>
    </row>
    <row r="933" spans="1:50" ht="26.25" customHeight="1" x14ac:dyDescent="0.15">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34"/>
    </row>
    <row r="934" spans="1:50" ht="26.25" customHeight="1" x14ac:dyDescent="0.15">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34"/>
    </row>
    <row r="935" spans="1:50" ht="26.25" customHeight="1" x14ac:dyDescent="0.15">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c r="AD935" s="34"/>
      <c r="AE935" s="34"/>
      <c r="AF935" s="34"/>
      <c r="AG935" s="34"/>
      <c r="AH935" s="34"/>
      <c r="AI935" s="34"/>
      <c r="AJ935" s="34"/>
      <c r="AK935" s="34"/>
      <c r="AL935" s="34"/>
      <c r="AM935" s="34"/>
      <c r="AN935" s="34"/>
      <c r="AO935" s="34"/>
      <c r="AP935" s="34"/>
      <c r="AQ935" s="34"/>
      <c r="AR935" s="34"/>
      <c r="AS935" s="34"/>
      <c r="AT935" s="34"/>
      <c r="AU935" s="34"/>
      <c r="AV935" s="34"/>
      <c r="AW935" s="34"/>
      <c r="AX935" s="34"/>
    </row>
    <row r="936" spans="1:50" ht="26.25" customHeight="1" x14ac:dyDescent="0.15">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row>
    <row r="937" spans="1:50" ht="26.25" customHeight="1" x14ac:dyDescent="0.15">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c r="AD937" s="34"/>
      <c r="AE937" s="34"/>
      <c r="AF937" s="34"/>
      <c r="AG937" s="34"/>
      <c r="AH937" s="34"/>
      <c r="AI937" s="34"/>
      <c r="AJ937" s="34"/>
      <c r="AK937" s="34"/>
      <c r="AL937" s="34"/>
      <c r="AM937" s="34"/>
      <c r="AN937" s="34"/>
      <c r="AO937" s="34"/>
      <c r="AP937" s="34"/>
      <c r="AQ937" s="34"/>
      <c r="AR937" s="34"/>
      <c r="AS937" s="34"/>
      <c r="AT937" s="34"/>
      <c r="AU937" s="34"/>
      <c r="AV937" s="34"/>
      <c r="AW937" s="34"/>
      <c r="AX937" s="34"/>
    </row>
    <row r="938" spans="1:50" ht="26.25" customHeight="1" x14ac:dyDescent="0.15">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C938" s="34"/>
      <c r="AD938" s="34"/>
      <c r="AE938" s="34"/>
      <c r="AF938" s="34"/>
      <c r="AG938" s="34"/>
      <c r="AH938" s="34"/>
      <c r="AI938" s="34"/>
      <c r="AJ938" s="34"/>
      <c r="AK938" s="34"/>
      <c r="AL938" s="34"/>
      <c r="AM938" s="34"/>
      <c r="AN938" s="34"/>
      <c r="AO938" s="34"/>
      <c r="AP938" s="34"/>
      <c r="AQ938" s="34"/>
      <c r="AR938" s="34"/>
      <c r="AS938" s="34"/>
      <c r="AT938" s="34"/>
      <c r="AU938" s="34"/>
      <c r="AV938" s="34"/>
      <c r="AW938" s="34"/>
      <c r="AX938" s="34"/>
    </row>
    <row r="939" spans="1:50" ht="26.25" customHeight="1" x14ac:dyDescent="0.15">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row>
    <row r="940" spans="1:50" ht="26.25" customHeight="1" x14ac:dyDescent="0.15">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C940" s="34"/>
      <c r="AD940" s="34"/>
      <c r="AE940" s="34"/>
      <c r="AF940" s="34"/>
      <c r="AG940" s="34"/>
      <c r="AH940" s="34"/>
      <c r="AI940" s="34"/>
      <c r="AJ940" s="34"/>
      <c r="AK940" s="34"/>
      <c r="AL940" s="34"/>
      <c r="AM940" s="34"/>
      <c r="AN940" s="34"/>
      <c r="AO940" s="34"/>
      <c r="AP940" s="34"/>
      <c r="AQ940" s="34"/>
      <c r="AR940" s="34"/>
      <c r="AS940" s="34"/>
      <c r="AT940" s="34"/>
      <c r="AU940" s="34"/>
      <c r="AV940" s="34"/>
      <c r="AW940" s="34"/>
      <c r="AX940" s="34"/>
    </row>
    <row r="941" spans="1:50" ht="26.25" customHeight="1" x14ac:dyDescent="0.15">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c r="AC941" s="34"/>
      <c r="AD941" s="34"/>
      <c r="AE941" s="34"/>
      <c r="AF941" s="34"/>
      <c r="AG941" s="34"/>
      <c r="AH941" s="34"/>
      <c r="AI941" s="34"/>
      <c r="AJ941" s="34"/>
      <c r="AK941" s="34"/>
      <c r="AL941" s="34"/>
      <c r="AM941" s="34"/>
      <c r="AN941" s="34"/>
      <c r="AO941" s="34"/>
      <c r="AP941" s="34"/>
      <c r="AQ941" s="34"/>
      <c r="AR941" s="34"/>
      <c r="AS941" s="34"/>
      <c r="AT941" s="34"/>
      <c r="AU941" s="34"/>
      <c r="AV941" s="34"/>
      <c r="AW941" s="34"/>
      <c r="AX941" s="34"/>
    </row>
    <row r="942" spans="1:50" ht="26.25" customHeight="1" x14ac:dyDescent="0.15">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C942" s="34"/>
      <c r="AD942" s="34"/>
      <c r="AE942" s="34"/>
      <c r="AF942" s="34"/>
      <c r="AG942" s="34"/>
      <c r="AH942" s="34"/>
      <c r="AI942" s="34"/>
      <c r="AJ942" s="34"/>
      <c r="AK942" s="34"/>
      <c r="AL942" s="34"/>
      <c r="AM942" s="34"/>
      <c r="AN942" s="34"/>
      <c r="AO942" s="34"/>
      <c r="AP942" s="34"/>
      <c r="AQ942" s="34"/>
      <c r="AR942" s="34"/>
      <c r="AS942" s="34"/>
      <c r="AT942" s="34"/>
      <c r="AU942" s="34"/>
      <c r="AV942" s="34"/>
      <c r="AW942" s="34"/>
      <c r="AX942" s="34"/>
    </row>
    <row r="943" spans="1:50" ht="26.25" customHeight="1" x14ac:dyDescent="0.15">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C943" s="34"/>
      <c r="AD943" s="34"/>
      <c r="AE943" s="34"/>
      <c r="AF943" s="34"/>
      <c r="AG943" s="34"/>
      <c r="AH943" s="34"/>
      <c r="AI943" s="34"/>
      <c r="AJ943" s="34"/>
      <c r="AK943" s="34"/>
      <c r="AL943" s="34"/>
      <c r="AM943" s="34"/>
      <c r="AN943" s="34"/>
      <c r="AO943" s="34"/>
      <c r="AP943" s="34"/>
      <c r="AQ943" s="34"/>
      <c r="AR943" s="34"/>
      <c r="AS943" s="34"/>
      <c r="AT943" s="34"/>
      <c r="AU943" s="34"/>
      <c r="AV943" s="34"/>
      <c r="AW943" s="34"/>
      <c r="AX943" s="34"/>
    </row>
    <row r="944" spans="1:50" ht="26.25" customHeight="1" x14ac:dyDescent="0.15">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c r="AC944" s="34"/>
      <c r="AD944" s="34"/>
      <c r="AE944" s="34"/>
      <c r="AF944" s="34"/>
      <c r="AG944" s="34"/>
      <c r="AH944" s="34"/>
      <c r="AI944" s="34"/>
      <c r="AJ944" s="34"/>
      <c r="AK944" s="34"/>
      <c r="AL944" s="34"/>
      <c r="AM944" s="34"/>
      <c r="AN944" s="34"/>
      <c r="AO944" s="34"/>
      <c r="AP944" s="34"/>
      <c r="AQ944" s="34"/>
      <c r="AR944" s="34"/>
      <c r="AS944" s="34"/>
      <c r="AT944" s="34"/>
      <c r="AU944" s="34"/>
      <c r="AV944" s="34"/>
      <c r="AW944" s="34"/>
      <c r="AX944" s="34"/>
    </row>
    <row r="945" spans="1:50" ht="26.25" customHeight="1" x14ac:dyDescent="0.15">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34"/>
    </row>
    <row r="946" spans="1:50" ht="26.25" customHeight="1" x14ac:dyDescent="0.15">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row>
    <row r="947" spans="1:50" ht="26.25" customHeight="1" x14ac:dyDescent="0.15">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34"/>
    </row>
    <row r="948" spans="1:50" ht="26.25" customHeight="1" x14ac:dyDescent="0.15">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C948" s="34"/>
      <c r="AD948" s="34"/>
      <c r="AE948" s="34"/>
      <c r="AF948" s="34"/>
      <c r="AG948" s="34"/>
      <c r="AH948" s="34"/>
      <c r="AI948" s="34"/>
      <c r="AJ948" s="34"/>
      <c r="AK948" s="34"/>
      <c r="AL948" s="34"/>
      <c r="AM948" s="34"/>
      <c r="AN948" s="34"/>
      <c r="AO948" s="34"/>
      <c r="AP948" s="34"/>
      <c r="AQ948" s="34"/>
      <c r="AR948" s="34"/>
      <c r="AS948" s="34"/>
      <c r="AT948" s="34"/>
      <c r="AU948" s="34"/>
      <c r="AV948" s="34"/>
      <c r="AW948" s="34"/>
      <c r="AX948" s="34"/>
    </row>
    <row r="949" spans="1:50" ht="26.25" customHeight="1" x14ac:dyDescent="0.15">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34"/>
    </row>
    <row r="950" spans="1:50" ht="26.25" customHeight="1" x14ac:dyDescent="0.15">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34"/>
    </row>
    <row r="951" spans="1:50" ht="26.25" customHeight="1" x14ac:dyDescent="0.15">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34"/>
    </row>
    <row r="952" spans="1:50" ht="26.25" customHeight="1" x14ac:dyDescent="0.15">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34"/>
    </row>
    <row r="953" spans="1:50" ht="26.25" customHeight="1" x14ac:dyDescent="0.15">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34"/>
    </row>
    <row r="954" spans="1:50" ht="26.25" customHeight="1" x14ac:dyDescent="0.15">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34"/>
    </row>
    <row r="955" spans="1:50" ht="26.25" customHeight="1" x14ac:dyDescent="0.15">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34"/>
    </row>
    <row r="956" spans="1:50" ht="26.25" customHeight="1" x14ac:dyDescent="0.15">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row>
    <row r="957" spans="1:50" ht="26.25" customHeight="1" x14ac:dyDescent="0.15">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row>
    <row r="958" spans="1:50" x14ac:dyDescent="0.15">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34"/>
    </row>
    <row r="959" spans="1:50" x14ac:dyDescent="0.15">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34"/>
    </row>
    <row r="960" spans="1:50" customFormat="1" ht="59.25" customHeight="1" x14ac:dyDescent="0.1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34"/>
    </row>
    <row r="961" spans="1:50" ht="26.25" customHeight="1" x14ac:dyDescent="0.15">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34"/>
    </row>
    <row r="962" spans="1:50" ht="26.25" customHeight="1" x14ac:dyDescent="0.15">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34"/>
    </row>
    <row r="963" spans="1:50" ht="26.25" customHeight="1" x14ac:dyDescent="0.15">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c r="AD963" s="34"/>
      <c r="AE963" s="34"/>
      <c r="AF963" s="34"/>
      <c r="AG963" s="34"/>
      <c r="AH963" s="34"/>
      <c r="AI963" s="34"/>
      <c r="AJ963" s="34"/>
      <c r="AK963" s="34"/>
      <c r="AL963" s="34"/>
      <c r="AM963" s="34"/>
      <c r="AN963" s="34"/>
      <c r="AO963" s="34"/>
      <c r="AP963" s="34"/>
      <c r="AQ963" s="34"/>
      <c r="AR963" s="34"/>
      <c r="AS963" s="34"/>
      <c r="AT963" s="34"/>
      <c r="AU963" s="34"/>
      <c r="AV963" s="34"/>
      <c r="AW963" s="34"/>
      <c r="AX963" s="34"/>
    </row>
    <row r="964" spans="1:50" ht="26.25" customHeight="1" x14ac:dyDescent="0.15">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34"/>
      <c r="AL964" s="34"/>
      <c r="AM964" s="34"/>
      <c r="AN964" s="34"/>
      <c r="AO964" s="34"/>
      <c r="AP964" s="34"/>
      <c r="AQ964" s="34"/>
      <c r="AR964" s="34"/>
      <c r="AS964" s="34"/>
      <c r="AT964" s="34"/>
      <c r="AU964" s="34"/>
      <c r="AV964" s="34"/>
      <c r="AW964" s="34"/>
      <c r="AX964" s="34"/>
    </row>
    <row r="965" spans="1:50" ht="26.25" customHeight="1" x14ac:dyDescent="0.15">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c r="AD965" s="34"/>
      <c r="AE965" s="34"/>
      <c r="AF965" s="34"/>
      <c r="AG965" s="34"/>
      <c r="AH965" s="34"/>
      <c r="AI965" s="34"/>
      <c r="AJ965" s="34"/>
      <c r="AK965" s="34"/>
      <c r="AL965" s="34"/>
      <c r="AM965" s="34"/>
      <c r="AN965" s="34"/>
      <c r="AO965" s="34"/>
      <c r="AP965" s="34"/>
      <c r="AQ965" s="34"/>
      <c r="AR965" s="34"/>
      <c r="AS965" s="34"/>
      <c r="AT965" s="34"/>
      <c r="AU965" s="34"/>
      <c r="AV965" s="34"/>
      <c r="AW965" s="34"/>
      <c r="AX965" s="34"/>
    </row>
    <row r="966" spans="1:50" ht="26.25" customHeight="1" x14ac:dyDescent="0.15">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row>
    <row r="967" spans="1:50" ht="26.25" customHeight="1" x14ac:dyDescent="0.15">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c r="AD967" s="34"/>
      <c r="AE967" s="34"/>
      <c r="AF967" s="34"/>
      <c r="AG967" s="34"/>
      <c r="AH967" s="34"/>
      <c r="AI967" s="34"/>
      <c r="AJ967" s="34"/>
      <c r="AK967" s="34"/>
      <c r="AL967" s="34"/>
      <c r="AM967" s="34"/>
      <c r="AN967" s="34"/>
      <c r="AO967" s="34"/>
      <c r="AP967" s="34"/>
      <c r="AQ967" s="34"/>
      <c r="AR967" s="34"/>
      <c r="AS967" s="34"/>
      <c r="AT967" s="34"/>
      <c r="AU967" s="34"/>
      <c r="AV967" s="34"/>
      <c r="AW967" s="34"/>
      <c r="AX967" s="34"/>
    </row>
    <row r="968" spans="1:50" ht="26.25" customHeight="1" x14ac:dyDescent="0.15">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C968" s="34"/>
      <c r="AD968" s="34"/>
      <c r="AE968" s="34"/>
      <c r="AF968" s="34"/>
      <c r="AG968" s="34"/>
      <c r="AH968" s="34"/>
      <c r="AI968" s="34"/>
      <c r="AJ968" s="34"/>
      <c r="AK968" s="34"/>
      <c r="AL968" s="34"/>
      <c r="AM968" s="34"/>
      <c r="AN968" s="34"/>
      <c r="AO968" s="34"/>
      <c r="AP968" s="34"/>
      <c r="AQ968" s="34"/>
      <c r="AR968" s="34"/>
      <c r="AS968" s="34"/>
      <c r="AT968" s="34"/>
      <c r="AU968" s="34"/>
      <c r="AV968" s="34"/>
      <c r="AW968" s="34"/>
      <c r="AX968" s="34"/>
    </row>
    <row r="969" spans="1:50" ht="26.25" customHeight="1" x14ac:dyDescent="0.15">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34"/>
    </row>
    <row r="970" spans="1:50" ht="26.25" customHeight="1" x14ac:dyDescent="0.15">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C970" s="34"/>
      <c r="AD970" s="34"/>
      <c r="AE970" s="34"/>
      <c r="AF970" s="34"/>
      <c r="AG970" s="34"/>
      <c r="AH970" s="34"/>
      <c r="AI970" s="34"/>
      <c r="AJ970" s="34"/>
      <c r="AK970" s="34"/>
      <c r="AL970" s="34"/>
      <c r="AM970" s="34"/>
      <c r="AN970" s="34"/>
      <c r="AO970" s="34"/>
      <c r="AP970" s="34"/>
      <c r="AQ970" s="34"/>
      <c r="AR970" s="34"/>
      <c r="AS970" s="34"/>
      <c r="AT970" s="34"/>
      <c r="AU970" s="34"/>
      <c r="AV970" s="34"/>
      <c r="AW970" s="34"/>
      <c r="AX970" s="34"/>
    </row>
    <row r="971" spans="1:50" ht="26.25" customHeight="1" x14ac:dyDescent="0.15">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c r="AD971" s="34"/>
      <c r="AE971" s="34"/>
      <c r="AF971" s="34"/>
      <c r="AG971" s="34"/>
      <c r="AH971" s="34"/>
      <c r="AI971" s="34"/>
      <c r="AJ971" s="34"/>
      <c r="AK971" s="34"/>
      <c r="AL971" s="34"/>
      <c r="AM971" s="34"/>
      <c r="AN971" s="34"/>
      <c r="AO971" s="34"/>
      <c r="AP971" s="34"/>
      <c r="AQ971" s="34"/>
      <c r="AR971" s="34"/>
      <c r="AS971" s="34"/>
      <c r="AT971" s="34"/>
      <c r="AU971" s="34"/>
      <c r="AV971" s="34"/>
      <c r="AW971" s="34"/>
      <c r="AX971" s="34"/>
    </row>
    <row r="972" spans="1:50" ht="26.25" customHeight="1" x14ac:dyDescent="0.15">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row>
    <row r="973" spans="1:50" ht="26.25" customHeight="1" x14ac:dyDescent="0.15">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row>
    <row r="974" spans="1:50" ht="26.25" customHeight="1" x14ac:dyDescent="0.15">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C974" s="34"/>
      <c r="AD974" s="34"/>
      <c r="AE974" s="34"/>
      <c r="AF974" s="34"/>
      <c r="AG974" s="34"/>
      <c r="AH974" s="34"/>
      <c r="AI974" s="34"/>
      <c r="AJ974" s="34"/>
      <c r="AK974" s="34"/>
      <c r="AL974" s="34"/>
      <c r="AM974" s="34"/>
      <c r="AN974" s="34"/>
      <c r="AO974" s="34"/>
      <c r="AP974" s="34"/>
      <c r="AQ974" s="34"/>
      <c r="AR974" s="34"/>
      <c r="AS974" s="34"/>
      <c r="AT974" s="34"/>
      <c r="AU974" s="34"/>
      <c r="AV974" s="34"/>
      <c r="AW974" s="34"/>
      <c r="AX974" s="34"/>
    </row>
    <row r="975" spans="1:50" ht="26.25" customHeight="1" x14ac:dyDescent="0.15">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C975" s="34"/>
      <c r="AD975" s="34"/>
      <c r="AE975" s="34"/>
      <c r="AF975" s="34"/>
      <c r="AG975" s="34"/>
      <c r="AH975" s="34"/>
      <c r="AI975" s="34"/>
      <c r="AJ975" s="34"/>
      <c r="AK975" s="34"/>
      <c r="AL975" s="34"/>
      <c r="AM975" s="34"/>
      <c r="AN975" s="34"/>
      <c r="AO975" s="34"/>
      <c r="AP975" s="34"/>
      <c r="AQ975" s="34"/>
      <c r="AR975" s="34"/>
      <c r="AS975" s="34"/>
      <c r="AT975" s="34"/>
      <c r="AU975" s="34"/>
      <c r="AV975" s="34"/>
      <c r="AW975" s="34"/>
      <c r="AX975" s="34"/>
    </row>
    <row r="976" spans="1:50" ht="26.25" customHeight="1" x14ac:dyDescent="0.15">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row>
    <row r="977" spans="3:50" ht="26.25" customHeight="1" x14ac:dyDescent="0.15">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C977" s="34"/>
      <c r="AD977" s="34"/>
      <c r="AE977" s="34"/>
      <c r="AF977" s="34"/>
      <c r="AG977" s="34"/>
      <c r="AH977" s="34"/>
      <c r="AI977" s="34"/>
      <c r="AJ977" s="34"/>
      <c r="AK977" s="34"/>
      <c r="AL977" s="34"/>
      <c r="AM977" s="34"/>
      <c r="AN977" s="34"/>
      <c r="AO977" s="34"/>
      <c r="AP977" s="34"/>
      <c r="AQ977" s="34"/>
      <c r="AR977" s="34"/>
      <c r="AS977" s="34"/>
      <c r="AT977" s="34"/>
      <c r="AU977" s="34"/>
      <c r="AV977" s="34"/>
      <c r="AW977" s="34"/>
      <c r="AX977" s="34"/>
    </row>
    <row r="978" spans="3:50" ht="26.25" customHeight="1" x14ac:dyDescent="0.15">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C978" s="34"/>
      <c r="AD978" s="34"/>
      <c r="AE978" s="34"/>
      <c r="AF978" s="34"/>
      <c r="AG978" s="34"/>
      <c r="AH978" s="34"/>
      <c r="AI978" s="34"/>
      <c r="AJ978" s="34"/>
      <c r="AK978" s="34"/>
      <c r="AL978" s="34"/>
      <c r="AM978" s="34"/>
      <c r="AN978" s="34"/>
      <c r="AO978" s="34"/>
      <c r="AP978" s="34"/>
      <c r="AQ978" s="34"/>
      <c r="AR978" s="34"/>
      <c r="AS978" s="34"/>
      <c r="AT978" s="34"/>
      <c r="AU978" s="34"/>
      <c r="AV978" s="34"/>
      <c r="AW978" s="34"/>
      <c r="AX978" s="34"/>
    </row>
    <row r="979" spans="3:50" ht="26.25" customHeight="1" x14ac:dyDescent="0.15">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34"/>
    </row>
    <row r="980" spans="3:50" ht="26.25" customHeight="1" x14ac:dyDescent="0.15">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34"/>
    </row>
    <row r="981" spans="3:50" ht="26.25" customHeight="1" x14ac:dyDescent="0.15">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row>
    <row r="982" spans="3:50" ht="26.25" customHeight="1" x14ac:dyDescent="0.15">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34"/>
    </row>
    <row r="983" spans="3:50" ht="26.25" customHeight="1" x14ac:dyDescent="0.15">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34"/>
    </row>
    <row r="984" spans="3:50" ht="26.25" customHeight="1" x14ac:dyDescent="0.15">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34"/>
    </row>
    <row r="985" spans="3:50" ht="26.25" customHeight="1" x14ac:dyDescent="0.15">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34"/>
    </row>
    <row r="986" spans="3:50" ht="26.25" customHeight="1" x14ac:dyDescent="0.15">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row>
    <row r="987" spans="3:50" ht="26.25" customHeight="1" x14ac:dyDescent="0.15">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34"/>
    </row>
    <row r="988" spans="3:50" ht="26.25" customHeight="1" x14ac:dyDescent="0.15">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34"/>
    </row>
    <row r="989" spans="3:50" ht="26.25" customHeight="1" x14ac:dyDescent="0.15">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34"/>
    </row>
    <row r="990" spans="3:50" ht="26.25" customHeight="1" x14ac:dyDescent="0.15">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34"/>
    </row>
    <row r="991" spans="3:50" x14ac:dyDescent="0.15">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34"/>
    </row>
    <row r="992" spans="3:50" x14ac:dyDescent="0.15">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34"/>
    </row>
    <row r="993" spans="1:50" customFormat="1" ht="59.25" customHeight="1" x14ac:dyDescent="0.15">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row>
    <row r="994" spans="1:50" ht="26.25" customHeight="1" x14ac:dyDescent="0.15">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c r="AD994" s="34"/>
      <c r="AE994" s="34"/>
      <c r="AF994" s="34"/>
      <c r="AG994" s="34"/>
      <c r="AH994" s="34"/>
      <c r="AI994" s="34"/>
      <c r="AJ994" s="34"/>
      <c r="AK994" s="34"/>
      <c r="AL994" s="34"/>
      <c r="AM994" s="34"/>
      <c r="AN994" s="34"/>
      <c r="AO994" s="34"/>
      <c r="AP994" s="34"/>
      <c r="AQ994" s="34"/>
      <c r="AR994" s="34"/>
      <c r="AS994" s="34"/>
      <c r="AT994" s="34"/>
      <c r="AU994" s="34"/>
      <c r="AV994" s="34"/>
      <c r="AW994" s="34"/>
      <c r="AX994" s="34"/>
    </row>
    <row r="995" spans="1:50" ht="26.25" customHeight="1" x14ac:dyDescent="0.15">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c r="AD995" s="34"/>
      <c r="AE995" s="34"/>
      <c r="AF995" s="34"/>
      <c r="AG995" s="34"/>
      <c r="AH995" s="34"/>
      <c r="AI995" s="34"/>
      <c r="AJ995" s="34"/>
      <c r="AK995" s="34"/>
      <c r="AL995" s="34"/>
      <c r="AM995" s="34"/>
      <c r="AN995" s="34"/>
      <c r="AO995" s="34"/>
      <c r="AP995" s="34"/>
      <c r="AQ995" s="34"/>
      <c r="AR995" s="34"/>
      <c r="AS995" s="34"/>
      <c r="AT995" s="34"/>
      <c r="AU995" s="34"/>
      <c r="AV995" s="34"/>
      <c r="AW995" s="34"/>
      <c r="AX995" s="34"/>
    </row>
    <row r="996" spans="1:50" ht="26.25" customHeight="1" x14ac:dyDescent="0.15">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row>
    <row r="997" spans="1:50" ht="26.25" customHeight="1" x14ac:dyDescent="0.15">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c r="AC997" s="34"/>
      <c r="AD997" s="34"/>
      <c r="AE997" s="34"/>
      <c r="AF997" s="34"/>
      <c r="AG997" s="34"/>
      <c r="AH997" s="34"/>
      <c r="AI997" s="34"/>
      <c r="AJ997" s="34"/>
      <c r="AK997" s="34"/>
      <c r="AL997" s="34"/>
      <c r="AM997" s="34"/>
      <c r="AN997" s="34"/>
      <c r="AO997" s="34"/>
      <c r="AP997" s="34"/>
      <c r="AQ997" s="34"/>
      <c r="AR997" s="34"/>
      <c r="AS997" s="34"/>
      <c r="AT997" s="34"/>
      <c r="AU997" s="34"/>
      <c r="AV997" s="34"/>
      <c r="AW997" s="34"/>
      <c r="AX997" s="34"/>
    </row>
    <row r="998" spans="1:50" ht="26.25" customHeight="1" x14ac:dyDescent="0.15">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c r="AB998" s="34"/>
      <c r="AC998" s="34"/>
      <c r="AD998" s="34"/>
      <c r="AE998" s="34"/>
      <c r="AF998" s="34"/>
      <c r="AG998" s="34"/>
      <c r="AH998" s="34"/>
      <c r="AI998" s="34"/>
      <c r="AJ998" s="34"/>
      <c r="AK998" s="34"/>
      <c r="AL998" s="34"/>
      <c r="AM998" s="34"/>
      <c r="AN998" s="34"/>
      <c r="AO998" s="34"/>
      <c r="AP998" s="34"/>
      <c r="AQ998" s="34"/>
      <c r="AR998" s="34"/>
      <c r="AS998" s="34"/>
      <c r="AT998" s="34"/>
      <c r="AU998" s="34"/>
      <c r="AV998" s="34"/>
      <c r="AW998" s="34"/>
      <c r="AX998" s="34"/>
    </row>
    <row r="999" spans="1:50" ht="26.25" customHeight="1" x14ac:dyDescent="0.15">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34"/>
    </row>
    <row r="1000" spans="1:50" ht="26.25" customHeight="1" x14ac:dyDescent="0.15">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c r="AB1000" s="34"/>
      <c r="AC1000" s="34"/>
      <c r="AD1000" s="34"/>
      <c r="AE1000" s="34"/>
      <c r="AF1000" s="34"/>
      <c r="AG1000" s="34"/>
      <c r="AH1000" s="34"/>
      <c r="AI1000" s="34"/>
      <c r="AJ1000" s="34"/>
      <c r="AK1000" s="34"/>
      <c r="AL1000" s="34"/>
      <c r="AM1000" s="34"/>
      <c r="AN1000" s="34"/>
      <c r="AO1000" s="34"/>
      <c r="AP1000" s="34"/>
      <c r="AQ1000" s="34"/>
      <c r="AR1000" s="34"/>
      <c r="AS1000" s="34"/>
      <c r="AT1000" s="34"/>
      <c r="AU1000" s="34"/>
      <c r="AV1000" s="34"/>
      <c r="AW1000" s="34"/>
      <c r="AX1000" s="34"/>
    </row>
    <row r="1001" spans="1:50" ht="26.25" customHeight="1" x14ac:dyDescent="0.15">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4"/>
      <c r="AP1001" s="34"/>
      <c r="AQ1001" s="34"/>
      <c r="AR1001" s="34"/>
      <c r="AS1001" s="34"/>
      <c r="AT1001" s="34"/>
      <c r="AU1001" s="34"/>
      <c r="AV1001" s="34"/>
      <c r="AW1001" s="34"/>
      <c r="AX1001" s="34"/>
    </row>
    <row r="1002" spans="1:50" ht="26.25" customHeight="1" x14ac:dyDescent="0.15">
      <c r="C1002" s="34"/>
      <c r="D1002" s="34"/>
      <c r="E1002" s="34"/>
      <c r="F1002" s="34"/>
      <c r="G1002" s="34"/>
      <c r="H1002" s="34"/>
      <c r="I1002" s="34"/>
      <c r="J1002" s="34"/>
      <c r="K1002" s="34"/>
      <c r="L1002" s="34"/>
      <c r="M1002" s="34"/>
      <c r="N1002" s="34"/>
      <c r="O1002" s="34"/>
      <c r="P1002" s="34"/>
      <c r="Q1002" s="34"/>
      <c r="R1002" s="34"/>
      <c r="S1002" s="34"/>
      <c r="T1002" s="34"/>
      <c r="U1002" s="34"/>
      <c r="V1002" s="34"/>
      <c r="W1002" s="34"/>
      <c r="X1002" s="34"/>
      <c r="Y1002" s="34"/>
      <c r="Z1002" s="34"/>
      <c r="AA1002" s="34"/>
      <c r="AB1002" s="34"/>
      <c r="AC1002" s="34"/>
      <c r="AD1002" s="34"/>
      <c r="AE1002" s="34"/>
      <c r="AF1002" s="34"/>
      <c r="AG1002" s="34"/>
      <c r="AH1002" s="34"/>
      <c r="AI1002" s="34"/>
      <c r="AJ1002" s="34"/>
      <c r="AK1002" s="34"/>
      <c r="AL1002" s="34"/>
      <c r="AM1002" s="34"/>
      <c r="AN1002" s="34"/>
      <c r="AO1002" s="34"/>
      <c r="AP1002" s="34"/>
      <c r="AQ1002" s="34"/>
      <c r="AR1002" s="34"/>
      <c r="AS1002" s="34"/>
      <c r="AT1002" s="34"/>
      <c r="AU1002" s="34"/>
      <c r="AV1002" s="34"/>
      <c r="AW1002" s="34"/>
      <c r="AX1002" s="34"/>
    </row>
    <row r="1003" spans="1:50" ht="26.25" customHeight="1" x14ac:dyDescent="0.15">
      <c r="C1003" s="34"/>
      <c r="D1003" s="34"/>
      <c r="E1003" s="34"/>
      <c r="F1003" s="34"/>
      <c r="G1003" s="34"/>
      <c r="H1003" s="34"/>
      <c r="I1003" s="34"/>
      <c r="J1003" s="34"/>
      <c r="K1003" s="34"/>
      <c r="L1003" s="34"/>
      <c r="M1003" s="34"/>
      <c r="N1003" s="34"/>
      <c r="O1003" s="34"/>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4"/>
      <c r="AS1003" s="34"/>
      <c r="AT1003" s="34"/>
      <c r="AU1003" s="34"/>
      <c r="AV1003" s="34"/>
      <c r="AW1003" s="34"/>
      <c r="AX1003" s="34"/>
    </row>
    <row r="1004" spans="1:50" ht="26.25" customHeight="1" x14ac:dyDescent="0.15">
      <c r="C1004" s="34"/>
      <c r="D1004" s="34"/>
      <c r="E1004" s="34"/>
      <c r="F1004" s="34"/>
      <c r="G1004" s="34"/>
      <c r="H1004" s="34"/>
      <c r="I1004" s="34"/>
      <c r="J1004" s="34"/>
      <c r="K1004" s="34"/>
      <c r="L1004" s="34"/>
      <c r="M1004" s="34"/>
      <c r="N1004" s="34"/>
      <c r="O1004" s="34"/>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34"/>
      <c r="AL1004" s="34"/>
      <c r="AM1004" s="34"/>
      <c r="AN1004" s="34"/>
      <c r="AO1004" s="34"/>
      <c r="AP1004" s="34"/>
      <c r="AQ1004" s="34"/>
      <c r="AR1004" s="34"/>
      <c r="AS1004" s="34"/>
      <c r="AT1004" s="34"/>
      <c r="AU1004" s="34"/>
      <c r="AV1004" s="34"/>
      <c r="AW1004" s="34"/>
      <c r="AX1004" s="34"/>
    </row>
    <row r="1005" spans="1:50" ht="26.25" customHeight="1" x14ac:dyDescent="0.15">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row>
    <row r="1006" spans="1:50" ht="26.25" customHeight="1" x14ac:dyDescent="0.15">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row>
    <row r="1007" spans="1:50" ht="26.25" customHeight="1" x14ac:dyDescent="0.15">
      <c r="C1007" s="34"/>
      <c r="D1007" s="34"/>
      <c r="E1007" s="34"/>
      <c r="F1007" s="34"/>
      <c r="G1007" s="34"/>
      <c r="H1007" s="34"/>
      <c r="I1007" s="34"/>
      <c r="J1007" s="34"/>
      <c r="K1007" s="34"/>
      <c r="L1007" s="34"/>
      <c r="M1007" s="34"/>
      <c r="N1007" s="34"/>
      <c r="O1007" s="34"/>
      <c r="P1007" s="34"/>
      <c r="Q1007" s="34"/>
      <c r="R1007" s="34"/>
      <c r="S1007" s="34"/>
      <c r="T1007" s="34"/>
      <c r="U1007" s="34"/>
      <c r="V1007" s="34"/>
      <c r="W1007" s="34"/>
      <c r="X1007" s="34"/>
      <c r="Y1007" s="34"/>
      <c r="Z1007" s="34"/>
      <c r="AA1007" s="34"/>
      <c r="AB1007" s="34"/>
      <c r="AC1007" s="34"/>
      <c r="AD1007" s="34"/>
      <c r="AE1007" s="34"/>
      <c r="AF1007" s="34"/>
      <c r="AG1007" s="34"/>
      <c r="AH1007" s="34"/>
      <c r="AI1007" s="34"/>
      <c r="AJ1007" s="34"/>
      <c r="AK1007" s="34"/>
      <c r="AL1007" s="34"/>
      <c r="AM1007" s="34"/>
      <c r="AN1007" s="34"/>
      <c r="AO1007" s="34"/>
      <c r="AP1007" s="34"/>
      <c r="AQ1007" s="34"/>
      <c r="AR1007" s="34"/>
      <c r="AS1007" s="34"/>
      <c r="AT1007" s="34"/>
      <c r="AU1007" s="34"/>
      <c r="AV1007" s="34"/>
      <c r="AW1007" s="34"/>
      <c r="AX1007" s="34"/>
    </row>
    <row r="1008" spans="1:50" ht="26.25" customHeight="1" x14ac:dyDescent="0.15">
      <c r="C1008" s="34"/>
      <c r="D1008" s="34"/>
      <c r="E1008" s="34"/>
      <c r="F1008" s="34"/>
      <c r="G1008" s="34"/>
      <c r="H1008" s="34"/>
      <c r="I1008" s="34"/>
      <c r="J1008" s="34"/>
      <c r="K1008" s="34"/>
      <c r="L1008" s="34"/>
      <c r="M1008" s="34"/>
      <c r="N1008" s="34"/>
      <c r="O1008" s="34"/>
      <c r="P1008" s="34"/>
      <c r="Q1008" s="34"/>
      <c r="R1008" s="34"/>
      <c r="S1008" s="34"/>
      <c r="T1008" s="34"/>
      <c r="U1008" s="34"/>
      <c r="V1008" s="34"/>
      <c r="W1008" s="34"/>
      <c r="X1008" s="34"/>
      <c r="Y1008" s="34"/>
      <c r="Z1008" s="34"/>
      <c r="AA1008" s="34"/>
      <c r="AB1008" s="34"/>
      <c r="AC1008" s="34"/>
      <c r="AD1008" s="34"/>
      <c r="AE1008" s="34"/>
      <c r="AF1008" s="34"/>
      <c r="AG1008" s="34"/>
      <c r="AH1008" s="34"/>
      <c r="AI1008" s="34"/>
      <c r="AJ1008" s="34"/>
      <c r="AK1008" s="34"/>
      <c r="AL1008" s="34"/>
      <c r="AM1008" s="34"/>
      <c r="AN1008" s="34"/>
      <c r="AO1008" s="34"/>
      <c r="AP1008" s="34"/>
      <c r="AQ1008" s="34"/>
      <c r="AR1008" s="34"/>
      <c r="AS1008" s="34"/>
      <c r="AT1008" s="34"/>
      <c r="AU1008" s="34"/>
      <c r="AV1008" s="34"/>
      <c r="AW1008" s="34"/>
      <c r="AX1008" s="34"/>
    </row>
    <row r="1009" spans="3:50" ht="26.25" customHeight="1" x14ac:dyDescent="0.15">
      <c r="C1009" s="34"/>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c r="AB1009" s="34"/>
      <c r="AC1009" s="34"/>
      <c r="AD1009" s="34"/>
      <c r="AE1009" s="34"/>
      <c r="AF1009" s="34"/>
      <c r="AG1009" s="34"/>
      <c r="AH1009" s="34"/>
      <c r="AI1009" s="34"/>
      <c r="AJ1009" s="34"/>
      <c r="AK1009" s="34"/>
      <c r="AL1009" s="34"/>
      <c r="AM1009" s="34"/>
      <c r="AN1009" s="34"/>
      <c r="AO1009" s="34"/>
      <c r="AP1009" s="34"/>
      <c r="AQ1009" s="34"/>
      <c r="AR1009" s="34"/>
      <c r="AS1009" s="34"/>
      <c r="AT1009" s="34"/>
      <c r="AU1009" s="34"/>
      <c r="AV1009" s="34"/>
      <c r="AW1009" s="34"/>
      <c r="AX1009" s="34"/>
    </row>
    <row r="1010" spans="3:50" ht="26.25" customHeight="1" x14ac:dyDescent="0.15">
      <c r="C1010" s="34"/>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c r="AB1010" s="34"/>
      <c r="AC1010" s="34"/>
      <c r="AD1010" s="34"/>
      <c r="AE1010" s="34"/>
      <c r="AF1010" s="34"/>
      <c r="AG1010" s="34"/>
      <c r="AH1010" s="34"/>
      <c r="AI1010" s="34"/>
      <c r="AJ1010" s="34"/>
      <c r="AK1010" s="34"/>
      <c r="AL1010" s="34"/>
      <c r="AM1010" s="34"/>
      <c r="AN1010" s="34"/>
      <c r="AO1010" s="34"/>
      <c r="AP1010" s="34"/>
      <c r="AQ1010" s="34"/>
      <c r="AR1010" s="34"/>
      <c r="AS1010" s="34"/>
      <c r="AT1010" s="34"/>
      <c r="AU1010" s="34"/>
      <c r="AV1010" s="34"/>
      <c r="AW1010" s="34"/>
      <c r="AX1010" s="34"/>
    </row>
    <row r="1011" spans="3:50" ht="26.25" customHeight="1" x14ac:dyDescent="0.15">
      <c r="C1011" s="34"/>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c r="AB1011" s="34"/>
      <c r="AC1011" s="34"/>
      <c r="AD1011" s="34"/>
      <c r="AE1011" s="34"/>
      <c r="AF1011" s="34"/>
      <c r="AG1011" s="34"/>
      <c r="AH1011" s="34"/>
      <c r="AI1011" s="34"/>
      <c r="AJ1011" s="34"/>
      <c r="AK1011" s="34"/>
      <c r="AL1011" s="34"/>
      <c r="AM1011" s="34"/>
      <c r="AN1011" s="34"/>
      <c r="AO1011" s="34"/>
      <c r="AP1011" s="34"/>
      <c r="AQ1011" s="34"/>
      <c r="AR1011" s="34"/>
      <c r="AS1011" s="34"/>
      <c r="AT1011" s="34"/>
      <c r="AU1011" s="34"/>
      <c r="AV1011" s="34"/>
      <c r="AW1011" s="34"/>
      <c r="AX1011" s="34"/>
    </row>
    <row r="1012" spans="3:50" ht="26.25" customHeight="1" x14ac:dyDescent="0.15">
      <c r="C1012" s="34"/>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34"/>
      <c r="AL1012" s="34"/>
      <c r="AM1012" s="34"/>
      <c r="AN1012" s="34"/>
      <c r="AO1012" s="34"/>
      <c r="AP1012" s="34"/>
      <c r="AQ1012" s="34"/>
      <c r="AR1012" s="34"/>
      <c r="AS1012" s="34"/>
      <c r="AT1012" s="34"/>
      <c r="AU1012" s="34"/>
      <c r="AV1012" s="34"/>
      <c r="AW1012" s="34"/>
      <c r="AX1012" s="34"/>
    </row>
    <row r="1013" spans="3:50" ht="26.25" customHeight="1" x14ac:dyDescent="0.15">
      <c r="C1013" s="34"/>
      <c r="D1013" s="34"/>
      <c r="E1013" s="34"/>
      <c r="F1013" s="34"/>
      <c r="G1013" s="34"/>
      <c r="H1013" s="34"/>
      <c r="I1013" s="34"/>
      <c r="J1013" s="34"/>
      <c r="K1013" s="34"/>
      <c r="L1013" s="34"/>
      <c r="M1013" s="34"/>
      <c r="N1013" s="34"/>
      <c r="O1013" s="34"/>
      <c r="P1013" s="34"/>
      <c r="Q1013" s="34"/>
      <c r="R1013" s="34"/>
      <c r="S1013" s="34"/>
      <c r="T1013" s="34"/>
      <c r="U1013" s="34"/>
      <c r="V1013" s="34"/>
      <c r="W1013" s="34"/>
      <c r="X1013" s="34"/>
      <c r="Y1013" s="34"/>
      <c r="Z1013" s="34"/>
      <c r="AA1013" s="34"/>
      <c r="AB1013" s="34"/>
      <c r="AC1013" s="34"/>
      <c r="AD1013" s="34"/>
      <c r="AE1013" s="34"/>
      <c r="AF1013" s="34"/>
      <c r="AG1013" s="34"/>
      <c r="AH1013" s="34"/>
      <c r="AI1013" s="34"/>
      <c r="AJ1013" s="34"/>
      <c r="AK1013" s="34"/>
      <c r="AL1013" s="34"/>
      <c r="AM1013" s="34"/>
      <c r="AN1013" s="34"/>
      <c r="AO1013" s="34"/>
      <c r="AP1013" s="34"/>
      <c r="AQ1013" s="34"/>
      <c r="AR1013" s="34"/>
      <c r="AS1013" s="34"/>
      <c r="AT1013" s="34"/>
      <c r="AU1013" s="34"/>
      <c r="AV1013" s="34"/>
      <c r="AW1013" s="34"/>
      <c r="AX1013" s="34"/>
    </row>
    <row r="1014" spans="3:50" ht="26.25" customHeight="1" x14ac:dyDescent="0.15">
      <c r="C1014" s="34"/>
      <c r="D1014" s="34"/>
      <c r="E1014" s="34"/>
      <c r="F1014" s="34"/>
      <c r="G1014" s="34"/>
      <c r="H1014" s="34"/>
      <c r="I1014" s="34"/>
      <c r="J1014" s="34"/>
      <c r="K1014" s="34"/>
      <c r="L1014" s="34"/>
      <c r="M1014" s="34"/>
      <c r="N1014" s="34"/>
      <c r="O1014" s="34"/>
      <c r="P1014" s="34"/>
      <c r="Q1014" s="34"/>
      <c r="R1014" s="34"/>
      <c r="S1014" s="34"/>
      <c r="T1014" s="34"/>
      <c r="U1014" s="34"/>
      <c r="V1014" s="34"/>
      <c r="W1014" s="34"/>
      <c r="X1014" s="34"/>
      <c r="Y1014" s="34"/>
      <c r="Z1014" s="34"/>
      <c r="AA1014" s="34"/>
      <c r="AB1014" s="34"/>
      <c r="AC1014" s="34"/>
      <c r="AD1014" s="34"/>
      <c r="AE1014" s="34"/>
      <c r="AF1014" s="34"/>
      <c r="AG1014" s="34"/>
      <c r="AH1014" s="34"/>
      <c r="AI1014" s="34"/>
      <c r="AJ1014" s="34"/>
      <c r="AK1014" s="34"/>
      <c r="AL1014" s="34"/>
      <c r="AM1014" s="34"/>
      <c r="AN1014" s="34"/>
      <c r="AO1014" s="34"/>
      <c r="AP1014" s="34"/>
      <c r="AQ1014" s="34"/>
      <c r="AR1014" s="34"/>
      <c r="AS1014" s="34"/>
      <c r="AT1014" s="34"/>
      <c r="AU1014" s="34"/>
      <c r="AV1014" s="34"/>
      <c r="AW1014" s="34"/>
      <c r="AX1014" s="34"/>
    </row>
    <row r="1015" spans="3:50" ht="26.25" customHeight="1" x14ac:dyDescent="0.15">
      <c r="C1015" s="34"/>
      <c r="D1015" s="34"/>
      <c r="E1015" s="34"/>
      <c r="F1015" s="34"/>
      <c r="G1015" s="34"/>
      <c r="H1015" s="34"/>
      <c r="I1015" s="34"/>
      <c r="J1015" s="34"/>
      <c r="K1015" s="34"/>
      <c r="L1015" s="34"/>
      <c r="M1015" s="34"/>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34"/>
      <c r="AN1015" s="34"/>
      <c r="AO1015" s="34"/>
      <c r="AP1015" s="34"/>
      <c r="AQ1015" s="34"/>
      <c r="AR1015" s="34"/>
      <c r="AS1015" s="34"/>
      <c r="AT1015" s="34"/>
      <c r="AU1015" s="34"/>
      <c r="AV1015" s="34"/>
      <c r="AW1015" s="34"/>
      <c r="AX1015" s="34"/>
    </row>
    <row r="1016" spans="3:50" ht="26.25" customHeight="1" x14ac:dyDescent="0.15">
      <c r="C1016" s="34"/>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34"/>
    </row>
    <row r="1017" spans="3:50" ht="26.25" customHeight="1" x14ac:dyDescent="0.15">
      <c r="C1017" s="34"/>
      <c r="D1017" s="34"/>
      <c r="E1017" s="34"/>
      <c r="F1017" s="34"/>
      <c r="G1017" s="34"/>
      <c r="H1017" s="34"/>
      <c r="I1017" s="34"/>
      <c r="J1017" s="34"/>
      <c r="K1017" s="34"/>
      <c r="L1017" s="34"/>
      <c r="M1017" s="34"/>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row>
    <row r="1018" spans="3:50" ht="26.25" customHeight="1" x14ac:dyDescent="0.15">
      <c r="C1018" s="34"/>
      <c r="D1018" s="34"/>
      <c r="E1018" s="34"/>
      <c r="F1018" s="34"/>
      <c r="G1018" s="34"/>
      <c r="H1018" s="34"/>
      <c r="I1018" s="34"/>
      <c r="J1018" s="34"/>
      <c r="K1018" s="34"/>
      <c r="L1018" s="34"/>
      <c r="M1018" s="34"/>
      <c r="N1018" s="34"/>
      <c r="O1018" s="34"/>
      <c r="P1018" s="34"/>
      <c r="Q1018" s="34"/>
      <c r="R1018" s="34"/>
      <c r="S1018" s="34"/>
      <c r="T1018" s="34"/>
      <c r="U1018" s="34"/>
      <c r="V1018" s="34"/>
      <c r="W1018" s="34"/>
      <c r="X1018" s="34"/>
      <c r="Y1018" s="34"/>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34"/>
    </row>
    <row r="1019" spans="3:50" ht="26.25" customHeight="1" x14ac:dyDescent="0.15">
      <c r="C1019" s="34"/>
      <c r="D1019" s="34"/>
      <c r="E1019" s="34"/>
      <c r="F1019" s="34"/>
      <c r="G1019" s="34"/>
      <c r="H1019" s="34"/>
      <c r="I1019" s="34"/>
      <c r="J1019" s="34"/>
      <c r="K1019" s="34"/>
      <c r="L1019" s="34"/>
      <c r="M1019" s="34"/>
      <c r="N1019" s="34"/>
      <c r="O1019" s="34"/>
      <c r="P1019" s="34"/>
      <c r="Q1019" s="34"/>
      <c r="R1019" s="34"/>
      <c r="S1019" s="34"/>
      <c r="T1019" s="34"/>
      <c r="U1019" s="34"/>
      <c r="V1019" s="34"/>
      <c r="W1019" s="34"/>
      <c r="X1019" s="34"/>
      <c r="Y1019" s="34"/>
      <c r="Z1019" s="34"/>
      <c r="AA1019" s="34"/>
      <c r="AB1019" s="34"/>
      <c r="AC1019" s="34"/>
      <c r="AD1019" s="34"/>
      <c r="AE1019" s="34"/>
      <c r="AF1019" s="34"/>
      <c r="AG1019" s="34"/>
      <c r="AH1019" s="34"/>
      <c r="AI1019" s="34"/>
      <c r="AJ1019" s="34"/>
      <c r="AK1019" s="34"/>
      <c r="AL1019" s="34"/>
      <c r="AM1019" s="34"/>
      <c r="AN1019" s="34"/>
      <c r="AO1019" s="34"/>
      <c r="AP1019" s="34"/>
      <c r="AQ1019" s="34"/>
      <c r="AR1019" s="34"/>
      <c r="AS1019" s="34"/>
      <c r="AT1019" s="34"/>
      <c r="AU1019" s="34"/>
      <c r="AV1019" s="34"/>
      <c r="AW1019" s="34"/>
      <c r="AX1019" s="34"/>
    </row>
    <row r="1020" spans="3:50" ht="26.25" customHeight="1" x14ac:dyDescent="0.15">
      <c r="C1020" s="34"/>
      <c r="D1020" s="34"/>
      <c r="E1020" s="34"/>
      <c r="F1020" s="34"/>
      <c r="G1020" s="34"/>
      <c r="H1020" s="34"/>
      <c r="I1020" s="34"/>
      <c r="J1020" s="34"/>
      <c r="K1020" s="34"/>
      <c r="L1020" s="34"/>
      <c r="M1020" s="34"/>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34"/>
      <c r="AL1020" s="34"/>
      <c r="AM1020" s="34"/>
      <c r="AN1020" s="34"/>
      <c r="AO1020" s="34"/>
      <c r="AP1020" s="34"/>
      <c r="AQ1020" s="34"/>
      <c r="AR1020" s="34"/>
      <c r="AS1020" s="34"/>
      <c r="AT1020" s="34"/>
      <c r="AU1020" s="34"/>
      <c r="AV1020" s="34"/>
      <c r="AW1020" s="34"/>
      <c r="AX1020" s="34"/>
    </row>
    <row r="1021" spans="3:50" ht="26.25" customHeight="1" x14ac:dyDescent="0.15">
      <c r="C1021" s="34"/>
      <c r="D1021" s="34"/>
      <c r="E1021" s="34"/>
      <c r="F1021" s="34"/>
      <c r="G1021" s="34"/>
      <c r="H1021" s="34"/>
      <c r="I1021" s="34"/>
      <c r="J1021" s="34"/>
      <c r="K1021" s="34"/>
      <c r="L1021" s="34"/>
      <c r="M1021" s="34"/>
      <c r="N1021" s="34"/>
      <c r="O1021" s="34"/>
      <c r="P1021" s="34"/>
      <c r="Q1021" s="34"/>
      <c r="R1021" s="34"/>
      <c r="S1021" s="34"/>
      <c r="T1021" s="34"/>
      <c r="U1021" s="34"/>
      <c r="V1021" s="34"/>
      <c r="W1021" s="34"/>
      <c r="X1021" s="34"/>
      <c r="Y1021" s="34"/>
      <c r="Z1021" s="34"/>
      <c r="AA1021" s="34"/>
      <c r="AB1021" s="34"/>
      <c r="AC1021" s="34"/>
      <c r="AD1021" s="34"/>
      <c r="AE1021" s="34"/>
      <c r="AF1021" s="34"/>
      <c r="AG1021" s="34"/>
      <c r="AH1021" s="34"/>
      <c r="AI1021" s="34"/>
      <c r="AJ1021" s="34"/>
      <c r="AK1021" s="34"/>
      <c r="AL1021" s="34"/>
      <c r="AM1021" s="34"/>
      <c r="AN1021" s="34"/>
      <c r="AO1021" s="34"/>
      <c r="AP1021" s="34"/>
      <c r="AQ1021" s="34"/>
      <c r="AR1021" s="34"/>
      <c r="AS1021" s="34"/>
      <c r="AT1021" s="34"/>
      <c r="AU1021" s="34"/>
      <c r="AV1021" s="34"/>
      <c r="AW1021" s="34"/>
      <c r="AX1021" s="34"/>
    </row>
    <row r="1022" spans="3:50" ht="26.25" customHeight="1" x14ac:dyDescent="0.15">
      <c r="C1022" s="34"/>
      <c r="D1022" s="34"/>
      <c r="E1022" s="34"/>
      <c r="F1022" s="34"/>
      <c r="G1022" s="34"/>
      <c r="H1022" s="34"/>
      <c r="I1022" s="34"/>
      <c r="J1022" s="34"/>
      <c r="K1022" s="34"/>
      <c r="L1022" s="34"/>
      <c r="M1022" s="34"/>
      <c r="N1022" s="34"/>
      <c r="O1022" s="34"/>
      <c r="P1022" s="34"/>
      <c r="Q1022" s="34"/>
      <c r="R1022" s="34"/>
      <c r="S1022" s="34"/>
      <c r="T1022" s="34"/>
      <c r="U1022" s="34"/>
      <c r="V1022" s="34"/>
      <c r="W1022" s="34"/>
      <c r="X1022" s="34"/>
      <c r="Y1022" s="34"/>
      <c r="Z1022" s="34"/>
      <c r="AA1022" s="34"/>
      <c r="AB1022" s="34"/>
      <c r="AC1022" s="34"/>
      <c r="AD1022" s="34"/>
      <c r="AE1022" s="34"/>
      <c r="AF1022" s="34"/>
      <c r="AG1022" s="34"/>
      <c r="AH1022" s="34"/>
      <c r="AI1022" s="34"/>
      <c r="AJ1022" s="34"/>
      <c r="AK1022" s="34"/>
      <c r="AL1022" s="34"/>
      <c r="AM1022" s="34"/>
      <c r="AN1022" s="34"/>
      <c r="AO1022" s="34"/>
      <c r="AP1022" s="34"/>
      <c r="AQ1022" s="34"/>
      <c r="AR1022" s="34"/>
      <c r="AS1022" s="34"/>
      <c r="AT1022" s="34"/>
      <c r="AU1022" s="34"/>
      <c r="AV1022" s="34"/>
      <c r="AW1022" s="34"/>
      <c r="AX1022" s="34"/>
    </row>
    <row r="1023" spans="3:50" ht="26.25" customHeight="1" x14ac:dyDescent="0.15">
      <c r="C1023" s="34"/>
      <c r="D1023" s="34"/>
      <c r="E1023" s="34"/>
      <c r="F1023" s="34"/>
      <c r="G1023" s="34"/>
      <c r="H1023" s="34"/>
      <c r="I1023" s="34"/>
      <c r="J1023" s="34"/>
      <c r="K1023" s="34"/>
      <c r="L1023" s="34"/>
      <c r="M1023" s="34"/>
      <c r="N1023" s="34"/>
      <c r="O1023" s="34"/>
      <c r="P1023" s="34"/>
      <c r="Q1023" s="34"/>
      <c r="R1023" s="34"/>
      <c r="S1023" s="34"/>
      <c r="T1023" s="34"/>
      <c r="U1023" s="34"/>
      <c r="V1023" s="34"/>
      <c r="W1023" s="34"/>
      <c r="X1023" s="34"/>
      <c r="Y1023" s="34"/>
      <c r="Z1023" s="34"/>
      <c r="AA1023" s="34"/>
      <c r="AB1023" s="34"/>
      <c r="AC1023" s="34"/>
      <c r="AD1023" s="34"/>
      <c r="AE1023" s="34"/>
      <c r="AF1023" s="34"/>
      <c r="AG1023" s="34"/>
      <c r="AH1023" s="34"/>
      <c r="AI1023" s="34"/>
      <c r="AJ1023" s="34"/>
      <c r="AK1023" s="34"/>
      <c r="AL1023" s="34"/>
      <c r="AM1023" s="34"/>
      <c r="AN1023" s="34"/>
      <c r="AO1023" s="34"/>
      <c r="AP1023" s="34"/>
      <c r="AQ1023" s="34"/>
      <c r="AR1023" s="34"/>
      <c r="AS1023" s="34"/>
      <c r="AT1023" s="34"/>
      <c r="AU1023" s="34"/>
      <c r="AV1023" s="34"/>
      <c r="AW1023" s="34"/>
      <c r="AX1023" s="34"/>
    </row>
    <row r="1024" spans="3:50" x14ac:dyDescent="0.15">
      <c r="C1024" s="34"/>
      <c r="D1024" s="34"/>
      <c r="E1024" s="34"/>
      <c r="F1024" s="34"/>
      <c r="G1024" s="34"/>
      <c r="H1024" s="34"/>
      <c r="I1024" s="34"/>
      <c r="J1024" s="34"/>
      <c r="K1024" s="34"/>
      <c r="L1024" s="34"/>
      <c r="M1024" s="34"/>
      <c r="N1024" s="34"/>
      <c r="O1024" s="34"/>
      <c r="P1024" s="34"/>
      <c r="Q1024" s="34"/>
      <c r="R1024" s="34"/>
      <c r="S1024" s="34"/>
      <c r="T1024" s="34"/>
      <c r="U1024" s="34"/>
      <c r="V1024" s="34"/>
      <c r="W1024" s="34"/>
      <c r="X1024" s="34"/>
      <c r="Y1024" s="34"/>
      <c r="Z1024" s="34"/>
      <c r="AA1024" s="34"/>
      <c r="AB1024" s="34"/>
      <c r="AC1024" s="34"/>
      <c r="AD1024" s="34"/>
      <c r="AE1024" s="34"/>
      <c r="AF1024" s="34"/>
      <c r="AG1024" s="34"/>
      <c r="AH1024" s="34"/>
      <c r="AI1024" s="34"/>
      <c r="AJ1024" s="34"/>
      <c r="AK1024" s="34"/>
      <c r="AL1024" s="34"/>
      <c r="AM1024" s="34"/>
      <c r="AN1024" s="34"/>
      <c r="AO1024" s="34"/>
      <c r="AP1024" s="34"/>
      <c r="AQ1024" s="34"/>
      <c r="AR1024" s="34"/>
      <c r="AS1024" s="34"/>
      <c r="AT1024" s="34"/>
      <c r="AU1024" s="34"/>
      <c r="AV1024" s="34"/>
      <c r="AW1024" s="34"/>
      <c r="AX1024" s="34"/>
    </row>
    <row r="1025" spans="1:50" x14ac:dyDescent="0.15">
      <c r="C1025" s="34"/>
      <c r="D1025" s="34"/>
      <c r="E1025" s="34"/>
      <c r="F1025" s="34"/>
      <c r="G1025" s="34"/>
      <c r="H1025" s="34"/>
      <c r="I1025" s="34"/>
      <c r="J1025" s="34"/>
      <c r="K1025" s="34"/>
      <c r="L1025" s="34"/>
      <c r="M1025" s="34"/>
      <c r="N1025" s="34"/>
      <c r="O1025" s="34"/>
      <c r="P1025" s="34"/>
      <c r="Q1025" s="34"/>
      <c r="R1025" s="34"/>
      <c r="S1025" s="34"/>
      <c r="T1025" s="34"/>
      <c r="U1025" s="34"/>
      <c r="V1025" s="34"/>
      <c r="W1025" s="34"/>
      <c r="X1025" s="34"/>
      <c r="Y1025" s="34"/>
      <c r="Z1025" s="34"/>
      <c r="AA1025" s="34"/>
      <c r="AB1025" s="34"/>
      <c r="AC1025" s="34"/>
      <c r="AD1025" s="34"/>
      <c r="AE1025" s="34"/>
      <c r="AF1025" s="34"/>
      <c r="AG1025" s="34"/>
      <c r="AH1025" s="34"/>
      <c r="AI1025" s="34"/>
      <c r="AJ1025" s="34"/>
      <c r="AK1025" s="34"/>
      <c r="AL1025" s="34"/>
      <c r="AM1025" s="34"/>
      <c r="AN1025" s="34"/>
      <c r="AO1025" s="34"/>
      <c r="AP1025" s="34"/>
      <c r="AQ1025" s="34"/>
      <c r="AR1025" s="34"/>
      <c r="AS1025" s="34"/>
      <c r="AT1025" s="34"/>
      <c r="AU1025" s="34"/>
      <c r="AV1025" s="34"/>
      <c r="AW1025" s="34"/>
      <c r="AX1025" s="34"/>
    </row>
    <row r="1026" spans="1:50" customFormat="1" ht="59.25" customHeight="1" x14ac:dyDescent="0.15">
      <c r="A1026" s="34"/>
      <c r="B1026" s="34"/>
      <c r="C1026" s="34"/>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34"/>
    </row>
    <row r="1027" spans="1:50" ht="26.25" customHeight="1" x14ac:dyDescent="0.15">
      <c r="C1027" s="34"/>
      <c r="D1027" s="34"/>
      <c r="E1027" s="34"/>
      <c r="F1027" s="34"/>
      <c r="G1027" s="34"/>
      <c r="H1027" s="34"/>
      <c r="I1027" s="34"/>
      <c r="J1027" s="34"/>
      <c r="K1027" s="34"/>
      <c r="L1027" s="34"/>
      <c r="M1027" s="34"/>
      <c r="N1027" s="34"/>
      <c r="O1027" s="34"/>
      <c r="P1027" s="34"/>
      <c r="Q1027" s="34"/>
      <c r="R1027" s="34"/>
      <c r="S1027" s="34"/>
      <c r="T1027" s="34"/>
      <c r="U1027" s="34"/>
      <c r="V1027" s="34"/>
      <c r="W1027" s="34"/>
      <c r="X1027" s="34"/>
      <c r="Y1027" s="34"/>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34"/>
    </row>
    <row r="1028" spans="1:50" ht="26.25" customHeight="1" x14ac:dyDescent="0.15">
      <c r="C1028" s="34"/>
      <c r="D1028" s="34"/>
      <c r="E1028" s="34"/>
      <c r="F1028" s="34"/>
      <c r="G1028" s="34"/>
      <c r="H1028" s="34"/>
      <c r="I1028" s="34"/>
      <c r="J1028" s="34"/>
      <c r="K1028" s="34"/>
      <c r="L1028" s="34"/>
      <c r="M1028" s="34"/>
      <c r="N1028" s="34"/>
      <c r="O1028" s="34"/>
      <c r="P1028" s="34"/>
      <c r="Q1028" s="34"/>
      <c r="R1028" s="34"/>
      <c r="S1028" s="34"/>
      <c r="T1028" s="34"/>
      <c r="U1028" s="34"/>
      <c r="V1028" s="34"/>
      <c r="W1028" s="34"/>
      <c r="X1028" s="34"/>
      <c r="Y1028" s="34"/>
      <c r="Z1028" s="34"/>
      <c r="AA1028" s="34"/>
      <c r="AB1028" s="34"/>
      <c r="AC1028" s="34"/>
      <c r="AD1028" s="34"/>
      <c r="AE1028" s="34"/>
      <c r="AF1028" s="34"/>
      <c r="AG1028" s="34"/>
      <c r="AH1028" s="34"/>
      <c r="AI1028" s="34"/>
      <c r="AJ1028" s="34"/>
      <c r="AK1028" s="34"/>
      <c r="AL1028" s="34"/>
      <c r="AM1028" s="34"/>
      <c r="AN1028" s="34"/>
      <c r="AO1028" s="34"/>
      <c r="AP1028" s="34"/>
      <c r="AQ1028" s="34"/>
      <c r="AR1028" s="34"/>
      <c r="AS1028" s="34"/>
      <c r="AT1028" s="34"/>
      <c r="AU1028" s="34"/>
      <c r="AV1028" s="34"/>
      <c r="AW1028" s="34"/>
      <c r="AX1028" s="34"/>
    </row>
    <row r="1029" spans="1:50" ht="26.25" customHeight="1" x14ac:dyDescent="0.15">
      <c r="C1029" s="34"/>
      <c r="D1029" s="34"/>
      <c r="E1029" s="34"/>
      <c r="F1029" s="34"/>
      <c r="G1029" s="34"/>
      <c r="H1029" s="34"/>
      <c r="I1029" s="34"/>
      <c r="J1029" s="34"/>
      <c r="K1029" s="34"/>
      <c r="L1029" s="34"/>
      <c r="M1029" s="34"/>
      <c r="N1029" s="34"/>
      <c r="O1029" s="34"/>
      <c r="P1029" s="34"/>
      <c r="Q1029" s="34"/>
      <c r="R1029" s="34"/>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34"/>
      <c r="AN1029" s="34"/>
      <c r="AO1029" s="34"/>
      <c r="AP1029" s="34"/>
      <c r="AQ1029" s="34"/>
      <c r="AR1029" s="34"/>
      <c r="AS1029" s="34"/>
      <c r="AT1029" s="34"/>
      <c r="AU1029" s="34"/>
      <c r="AV1029" s="34"/>
      <c r="AW1029" s="34"/>
      <c r="AX1029" s="34"/>
    </row>
    <row r="1030" spans="1:50" ht="26.25" customHeight="1" x14ac:dyDescent="0.15">
      <c r="C1030" s="34"/>
      <c r="D1030" s="34"/>
      <c r="E1030" s="34"/>
      <c r="F1030" s="34"/>
      <c r="G1030" s="34"/>
      <c r="H1030" s="34"/>
      <c r="I1030" s="34"/>
      <c r="J1030" s="34"/>
      <c r="K1030" s="34"/>
      <c r="L1030" s="34"/>
      <c r="M1030" s="34"/>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c r="AS1030" s="34"/>
      <c r="AT1030" s="34"/>
      <c r="AU1030" s="34"/>
      <c r="AV1030" s="34"/>
      <c r="AW1030" s="34"/>
      <c r="AX1030" s="34"/>
    </row>
    <row r="1031" spans="1:50" ht="26.25" customHeight="1" x14ac:dyDescent="0.15">
      <c r="C1031" s="34"/>
      <c r="D1031" s="34"/>
      <c r="E1031" s="34"/>
      <c r="F1031" s="34"/>
      <c r="G1031" s="34"/>
      <c r="H1031" s="34"/>
      <c r="I1031" s="34"/>
      <c r="J1031" s="34"/>
      <c r="K1031" s="34"/>
      <c r="L1031" s="34"/>
      <c r="M1031" s="34"/>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c r="AS1031" s="34"/>
      <c r="AT1031" s="34"/>
      <c r="AU1031" s="34"/>
      <c r="AV1031" s="34"/>
      <c r="AW1031" s="34"/>
      <c r="AX1031" s="34"/>
    </row>
    <row r="1032" spans="1:50" ht="26.25" customHeight="1" x14ac:dyDescent="0.15">
      <c r="C1032" s="34"/>
      <c r="D1032" s="34"/>
      <c r="E1032" s="34"/>
      <c r="F1032" s="34"/>
      <c r="G1032" s="34"/>
      <c r="H1032" s="34"/>
      <c r="I1032" s="34"/>
      <c r="J1032" s="34"/>
      <c r="K1032" s="34"/>
      <c r="L1032" s="34"/>
      <c r="M1032" s="34"/>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34"/>
    </row>
    <row r="1033" spans="1:50" ht="26.25" customHeight="1" x14ac:dyDescent="0.15">
      <c r="C1033" s="34"/>
      <c r="D1033" s="34"/>
      <c r="E1033" s="34"/>
      <c r="F1033" s="34"/>
      <c r="G1033" s="34"/>
      <c r="H1033" s="34"/>
      <c r="I1033" s="34"/>
      <c r="J1033" s="34"/>
      <c r="K1033" s="34"/>
      <c r="L1033" s="34"/>
      <c r="M1033" s="34"/>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c r="AS1033" s="34"/>
      <c r="AT1033" s="34"/>
      <c r="AU1033" s="34"/>
      <c r="AV1033" s="34"/>
      <c r="AW1033" s="34"/>
      <c r="AX1033" s="34"/>
    </row>
    <row r="1034" spans="1:50" ht="26.25" customHeight="1" x14ac:dyDescent="0.15">
      <c r="C1034" s="34"/>
      <c r="D1034" s="34"/>
      <c r="E1034" s="34"/>
      <c r="F1034" s="34"/>
      <c r="G1034" s="34"/>
      <c r="H1034" s="34"/>
      <c r="I1034" s="34"/>
      <c r="J1034" s="34"/>
      <c r="K1034" s="34"/>
      <c r="L1034" s="34"/>
      <c r="M1034" s="34"/>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c r="AS1034" s="34"/>
      <c r="AT1034" s="34"/>
      <c r="AU1034" s="34"/>
      <c r="AV1034" s="34"/>
      <c r="AW1034" s="34"/>
      <c r="AX1034" s="34"/>
    </row>
    <row r="1035" spans="1:50" ht="26.25" customHeight="1" x14ac:dyDescent="0.15">
      <c r="C1035" s="34"/>
      <c r="D1035" s="34"/>
      <c r="E1035" s="34"/>
      <c r="F1035" s="34"/>
      <c r="G1035" s="34"/>
      <c r="H1035" s="34"/>
      <c r="I1035" s="34"/>
      <c r="J1035" s="34"/>
      <c r="K1035" s="34"/>
      <c r="L1035" s="34"/>
      <c r="M1035" s="34"/>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34"/>
    </row>
    <row r="1036" spans="1:50" ht="26.25" customHeight="1" x14ac:dyDescent="0.15">
      <c r="C1036" s="34"/>
      <c r="D1036" s="34"/>
      <c r="E1036" s="34"/>
      <c r="F1036" s="34"/>
      <c r="G1036" s="34"/>
      <c r="H1036" s="34"/>
      <c r="I1036" s="34"/>
      <c r="J1036" s="34"/>
      <c r="K1036" s="34"/>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c r="AS1036" s="34"/>
      <c r="AT1036" s="34"/>
      <c r="AU1036" s="34"/>
      <c r="AV1036" s="34"/>
      <c r="AW1036" s="34"/>
      <c r="AX1036" s="34"/>
    </row>
    <row r="1037" spans="1:50" ht="26.25" customHeight="1" x14ac:dyDescent="0.15">
      <c r="C1037" s="34"/>
      <c r="D1037" s="34"/>
      <c r="E1037" s="34"/>
      <c r="F1037" s="34"/>
      <c r="G1037" s="34"/>
      <c r="H1037" s="34"/>
      <c r="I1037" s="34"/>
      <c r="J1037" s="34"/>
      <c r="K1037" s="34"/>
      <c r="L1037" s="34"/>
      <c r="M1037" s="34"/>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c r="AS1037" s="34"/>
      <c r="AT1037" s="34"/>
      <c r="AU1037" s="34"/>
      <c r="AV1037" s="34"/>
      <c r="AW1037" s="34"/>
      <c r="AX1037" s="34"/>
    </row>
    <row r="1038" spans="1:50" ht="26.25" customHeight="1" x14ac:dyDescent="0.15">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row>
    <row r="1039" spans="1:50" ht="26.25" customHeight="1" x14ac:dyDescent="0.15">
      <c r="C1039" s="34"/>
      <c r="D1039" s="34"/>
      <c r="E1039" s="34"/>
      <c r="F1039" s="34"/>
      <c r="G1039" s="34"/>
      <c r="H1039" s="34"/>
      <c r="I1039" s="34"/>
      <c r="J1039" s="34"/>
      <c r="K1039" s="34"/>
      <c r="L1039" s="34"/>
      <c r="M1039" s="34"/>
      <c r="N1039" s="34"/>
      <c r="O1039" s="34"/>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c r="AS1039" s="34"/>
      <c r="AT1039" s="34"/>
      <c r="AU1039" s="34"/>
      <c r="AV1039" s="34"/>
      <c r="AW1039" s="34"/>
      <c r="AX1039" s="34"/>
    </row>
    <row r="1040" spans="1:50" ht="26.25" customHeight="1" x14ac:dyDescent="0.15">
      <c r="C1040" s="34"/>
      <c r="D1040" s="34"/>
      <c r="E1040" s="34"/>
      <c r="F1040" s="34"/>
      <c r="G1040" s="34"/>
      <c r="H1040" s="34"/>
      <c r="I1040" s="34"/>
      <c r="J1040" s="34"/>
      <c r="K1040" s="34"/>
      <c r="L1040" s="34"/>
      <c r="M1040" s="34"/>
      <c r="N1040" s="34"/>
      <c r="O1040" s="34"/>
      <c r="P1040" s="34"/>
      <c r="Q1040" s="34"/>
      <c r="R1040" s="34"/>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c r="AS1040" s="34"/>
      <c r="AT1040" s="34"/>
      <c r="AU1040" s="34"/>
      <c r="AV1040" s="34"/>
      <c r="AW1040" s="34"/>
      <c r="AX1040" s="34"/>
    </row>
    <row r="1041" spans="3:50" ht="26.25" customHeight="1" x14ac:dyDescent="0.15">
      <c r="C1041" s="34"/>
      <c r="D1041" s="34"/>
      <c r="E1041" s="34"/>
      <c r="F1041" s="34"/>
      <c r="G1041" s="34"/>
      <c r="H1041" s="34"/>
      <c r="I1041" s="34"/>
      <c r="J1041" s="34"/>
      <c r="K1041" s="34"/>
      <c r="L1041" s="34"/>
      <c r="M1041" s="34"/>
      <c r="N1041" s="34"/>
      <c r="O1041" s="34"/>
      <c r="P1041" s="34"/>
      <c r="Q1041" s="34"/>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c r="AS1041" s="34"/>
      <c r="AT1041" s="34"/>
      <c r="AU1041" s="34"/>
      <c r="AV1041" s="34"/>
      <c r="AW1041" s="34"/>
      <c r="AX1041" s="34"/>
    </row>
    <row r="1042" spans="3:50" ht="26.25" customHeight="1" x14ac:dyDescent="0.15">
      <c r="C1042" s="34"/>
      <c r="D1042" s="34"/>
      <c r="E1042" s="34"/>
      <c r="F1042" s="34"/>
      <c r="G1042" s="34"/>
      <c r="H1042" s="34"/>
      <c r="I1042" s="34"/>
      <c r="J1042" s="34"/>
      <c r="K1042" s="34"/>
      <c r="L1042" s="34"/>
      <c r="M1042" s="34"/>
      <c r="N1042" s="34"/>
      <c r="O1042" s="34"/>
      <c r="P1042" s="34"/>
      <c r="Q1042" s="34"/>
      <c r="R1042" s="34"/>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c r="AS1042" s="34"/>
      <c r="AT1042" s="34"/>
      <c r="AU1042" s="34"/>
      <c r="AV1042" s="34"/>
      <c r="AW1042" s="34"/>
      <c r="AX1042" s="34"/>
    </row>
    <row r="1043" spans="3:50" ht="26.25" customHeight="1" x14ac:dyDescent="0.15">
      <c r="C1043" s="34"/>
      <c r="D1043" s="34"/>
      <c r="E1043" s="34"/>
      <c r="F1043" s="34"/>
      <c r="G1043" s="34"/>
      <c r="H1043" s="34"/>
      <c r="I1043" s="34"/>
      <c r="J1043" s="34"/>
      <c r="K1043" s="34"/>
      <c r="L1043" s="34"/>
      <c r="M1043" s="34"/>
      <c r="N1043" s="34"/>
      <c r="O1043" s="34"/>
      <c r="P1043" s="34"/>
      <c r="Q1043" s="34"/>
      <c r="R1043" s="34"/>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c r="AS1043" s="34"/>
      <c r="AT1043" s="34"/>
      <c r="AU1043" s="34"/>
      <c r="AV1043" s="34"/>
      <c r="AW1043" s="34"/>
      <c r="AX1043" s="34"/>
    </row>
    <row r="1044" spans="3:50" ht="26.25" customHeight="1" x14ac:dyDescent="0.15">
      <c r="C1044" s="34"/>
      <c r="D1044" s="34"/>
      <c r="E1044" s="34"/>
      <c r="F1044" s="34"/>
      <c r="G1044" s="34"/>
      <c r="H1044" s="34"/>
      <c r="I1044" s="34"/>
      <c r="J1044" s="34"/>
      <c r="K1044" s="34"/>
      <c r="L1044" s="34"/>
      <c r="M1044" s="34"/>
      <c r="N1044" s="34"/>
      <c r="O1044" s="34"/>
      <c r="P1044" s="34"/>
      <c r="Q1044" s="34"/>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c r="AS1044" s="34"/>
      <c r="AT1044" s="34"/>
      <c r="AU1044" s="34"/>
      <c r="AV1044" s="34"/>
      <c r="AW1044" s="34"/>
      <c r="AX1044" s="34"/>
    </row>
    <row r="1045" spans="3:50" ht="26.25" customHeight="1" x14ac:dyDescent="0.15">
      <c r="C1045" s="34"/>
      <c r="D1045" s="34"/>
      <c r="E1045" s="34"/>
      <c r="F1045" s="34"/>
      <c r="G1045" s="34"/>
      <c r="H1045" s="34"/>
      <c r="I1045" s="34"/>
      <c r="J1045" s="34"/>
      <c r="K1045" s="34"/>
      <c r="L1045" s="34"/>
      <c r="M1045" s="34"/>
      <c r="N1045" s="34"/>
      <c r="O1045" s="34"/>
      <c r="P1045" s="34"/>
      <c r="Q1045" s="34"/>
      <c r="R1045" s="34"/>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c r="AS1045" s="34"/>
      <c r="AT1045" s="34"/>
      <c r="AU1045" s="34"/>
      <c r="AV1045" s="34"/>
      <c r="AW1045" s="34"/>
      <c r="AX1045" s="34"/>
    </row>
    <row r="1046" spans="3:50" ht="26.25" customHeight="1" x14ac:dyDescent="0.15">
      <c r="C1046" s="34"/>
      <c r="D1046" s="34"/>
      <c r="E1046" s="34"/>
      <c r="F1046" s="34"/>
      <c r="G1046" s="34"/>
      <c r="H1046" s="34"/>
      <c r="I1046" s="34"/>
      <c r="J1046" s="34"/>
      <c r="K1046" s="34"/>
      <c r="L1046" s="34"/>
      <c r="M1046" s="34"/>
      <c r="N1046" s="34"/>
      <c r="O1046" s="34"/>
      <c r="P1046" s="34"/>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c r="AS1046" s="34"/>
      <c r="AT1046" s="34"/>
      <c r="AU1046" s="34"/>
      <c r="AV1046" s="34"/>
      <c r="AW1046" s="34"/>
      <c r="AX1046" s="34"/>
    </row>
    <row r="1047" spans="3:50" ht="26.25" customHeight="1" x14ac:dyDescent="0.15">
      <c r="C1047" s="34"/>
      <c r="D1047" s="34"/>
      <c r="E1047" s="34"/>
      <c r="F1047" s="34"/>
      <c r="G1047" s="34"/>
      <c r="H1047" s="34"/>
      <c r="I1047" s="34"/>
      <c r="J1047" s="34"/>
      <c r="K1047" s="34"/>
      <c r="L1047" s="34"/>
      <c r="M1047" s="34"/>
      <c r="N1047" s="34"/>
      <c r="O1047" s="34"/>
      <c r="P1047" s="34"/>
      <c r="Q1047" s="34"/>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c r="AS1047" s="34"/>
      <c r="AT1047" s="34"/>
      <c r="AU1047" s="34"/>
      <c r="AV1047" s="34"/>
      <c r="AW1047" s="34"/>
      <c r="AX1047" s="34"/>
    </row>
    <row r="1048" spans="3:50" ht="26.25" customHeight="1" x14ac:dyDescent="0.15">
      <c r="C1048" s="34"/>
      <c r="D1048" s="34"/>
      <c r="E1048" s="34"/>
      <c r="F1048" s="34"/>
      <c r="G1048" s="34"/>
      <c r="H1048" s="34"/>
      <c r="I1048" s="34"/>
      <c r="J1048" s="34"/>
      <c r="K1048" s="34"/>
      <c r="L1048" s="34"/>
      <c r="M1048" s="34"/>
      <c r="N1048" s="34"/>
      <c r="O1048" s="34"/>
      <c r="P1048" s="34"/>
      <c r="Q1048" s="34"/>
      <c r="R1048" s="34"/>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c r="AS1048" s="34"/>
      <c r="AT1048" s="34"/>
      <c r="AU1048" s="34"/>
      <c r="AV1048" s="34"/>
      <c r="AW1048" s="34"/>
      <c r="AX1048" s="34"/>
    </row>
    <row r="1049" spans="3:50" ht="26.25" customHeight="1" x14ac:dyDescent="0.15">
      <c r="C1049" s="34"/>
      <c r="D1049" s="34"/>
      <c r="E1049" s="34"/>
      <c r="F1049" s="34"/>
      <c r="G1049" s="34"/>
      <c r="H1049" s="34"/>
      <c r="I1049" s="34"/>
      <c r="J1049" s="34"/>
      <c r="K1049" s="34"/>
      <c r="L1049" s="34"/>
      <c r="M1049" s="34"/>
      <c r="N1049" s="34"/>
      <c r="O1049" s="34"/>
      <c r="P1049" s="34"/>
      <c r="Q1049" s="34"/>
      <c r="R1049" s="34"/>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c r="AS1049" s="34"/>
      <c r="AT1049" s="34"/>
      <c r="AU1049" s="34"/>
      <c r="AV1049" s="34"/>
      <c r="AW1049" s="34"/>
      <c r="AX1049" s="34"/>
    </row>
    <row r="1050" spans="3:50" ht="26.25" customHeight="1" x14ac:dyDescent="0.15">
      <c r="C1050" s="34"/>
      <c r="D1050" s="34"/>
      <c r="E1050" s="34"/>
      <c r="F1050" s="34"/>
      <c r="G1050" s="34"/>
      <c r="H1050" s="34"/>
      <c r="I1050" s="34"/>
      <c r="J1050" s="34"/>
      <c r="K1050" s="34"/>
      <c r="L1050" s="34"/>
      <c r="M1050" s="34"/>
      <c r="N1050" s="34"/>
      <c r="O1050" s="34"/>
      <c r="P1050" s="34"/>
      <c r="Q1050" s="34"/>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c r="AS1050" s="34"/>
      <c r="AT1050" s="34"/>
      <c r="AU1050" s="34"/>
      <c r="AV1050" s="34"/>
      <c r="AW1050" s="34"/>
      <c r="AX1050" s="34"/>
    </row>
    <row r="1051" spans="3:50" ht="26.25" customHeight="1" x14ac:dyDescent="0.15">
      <c r="C1051" s="34"/>
      <c r="D1051" s="34"/>
      <c r="E1051" s="34"/>
      <c r="F1051" s="34"/>
      <c r="G1051" s="34"/>
      <c r="H1051" s="34"/>
      <c r="I1051" s="34"/>
      <c r="J1051" s="34"/>
      <c r="K1051" s="34"/>
      <c r="L1051" s="34"/>
      <c r="M1051" s="34"/>
      <c r="N1051" s="34"/>
      <c r="O1051" s="34"/>
      <c r="P1051" s="34"/>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34"/>
      <c r="AN1051" s="34"/>
      <c r="AO1051" s="34"/>
      <c r="AP1051" s="34"/>
      <c r="AQ1051" s="34"/>
      <c r="AR1051" s="34"/>
      <c r="AS1051" s="34"/>
      <c r="AT1051" s="34"/>
      <c r="AU1051" s="34"/>
      <c r="AV1051" s="34"/>
      <c r="AW1051" s="34"/>
      <c r="AX1051" s="34"/>
    </row>
    <row r="1052" spans="3:50" ht="26.25" customHeight="1" x14ac:dyDescent="0.15">
      <c r="C1052" s="34"/>
      <c r="D1052" s="34"/>
      <c r="E1052" s="34"/>
      <c r="F1052" s="34"/>
      <c r="G1052" s="34"/>
      <c r="H1052" s="34"/>
      <c r="I1052" s="34"/>
      <c r="J1052" s="34"/>
      <c r="K1052" s="34"/>
      <c r="L1052" s="34"/>
      <c r="M1052" s="34"/>
      <c r="N1052" s="34"/>
      <c r="O1052" s="34"/>
      <c r="P1052" s="34"/>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34"/>
      <c r="AN1052" s="34"/>
      <c r="AO1052" s="34"/>
      <c r="AP1052" s="34"/>
      <c r="AQ1052" s="34"/>
      <c r="AR1052" s="34"/>
      <c r="AS1052" s="34"/>
      <c r="AT1052" s="34"/>
      <c r="AU1052" s="34"/>
      <c r="AV1052" s="34"/>
      <c r="AW1052" s="34"/>
      <c r="AX1052" s="34"/>
    </row>
    <row r="1053" spans="3:50" ht="26.25" customHeight="1" x14ac:dyDescent="0.15">
      <c r="C1053" s="34"/>
      <c r="D1053" s="34"/>
      <c r="E1053" s="34"/>
      <c r="F1053" s="34"/>
      <c r="G1053" s="34"/>
      <c r="H1053" s="34"/>
      <c r="I1053" s="34"/>
      <c r="J1053" s="34"/>
      <c r="K1053" s="34"/>
      <c r="L1053" s="34"/>
      <c r="M1053" s="34"/>
      <c r="N1053" s="34"/>
      <c r="O1053" s="34"/>
      <c r="P1053" s="34"/>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c r="AS1053" s="34"/>
      <c r="AT1053" s="34"/>
      <c r="AU1053" s="34"/>
      <c r="AV1053" s="34"/>
      <c r="AW1053" s="34"/>
      <c r="AX1053" s="34"/>
    </row>
    <row r="1054" spans="3:50" ht="26.25" customHeight="1" x14ac:dyDescent="0.15">
      <c r="C1054" s="34"/>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4"/>
      <c r="AS1054" s="34"/>
      <c r="AT1054" s="34"/>
      <c r="AU1054" s="34"/>
      <c r="AV1054" s="34"/>
      <c r="AW1054" s="34"/>
      <c r="AX1054" s="34"/>
    </row>
    <row r="1055" spans="3:50" ht="26.25" customHeight="1" x14ac:dyDescent="0.15">
      <c r="C1055" s="34"/>
      <c r="D1055" s="34"/>
      <c r="E1055" s="34"/>
      <c r="F1055" s="34"/>
      <c r="G1055" s="34"/>
      <c r="H1055" s="34"/>
      <c r="I1055" s="34"/>
      <c r="J1055" s="34"/>
      <c r="K1055" s="34"/>
      <c r="L1055" s="34"/>
      <c r="M1055" s="34"/>
      <c r="N1055" s="34"/>
      <c r="O1055" s="34"/>
      <c r="P1055" s="34"/>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34"/>
      <c r="AN1055" s="34"/>
      <c r="AO1055" s="34"/>
      <c r="AP1055" s="34"/>
      <c r="AQ1055" s="34"/>
      <c r="AR1055" s="34"/>
      <c r="AS1055" s="34"/>
      <c r="AT1055" s="34"/>
      <c r="AU1055" s="34"/>
      <c r="AV1055" s="34"/>
      <c r="AW1055" s="34"/>
      <c r="AX1055" s="34"/>
    </row>
    <row r="1056" spans="3:50" ht="26.25" customHeight="1" x14ac:dyDescent="0.15">
      <c r="C1056" s="34"/>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34"/>
    </row>
    <row r="1057" spans="1:50" x14ac:dyDescent="0.15">
      <c r="C1057" s="34"/>
      <c r="D1057" s="34"/>
      <c r="E1057" s="34"/>
      <c r="F1057" s="34"/>
      <c r="G1057" s="34"/>
      <c r="H1057" s="34"/>
      <c r="I1057" s="34"/>
      <c r="J1057" s="34"/>
      <c r="K1057" s="34"/>
      <c r="L1057" s="34"/>
      <c r="M1057" s="34"/>
      <c r="N1057" s="34"/>
      <c r="O1057" s="34"/>
      <c r="P1057" s="34"/>
      <c r="Q1057" s="34"/>
      <c r="R1057" s="34"/>
      <c r="S1057" s="34"/>
      <c r="T1057" s="34"/>
      <c r="U1057" s="34"/>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P1057" s="34"/>
      <c r="AQ1057" s="34"/>
      <c r="AR1057" s="34"/>
      <c r="AS1057" s="34"/>
      <c r="AT1057" s="34"/>
      <c r="AU1057" s="34"/>
      <c r="AV1057" s="34"/>
      <c r="AW1057" s="34"/>
      <c r="AX1057" s="34"/>
    </row>
    <row r="1058" spans="1:50" x14ac:dyDescent="0.15">
      <c r="C1058" s="34"/>
      <c r="D1058" s="34"/>
      <c r="E1058" s="34"/>
      <c r="F1058" s="34"/>
      <c r="G1058" s="34"/>
      <c r="H1058" s="34"/>
      <c r="I1058" s="34"/>
      <c r="J1058" s="34"/>
      <c r="K1058" s="34"/>
      <c r="L1058" s="34"/>
      <c r="M1058" s="34"/>
      <c r="N1058" s="34"/>
      <c r="O1058" s="34"/>
      <c r="P1058" s="34"/>
      <c r="Q1058" s="34"/>
      <c r="R1058" s="34"/>
      <c r="S1058" s="34"/>
      <c r="T1058" s="34"/>
      <c r="U1058" s="34"/>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P1058" s="34"/>
      <c r="AQ1058" s="34"/>
      <c r="AR1058" s="34"/>
      <c r="AS1058" s="34"/>
      <c r="AT1058" s="34"/>
      <c r="AU1058" s="34"/>
      <c r="AV1058" s="34"/>
      <c r="AW1058" s="34"/>
      <c r="AX1058" s="34"/>
    </row>
    <row r="1059" spans="1:50" customFormat="1" ht="59.25" customHeight="1" x14ac:dyDescent="0.15">
      <c r="A1059" s="34"/>
      <c r="B1059" s="34"/>
      <c r="C1059" s="34"/>
      <c r="D1059" s="34"/>
      <c r="E1059" s="34"/>
      <c r="F1059" s="34"/>
      <c r="G1059" s="34"/>
      <c r="H1059" s="34"/>
      <c r="I1059" s="34"/>
      <c r="J1059" s="34"/>
      <c r="K1059" s="34"/>
      <c r="L1059" s="34"/>
      <c r="M1059" s="34"/>
      <c r="N1059" s="34"/>
      <c r="O1059" s="34"/>
      <c r="P1059" s="34"/>
      <c r="Q1059" s="34"/>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34"/>
      <c r="AN1059" s="34"/>
      <c r="AO1059" s="34"/>
      <c r="AP1059" s="34"/>
      <c r="AQ1059" s="34"/>
      <c r="AR1059" s="34"/>
      <c r="AS1059" s="34"/>
      <c r="AT1059" s="34"/>
      <c r="AU1059" s="34"/>
      <c r="AV1059" s="34"/>
      <c r="AW1059" s="34"/>
      <c r="AX1059" s="34"/>
    </row>
    <row r="1060" spans="1:50" ht="26.25" customHeight="1" x14ac:dyDescent="0.15">
      <c r="C1060" s="34"/>
      <c r="D1060" s="34"/>
      <c r="E1060" s="34"/>
      <c r="F1060" s="34"/>
      <c r="G1060" s="34"/>
      <c r="H1060" s="34"/>
      <c r="I1060" s="34"/>
      <c r="J1060" s="34"/>
      <c r="K1060" s="34"/>
      <c r="L1060" s="34"/>
      <c r="M1060" s="34"/>
      <c r="N1060" s="34"/>
      <c r="O1060" s="34"/>
      <c r="P1060" s="34"/>
      <c r="Q1060" s="34"/>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4"/>
      <c r="AM1060" s="34"/>
      <c r="AN1060" s="34"/>
      <c r="AO1060" s="34"/>
      <c r="AP1060" s="34"/>
      <c r="AQ1060" s="34"/>
      <c r="AR1060" s="34"/>
      <c r="AS1060" s="34"/>
      <c r="AT1060" s="34"/>
      <c r="AU1060" s="34"/>
      <c r="AV1060" s="34"/>
      <c r="AW1060" s="34"/>
      <c r="AX1060" s="34"/>
    </row>
    <row r="1061" spans="1:50" ht="26.25" customHeight="1" x14ac:dyDescent="0.15">
      <c r="C1061" s="34"/>
      <c r="D1061" s="34"/>
      <c r="E1061" s="34"/>
      <c r="F1061" s="34"/>
      <c r="G1061" s="34"/>
      <c r="H1061" s="34"/>
      <c r="I1061" s="34"/>
      <c r="J1061" s="34"/>
      <c r="K1061" s="34"/>
      <c r="L1061" s="34"/>
      <c r="M1061" s="34"/>
      <c r="N1061" s="34"/>
      <c r="O1061" s="34"/>
      <c r="P1061" s="34"/>
      <c r="Q1061" s="34"/>
      <c r="R1061" s="34"/>
      <c r="S1061" s="34"/>
      <c r="T1061" s="34"/>
      <c r="U1061" s="34"/>
      <c r="V1061" s="34"/>
      <c r="W1061" s="34"/>
      <c r="X1061" s="34"/>
      <c r="Y1061" s="34"/>
      <c r="Z1061" s="34"/>
      <c r="AA1061" s="34"/>
      <c r="AB1061" s="34"/>
      <c r="AC1061" s="34"/>
      <c r="AD1061" s="34"/>
      <c r="AE1061" s="34"/>
      <c r="AF1061" s="34"/>
      <c r="AG1061" s="34"/>
      <c r="AH1061" s="34"/>
      <c r="AI1061" s="34"/>
      <c r="AJ1061" s="34"/>
      <c r="AK1061" s="34"/>
      <c r="AL1061" s="34"/>
      <c r="AM1061" s="34"/>
      <c r="AN1061" s="34"/>
      <c r="AO1061" s="34"/>
      <c r="AP1061" s="34"/>
      <c r="AQ1061" s="34"/>
      <c r="AR1061" s="34"/>
      <c r="AS1061" s="34"/>
      <c r="AT1061" s="34"/>
      <c r="AU1061" s="34"/>
      <c r="AV1061" s="34"/>
      <c r="AW1061" s="34"/>
      <c r="AX1061" s="34"/>
    </row>
    <row r="1062" spans="1:50" ht="26.25" customHeight="1" x14ac:dyDescent="0.15">
      <c r="C1062" s="34"/>
      <c r="D1062" s="34"/>
      <c r="E1062" s="34"/>
      <c r="F1062" s="34"/>
      <c r="G1062" s="34"/>
      <c r="H1062" s="34"/>
      <c r="I1062" s="34"/>
      <c r="J1062" s="34"/>
      <c r="K1062" s="34"/>
      <c r="L1062" s="34"/>
      <c r="M1062" s="34"/>
      <c r="N1062" s="34"/>
      <c r="O1062" s="34"/>
      <c r="P1062" s="34"/>
      <c r="Q1062" s="34"/>
      <c r="R1062" s="34"/>
      <c r="S1062" s="34"/>
      <c r="T1062" s="34"/>
      <c r="U1062" s="34"/>
      <c r="V1062" s="34"/>
      <c r="W1062" s="34"/>
      <c r="X1062" s="34"/>
      <c r="Y1062" s="34"/>
      <c r="Z1062" s="34"/>
      <c r="AA1062" s="34"/>
      <c r="AB1062" s="34"/>
      <c r="AC1062" s="34"/>
      <c r="AD1062" s="34"/>
      <c r="AE1062" s="34"/>
      <c r="AF1062" s="34"/>
      <c r="AG1062" s="34"/>
      <c r="AH1062" s="34"/>
      <c r="AI1062" s="34"/>
      <c r="AJ1062" s="34"/>
      <c r="AK1062" s="34"/>
      <c r="AL1062" s="34"/>
      <c r="AM1062" s="34"/>
      <c r="AN1062" s="34"/>
      <c r="AO1062" s="34"/>
      <c r="AP1062" s="34"/>
      <c r="AQ1062" s="34"/>
      <c r="AR1062" s="34"/>
      <c r="AS1062" s="34"/>
      <c r="AT1062" s="34"/>
      <c r="AU1062" s="34"/>
      <c r="AV1062" s="34"/>
      <c r="AW1062" s="34"/>
      <c r="AX1062" s="34"/>
    </row>
    <row r="1063" spans="1:50" ht="26.25" customHeight="1" x14ac:dyDescent="0.15">
      <c r="C1063" s="34"/>
      <c r="D1063" s="34"/>
      <c r="E1063" s="34"/>
      <c r="F1063" s="34"/>
      <c r="G1063" s="34"/>
      <c r="H1063" s="34"/>
      <c r="I1063" s="34"/>
      <c r="J1063" s="34"/>
      <c r="K1063" s="34"/>
      <c r="L1063" s="34"/>
      <c r="M1063" s="34"/>
      <c r="N1063" s="34"/>
      <c r="O1063" s="34"/>
      <c r="P1063" s="34"/>
      <c r="Q1063" s="34"/>
      <c r="R1063" s="34"/>
      <c r="S1063" s="34"/>
      <c r="T1063" s="34"/>
      <c r="U1063" s="34"/>
      <c r="V1063" s="34"/>
      <c r="W1063" s="34"/>
      <c r="X1063" s="34"/>
      <c r="Y1063" s="34"/>
      <c r="Z1063" s="34"/>
      <c r="AA1063" s="34"/>
      <c r="AB1063" s="34"/>
      <c r="AC1063" s="34"/>
      <c r="AD1063" s="34"/>
      <c r="AE1063" s="34"/>
      <c r="AF1063" s="34"/>
      <c r="AG1063" s="34"/>
      <c r="AH1063" s="34"/>
      <c r="AI1063" s="34"/>
      <c r="AJ1063" s="34"/>
      <c r="AK1063" s="34"/>
      <c r="AL1063" s="34"/>
      <c r="AM1063" s="34"/>
      <c r="AN1063" s="34"/>
      <c r="AO1063" s="34"/>
      <c r="AP1063" s="34"/>
      <c r="AQ1063" s="34"/>
      <c r="AR1063" s="34"/>
      <c r="AS1063" s="34"/>
      <c r="AT1063" s="34"/>
      <c r="AU1063" s="34"/>
      <c r="AV1063" s="34"/>
      <c r="AW1063" s="34"/>
      <c r="AX1063" s="34"/>
    </row>
    <row r="1064" spans="1:50" ht="26.25" customHeight="1" x14ac:dyDescent="0.15">
      <c r="C1064" s="34"/>
      <c r="D1064" s="34"/>
      <c r="E1064" s="34"/>
      <c r="F1064" s="34"/>
      <c r="G1064" s="34"/>
      <c r="H1064" s="34"/>
      <c r="I1064" s="34"/>
      <c r="J1064" s="34"/>
      <c r="K1064" s="34"/>
      <c r="L1064" s="34"/>
      <c r="M1064" s="34"/>
      <c r="N1064" s="34"/>
      <c r="O1064" s="34"/>
      <c r="P1064" s="34"/>
      <c r="Q1064" s="34"/>
      <c r="R1064" s="34"/>
      <c r="S1064" s="34"/>
      <c r="T1064" s="34"/>
      <c r="U1064" s="34"/>
      <c r="V1064" s="34"/>
      <c r="W1064" s="34"/>
      <c r="X1064" s="34"/>
      <c r="Y1064" s="34"/>
      <c r="Z1064" s="34"/>
      <c r="AA1064" s="34"/>
      <c r="AB1064" s="34"/>
      <c r="AC1064" s="34"/>
      <c r="AD1064" s="34"/>
      <c r="AE1064" s="34"/>
      <c r="AF1064" s="34"/>
      <c r="AG1064" s="34"/>
      <c r="AH1064" s="34"/>
      <c r="AI1064" s="34"/>
      <c r="AJ1064" s="34"/>
      <c r="AK1064" s="34"/>
      <c r="AL1064" s="34"/>
      <c r="AM1064" s="34"/>
      <c r="AN1064" s="34"/>
      <c r="AO1064" s="34"/>
      <c r="AP1064" s="34"/>
      <c r="AQ1064" s="34"/>
      <c r="AR1064" s="34"/>
      <c r="AS1064" s="34"/>
      <c r="AT1064" s="34"/>
      <c r="AU1064" s="34"/>
      <c r="AV1064" s="34"/>
      <c r="AW1064" s="34"/>
      <c r="AX1064" s="34"/>
    </row>
    <row r="1065" spans="1:50" ht="26.25" customHeight="1" x14ac:dyDescent="0.15">
      <c r="C1065" s="34"/>
      <c r="D1065" s="34"/>
      <c r="E1065" s="34"/>
      <c r="F1065" s="34"/>
      <c r="G1065" s="34"/>
      <c r="H1065" s="34"/>
      <c r="I1065" s="34"/>
      <c r="J1065" s="34"/>
      <c r="K1065" s="34"/>
      <c r="L1065" s="34"/>
      <c r="M1065" s="34"/>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c r="AS1065" s="34"/>
      <c r="AT1065" s="34"/>
      <c r="AU1065" s="34"/>
      <c r="AV1065" s="34"/>
      <c r="AW1065" s="34"/>
      <c r="AX1065" s="34"/>
    </row>
    <row r="1066" spans="1:50" ht="26.25" customHeight="1" x14ac:dyDescent="0.15">
      <c r="C1066" s="34"/>
      <c r="D1066" s="34"/>
      <c r="E1066" s="34"/>
      <c r="F1066" s="34"/>
      <c r="G1066" s="34"/>
      <c r="H1066" s="34"/>
      <c r="I1066" s="34"/>
      <c r="J1066" s="34"/>
      <c r="K1066" s="34"/>
      <c r="L1066" s="34"/>
      <c r="M1066" s="34"/>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c r="AS1066" s="34"/>
      <c r="AT1066" s="34"/>
      <c r="AU1066" s="34"/>
      <c r="AV1066" s="34"/>
      <c r="AW1066" s="34"/>
      <c r="AX1066" s="34"/>
    </row>
    <row r="1067" spans="1:50" ht="26.25" customHeight="1" x14ac:dyDescent="0.15">
      <c r="C1067" s="34"/>
      <c r="D1067" s="34"/>
      <c r="E1067" s="34"/>
      <c r="F1067" s="34"/>
      <c r="G1067" s="34"/>
      <c r="H1067" s="34"/>
      <c r="I1067" s="34"/>
      <c r="J1067" s="34"/>
      <c r="K1067" s="34"/>
      <c r="L1067" s="34"/>
      <c r="M1067" s="34"/>
      <c r="N1067" s="34"/>
      <c r="O1067" s="34"/>
      <c r="P1067" s="34"/>
      <c r="Q1067" s="34"/>
      <c r="R1067" s="34"/>
      <c r="S1067" s="34"/>
      <c r="T1067" s="34"/>
      <c r="U1067" s="34"/>
      <c r="V1067" s="34"/>
      <c r="W1067" s="34"/>
      <c r="X1067" s="34"/>
      <c r="Y1067" s="34"/>
      <c r="Z1067" s="34"/>
      <c r="AA1067" s="34"/>
      <c r="AB1067" s="34"/>
      <c r="AC1067" s="34"/>
      <c r="AD1067" s="34"/>
      <c r="AE1067" s="34"/>
      <c r="AF1067" s="34"/>
      <c r="AG1067" s="34"/>
      <c r="AH1067" s="34"/>
      <c r="AI1067" s="34"/>
      <c r="AJ1067" s="34"/>
      <c r="AK1067" s="34"/>
      <c r="AL1067" s="34"/>
      <c r="AM1067" s="34"/>
      <c r="AN1067" s="34"/>
      <c r="AO1067" s="34"/>
      <c r="AP1067" s="34"/>
      <c r="AQ1067" s="34"/>
      <c r="AR1067" s="34"/>
      <c r="AS1067" s="34"/>
      <c r="AT1067" s="34"/>
      <c r="AU1067" s="34"/>
      <c r="AV1067" s="34"/>
      <c r="AW1067" s="34"/>
      <c r="AX1067" s="34"/>
    </row>
    <row r="1068" spans="1:50" ht="26.25" customHeight="1" x14ac:dyDescent="0.15">
      <c r="C1068" s="34"/>
      <c r="D1068" s="34"/>
      <c r="E1068" s="34"/>
      <c r="F1068" s="34"/>
      <c r="G1068" s="34"/>
      <c r="H1068" s="34"/>
      <c r="I1068" s="34"/>
      <c r="J1068" s="34"/>
      <c r="K1068" s="34"/>
      <c r="L1068" s="34"/>
      <c r="M1068" s="34"/>
      <c r="N1068" s="34"/>
      <c r="O1068" s="34"/>
      <c r="P1068" s="34"/>
      <c r="Q1068" s="34"/>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4"/>
      <c r="AM1068" s="34"/>
      <c r="AN1068" s="34"/>
      <c r="AO1068" s="34"/>
      <c r="AP1068" s="34"/>
      <c r="AQ1068" s="34"/>
      <c r="AR1068" s="34"/>
      <c r="AS1068" s="34"/>
      <c r="AT1068" s="34"/>
      <c r="AU1068" s="34"/>
      <c r="AV1068" s="34"/>
      <c r="AW1068" s="34"/>
      <c r="AX1068" s="34"/>
    </row>
    <row r="1069" spans="1:50" ht="26.25" customHeight="1" x14ac:dyDescent="0.15">
      <c r="C1069" s="34"/>
      <c r="D1069" s="34"/>
      <c r="E1069" s="34"/>
      <c r="F1069" s="34"/>
      <c r="G1069" s="34"/>
      <c r="H1069" s="34"/>
      <c r="I1069" s="34"/>
      <c r="J1069" s="34"/>
      <c r="K1069" s="34"/>
      <c r="L1069" s="34"/>
      <c r="M1069" s="34"/>
      <c r="N1069" s="34"/>
      <c r="O1069" s="34"/>
      <c r="P1069" s="34"/>
      <c r="Q1069" s="34"/>
      <c r="R1069" s="34"/>
      <c r="S1069" s="34"/>
      <c r="T1069" s="34"/>
      <c r="U1069" s="34"/>
      <c r="V1069" s="34"/>
      <c r="W1069" s="34"/>
      <c r="X1069" s="34"/>
      <c r="Y1069" s="34"/>
      <c r="Z1069" s="34"/>
      <c r="AA1069" s="34"/>
      <c r="AB1069" s="34"/>
      <c r="AC1069" s="34"/>
      <c r="AD1069" s="34"/>
      <c r="AE1069" s="34"/>
      <c r="AF1069" s="34"/>
      <c r="AG1069" s="34"/>
      <c r="AH1069" s="34"/>
      <c r="AI1069" s="34"/>
      <c r="AJ1069" s="34"/>
      <c r="AK1069" s="34"/>
      <c r="AL1069" s="34"/>
      <c r="AM1069" s="34"/>
      <c r="AN1069" s="34"/>
      <c r="AO1069" s="34"/>
      <c r="AP1069" s="34"/>
      <c r="AQ1069" s="34"/>
      <c r="AR1069" s="34"/>
      <c r="AS1069" s="34"/>
      <c r="AT1069" s="34"/>
      <c r="AU1069" s="34"/>
      <c r="AV1069" s="34"/>
      <c r="AW1069" s="34"/>
      <c r="AX1069" s="34"/>
    </row>
    <row r="1070" spans="1:50" ht="26.25" customHeight="1" x14ac:dyDescent="0.15">
      <c r="C1070" s="34"/>
      <c r="D1070" s="34"/>
      <c r="E1070" s="34"/>
      <c r="F1070" s="34"/>
      <c r="G1070" s="34"/>
      <c r="H1070" s="34"/>
      <c r="I1070" s="34"/>
      <c r="J1070" s="34"/>
      <c r="K1070" s="34"/>
      <c r="L1070" s="34"/>
      <c r="M1070" s="34"/>
      <c r="N1070" s="34"/>
      <c r="O1070" s="34"/>
      <c r="P1070" s="34"/>
      <c r="Q1070" s="34"/>
      <c r="R1070" s="34"/>
      <c r="S1070" s="34"/>
      <c r="T1070" s="34"/>
      <c r="U1070" s="34"/>
      <c r="V1070" s="34"/>
      <c r="W1070" s="34"/>
      <c r="X1070" s="34"/>
      <c r="Y1070" s="34"/>
      <c r="Z1070" s="34"/>
      <c r="AA1070" s="34"/>
      <c r="AB1070" s="34"/>
      <c r="AC1070" s="34"/>
      <c r="AD1070" s="34"/>
      <c r="AE1070" s="34"/>
      <c r="AF1070" s="34"/>
      <c r="AG1070" s="34"/>
      <c r="AH1070" s="34"/>
      <c r="AI1070" s="34"/>
      <c r="AJ1070" s="34"/>
      <c r="AK1070" s="34"/>
      <c r="AL1070" s="34"/>
      <c r="AM1070" s="34"/>
      <c r="AN1070" s="34"/>
      <c r="AO1070" s="34"/>
      <c r="AP1070" s="34"/>
      <c r="AQ1070" s="34"/>
      <c r="AR1070" s="34"/>
      <c r="AS1070" s="34"/>
      <c r="AT1070" s="34"/>
      <c r="AU1070" s="34"/>
      <c r="AV1070" s="34"/>
      <c r="AW1070" s="34"/>
      <c r="AX1070" s="34"/>
    </row>
    <row r="1071" spans="1:50" ht="26.25" customHeight="1" x14ac:dyDescent="0.15">
      <c r="A1071"/>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row>
    <row r="1072" spans="1:50" ht="26.25" customHeight="1" x14ac:dyDescent="0.15">
      <c r="C1072" s="34"/>
      <c r="D1072" s="34"/>
      <c r="E1072" s="34"/>
      <c r="F1072" s="34"/>
      <c r="G1072" s="34"/>
      <c r="H1072" s="34"/>
      <c r="I1072" s="34"/>
      <c r="J1072" s="34"/>
      <c r="K1072" s="34"/>
      <c r="L1072" s="34"/>
      <c r="M1072" s="34"/>
      <c r="N1072" s="34"/>
      <c r="O1072" s="34"/>
      <c r="P1072" s="34"/>
      <c r="Q1072" s="34"/>
      <c r="R1072" s="34"/>
      <c r="S1072" s="34"/>
      <c r="T1072" s="34"/>
      <c r="U1072" s="34"/>
      <c r="V1072" s="34"/>
      <c r="W1072" s="34"/>
      <c r="X1072" s="34"/>
      <c r="Y1072" s="34"/>
      <c r="Z1072" s="34"/>
      <c r="AA1072" s="34"/>
      <c r="AB1072" s="34"/>
      <c r="AC1072" s="34"/>
      <c r="AD1072" s="34"/>
      <c r="AE1072" s="34"/>
      <c r="AF1072" s="34"/>
      <c r="AG1072" s="34"/>
      <c r="AH1072" s="34"/>
      <c r="AI1072" s="34"/>
      <c r="AJ1072" s="34"/>
      <c r="AK1072" s="34"/>
      <c r="AL1072" s="34"/>
      <c r="AM1072" s="34"/>
      <c r="AN1072" s="34"/>
      <c r="AO1072" s="34"/>
      <c r="AP1072" s="34"/>
      <c r="AQ1072" s="34"/>
      <c r="AR1072" s="34"/>
      <c r="AS1072" s="34"/>
      <c r="AT1072" s="34"/>
      <c r="AU1072" s="34"/>
      <c r="AV1072" s="34"/>
      <c r="AW1072" s="34"/>
      <c r="AX1072" s="34"/>
    </row>
    <row r="1073" spans="3:50" ht="26.25" customHeight="1" x14ac:dyDescent="0.15">
      <c r="C1073" s="34"/>
      <c r="D1073" s="34"/>
      <c r="E1073" s="34"/>
      <c r="F1073" s="34"/>
      <c r="G1073" s="34"/>
      <c r="H1073" s="34"/>
      <c r="I1073" s="34"/>
      <c r="J1073" s="34"/>
      <c r="K1073" s="34"/>
      <c r="L1073" s="34"/>
      <c r="M1073" s="34"/>
      <c r="N1073" s="34"/>
      <c r="O1073" s="34"/>
      <c r="P1073" s="34"/>
      <c r="Q1073" s="34"/>
      <c r="R1073" s="34"/>
      <c r="S1073" s="34"/>
      <c r="T1073" s="34"/>
      <c r="U1073" s="34"/>
      <c r="V1073" s="34"/>
      <c r="W1073" s="34"/>
      <c r="X1073" s="34"/>
      <c r="Y1073" s="34"/>
      <c r="Z1073" s="34"/>
      <c r="AA1073" s="34"/>
      <c r="AB1073" s="34"/>
      <c r="AC1073" s="34"/>
      <c r="AD1073" s="34"/>
      <c r="AE1073" s="34"/>
      <c r="AF1073" s="34"/>
      <c r="AG1073" s="34"/>
      <c r="AH1073" s="34"/>
      <c r="AI1073" s="34"/>
      <c r="AJ1073" s="34"/>
      <c r="AK1073" s="34"/>
      <c r="AL1073" s="34"/>
      <c r="AM1073" s="34"/>
      <c r="AN1073" s="34"/>
      <c r="AO1073" s="34"/>
      <c r="AP1073" s="34"/>
      <c r="AQ1073" s="34"/>
      <c r="AR1073" s="34"/>
      <c r="AS1073" s="34"/>
      <c r="AT1073" s="34"/>
      <c r="AU1073" s="34"/>
      <c r="AV1073" s="34"/>
      <c r="AW1073" s="34"/>
      <c r="AX1073" s="34"/>
    </row>
    <row r="1074" spans="3:50" ht="26.25" customHeight="1" x14ac:dyDescent="0.15">
      <c r="C1074" s="34"/>
      <c r="D1074" s="34"/>
      <c r="E1074" s="34"/>
      <c r="F1074" s="34"/>
      <c r="G1074" s="34"/>
      <c r="H1074" s="34"/>
      <c r="I1074" s="34"/>
      <c r="J1074" s="34"/>
      <c r="K1074" s="34"/>
      <c r="L1074" s="34"/>
      <c r="M1074" s="34"/>
      <c r="N1074" s="34"/>
      <c r="O1074" s="34"/>
      <c r="P1074" s="34"/>
      <c r="Q1074" s="34"/>
      <c r="R1074" s="34"/>
      <c r="S1074" s="34"/>
      <c r="T1074" s="34"/>
      <c r="U1074" s="34"/>
      <c r="V1074" s="34"/>
      <c r="W1074" s="34"/>
      <c r="X1074" s="34"/>
      <c r="Y1074" s="34"/>
      <c r="Z1074" s="34"/>
      <c r="AA1074" s="34"/>
      <c r="AB1074" s="34"/>
      <c r="AC1074" s="34"/>
      <c r="AD1074" s="34"/>
      <c r="AE1074" s="34"/>
      <c r="AF1074" s="34"/>
      <c r="AG1074" s="34"/>
      <c r="AH1074" s="34"/>
      <c r="AI1074" s="34"/>
      <c r="AJ1074" s="34"/>
      <c r="AK1074" s="34"/>
      <c r="AL1074" s="34"/>
      <c r="AM1074" s="34"/>
      <c r="AN1074" s="34"/>
      <c r="AO1074" s="34"/>
      <c r="AP1074" s="34"/>
      <c r="AQ1074" s="34"/>
      <c r="AR1074" s="34"/>
      <c r="AS1074" s="34"/>
      <c r="AT1074" s="34"/>
      <c r="AU1074" s="34"/>
      <c r="AV1074" s="34"/>
      <c r="AW1074" s="34"/>
      <c r="AX1074" s="34"/>
    </row>
    <row r="1075" spans="3:50" ht="26.25" customHeight="1" x14ac:dyDescent="0.15">
      <c r="C1075" s="34"/>
      <c r="D1075" s="34"/>
      <c r="E1075" s="34"/>
      <c r="F1075" s="34"/>
      <c r="G1075" s="34"/>
      <c r="H1075" s="34"/>
      <c r="I1075" s="34"/>
      <c r="J1075" s="34"/>
      <c r="K1075" s="34"/>
      <c r="L1075" s="34"/>
      <c r="M1075" s="34"/>
      <c r="N1075" s="34"/>
      <c r="O1075" s="34"/>
      <c r="P1075" s="34"/>
      <c r="Q1075" s="34"/>
      <c r="R1075" s="34"/>
      <c r="S1075" s="34"/>
      <c r="T1075" s="34"/>
      <c r="U1075" s="34"/>
      <c r="V1075" s="34"/>
      <c r="W1075" s="34"/>
      <c r="X1075" s="34"/>
      <c r="Y1075" s="34"/>
      <c r="Z1075" s="34"/>
      <c r="AA1075" s="34"/>
      <c r="AB1075" s="34"/>
      <c r="AC1075" s="34"/>
      <c r="AD1075" s="34"/>
      <c r="AE1075" s="34"/>
      <c r="AF1075" s="34"/>
      <c r="AG1075" s="34"/>
      <c r="AH1075" s="34"/>
      <c r="AI1075" s="34"/>
      <c r="AJ1075" s="34"/>
      <c r="AK1075" s="34"/>
      <c r="AL1075" s="34"/>
      <c r="AM1075" s="34"/>
      <c r="AN1075" s="34"/>
      <c r="AO1075" s="34"/>
      <c r="AP1075" s="34"/>
      <c r="AQ1075" s="34"/>
      <c r="AR1075" s="34"/>
      <c r="AS1075" s="34"/>
      <c r="AT1075" s="34"/>
      <c r="AU1075" s="34"/>
      <c r="AV1075" s="34"/>
      <c r="AW1075" s="34"/>
      <c r="AX1075" s="34"/>
    </row>
    <row r="1076" spans="3:50" ht="26.25" customHeight="1" x14ac:dyDescent="0.15">
      <c r="C1076" s="34"/>
      <c r="D1076" s="34"/>
      <c r="E1076" s="34"/>
      <c r="F1076" s="34"/>
      <c r="G1076" s="34"/>
      <c r="H1076" s="34"/>
      <c r="I1076" s="34"/>
      <c r="J1076" s="34"/>
      <c r="K1076" s="34"/>
      <c r="L1076" s="34"/>
      <c r="M1076" s="34"/>
      <c r="N1076" s="34"/>
      <c r="O1076" s="34"/>
      <c r="P1076" s="34"/>
      <c r="Q1076" s="34"/>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4"/>
      <c r="AM1076" s="34"/>
      <c r="AN1076" s="34"/>
      <c r="AO1076" s="34"/>
      <c r="AP1076" s="34"/>
      <c r="AQ1076" s="34"/>
      <c r="AR1076" s="34"/>
      <c r="AS1076" s="34"/>
      <c r="AT1076" s="34"/>
      <c r="AU1076" s="34"/>
      <c r="AV1076" s="34"/>
      <c r="AW1076" s="34"/>
      <c r="AX1076" s="34"/>
    </row>
    <row r="1077" spans="3:50" ht="26.25" customHeight="1" x14ac:dyDescent="0.15">
      <c r="C1077" s="34"/>
      <c r="D1077" s="34"/>
      <c r="E1077" s="34"/>
      <c r="F1077" s="34"/>
      <c r="G1077" s="34"/>
      <c r="H1077" s="34"/>
      <c r="I1077" s="34"/>
      <c r="J1077" s="34"/>
      <c r="K1077" s="34"/>
      <c r="L1077" s="34"/>
      <c r="M1077" s="34"/>
      <c r="N1077" s="34"/>
      <c r="O1077" s="34"/>
      <c r="P1077" s="34"/>
      <c r="Q1077" s="34"/>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34"/>
      <c r="AM1077" s="34"/>
      <c r="AN1077" s="34"/>
      <c r="AO1077" s="34"/>
      <c r="AP1077" s="34"/>
      <c r="AQ1077" s="34"/>
      <c r="AR1077" s="34"/>
      <c r="AS1077" s="34"/>
      <c r="AT1077" s="34"/>
      <c r="AU1077" s="34"/>
      <c r="AV1077" s="34"/>
      <c r="AW1077" s="34"/>
      <c r="AX1077" s="34"/>
    </row>
    <row r="1078" spans="3:50" ht="26.25" customHeight="1" x14ac:dyDescent="0.15">
      <c r="C1078" s="34"/>
      <c r="D1078" s="34"/>
      <c r="E1078" s="34"/>
      <c r="F1078" s="34"/>
      <c r="G1078" s="34"/>
      <c r="H1078" s="34"/>
      <c r="I1078" s="34"/>
      <c r="J1078" s="34"/>
      <c r="K1078" s="34"/>
      <c r="L1078" s="34"/>
      <c r="M1078" s="34"/>
      <c r="N1078" s="34"/>
      <c r="O1078" s="34"/>
      <c r="P1078" s="34"/>
      <c r="Q1078" s="34"/>
      <c r="R1078" s="34"/>
      <c r="S1078" s="34"/>
      <c r="T1078" s="34"/>
      <c r="U1078" s="34"/>
      <c r="V1078" s="34"/>
      <c r="W1078" s="34"/>
      <c r="X1078" s="34"/>
      <c r="Y1078" s="34"/>
      <c r="Z1078" s="34"/>
      <c r="AA1078" s="34"/>
      <c r="AB1078" s="34"/>
      <c r="AC1078" s="34"/>
      <c r="AD1078" s="34"/>
      <c r="AE1078" s="34"/>
      <c r="AF1078" s="34"/>
      <c r="AG1078" s="34"/>
      <c r="AH1078" s="34"/>
      <c r="AI1078" s="34"/>
      <c r="AJ1078" s="34"/>
      <c r="AK1078" s="34"/>
      <c r="AL1078" s="34"/>
      <c r="AM1078" s="34"/>
      <c r="AN1078" s="34"/>
      <c r="AO1078" s="34"/>
      <c r="AP1078" s="34"/>
      <c r="AQ1078" s="34"/>
      <c r="AR1078" s="34"/>
      <c r="AS1078" s="34"/>
      <c r="AT1078" s="34"/>
      <c r="AU1078" s="34"/>
      <c r="AV1078" s="34"/>
      <c r="AW1078" s="34"/>
      <c r="AX1078" s="34"/>
    </row>
    <row r="1079" spans="3:50" ht="26.25" customHeight="1" x14ac:dyDescent="0.15">
      <c r="C1079" s="34"/>
      <c r="D1079" s="34"/>
      <c r="E1079" s="34"/>
      <c r="F1079" s="34"/>
      <c r="G1079" s="34"/>
      <c r="H1079" s="34"/>
      <c r="I1079" s="34"/>
      <c r="J1079" s="34"/>
      <c r="K1079" s="34"/>
      <c r="L1079" s="34"/>
      <c r="M1079" s="34"/>
      <c r="N1079" s="34"/>
      <c r="O1079" s="34"/>
      <c r="P1079" s="34"/>
      <c r="Q1079" s="34"/>
      <c r="R1079" s="34"/>
      <c r="S1079" s="34"/>
      <c r="T1079" s="34"/>
      <c r="U1079" s="34"/>
      <c r="V1079" s="34"/>
      <c r="W1079" s="34"/>
      <c r="X1079" s="34"/>
      <c r="Y1079" s="34"/>
      <c r="Z1079" s="34"/>
      <c r="AA1079" s="34"/>
      <c r="AB1079" s="34"/>
      <c r="AC1079" s="34"/>
      <c r="AD1079" s="34"/>
      <c r="AE1079" s="34"/>
      <c r="AF1079" s="34"/>
      <c r="AG1079" s="34"/>
      <c r="AH1079" s="34"/>
      <c r="AI1079" s="34"/>
      <c r="AJ1079" s="34"/>
      <c r="AK1079" s="34"/>
      <c r="AL1079" s="34"/>
      <c r="AM1079" s="34"/>
      <c r="AN1079" s="34"/>
      <c r="AO1079" s="34"/>
      <c r="AP1079" s="34"/>
      <c r="AQ1079" s="34"/>
      <c r="AR1079" s="34"/>
      <c r="AS1079" s="34"/>
      <c r="AT1079" s="34"/>
      <c r="AU1079" s="34"/>
      <c r="AV1079" s="34"/>
      <c r="AW1079" s="34"/>
      <c r="AX1079" s="34"/>
    </row>
    <row r="1080" spans="3:50" ht="26.25" customHeight="1" x14ac:dyDescent="0.15">
      <c r="C1080" s="34"/>
      <c r="D1080" s="34"/>
      <c r="E1080" s="34"/>
      <c r="F1080" s="34"/>
      <c r="G1080" s="34"/>
      <c r="H1080" s="34"/>
      <c r="I1080" s="34"/>
      <c r="J1080" s="34"/>
      <c r="K1080" s="34"/>
      <c r="L1080" s="34"/>
      <c r="M1080" s="34"/>
      <c r="N1080" s="34"/>
      <c r="O1080" s="34"/>
      <c r="P1080" s="34"/>
      <c r="Q1080" s="34"/>
      <c r="R1080" s="34"/>
      <c r="S1080" s="34"/>
      <c r="T1080" s="34"/>
      <c r="U1080" s="34"/>
      <c r="V1080" s="34"/>
      <c r="W1080" s="34"/>
      <c r="X1080" s="34"/>
      <c r="Y1080" s="34"/>
      <c r="Z1080" s="34"/>
      <c r="AA1080" s="34"/>
      <c r="AB1080" s="34"/>
      <c r="AC1080" s="34"/>
      <c r="AD1080" s="34"/>
      <c r="AE1080" s="34"/>
      <c r="AF1080" s="34"/>
      <c r="AG1080" s="34"/>
      <c r="AH1080" s="34"/>
      <c r="AI1080" s="34"/>
      <c r="AJ1080" s="34"/>
      <c r="AK1080" s="34"/>
      <c r="AL1080" s="34"/>
      <c r="AM1080" s="34"/>
      <c r="AN1080" s="34"/>
      <c r="AO1080" s="34"/>
      <c r="AP1080" s="34"/>
      <c r="AQ1080" s="34"/>
      <c r="AR1080" s="34"/>
      <c r="AS1080" s="34"/>
      <c r="AT1080" s="34"/>
      <c r="AU1080" s="34"/>
      <c r="AV1080" s="34"/>
      <c r="AW1080" s="34"/>
      <c r="AX1080" s="34"/>
    </row>
    <row r="1081" spans="3:50" ht="26.25" customHeight="1" x14ac:dyDescent="0.15">
      <c r="C1081" s="34"/>
      <c r="D1081" s="34"/>
      <c r="E1081" s="34"/>
      <c r="F1081" s="34"/>
      <c r="G1081" s="34"/>
      <c r="H1081" s="34"/>
      <c r="I1081" s="34"/>
      <c r="J1081" s="34"/>
      <c r="K1081" s="34"/>
      <c r="L1081" s="34"/>
      <c r="M1081" s="34"/>
      <c r="N1081" s="34"/>
      <c r="O1081" s="34"/>
      <c r="P1081" s="34"/>
      <c r="Q1081" s="34"/>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34"/>
      <c r="AN1081" s="34"/>
      <c r="AO1081" s="34"/>
      <c r="AP1081" s="34"/>
      <c r="AQ1081" s="34"/>
      <c r="AR1081" s="34"/>
      <c r="AS1081" s="34"/>
      <c r="AT1081" s="34"/>
      <c r="AU1081" s="34"/>
      <c r="AV1081" s="34"/>
      <c r="AW1081" s="34"/>
      <c r="AX1081" s="34"/>
    </row>
    <row r="1082" spans="3:50" ht="26.25" customHeight="1" x14ac:dyDescent="0.15">
      <c r="C1082" s="34"/>
      <c r="D1082" s="34"/>
      <c r="E1082" s="34"/>
      <c r="F1082" s="34"/>
      <c r="G1082" s="34"/>
      <c r="H1082" s="34"/>
      <c r="I1082" s="34"/>
      <c r="J1082" s="34"/>
      <c r="K1082" s="34"/>
      <c r="L1082" s="34"/>
      <c r="M1082" s="34"/>
      <c r="N1082" s="34"/>
      <c r="O1082" s="34"/>
      <c r="P1082" s="34"/>
      <c r="Q1082" s="34"/>
      <c r="R1082" s="34"/>
      <c r="S1082" s="34"/>
      <c r="T1082" s="34"/>
      <c r="U1082" s="34"/>
      <c r="V1082" s="34"/>
      <c r="W1082" s="34"/>
      <c r="X1082" s="34"/>
      <c r="Y1082" s="34"/>
      <c r="Z1082" s="34"/>
      <c r="AA1082" s="34"/>
      <c r="AB1082" s="34"/>
      <c r="AC1082" s="34"/>
      <c r="AD1082" s="34"/>
      <c r="AE1082" s="34"/>
      <c r="AF1082" s="34"/>
      <c r="AG1082" s="34"/>
      <c r="AH1082" s="34"/>
      <c r="AI1082" s="34"/>
      <c r="AJ1082" s="34"/>
      <c r="AK1082" s="34"/>
      <c r="AL1082" s="34"/>
      <c r="AM1082" s="34"/>
      <c r="AN1082" s="34"/>
      <c r="AO1082" s="34"/>
      <c r="AP1082" s="34"/>
      <c r="AQ1082" s="34"/>
      <c r="AR1082" s="34"/>
      <c r="AS1082" s="34"/>
      <c r="AT1082" s="34"/>
      <c r="AU1082" s="34"/>
      <c r="AV1082" s="34"/>
      <c r="AW1082" s="34"/>
      <c r="AX1082" s="34"/>
    </row>
    <row r="1083" spans="3:50" ht="26.25" customHeight="1" x14ac:dyDescent="0.15">
      <c r="C1083" s="34"/>
      <c r="D1083" s="34"/>
      <c r="E1083" s="34"/>
      <c r="F1083" s="34"/>
      <c r="G1083" s="34"/>
      <c r="H1083" s="34"/>
      <c r="I1083" s="34"/>
      <c r="J1083" s="34"/>
      <c r="K1083" s="34"/>
      <c r="L1083" s="34"/>
      <c r="M1083" s="34"/>
      <c r="N1083" s="34"/>
      <c r="O1083" s="34"/>
      <c r="P1083" s="34"/>
      <c r="Q1083" s="34"/>
      <c r="R1083" s="34"/>
      <c r="S1083" s="34"/>
      <c r="T1083" s="34"/>
      <c r="U1083" s="34"/>
      <c r="V1083" s="34"/>
      <c r="W1083" s="34"/>
      <c r="X1083" s="34"/>
      <c r="Y1083" s="34"/>
      <c r="Z1083" s="34"/>
      <c r="AA1083" s="34"/>
      <c r="AB1083" s="34"/>
      <c r="AC1083" s="34"/>
      <c r="AD1083" s="34"/>
      <c r="AE1083" s="34"/>
      <c r="AF1083" s="34"/>
      <c r="AG1083" s="34"/>
      <c r="AH1083" s="34"/>
      <c r="AI1083" s="34"/>
      <c r="AJ1083" s="34"/>
      <c r="AK1083" s="34"/>
      <c r="AL1083" s="34"/>
      <c r="AM1083" s="34"/>
      <c r="AN1083" s="34"/>
      <c r="AO1083" s="34"/>
      <c r="AP1083" s="34"/>
      <c r="AQ1083" s="34"/>
      <c r="AR1083" s="34"/>
      <c r="AS1083" s="34"/>
      <c r="AT1083" s="34"/>
      <c r="AU1083" s="34"/>
      <c r="AV1083" s="34"/>
      <c r="AW1083" s="34"/>
      <c r="AX1083" s="34"/>
    </row>
    <row r="1084" spans="3:50" ht="26.25" customHeight="1" x14ac:dyDescent="0.15">
      <c r="C1084" s="34"/>
      <c r="D1084" s="34"/>
      <c r="E1084" s="34"/>
      <c r="F1084" s="34"/>
      <c r="G1084" s="34"/>
      <c r="H1084" s="34"/>
      <c r="I1084" s="34"/>
      <c r="J1084" s="34"/>
      <c r="K1084" s="34"/>
      <c r="L1084" s="34"/>
      <c r="M1084" s="34"/>
      <c r="N1084" s="34"/>
      <c r="O1084" s="34"/>
      <c r="P1084" s="34"/>
      <c r="Q1084" s="34"/>
      <c r="R1084" s="34"/>
      <c r="S1084" s="34"/>
      <c r="T1084" s="34"/>
      <c r="U1084" s="34"/>
      <c r="V1084" s="34"/>
      <c r="W1084" s="34"/>
      <c r="X1084" s="34"/>
      <c r="Y1084" s="34"/>
      <c r="Z1084" s="34"/>
      <c r="AA1084" s="34"/>
      <c r="AB1084" s="34"/>
      <c r="AC1084" s="34"/>
      <c r="AD1084" s="34"/>
      <c r="AE1084" s="34"/>
      <c r="AF1084" s="34"/>
      <c r="AG1084" s="34"/>
      <c r="AH1084" s="34"/>
      <c r="AI1084" s="34"/>
      <c r="AJ1084" s="34"/>
      <c r="AK1084" s="34"/>
      <c r="AL1084" s="34"/>
      <c r="AM1084" s="34"/>
      <c r="AN1084" s="34"/>
      <c r="AO1084" s="34"/>
      <c r="AP1084" s="34"/>
      <c r="AQ1084" s="34"/>
      <c r="AR1084" s="34"/>
      <c r="AS1084" s="34"/>
      <c r="AT1084" s="34"/>
      <c r="AU1084" s="34"/>
      <c r="AV1084" s="34"/>
      <c r="AW1084" s="34"/>
      <c r="AX1084" s="34"/>
    </row>
    <row r="1085" spans="3:50" ht="26.25" customHeight="1" x14ac:dyDescent="0.15">
      <c r="C1085" s="34"/>
      <c r="D1085" s="34"/>
      <c r="E1085" s="34"/>
      <c r="F1085" s="34"/>
      <c r="G1085" s="34"/>
      <c r="H1085" s="34"/>
      <c r="I1085" s="34"/>
      <c r="J1085" s="34"/>
      <c r="K1085" s="34"/>
      <c r="L1085" s="34"/>
      <c r="M1085" s="34"/>
      <c r="N1085" s="34"/>
      <c r="O1085" s="34"/>
      <c r="P1085" s="34"/>
      <c r="Q1085" s="34"/>
      <c r="R1085" s="34"/>
      <c r="S1085" s="34"/>
      <c r="T1085" s="34"/>
      <c r="U1085" s="34"/>
      <c r="V1085" s="34"/>
      <c r="W1085" s="34"/>
      <c r="X1085" s="34"/>
      <c r="Y1085" s="34"/>
      <c r="Z1085" s="34"/>
      <c r="AA1085" s="34"/>
      <c r="AB1085" s="34"/>
      <c r="AC1085" s="34"/>
      <c r="AD1085" s="34"/>
      <c r="AE1085" s="34"/>
      <c r="AF1085" s="34"/>
      <c r="AG1085" s="34"/>
      <c r="AH1085" s="34"/>
      <c r="AI1085" s="34"/>
      <c r="AJ1085" s="34"/>
      <c r="AK1085" s="34"/>
      <c r="AL1085" s="34"/>
      <c r="AM1085" s="34"/>
      <c r="AN1085" s="34"/>
      <c r="AO1085" s="34"/>
      <c r="AP1085" s="34"/>
      <c r="AQ1085" s="34"/>
      <c r="AR1085" s="34"/>
      <c r="AS1085" s="34"/>
      <c r="AT1085" s="34"/>
      <c r="AU1085" s="34"/>
      <c r="AV1085" s="34"/>
      <c r="AW1085" s="34"/>
      <c r="AX1085" s="34"/>
    </row>
    <row r="1086" spans="3:50" ht="26.25" customHeight="1" x14ac:dyDescent="0.15">
      <c r="C1086" s="34"/>
      <c r="D1086" s="34"/>
      <c r="E1086" s="34"/>
      <c r="F1086" s="34"/>
      <c r="G1086" s="34"/>
      <c r="H1086" s="34"/>
      <c r="I1086" s="34"/>
      <c r="J1086" s="34"/>
      <c r="K1086" s="34"/>
      <c r="L1086" s="34"/>
      <c r="M1086" s="34"/>
      <c r="N1086" s="34"/>
      <c r="O1086" s="34"/>
      <c r="P1086" s="34"/>
      <c r="Q1086" s="34"/>
      <c r="R1086" s="34"/>
      <c r="S1086" s="34"/>
      <c r="T1086" s="34"/>
      <c r="U1086" s="34"/>
      <c r="V1086" s="34"/>
      <c r="W1086" s="34"/>
      <c r="X1086" s="34"/>
      <c r="Y1086" s="34"/>
      <c r="Z1086" s="34"/>
      <c r="AA1086" s="34"/>
      <c r="AB1086" s="34"/>
      <c r="AC1086" s="34"/>
      <c r="AD1086" s="34"/>
      <c r="AE1086" s="34"/>
      <c r="AF1086" s="34"/>
      <c r="AG1086" s="34"/>
      <c r="AH1086" s="34"/>
      <c r="AI1086" s="34"/>
      <c r="AJ1086" s="34"/>
      <c r="AK1086" s="34"/>
      <c r="AL1086" s="34"/>
      <c r="AM1086" s="34"/>
      <c r="AN1086" s="34"/>
      <c r="AO1086" s="34"/>
      <c r="AP1086" s="34"/>
      <c r="AQ1086" s="34"/>
      <c r="AR1086" s="34"/>
      <c r="AS1086" s="34"/>
      <c r="AT1086" s="34"/>
      <c r="AU1086" s="34"/>
      <c r="AV1086" s="34"/>
      <c r="AW1086" s="34"/>
      <c r="AX1086" s="34"/>
    </row>
    <row r="1087" spans="3:50" ht="26.25" customHeight="1" x14ac:dyDescent="0.15">
      <c r="C1087" s="34"/>
      <c r="D1087" s="34"/>
      <c r="E1087" s="34"/>
      <c r="F1087" s="34"/>
      <c r="G1087" s="34"/>
      <c r="H1087" s="34"/>
      <c r="I1087" s="34"/>
      <c r="J1087" s="34"/>
      <c r="K1087" s="34"/>
      <c r="L1087" s="34"/>
      <c r="M1087" s="34"/>
      <c r="N1087" s="34"/>
      <c r="O1087" s="34"/>
      <c r="P1087" s="34"/>
      <c r="Q1087" s="34"/>
      <c r="R1087" s="34"/>
      <c r="S1087" s="34"/>
      <c r="T1087" s="34"/>
      <c r="U1087" s="34"/>
      <c r="V1087" s="34"/>
      <c r="W1087" s="34"/>
      <c r="X1087" s="34"/>
      <c r="Y1087" s="34"/>
      <c r="Z1087" s="34"/>
      <c r="AA1087" s="34"/>
      <c r="AB1087" s="34"/>
      <c r="AC1087" s="34"/>
      <c r="AD1087" s="34"/>
      <c r="AE1087" s="34"/>
      <c r="AF1087" s="34"/>
      <c r="AG1087" s="34"/>
      <c r="AH1087" s="34"/>
      <c r="AI1087" s="34"/>
      <c r="AJ1087" s="34"/>
      <c r="AK1087" s="34"/>
      <c r="AL1087" s="34"/>
      <c r="AM1087" s="34"/>
      <c r="AN1087" s="34"/>
      <c r="AO1087" s="34"/>
      <c r="AP1087" s="34"/>
      <c r="AQ1087" s="34"/>
      <c r="AR1087" s="34"/>
      <c r="AS1087" s="34"/>
      <c r="AT1087" s="34"/>
      <c r="AU1087" s="34"/>
      <c r="AV1087" s="34"/>
      <c r="AW1087" s="34"/>
      <c r="AX1087" s="34"/>
    </row>
    <row r="1088" spans="3:50" ht="26.25" customHeight="1" x14ac:dyDescent="0.15">
      <c r="C1088" s="34"/>
      <c r="D1088" s="34"/>
      <c r="E1088" s="34"/>
      <c r="F1088" s="34"/>
      <c r="G1088" s="34"/>
      <c r="H1088" s="34"/>
      <c r="I1088" s="34"/>
      <c r="J1088" s="34"/>
      <c r="K1088" s="34"/>
      <c r="L1088" s="34"/>
      <c r="M1088" s="34"/>
      <c r="N1088" s="34"/>
      <c r="O1088" s="34"/>
      <c r="P1088" s="34"/>
      <c r="Q1088" s="34"/>
      <c r="R1088" s="34"/>
      <c r="S1088" s="34"/>
      <c r="T1088" s="34"/>
      <c r="U1088" s="34"/>
      <c r="V1088" s="34"/>
      <c r="W1088" s="34"/>
      <c r="X1088" s="34"/>
      <c r="Y1088" s="34"/>
      <c r="Z1088" s="34"/>
      <c r="AA1088" s="34"/>
      <c r="AB1088" s="34"/>
      <c r="AC1088" s="34"/>
      <c r="AD1088" s="34"/>
      <c r="AE1088" s="34"/>
      <c r="AF1088" s="34"/>
      <c r="AG1088" s="34"/>
      <c r="AH1088" s="34"/>
      <c r="AI1088" s="34"/>
      <c r="AJ1088" s="34"/>
      <c r="AK1088" s="34"/>
      <c r="AL1088" s="34"/>
      <c r="AM1088" s="34"/>
      <c r="AN1088" s="34"/>
      <c r="AO1088" s="34"/>
      <c r="AP1088" s="34"/>
      <c r="AQ1088" s="34"/>
      <c r="AR1088" s="34"/>
      <c r="AS1088" s="34"/>
      <c r="AT1088" s="34"/>
      <c r="AU1088" s="34"/>
      <c r="AV1088" s="34"/>
      <c r="AW1088" s="34"/>
      <c r="AX1088" s="34"/>
    </row>
    <row r="1089" spans="1:50" ht="26.25" customHeight="1" x14ac:dyDescent="0.15">
      <c r="C1089" s="34"/>
      <c r="D1089" s="34"/>
      <c r="E1089" s="34"/>
      <c r="F1089" s="34"/>
      <c r="G1089" s="34"/>
      <c r="H1089" s="34"/>
      <c r="I1089" s="34"/>
      <c r="J1089" s="34"/>
      <c r="K1089" s="34"/>
      <c r="L1089" s="34"/>
      <c r="M1089" s="34"/>
      <c r="N1089" s="34"/>
      <c r="O1089" s="34"/>
      <c r="P1089" s="34"/>
      <c r="Q1089" s="34"/>
      <c r="R1089" s="34"/>
      <c r="S1089" s="34"/>
      <c r="T1089" s="34"/>
      <c r="U1089" s="34"/>
      <c r="V1089" s="34"/>
      <c r="W1089" s="34"/>
      <c r="X1089" s="34"/>
      <c r="Y1089" s="34"/>
      <c r="Z1089" s="34"/>
      <c r="AA1089" s="34"/>
      <c r="AB1089" s="34"/>
      <c r="AC1089" s="34"/>
      <c r="AD1089" s="34"/>
      <c r="AE1089" s="34"/>
      <c r="AF1089" s="34"/>
      <c r="AG1089" s="34"/>
      <c r="AH1089" s="34"/>
      <c r="AI1089" s="34"/>
      <c r="AJ1089" s="34"/>
      <c r="AK1089" s="34"/>
      <c r="AL1089" s="34"/>
      <c r="AM1089" s="34"/>
      <c r="AN1089" s="34"/>
      <c r="AO1089" s="34"/>
      <c r="AP1089" s="34"/>
      <c r="AQ1089" s="34"/>
      <c r="AR1089" s="34"/>
      <c r="AS1089" s="34"/>
      <c r="AT1089" s="34"/>
      <c r="AU1089" s="34"/>
      <c r="AV1089" s="34"/>
      <c r="AW1089" s="34"/>
      <c r="AX1089" s="34"/>
    </row>
    <row r="1090" spans="1:50" x14ac:dyDescent="0.15">
      <c r="C1090" s="34"/>
      <c r="D1090" s="34"/>
      <c r="E1090" s="34"/>
      <c r="F1090" s="34"/>
      <c r="G1090" s="34"/>
      <c r="H1090" s="34"/>
      <c r="I1090" s="34"/>
      <c r="J1090" s="34"/>
      <c r="K1090" s="34"/>
      <c r="L1090" s="34"/>
      <c r="M1090" s="34"/>
      <c r="N1090" s="34"/>
      <c r="O1090" s="34"/>
      <c r="P1090" s="34"/>
      <c r="Q1090" s="34"/>
      <c r="R1090" s="34"/>
      <c r="S1090" s="34"/>
      <c r="T1090" s="34"/>
      <c r="U1090" s="34"/>
      <c r="V1090" s="34"/>
      <c r="W1090" s="34"/>
      <c r="X1090" s="34"/>
      <c r="Y1090" s="34"/>
      <c r="Z1090" s="34"/>
      <c r="AA1090" s="34"/>
      <c r="AB1090" s="34"/>
      <c r="AC1090" s="34"/>
      <c r="AD1090" s="34"/>
      <c r="AE1090" s="34"/>
      <c r="AF1090" s="34"/>
      <c r="AG1090" s="34"/>
      <c r="AH1090" s="34"/>
      <c r="AI1090" s="34"/>
      <c r="AJ1090" s="34"/>
      <c r="AK1090" s="34"/>
      <c r="AL1090" s="34"/>
      <c r="AM1090" s="34"/>
      <c r="AN1090" s="34"/>
      <c r="AO1090" s="34"/>
      <c r="AP1090" s="34"/>
      <c r="AQ1090" s="34"/>
      <c r="AR1090" s="34"/>
      <c r="AS1090" s="34"/>
      <c r="AT1090" s="34"/>
      <c r="AU1090" s="34"/>
      <c r="AV1090" s="34"/>
      <c r="AW1090" s="34"/>
      <c r="AX1090" s="34"/>
    </row>
    <row r="1091" spans="1:50" x14ac:dyDescent="0.15">
      <c r="C1091" s="34"/>
      <c r="D1091" s="34"/>
      <c r="E1091" s="34"/>
      <c r="F1091" s="34"/>
      <c r="G1091" s="34"/>
      <c r="H1091" s="34"/>
      <c r="I1091" s="34"/>
      <c r="J1091" s="34"/>
      <c r="K1091" s="34"/>
      <c r="L1091" s="34"/>
      <c r="M1091" s="34"/>
      <c r="N1091" s="34"/>
      <c r="O1091" s="34"/>
      <c r="P1091" s="34"/>
      <c r="Q1091" s="34"/>
      <c r="R1091" s="34"/>
      <c r="S1091" s="34"/>
      <c r="T1091" s="34"/>
      <c r="U1091" s="34"/>
      <c r="V1091" s="34"/>
      <c r="W1091" s="34"/>
      <c r="X1091" s="34"/>
      <c r="Y1091" s="34"/>
      <c r="Z1091" s="34"/>
      <c r="AA1091" s="34"/>
      <c r="AB1091" s="34"/>
      <c r="AC1091" s="34"/>
      <c r="AD1091" s="34"/>
      <c r="AE1091" s="34"/>
      <c r="AF1091" s="34"/>
      <c r="AG1091" s="34"/>
      <c r="AH1091" s="34"/>
      <c r="AI1091" s="34"/>
      <c r="AJ1091" s="34"/>
      <c r="AK1091" s="34"/>
      <c r="AL1091" s="34"/>
      <c r="AM1091" s="34"/>
      <c r="AN1091" s="34"/>
      <c r="AO1091" s="34"/>
      <c r="AP1091" s="34"/>
      <c r="AQ1091" s="34"/>
      <c r="AR1091" s="34"/>
      <c r="AS1091" s="34"/>
      <c r="AT1091" s="34"/>
      <c r="AU1091" s="34"/>
      <c r="AV1091" s="34"/>
      <c r="AW1091" s="34"/>
      <c r="AX1091" s="34"/>
    </row>
    <row r="1092" spans="1:50" customFormat="1" ht="59.25" customHeight="1" x14ac:dyDescent="0.15">
      <c r="A1092" s="34"/>
      <c r="B1092" s="34"/>
      <c r="C1092" s="34"/>
      <c r="D1092" s="34"/>
      <c r="E1092" s="34"/>
      <c r="F1092" s="34"/>
      <c r="G1092" s="34"/>
      <c r="H1092" s="34"/>
      <c r="I1092" s="34"/>
      <c r="J1092" s="34"/>
      <c r="K1092" s="34"/>
      <c r="L1092" s="34"/>
      <c r="M1092" s="34"/>
      <c r="N1092" s="34"/>
      <c r="O1092" s="34"/>
      <c r="P1092" s="34"/>
      <c r="Q1092" s="34"/>
      <c r="R1092" s="34"/>
      <c r="S1092" s="34"/>
      <c r="T1092" s="34"/>
      <c r="U1092" s="34"/>
      <c r="V1092" s="34"/>
      <c r="W1092" s="34"/>
      <c r="X1092" s="34"/>
      <c r="Y1092" s="34"/>
      <c r="Z1092" s="34"/>
      <c r="AA1092" s="34"/>
      <c r="AB1092" s="34"/>
      <c r="AC1092" s="34"/>
      <c r="AD1092" s="34"/>
      <c r="AE1092" s="34"/>
      <c r="AF1092" s="34"/>
      <c r="AG1092" s="34"/>
      <c r="AH1092" s="34"/>
      <c r="AI1092" s="34"/>
      <c r="AJ1092" s="34"/>
      <c r="AK1092" s="34"/>
      <c r="AL1092" s="34"/>
      <c r="AM1092" s="34"/>
      <c r="AN1092" s="34"/>
      <c r="AO1092" s="34"/>
      <c r="AP1092" s="34"/>
      <c r="AQ1092" s="34"/>
      <c r="AR1092" s="34"/>
      <c r="AS1092" s="34"/>
      <c r="AT1092" s="34"/>
      <c r="AU1092" s="34"/>
      <c r="AV1092" s="34"/>
      <c r="AW1092" s="34"/>
      <c r="AX1092" s="34"/>
    </row>
    <row r="1093" spans="1:50" ht="26.25" customHeight="1" x14ac:dyDescent="0.15">
      <c r="C1093" s="34"/>
      <c r="D1093" s="34"/>
      <c r="E1093" s="34"/>
      <c r="F1093" s="34"/>
      <c r="G1093" s="34"/>
      <c r="H1093" s="34"/>
      <c r="I1093" s="34"/>
      <c r="J1093" s="34"/>
      <c r="K1093" s="34"/>
      <c r="L1093" s="34"/>
      <c r="M1093" s="34"/>
      <c r="N1093" s="34"/>
      <c r="O1093" s="34"/>
      <c r="P1093" s="34"/>
      <c r="Q1093" s="34"/>
      <c r="R1093" s="34"/>
      <c r="S1093" s="34"/>
      <c r="T1093" s="34"/>
      <c r="U1093" s="34"/>
      <c r="V1093" s="34"/>
      <c r="W1093" s="34"/>
      <c r="X1093" s="34"/>
      <c r="Y1093" s="34"/>
      <c r="Z1093" s="34"/>
      <c r="AA1093" s="34"/>
      <c r="AB1093" s="34"/>
      <c r="AC1093" s="34"/>
      <c r="AD1093" s="34"/>
      <c r="AE1093" s="34"/>
      <c r="AF1093" s="34"/>
      <c r="AG1093" s="34"/>
      <c r="AH1093" s="34"/>
      <c r="AI1093" s="34"/>
      <c r="AJ1093" s="34"/>
      <c r="AK1093" s="34"/>
      <c r="AL1093" s="34"/>
      <c r="AM1093" s="34"/>
      <c r="AN1093" s="34"/>
      <c r="AO1093" s="34"/>
      <c r="AP1093" s="34"/>
      <c r="AQ1093" s="34"/>
      <c r="AR1093" s="34"/>
      <c r="AS1093" s="34"/>
      <c r="AT1093" s="34"/>
      <c r="AU1093" s="34"/>
      <c r="AV1093" s="34"/>
      <c r="AW1093" s="34"/>
      <c r="AX1093" s="34"/>
    </row>
    <row r="1094" spans="1:50" ht="26.25" customHeight="1" x14ac:dyDescent="0.15">
      <c r="C1094" s="34"/>
      <c r="D1094" s="34"/>
      <c r="E1094" s="34"/>
      <c r="F1094" s="34"/>
      <c r="G1094" s="34"/>
      <c r="H1094" s="34"/>
      <c r="I1094" s="34"/>
      <c r="J1094" s="34"/>
      <c r="K1094" s="34"/>
      <c r="L1094" s="34"/>
      <c r="M1094" s="34"/>
      <c r="N1094" s="34"/>
      <c r="O1094" s="34"/>
      <c r="P1094" s="34"/>
      <c r="Q1094" s="34"/>
      <c r="R1094" s="34"/>
      <c r="S1094" s="34"/>
      <c r="T1094" s="34"/>
      <c r="U1094" s="34"/>
      <c r="V1094" s="34"/>
      <c r="W1094" s="34"/>
      <c r="X1094" s="34"/>
      <c r="Y1094" s="34"/>
      <c r="Z1094" s="34"/>
      <c r="AA1094" s="34"/>
      <c r="AB1094" s="34"/>
      <c r="AC1094" s="34"/>
      <c r="AD1094" s="34"/>
      <c r="AE1094" s="34"/>
      <c r="AF1094" s="34"/>
      <c r="AG1094" s="34"/>
      <c r="AH1094" s="34"/>
      <c r="AI1094" s="34"/>
      <c r="AJ1094" s="34"/>
      <c r="AK1094" s="34"/>
      <c r="AL1094" s="34"/>
      <c r="AM1094" s="34"/>
      <c r="AN1094" s="34"/>
      <c r="AO1094" s="34"/>
      <c r="AP1094" s="34"/>
      <c r="AQ1094" s="34"/>
      <c r="AR1094" s="34"/>
      <c r="AS1094" s="34"/>
      <c r="AT1094" s="34"/>
      <c r="AU1094" s="34"/>
      <c r="AV1094" s="34"/>
      <c r="AW1094" s="34"/>
      <c r="AX1094" s="34"/>
    </row>
    <row r="1095" spans="1:50" ht="26.25" customHeight="1" x14ac:dyDescent="0.15">
      <c r="C1095" s="34"/>
      <c r="D1095" s="34"/>
      <c r="E1095" s="34"/>
      <c r="F1095" s="34"/>
      <c r="G1095" s="34"/>
      <c r="H1095" s="34"/>
      <c r="I1095" s="34"/>
      <c r="J1095" s="34"/>
      <c r="K1095" s="34"/>
      <c r="L1095" s="34"/>
      <c r="M1095" s="34"/>
      <c r="N1095" s="34"/>
      <c r="O1095" s="34"/>
      <c r="P1095" s="34"/>
      <c r="Q1095" s="34"/>
      <c r="R1095" s="34"/>
      <c r="S1095" s="34"/>
      <c r="T1095" s="34"/>
      <c r="U1095" s="34"/>
      <c r="V1095" s="34"/>
      <c r="W1095" s="34"/>
      <c r="X1095" s="34"/>
      <c r="Y1095" s="34"/>
      <c r="Z1095" s="34"/>
      <c r="AA1095" s="34"/>
      <c r="AB1095" s="34"/>
      <c r="AC1095" s="34"/>
      <c r="AD1095" s="34"/>
      <c r="AE1095" s="34"/>
      <c r="AF1095" s="34"/>
      <c r="AG1095" s="34"/>
      <c r="AH1095" s="34"/>
      <c r="AI1095" s="34"/>
      <c r="AJ1095" s="34"/>
      <c r="AK1095" s="34"/>
      <c r="AL1095" s="34"/>
      <c r="AM1095" s="34"/>
      <c r="AN1095" s="34"/>
      <c r="AO1095" s="34"/>
      <c r="AP1095" s="34"/>
      <c r="AQ1095" s="34"/>
      <c r="AR1095" s="34"/>
      <c r="AS1095" s="34"/>
      <c r="AT1095" s="34"/>
      <c r="AU1095" s="34"/>
      <c r="AV1095" s="34"/>
      <c r="AW1095" s="34"/>
      <c r="AX1095" s="34"/>
    </row>
    <row r="1096" spans="1:50" ht="26.25" customHeight="1" x14ac:dyDescent="0.15">
      <c r="C1096" s="34"/>
      <c r="D1096" s="34"/>
      <c r="E1096" s="34"/>
      <c r="F1096" s="34"/>
      <c r="G1096" s="34"/>
      <c r="H1096" s="34"/>
      <c r="I1096" s="34"/>
      <c r="J1096" s="34"/>
      <c r="K1096" s="34"/>
      <c r="L1096" s="34"/>
      <c r="M1096" s="34"/>
      <c r="N1096" s="34"/>
      <c r="O1096" s="34"/>
      <c r="P1096" s="34"/>
      <c r="Q1096" s="34"/>
      <c r="R1096" s="34"/>
      <c r="S1096" s="34"/>
      <c r="T1096" s="34"/>
      <c r="U1096" s="34"/>
      <c r="V1096" s="34"/>
      <c r="W1096" s="34"/>
      <c r="X1096" s="34"/>
      <c r="Y1096" s="34"/>
      <c r="Z1096" s="34"/>
      <c r="AA1096" s="34"/>
      <c r="AB1096" s="34"/>
      <c r="AC1096" s="34"/>
      <c r="AD1096" s="34"/>
      <c r="AE1096" s="34"/>
      <c r="AF1096" s="34"/>
      <c r="AG1096" s="34"/>
      <c r="AH1096" s="34"/>
      <c r="AI1096" s="34"/>
      <c r="AJ1096" s="34"/>
      <c r="AK1096" s="34"/>
      <c r="AL1096" s="34"/>
      <c r="AM1096" s="34"/>
      <c r="AN1096" s="34"/>
      <c r="AO1096" s="34"/>
      <c r="AP1096" s="34"/>
      <c r="AQ1096" s="34"/>
      <c r="AR1096" s="34"/>
      <c r="AS1096" s="34"/>
      <c r="AT1096" s="34"/>
      <c r="AU1096" s="34"/>
      <c r="AV1096" s="34"/>
      <c r="AW1096" s="34"/>
      <c r="AX1096" s="34"/>
    </row>
    <row r="1097" spans="1:50" ht="26.25" customHeight="1" x14ac:dyDescent="0.15">
      <c r="C1097" s="34"/>
      <c r="D1097" s="34"/>
      <c r="E1097" s="34"/>
      <c r="F1097" s="34"/>
      <c r="G1097" s="34"/>
      <c r="H1097" s="34"/>
      <c r="I1097" s="34"/>
      <c r="J1097" s="34"/>
      <c r="K1097" s="34"/>
      <c r="L1097" s="34"/>
      <c r="M1097" s="34"/>
      <c r="N1097" s="34"/>
      <c r="O1097" s="34"/>
      <c r="P1097" s="34"/>
      <c r="Q1097" s="34"/>
      <c r="R1097" s="34"/>
      <c r="S1097" s="34"/>
      <c r="T1097" s="34"/>
      <c r="U1097" s="34"/>
      <c r="V1097" s="34"/>
      <c r="W1097" s="34"/>
      <c r="X1097" s="34"/>
      <c r="Y1097" s="34"/>
      <c r="Z1097" s="34"/>
      <c r="AA1097" s="34"/>
      <c r="AB1097" s="34"/>
      <c r="AC1097" s="34"/>
      <c r="AD1097" s="34"/>
      <c r="AE1097" s="34"/>
      <c r="AF1097" s="34"/>
      <c r="AG1097" s="34"/>
      <c r="AH1097" s="34"/>
      <c r="AI1097" s="34"/>
      <c r="AJ1097" s="34"/>
      <c r="AK1097" s="34"/>
      <c r="AL1097" s="34"/>
      <c r="AM1097" s="34"/>
      <c r="AN1097" s="34"/>
      <c r="AO1097" s="34"/>
      <c r="AP1097" s="34"/>
      <c r="AQ1097" s="34"/>
      <c r="AR1097" s="34"/>
      <c r="AS1097" s="34"/>
      <c r="AT1097" s="34"/>
      <c r="AU1097" s="34"/>
      <c r="AV1097" s="34"/>
      <c r="AW1097" s="34"/>
      <c r="AX1097" s="34"/>
    </row>
    <row r="1098" spans="1:50" ht="26.25" customHeight="1" x14ac:dyDescent="0.15">
      <c r="C1098" s="34"/>
      <c r="D1098" s="34"/>
      <c r="E1098" s="34"/>
      <c r="F1098" s="34"/>
      <c r="G1098" s="34"/>
      <c r="H1098" s="34"/>
      <c r="I1098" s="34"/>
      <c r="J1098" s="34"/>
      <c r="K1098" s="34"/>
      <c r="L1098" s="34"/>
      <c r="M1098" s="34"/>
      <c r="N1098" s="34"/>
      <c r="O1098" s="34"/>
      <c r="P1098" s="34"/>
      <c r="Q1098" s="34"/>
      <c r="R1098" s="34"/>
      <c r="S1098" s="34"/>
      <c r="T1098" s="34"/>
      <c r="U1098" s="34"/>
      <c r="V1098" s="34"/>
      <c r="W1098" s="34"/>
      <c r="X1098" s="34"/>
      <c r="Y1098" s="34"/>
      <c r="Z1098" s="34"/>
      <c r="AA1098" s="34"/>
      <c r="AB1098" s="34"/>
      <c r="AC1098" s="34"/>
      <c r="AD1098" s="34"/>
      <c r="AE1098" s="34"/>
      <c r="AF1098" s="34"/>
      <c r="AG1098" s="34"/>
      <c r="AH1098" s="34"/>
      <c r="AI1098" s="34"/>
      <c r="AJ1098" s="34"/>
      <c r="AK1098" s="34"/>
      <c r="AL1098" s="34"/>
      <c r="AM1098" s="34"/>
      <c r="AN1098" s="34"/>
      <c r="AO1098" s="34"/>
      <c r="AP1098" s="34"/>
      <c r="AQ1098" s="34"/>
      <c r="AR1098" s="34"/>
      <c r="AS1098" s="34"/>
      <c r="AT1098" s="34"/>
      <c r="AU1098" s="34"/>
      <c r="AV1098" s="34"/>
      <c r="AW1098" s="34"/>
      <c r="AX1098" s="34"/>
    </row>
    <row r="1099" spans="1:50" ht="26.25" customHeight="1" x14ac:dyDescent="0.15">
      <c r="C1099" s="34"/>
      <c r="D1099" s="34"/>
      <c r="E1099" s="34"/>
      <c r="F1099" s="34"/>
      <c r="G1099" s="34"/>
      <c r="H1099" s="34"/>
      <c r="I1099" s="34"/>
      <c r="J1099" s="34"/>
      <c r="K1099" s="34"/>
      <c r="L1099" s="34"/>
      <c r="M1099" s="34"/>
      <c r="N1099" s="34"/>
      <c r="O1099" s="34"/>
      <c r="P1099" s="34"/>
      <c r="Q1099" s="34"/>
      <c r="R1099" s="34"/>
      <c r="S1099" s="34"/>
      <c r="T1099" s="34"/>
      <c r="U1099" s="34"/>
      <c r="V1099" s="34"/>
      <c r="W1099" s="34"/>
      <c r="X1099" s="34"/>
      <c r="Y1099" s="34"/>
      <c r="Z1099" s="34"/>
      <c r="AA1099" s="34"/>
      <c r="AB1099" s="34"/>
      <c r="AC1099" s="34"/>
      <c r="AD1099" s="34"/>
      <c r="AE1099" s="34"/>
      <c r="AF1099" s="34"/>
      <c r="AG1099" s="34"/>
      <c r="AH1099" s="34"/>
      <c r="AI1099" s="34"/>
      <c r="AJ1099" s="34"/>
      <c r="AK1099" s="34"/>
      <c r="AL1099" s="34"/>
      <c r="AM1099" s="34"/>
      <c r="AN1099" s="34"/>
      <c r="AO1099" s="34"/>
      <c r="AP1099" s="34"/>
      <c r="AQ1099" s="34"/>
      <c r="AR1099" s="34"/>
      <c r="AS1099" s="34"/>
      <c r="AT1099" s="34"/>
      <c r="AU1099" s="34"/>
      <c r="AV1099" s="34"/>
      <c r="AW1099" s="34"/>
      <c r="AX1099" s="34"/>
    </row>
    <row r="1100" spans="1:50" ht="26.25" customHeight="1" x14ac:dyDescent="0.15">
      <c r="C1100" s="34"/>
      <c r="D1100" s="34"/>
      <c r="E1100" s="34"/>
      <c r="F1100" s="34"/>
      <c r="G1100" s="34"/>
      <c r="H1100" s="34"/>
      <c r="I1100" s="34"/>
      <c r="J1100" s="34"/>
      <c r="K1100" s="34"/>
      <c r="L1100" s="34"/>
      <c r="M1100" s="34"/>
      <c r="N1100" s="34"/>
      <c r="O1100" s="34"/>
      <c r="P1100" s="34"/>
      <c r="Q1100" s="34"/>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4"/>
      <c r="AM1100" s="34"/>
      <c r="AN1100" s="34"/>
      <c r="AO1100" s="34"/>
      <c r="AP1100" s="34"/>
      <c r="AQ1100" s="34"/>
      <c r="AR1100" s="34"/>
      <c r="AS1100" s="34"/>
      <c r="AT1100" s="34"/>
      <c r="AU1100" s="34"/>
      <c r="AV1100" s="34"/>
      <c r="AW1100" s="34"/>
      <c r="AX1100" s="34"/>
    </row>
    <row r="1101" spans="1:50" ht="26.25" customHeight="1" x14ac:dyDescent="0.15">
      <c r="C1101" s="34"/>
      <c r="D1101" s="34"/>
      <c r="E1101" s="34"/>
      <c r="F1101" s="34"/>
      <c r="G1101" s="34"/>
      <c r="H1101" s="34"/>
      <c r="I1101" s="34"/>
      <c r="J1101" s="34"/>
      <c r="K1101" s="34"/>
      <c r="L1101" s="34"/>
      <c r="M1101" s="34"/>
      <c r="N1101" s="34"/>
      <c r="O1101" s="34"/>
      <c r="P1101" s="34"/>
      <c r="Q1101" s="34"/>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34"/>
      <c r="AN1101" s="34"/>
      <c r="AO1101" s="34"/>
      <c r="AP1101" s="34"/>
      <c r="AQ1101" s="34"/>
      <c r="AR1101" s="34"/>
      <c r="AS1101" s="34"/>
      <c r="AT1101" s="34"/>
      <c r="AU1101" s="34"/>
      <c r="AV1101" s="34"/>
      <c r="AW1101" s="34"/>
      <c r="AX1101" s="34"/>
    </row>
    <row r="1102" spans="1:50" ht="26.25" customHeight="1" x14ac:dyDescent="0.15">
      <c r="C1102" s="34"/>
      <c r="D1102" s="34"/>
      <c r="E1102" s="34"/>
      <c r="F1102" s="34"/>
      <c r="G1102" s="34"/>
      <c r="H1102" s="34"/>
      <c r="I1102" s="34"/>
      <c r="J1102" s="34"/>
      <c r="K1102" s="34"/>
      <c r="L1102" s="34"/>
      <c r="M1102" s="34"/>
      <c r="N1102" s="34"/>
      <c r="O1102" s="34"/>
      <c r="P1102" s="34"/>
      <c r="Q1102" s="34"/>
      <c r="R1102" s="34"/>
      <c r="S1102" s="34"/>
      <c r="T1102" s="34"/>
      <c r="U1102" s="34"/>
      <c r="V1102" s="34"/>
      <c r="W1102" s="34"/>
      <c r="X1102" s="34"/>
      <c r="Y1102" s="34"/>
      <c r="Z1102" s="34"/>
      <c r="AA1102" s="34"/>
      <c r="AB1102" s="34"/>
      <c r="AC1102" s="34"/>
      <c r="AD1102" s="34"/>
      <c r="AE1102" s="34"/>
      <c r="AF1102" s="34"/>
      <c r="AG1102" s="34"/>
      <c r="AH1102" s="34"/>
      <c r="AI1102" s="34"/>
      <c r="AJ1102" s="34"/>
      <c r="AK1102" s="34"/>
      <c r="AL1102" s="34"/>
      <c r="AM1102" s="34"/>
      <c r="AN1102" s="34"/>
      <c r="AO1102" s="34"/>
      <c r="AP1102" s="34"/>
      <c r="AQ1102" s="34"/>
      <c r="AR1102" s="34"/>
      <c r="AS1102" s="34"/>
      <c r="AT1102" s="34"/>
      <c r="AU1102" s="34"/>
      <c r="AV1102" s="34"/>
      <c r="AW1102" s="34"/>
      <c r="AX1102" s="34"/>
    </row>
    <row r="1103" spans="1:50" ht="26.25" customHeight="1" x14ac:dyDescent="0.15">
      <c r="C1103" s="34"/>
      <c r="D1103" s="34"/>
      <c r="E1103" s="34"/>
      <c r="F1103" s="34"/>
      <c r="G1103" s="34"/>
      <c r="H1103" s="34"/>
      <c r="I1103" s="34"/>
      <c r="J1103" s="34"/>
      <c r="K1103" s="34"/>
      <c r="L1103" s="34"/>
      <c r="M1103" s="34"/>
      <c r="N1103" s="34"/>
      <c r="O1103" s="34"/>
      <c r="P1103" s="34"/>
      <c r="Q1103" s="34"/>
      <c r="R1103" s="34"/>
      <c r="S1103" s="34"/>
      <c r="T1103" s="34"/>
      <c r="U1103" s="34"/>
      <c r="V1103" s="34"/>
      <c r="W1103" s="34"/>
      <c r="X1103" s="34"/>
      <c r="Y1103" s="34"/>
      <c r="Z1103" s="34"/>
      <c r="AA1103" s="34"/>
      <c r="AB1103" s="34"/>
      <c r="AC1103" s="34"/>
      <c r="AD1103" s="34"/>
      <c r="AE1103" s="34"/>
      <c r="AF1103" s="34"/>
      <c r="AG1103" s="34"/>
      <c r="AH1103" s="34"/>
      <c r="AI1103" s="34"/>
      <c r="AJ1103" s="34"/>
      <c r="AK1103" s="34"/>
      <c r="AL1103" s="34"/>
      <c r="AM1103" s="34"/>
      <c r="AN1103" s="34"/>
      <c r="AO1103" s="34"/>
      <c r="AP1103" s="34"/>
      <c r="AQ1103" s="34"/>
      <c r="AR1103" s="34"/>
      <c r="AS1103" s="34"/>
      <c r="AT1103" s="34"/>
      <c r="AU1103" s="34"/>
      <c r="AV1103" s="34"/>
      <c r="AW1103" s="34"/>
      <c r="AX1103" s="34"/>
    </row>
    <row r="1104" spans="1:50" ht="26.25" customHeight="1" x14ac:dyDescent="0.15">
      <c r="A1104"/>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row>
    <row r="1105" spans="3:50" ht="26.25" customHeight="1" x14ac:dyDescent="0.15">
      <c r="C1105" s="34"/>
      <c r="D1105" s="34"/>
      <c r="E1105" s="34"/>
      <c r="F1105" s="34"/>
      <c r="G1105" s="34"/>
      <c r="H1105" s="34"/>
      <c r="I1105" s="34"/>
      <c r="J1105" s="34"/>
      <c r="K1105" s="34"/>
      <c r="L1105" s="34"/>
      <c r="M1105" s="34"/>
      <c r="N1105" s="34"/>
      <c r="O1105" s="34"/>
      <c r="P1105" s="34"/>
      <c r="Q1105" s="34"/>
      <c r="R1105" s="34"/>
      <c r="S1105" s="34"/>
      <c r="T1105" s="34"/>
      <c r="U1105" s="34"/>
      <c r="V1105" s="34"/>
      <c r="W1105" s="34"/>
      <c r="X1105" s="34"/>
      <c r="Y1105" s="34"/>
      <c r="Z1105" s="34"/>
      <c r="AA1105" s="34"/>
      <c r="AB1105" s="34"/>
      <c r="AC1105" s="34"/>
      <c r="AD1105" s="34"/>
      <c r="AE1105" s="34"/>
      <c r="AF1105" s="34"/>
      <c r="AG1105" s="34"/>
      <c r="AH1105" s="34"/>
      <c r="AI1105" s="34"/>
      <c r="AJ1105" s="34"/>
      <c r="AK1105" s="34"/>
      <c r="AL1105" s="34"/>
      <c r="AM1105" s="34"/>
      <c r="AN1105" s="34"/>
      <c r="AO1105" s="34"/>
      <c r="AP1105" s="34"/>
      <c r="AQ1105" s="34"/>
      <c r="AR1105" s="34"/>
      <c r="AS1105" s="34"/>
      <c r="AT1105" s="34"/>
      <c r="AU1105" s="34"/>
      <c r="AV1105" s="34"/>
      <c r="AW1105" s="34"/>
      <c r="AX1105" s="34"/>
    </row>
    <row r="1106" spans="3:50" ht="26.25" customHeight="1" x14ac:dyDescent="0.15">
      <c r="C1106" s="34"/>
      <c r="D1106" s="34"/>
      <c r="E1106" s="34"/>
      <c r="F1106" s="34"/>
      <c r="G1106" s="34"/>
      <c r="H1106" s="34"/>
      <c r="I1106" s="34"/>
      <c r="J1106" s="34"/>
      <c r="K1106" s="34"/>
      <c r="L1106" s="34"/>
      <c r="M1106" s="34"/>
      <c r="N1106" s="34"/>
      <c r="O1106" s="34"/>
      <c r="P1106" s="34"/>
      <c r="Q1106" s="34"/>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34"/>
      <c r="AN1106" s="34"/>
      <c r="AO1106" s="34"/>
      <c r="AP1106" s="34"/>
      <c r="AQ1106" s="34"/>
      <c r="AR1106" s="34"/>
      <c r="AS1106" s="34"/>
      <c r="AT1106" s="34"/>
      <c r="AU1106" s="34"/>
      <c r="AV1106" s="34"/>
      <c r="AW1106" s="34"/>
      <c r="AX1106" s="34"/>
    </row>
    <row r="1107" spans="3:50" ht="26.25" customHeight="1" x14ac:dyDescent="0.15">
      <c r="C1107" s="34"/>
      <c r="D1107" s="34"/>
      <c r="E1107" s="34"/>
      <c r="F1107" s="34"/>
      <c r="G1107" s="34"/>
      <c r="H1107" s="34"/>
      <c r="I1107" s="34"/>
      <c r="J1107" s="34"/>
      <c r="K1107" s="34"/>
      <c r="L1107" s="34"/>
      <c r="M1107" s="34"/>
      <c r="N1107" s="34"/>
      <c r="O1107" s="34"/>
      <c r="P1107" s="34"/>
      <c r="Q1107" s="34"/>
      <c r="R1107" s="34"/>
      <c r="S1107" s="34"/>
      <c r="T1107" s="34"/>
      <c r="U1107" s="34"/>
      <c r="V1107" s="34"/>
      <c r="W1107" s="34"/>
      <c r="X1107" s="34"/>
      <c r="Y1107" s="34"/>
      <c r="Z1107" s="34"/>
      <c r="AA1107" s="34"/>
      <c r="AB1107" s="34"/>
      <c r="AC1107" s="34"/>
      <c r="AD1107" s="34"/>
      <c r="AE1107" s="34"/>
      <c r="AF1107" s="34"/>
      <c r="AG1107" s="34"/>
      <c r="AH1107" s="34"/>
      <c r="AI1107" s="34"/>
      <c r="AJ1107" s="34"/>
      <c r="AK1107" s="34"/>
      <c r="AL1107" s="34"/>
      <c r="AM1107" s="34"/>
      <c r="AN1107" s="34"/>
      <c r="AO1107" s="34"/>
      <c r="AP1107" s="34"/>
      <c r="AQ1107" s="34"/>
      <c r="AR1107" s="34"/>
      <c r="AS1107" s="34"/>
      <c r="AT1107" s="34"/>
      <c r="AU1107" s="34"/>
      <c r="AV1107" s="34"/>
      <c r="AW1107" s="34"/>
      <c r="AX1107" s="34"/>
    </row>
    <row r="1108" spans="3:50" ht="26.25" customHeight="1" x14ac:dyDescent="0.15">
      <c r="C1108" s="34"/>
      <c r="D1108" s="34"/>
      <c r="E1108" s="34"/>
      <c r="F1108" s="34"/>
      <c r="G1108" s="34"/>
      <c r="H1108" s="34"/>
      <c r="I1108" s="34"/>
      <c r="J1108" s="34"/>
      <c r="K1108" s="34"/>
      <c r="L1108" s="34"/>
      <c r="M1108" s="34"/>
      <c r="N1108" s="34"/>
      <c r="O1108" s="34"/>
      <c r="P1108" s="34"/>
      <c r="Q1108" s="34"/>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4"/>
      <c r="AM1108" s="34"/>
      <c r="AN1108" s="34"/>
      <c r="AO1108" s="34"/>
      <c r="AP1108" s="34"/>
      <c r="AQ1108" s="34"/>
      <c r="AR1108" s="34"/>
      <c r="AS1108" s="34"/>
      <c r="AT1108" s="34"/>
      <c r="AU1108" s="34"/>
      <c r="AV1108" s="34"/>
      <c r="AW1108" s="34"/>
      <c r="AX1108" s="34"/>
    </row>
    <row r="1109" spans="3:50" ht="26.25" customHeight="1" x14ac:dyDescent="0.15">
      <c r="C1109" s="34"/>
      <c r="D1109" s="34"/>
      <c r="E1109" s="34"/>
      <c r="F1109" s="34"/>
      <c r="G1109" s="34"/>
      <c r="H1109" s="34"/>
      <c r="I1109" s="34"/>
      <c r="J1109" s="34"/>
      <c r="K1109" s="34"/>
      <c r="L1109" s="34"/>
      <c r="M1109" s="34"/>
      <c r="N1109" s="34"/>
      <c r="O1109" s="34"/>
      <c r="P1109" s="34"/>
      <c r="Q1109" s="34"/>
      <c r="R1109" s="34"/>
      <c r="S1109" s="34"/>
      <c r="T1109" s="34"/>
      <c r="U1109" s="34"/>
      <c r="V1109" s="34"/>
      <c r="W1109" s="34"/>
      <c r="X1109" s="34"/>
      <c r="Y1109" s="34"/>
      <c r="Z1109" s="34"/>
      <c r="AA1109" s="34"/>
      <c r="AB1109" s="34"/>
      <c r="AC1109" s="34"/>
      <c r="AD1109" s="34"/>
      <c r="AE1109" s="34"/>
      <c r="AF1109" s="34"/>
      <c r="AG1109" s="34"/>
      <c r="AH1109" s="34"/>
      <c r="AI1109" s="34"/>
      <c r="AJ1109" s="34"/>
      <c r="AK1109" s="34"/>
      <c r="AL1109" s="34"/>
      <c r="AM1109" s="34"/>
      <c r="AN1109" s="34"/>
      <c r="AO1109" s="34"/>
      <c r="AP1109" s="34"/>
      <c r="AQ1109" s="34"/>
      <c r="AR1109" s="34"/>
      <c r="AS1109" s="34"/>
      <c r="AT1109" s="34"/>
      <c r="AU1109" s="34"/>
      <c r="AV1109" s="34"/>
      <c r="AW1109" s="34"/>
      <c r="AX1109" s="34"/>
    </row>
    <row r="1110" spans="3:50" ht="26.25" customHeight="1" x14ac:dyDescent="0.15">
      <c r="C1110" s="34"/>
      <c r="D1110" s="34"/>
      <c r="E1110" s="34"/>
      <c r="F1110" s="34"/>
      <c r="G1110" s="34"/>
      <c r="H1110" s="34"/>
      <c r="I1110" s="34"/>
      <c r="J1110" s="34"/>
      <c r="K1110" s="34"/>
      <c r="L1110" s="34"/>
      <c r="M1110" s="34"/>
      <c r="N1110" s="34"/>
      <c r="O1110" s="34"/>
      <c r="P1110" s="34"/>
      <c r="Q1110" s="34"/>
      <c r="R1110" s="34"/>
      <c r="S1110" s="34"/>
      <c r="T1110" s="34"/>
      <c r="U1110" s="34"/>
      <c r="V1110" s="34"/>
      <c r="W1110" s="34"/>
      <c r="X1110" s="34"/>
      <c r="Y1110" s="34"/>
      <c r="Z1110" s="34"/>
      <c r="AA1110" s="34"/>
      <c r="AB1110" s="34"/>
      <c r="AC1110" s="34"/>
      <c r="AD1110" s="34"/>
      <c r="AE1110" s="34"/>
      <c r="AF1110" s="34"/>
      <c r="AG1110" s="34"/>
      <c r="AH1110" s="34"/>
      <c r="AI1110" s="34"/>
      <c r="AJ1110" s="34"/>
      <c r="AK1110" s="34"/>
      <c r="AL1110" s="34"/>
      <c r="AM1110" s="34"/>
      <c r="AN1110" s="34"/>
      <c r="AO1110" s="34"/>
      <c r="AP1110" s="34"/>
      <c r="AQ1110" s="34"/>
      <c r="AR1110" s="34"/>
      <c r="AS1110" s="34"/>
      <c r="AT1110" s="34"/>
      <c r="AU1110" s="34"/>
      <c r="AV1110" s="34"/>
      <c r="AW1110" s="34"/>
      <c r="AX1110" s="34"/>
    </row>
    <row r="1111" spans="3:50" ht="26.25" customHeight="1" x14ac:dyDescent="0.15">
      <c r="C1111" s="34"/>
      <c r="D1111" s="34"/>
      <c r="E1111" s="34"/>
      <c r="F1111" s="34"/>
      <c r="G1111" s="34"/>
      <c r="H1111" s="34"/>
      <c r="I1111" s="34"/>
      <c r="J1111" s="34"/>
      <c r="K1111" s="34"/>
      <c r="L1111" s="34"/>
      <c r="M1111" s="34"/>
      <c r="N1111" s="34"/>
      <c r="O1111" s="34"/>
      <c r="P1111" s="34"/>
      <c r="Q1111" s="34"/>
      <c r="R1111" s="34"/>
      <c r="S1111" s="34"/>
      <c r="T1111" s="34"/>
      <c r="U1111" s="34"/>
      <c r="V1111" s="34"/>
      <c r="W1111" s="34"/>
      <c r="X1111" s="34"/>
      <c r="Y1111" s="34"/>
      <c r="Z1111" s="34"/>
      <c r="AA1111" s="34"/>
      <c r="AB1111" s="34"/>
      <c r="AC1111" s="34"/>
      <c r="AD1111" s="34"/>
      <c r="AE1111" s="34"/>
      <c r="AF1111" s="34"/>
      <c r="AG1111" s="34"/>
      <c r="AH1111" s="34"/>
      <c r="AI1111" s="34"/>
      <c r="AJ1111" s="34"/>
      <c r="AK1111" s="34"/>
      <c r="AL1111" s="34"/>
      <c r="AM1111" s="34"/>
      <c r="AN1111" s="34"/>
      <c r="AO1111" s="34"/>
      <c r="AP1111" s="34"/>
      <c r="AQ1111" s="34"/>
      <c r="AR1111" s="34"/>
      <c r="AS1111" s="34"/>
      <c r="AT1111" s="34"/>
      <c r="AU1111" s="34"/>
      <c r="AV1111" s="34"/>
      <c r="AW1111" s="34"/>
      <c r="AX1111" s="34"/>
    </row>
    <row r="1112" spans="3:50" ht="26.25" customHeight="1" x14ac:dyDescent="0.15">
      <c r="C1112" s="34"/>
      <c r="D1112" s="34"/>
      <c r="E1112" s="34"/>
      <c r="F1112" s="34"/>
      <c r="G1112" s="34"/>
      <c r="H1112" s="34"/>
      <c r="I1112" s="34"/>
      <c r="J1112" s="34"/>
      <c r="K1112" s="34"/>
      <c r="L1112" s="34"/>
      <c r="M1112" s="34"/>
      <c r="N1112" s="34"/>
      <c r="O1112" s="34"/>
      <c r="P1112" s="34"/>
      <c r="Q1112" s="34"/>
      <c r="R1112" s="34"/>
      <c r="S1112" s="34"/>
      <c r="T1112" s="34"/>
      <c r="U1112" s="34"/>
      <c r="V1112" s="34"/>
      <c r="W1112" s="34"/>
      <c r="X1112" s="34"/>
      <c r="Y1112" s="34"/>
      <c r="Z1112" s="34"/>
      <c r="AA1112" s="34"/>
      <c r="AB1112" s="34"/>
      <c r="AC1112" s="34"/>
      <c r="AD1112" s="34"/>
      <c r="AE1112" s="34"/>
      <c r="AF1112" s="34"/>
      <c r="AG1112" s="34"/>
      <c r="AH1112" s="34"/>
      <c r="AI1112" s="34"/>
      <c r="AJ1112" s="34"/>
      <c r="AK1112" s="34"/>
      <c r="AL1112" s="34"/>
      <c r="AM1112" s="34"/>
      <c r="AN1112" s="34"/>
      <c r="AO1112" s="34"/>
      <c r="AP1112" s="34"/>
      <c r="AQ1112" s="34"/>
      <c r="AR1112" s="34"/>
      <c r="AS1112" s="34"/>
      <c r="AT1112" s="34"/>
      <c r="AU1112" s="34"/>
      <c r="AV1112" s="34"/>
      <c r="AW1112" s="34"/>
      <c r="AX1112" s="34"/>
    </row>
    <row r="1113" spans="3:50" ht="26.25" customHeight="1" x14ac:dyDescent="0.15">
      <c r="C1113" s="34"/>
      <c r="D1113" s="34"/>
      <c r="E1113" s="34"/>
      <c r="F1113" s="34"/>
      <c r="G1113" s="34"/>
      <c r="H1113" s="34"/>
      <c r="I1113" s="34"/>
      <c r="J1113" s="34"/>
      <c r="K1113" s="34"/>
      <c r="L1113" s="34"/>
      <c r="M1113" s="34"/>
      <c r="N1113" s="34"/>
      <c r="O1113" s="34"/>
      <c r="P1113" s="34"/>
      <c r="Q1113" s="34"/>
      <c r="R1113" s="34"/>
      <c r="S1113" s="34"/>
      <c r="T1113" s="34"/>
      <c r="U1113" s="34"/>
      <c r="V1113" s="34"/>
      <c r="W1113" s="34"/>
      <c r="X1113" s="34"/>
      <c r="Y1113" s="34"/>
      <c r="Z1113" s="34"/>
      <c r="AA1113" s="34"/>
      <c r="AB1113" s="34"/>
      <c r="AC1113" s="34"/>
      <c r="AD1113" s="34"/>
      <c r="AE1113" s="34"/>
      <c r="AF1113" s="34"/>
      <c r="AG1113" s="34"/>
      <c r="AH1113" s="34"/>
      <c r="AI1113" s="34"/>
      <c r="AJ1113" s="34"/>
      <c r="AK1113" s="34"/>
      <c r="AL1113" s="34"/>
      <c r="AM1113" s="34"/>
      <c r="AN1113" s="34"/>
      <c r="AO1113" s="34"/>
      <c r="AP1113" s="34"/>
      <c r="AQ1113" s="34"/>
      <c r="AR1113" s="34"/>
      <c r="AS1113" s="34"/>
      <c r="AT1113" s="34"/>
      <c r="AU1113" s="34"/>
      <c r="AV1113" s="34"/>
      <c r="AW1113" s="34"/>
      <c r="AX1113" s="34"/>
    </row>
    <row r="1114" spans="3:50" ht="26.25" customHeight="1" x14ac:dyDescent="0.15">
      <c r="C1114" s="34"/>
      <c r="D1114" s="34"/>
      <c r="E1114" s="34"/>
      <c r="F1114" s="34"/>
      <c r="G1114" s="34"/>
      <c r="H1114" s="34"/>
      <c r="I1114" s="34"/>
      <c r="J1114" s="34"/>
      <c r="K1114" s="34"/>
      <c r="L1114" s="34"/>
      <c r="M1114" s="34"/>
      <c r="N1114" s="34"/>
      <c r="O1114" s="34"/>
      <c r="P1114" s="34"/>
      <c r="Q1114" s="34"/>
      <c r="R1114" s="34"/>
      <c r="S1114" s="34"/>
      <c r="T1114" s="34"/>
      <c r="U1114" s="34"/>
      <c r="V1114" s="34"/>
      <c r="W1114" s="34"/>
      <c r="X1114" s="34"/>
      <c r="Y1114" s="34"/>
      <c r="Z1114" s="34"/>
      <c r="AA1114" s="34"/>
      <c r="AB1114" s="34"/>
      <c r="AC1114" s="34"/>
      <c r="AD1114" s="34"/>
      <c r="AE1114" s="34"/>
      <c r="AF1114" s="34"/>
      <c r="AG1114" s="34"/>
      <c r="AH1114" s="34"/>
      <c r="AI1114" s="34"/>
      <c r="AJ1114" s="34"/>
      <c r="AK1114" s="34"/>
      <c r="AL1114" s="34"/>
      <c r="AM1114" s="34"/>
      <c r="AN1114" s="34"/>
      <c r="AO1114" s="34"/>
      <c r="AP1114" s="34"/>
      <c r="AQ1114" s="34"/>
      <c r="AR1114" s="34"/>
      <c r="AS1114" s="34"/>
      <c r="AT1114" s="34"/>
      <c r="AU1114" s="34"/>
      <c r="AV1114" s="34"/>
      <c r="AW1114" s="34"/>
      <c r="AX1114" s="34"/>
    </row>
    <row r="1115" spans="3:50" ht="26.25" customHeight="1" x14ac:dyDescent="0.15">
      <c r="C1115" s="34"/>
      <c r="D1115" s="34"/>
      <c r="E1115" s="34"/>
      <c r="F1115" s="34"/>
      <c r="G1115" s="34"/>
      <c r="H1115" s="34"/>
      <c r="I1115" s="34"/>
      <c r="J1115" s="34"/>
      <c r="K1115" s="34"/>
      <c r="L1115" s="34"/>
      <c r="M1115" s="34"/>
      <c r="N1115" s="34"/>
      <c r="O1115" s="34"/>
      <c r="P1115" s="34"/>
      <c r="Q1115" s="34"/>
      <c r="R1115" s="34"/>
      <c r="S1115" s="34"/>
      <c r="T1115" s="34"/>
      <c r="U1115" s="34"/>
      <c r="V1115" s="34"/>
      <c r="W1115" s="34"/>
      <c r="X1115" s="34"/>
      <c r="Y1115" s="34"/>
      <c r="Z1115" s="34"/>
      <c r="AA1115" s="34"/>
      <c r="AB1115" s="34"/>
      <c r="AC1115" s="34"/>
      <c r="AD1115" s="34"/>
      <c r="AE1115" s="34"/>
      <c r="AF1115" s="34"/>
      <c r="AG1115" s="34"/>
      <c r="AH1115" s="34"/>
      <c r="AI1115" s="34"/>
      <c r="AJ1115" s="34"/>
      <c r="AK1115" s="34"/>
      <c r="AL1115" s="34"/>
      <c r="AM1115" s="34"/>
      <c r="AN1115" s="34"/>
      <c r="AO1115" s="34"/>
      <c r="AP1115" s="34"/>
      <c r="AQ1115" s="34"/>
      <c r="AR1115" s="34"/>
      <c r="AS1115" s="34"/>
      <c r="AT1115" s="34"/>
      <c r="AU1115" s="34"/>
      <c r="AV1115" s="34"/>
      <c r="AW1115" s="34"/>
      <c r="AX1115" s="34"/>
    </row>
    <row r="1116" spans="3:50" ht="26.25" customHeight="1" x14ac:dyDescent="0.15">
      <c r="C1116" s="34"/>
      <c r="D1116" s="34"/>
      <c r="E1116" s="34"/>
      <c r="F1116" s="34"/>
      <c r="G1116" s="34"/>
      <c r="H1116" s="34"/>
      <c r="I1116" s="34"/>
      <c r="J1116" s="34"/>
      <c r="K1116" s="34"/>
      <c r="L1116" s="34"/>
      <c r="M1116" s="34"/>
      <c r="N1116" s="34"/>
      <c r="O1116" s="34"/>
      <c r="P1116" s="34"/>
      <c r="Q1116" s="34"/>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4"/>
      <c r="AM1116" s="34"/>
      <c r="AN1116" s="34"/>
      <c r="AO1116" s="34"/>
      <c r="AP1116" s="34"/>
      <c r="AQ1116" s="34"/>
      <c r="AR1116" s="34"/>
      <c r="AS1116" s="34"/>
      <c r="AT1116" s="34"/>
      <c r="AU1116" s="34"/>
      <c r="AV1116" s="34"/>
      <c r="AW1116" s="34"/>
      <c r="AX1116" s="34"/>
    </row>
    <row r="1117" spans="3:50" ht="26.25" customHeight="1" x14ac:dyDescent="0.15">
      <c r="C1117" s="34"/>
      <c r="D1117" s="34"/>
      <c r="E1117" s="34"/>
      <c r="F1117" s="34"/>
      <c r="G1117" s="34"/>
      <c r="H1117" s="34"/>
      <c r="I1117" s="34"/>
      <c r="J1117" s="34"/>
      <c r="K1117" s="34"/>
      <c r="L1117" s="34"/>
      <c r="M1117" s="34"/>
      <c r="N1117" s="34"/>
      <c r="O1117" s="34"/>
      <c r="P1117" s="34"/>
      <c r="Q1117" s="34"/>
      <c r="R1117" s="34"/>
      <c r="S1117" s="34"/>
      <c r="T1117" s="34"/>
      <c r="U1117" s="34"/>
      <c r="V1117" s="34"/>
      <c r="W1117" s="34"/>
      <c r="X1117" s="34"/>
      <c r="Y1117" s="34"/>
      <c r="Z1117" s="34"/>
      <c r="AA1117" s="34"/>
      <c r="AB1117" s="34"/>
      <c r="AC1117" s="34"/>
      <c r="AD1117" s="34"/>
      <c r="AE1117" s="34"/>
      <c r="AF1117" s="34"/>
      <c r="AG1117" s="34"/>
      <c r="AH1117" s="34"/>
      <c r="AI1117" s="34"/>
      <c r="AJ1117" s="34"/>
      <c r="AK1117" s="34"/>
      <c r="AL1117" s="34"/>
      <c r="AM1117" s="34"/>
      <c r="AN1117" s="34"/>
      <c r="AO1117" s="34"/>
      <c r="AP1117" s="34"/>
      <c r="AQ1117" s="34"/>
      <c r="AR1117" s="34"/>
      <c r="AS1117" s="34"/>
      <c r="AT1117" s="34"/>
      <c r="AU1117" s="34"/>
      <c r="AV1117" s="34"/>
      <c r="AW1117" s="34"/>
      <c r="AX1117" s="34"/>
    </row>
    <row r="1118" spans="3:50" ht="26.25" customHeight="1" x14ac:dyDescent="0.15">
      <c r="C1118" s="34"/>
      <c r="D1118" s="34"/>
      <c r="E1118" s="34"/>
      <c r="F1118" s="34"/>
      <c r="G1118" s="34"/>
      <c r="H1118" s="34"/>
      <c r="I1118" s="34"/>
      <c r="J1118" s="34"/>
      <c r="K1118" s="34"/>
      <c r="L1118" s="34"/>
      <c r="M1118" s="34"/>
      <c r="N1118" s="34"/>
      <c r="O1118" s="34"/>
      <c r="P1118" s="34"/>
      <c r="Q1118" s="34"/>
      <c r="R1118" s="34"/>
      <c r="S1118" s="34"/>
      <c r="T1118" s="34"/>
      <c r="U1118" s="34"/>
      <c r="V1118" s="34"/>
      <c r="W1118" s="34"/>
      <c r="X1118" s="34"/>
      <c r="Y1118" s="34"/>
      <c r="Z1118" s="34"/>
      <c r="AA1118" s="34"/>
      <c r="AB1118" s="34"/>
      <c r="AC1118" s="34"/>
      <c r="AD1118" s="34"/>
      <c r="AE1118" s="34"/>
      <c r="AF1118" s="34"/>
      <c r="AG1118" s="34"/>
      <c r="AH1118" s="34"/>
      <c r="AI1118" s="34"/>
      <c r="AJ1118" s="34"/>
      <c r="AK1118" s="34"/>
      <c r="AL1118" s="34"/>
      <c r="AM1118" s="34"/>
      <c r="AN1118" s="34"/>
      <c r="AO1118" s="34"/>
      <c r="AP1118" s="34"/>
      <c r="AQ1118" s="34"/>
      <c r="AR1118" s="34"/>
      <c r="AS1118" s="34"/>
      <c r="AT1118" s="34"/>
      <c r="AU1118" s="34"/>
      <c r="AV1118" s="34"/>
      <c r="AW1118" s="34"/>
      <c r="AX1118" s="34"/>
    </row>
    <row r="1119" spans="3:50" ht="26.25" customHeight="1" x14ac:dyDescent="0.15">
      <c r="C1119" s="34"/>
      <c r="D1119" s="34"/>
      <c r="E1119" s="34"/>
      <c r="F1119" s="34"/>
      <c r="G1119" s="34"/>
      <c r="H1119" s="34"/>
      <c r="I1119" s="34"/>
      <c r="J1119" s="34"/>
      <c r="K1119" s="34"/>
      <c r="L1119" s="34"/>
      <c r="M1119" s="34"/>
      <c r="N1119" s="34"/>
      <c r="O1119" s="34"/>
      <c r="P1119" s="34"/>
      <c r="Q1119" s="34"/>
      <c r="R1119" s="34"/>
      <c r="S1119" s="34"/>
      <c r="T1119" s="34"/>
      <c r="U1119" s="34"/>
      <c r="V1119" s="34"/>
      <c r="W1119" s="34"/>
      <c r="X1119" s="34"/>
      <c r="Y1119" s="34"/>
      <c r="Z1119" s="34"/>
      <c r="AA1119" s="34"/>
      <c r="AB1119" s="34"/>
      <c r="AC1119" s="34"/>
      <c r="AD1119" s="34"/>
      <c r="AE1119" s="34"/>
      <c r="AF1119" s="34"/>
      <c r="AG1119" s="34"/>
      <c r="AH1119" s="34"/>
      <c r="AI1119" s="34"/>
      <c r="AJ1119" s="34"/>
      <c r="AK1119" s="34"/>
      <c r="AL1119" s="34"/>
      <c r="AM1119" s="34"/>
      <c r="AN1119" s="34"/>
      <c r="AO1119" s="34"/>
      <c r="AP1119" s="34"/>
      <c r="AQ1119" s="34"/>
      <c r="AR1119" s="34"/>
      <c r="AS1119" s="34"/>
      <c r="AT1119" s="34"/>
      <c r="AU1119" s="34"/>
      <c r="AV1119" s="34"/>
      <c r="AW1119" s="34"/>
      <c r="AX1119" s="34"/>
    </row>
    <row r="1120" spans="3:50" ht="26.25" customHeight="1" x14ac:dyDescent="0.15">
      <c r="C1120" s="34"/>
      <c r="D1120" s="34"/>
      <c r="E1120" s="34"/>
      <c r="F1120" s="34"/>
      <c r="G1120" s="34"/>
      <c r="H1120" s="34"/>
      <c r="I1120" s="34"/>
      <c r="J1120" s="34"/>
      <c r="K1120" s="34"/>
      <c r="L1120" s="34"/>
      <c r="M1120" s="34"/>
      <c r="N1120" s="34"/>
      <c r="O1120" s="34"/>
      <c r="P1120" s="34"/>
      <c r="Q1120" s="34"/>
      <c r="R1120" s="34"/>
      <c r="S1120" s="34"/>
      <c r="T1120" s="34"/>
      <c r="U1120" s="34"/>
      <c r="V1120" s="34"/>
      <c r="W1120" s="34"/>
      <c r="X1120" s="34"/>
      <c r="Y1120" s="34"/>
      <c r="Z1120" s="34"/>
      <c r="AA1120" s="34"/>
      <c r="AB1120" s="34"/>
      <c r="AC1120" s="34"/>
      <c r="AD1120" s="34"/>
      <c r="AE1120" s="34"/>
      <c r="AF1120" s="34"/>
      <c r="AG1120" s="34"/>
      <c r="AH1120" s="34"/>
      <c r="AI1120" s="34"/>
      <c r="AJ1120" s="34"/>
      <c r="AK1120" s="34"/>
      <c r="AL1120" s="34"/>
      <c r="AM1120" s="34"/>
      <c r="AN1120" s="34"/>
      <c r="AO1120" s="34"/>
      <c r="AP1120" s="34"/>
      <c r="AQ1120" s="34"/>
      <c r="AR1120" s="34"/>
      <c r="AS1120" s="34"/>
      <c r="AT1120" s="34"/>
      <c r="AU1120" s="34"/>
      <c r="AV1120" s="34"/>
      <c r="AW1120" s="34"/>
      <c r="AX1120" s="34"/>
    </row>
    <row r="1121" spans="1:50" ht="26.25" customHeight="1" x14ac:dyDescent="0.15">
      <c r="C1121" s="34"/>
      <c r="D1121" s="34"/>
      <c r="E1121" s="34"/>
      <c r="F1121" s="34"/>
      <c r="G1121" s="34"/>
      <c r="H1121" s="34"/>
      <c r="I1121" s="34"/>
      <c r="J1121" s="34"/>
      <c r="K1121" s="34"/>
      <c r="L1121" s="34"/>
      <c r="M1121" s="34"/>
      <c r="N1121" s="34"/>
      <c r="O1121" s="34"/>
      <c r="P1121" s="34"/>
      <c r="Q1121" s="34"/>
      <c r="R1121" s="34"/>
      <c r="S1121" s="34"/>
      <c r="T1121" s="34"/>
      <c r="U1121" s="34"/>
      <c r="V1121" s="34"/>
      <c r="W1121" s="34"/>
      <c r="X1121" s="34"/>
      <c r="Y1121" s="34"/>
      <c r="Z1121" s="34"/>
      <c r="AA1121" s="34"/>
      <c r="AB1121" s="34"/>
      <c r="AC1121" s="34"/>
      <c r="AD1121" s="34"/>
      <c r="AE1121" s="34"/>
      <c r="AF1121" s="34"/>
      <c r="AG1121" s="34"/>
      <c r="AH1121" s="34"/>
      <c r="AI1121" s="34"/>
      <c r="AJ1121" s="34"/>
      <c r="AK1121" s="34"/>
      <c r="AL1121" s="34"/>
      <c r="AM1121" s="34"/>
      <c r="AN1121" s="34"/>
      <c r="AO1121" s="34"/>
      <c r="AP1121" s="34"/>
      <c r="AQ1121" s="34"/>
      <c r="AR1121" s="34"/>
      <c r="AS1121" s="34"/>
      <c r="AT1121" s="34"/>
      <c r="AU1121" s="34"/>
      <c r="AV1121" s="34"/>
      <c r="AW1121" s="34"/>
      <c r="AX1121" s="34"/>
    </row>
    <row r="1122" spans="1:50" ht="26.25" customHeight="1" x14ac:dyDescent="0.15">
      <c r="C1122" s="34"/>
      <c r="D1122" s="34"/>
      <c r="E1122" s="34"/>
      <c r="F1122" s="34"/>
      <c r="G1122" s="34"/>
      <c r="H1122" s="34"/>
      <c r="I1122" s="34"/>
      <c r="J1122" s="34"/>
      <c r="K1122" s="34"/>
      <c r="L1122" s="34"/>
      <c r="M1122" s="34"/>
      <c r="N1122" s="34"/>
      <c r="O1122" s="34"/>
      <c r="P1122" s="34"/>
      <c r="Q1122" s="34"/>
      <c r="R1122" s="34"/>
      <c r="S1122" s="34"/>
      <c r="T1122" s="34"/>
      <c r="U1122" s="34"/>
      <c r="V1122" s="34"/>
      <c r="W1122" s="34"/>
      <c r="X1122" s="34"/>
      <c r="Y1122" s="34"/>
      <c r="Z1122" s="34"/>
      <c r="AA1122" s="34"/>
      <c r="AB1122" s="34"/>
      <c r="AC1122" s="34"/>
      <c r="AD1122" s="34"/>
      <c r="AE1122" s="34"/>
      <c r="AF1122" s="34"/>
      <c r="AG1122" s="34"/>
      <c r="AH1122" s="34"/>
      <c r="AI1122" s="34"/>
      <c r="AJ1122" s="34"/>
      <c r="AK1122" s="34"/>
      <c r="AL1122" s="34"/>
      <c r="AM1122" s="34"/>
      <c r="AN1122" s="34"/>
      <c r="AO1122" s="34"/>
      <c r="AP1122" s="34"/>
      <c r="AQ1122" s="34"/>
      <c r="AR1122" s="34"/>
      <c r="AS1122" s="34"/>
      <c r="AT1122" s="34"/>
      <c r="AU1122" s="34"/>
      <c r="AV1122" s="34"/>
      <c r="AW1122" s="34"/>
      <c r="AX1122" s="34"/>
    </row>
    <row r="1123" spans="1:50" x14ac:dyDescent="0.15">
      <c r="C1123" s="34"/>
      <c r="D1123" s="34"/>
      <c r="E1123" s="34"/>
      <c r="F1123" s="34"/>
      <c r="G1123" s="34"/>
      <c r="H1123" s="34"/>
      <c r="I1123" s="34"/>
      <c r="J1123" s="34"/>
      <c r="K1123" s="34"/>
      <c r="L1123" s="34"/>
      <c r="M1123" s="34"/>
      <c r="N1123" s="34"/>
      <c r="O1123" s="34"/>
      <c r="P1123" s="34"/>
      <c r="Q1123" s="34"/>
      <c r="R1123" s="34"/>
      <c r="S1123" s="34"/>
      <c r="T1123" s="34"/>
      <c r="U1123" s="34"/>
      <c r="V1123" s="34"/>
      <c r="W1123" s="34"/>
      <c r="X1123" s="34"/>
      <c r="Y1123" s="34"/>
      <c r="Z1123" s="34"/>
      <c r="AA1123" s="34"/>
      <c r="AB1123" s="34"/>
      <c r="AC1123" s="34"/>
      <c r="AD1123" s="34"/>
      <c r="AE1123" s="34"/>
      <c r="AF1123" s="34"/>
      <c r="AG1123" s="34"/>
      <c r="AH1123" s="34"/>
      <c r="AI1123" s="34"/>
      <c r="AJ1123" s="34"/>
      <c r="AK1123" s="34"/>
      <c r="AL1123" s="34"/>
      <c r="AM1123" s="34"/>
      <c r="AN1123" s="34"/>
      <c r="AO1123" s="34"/>
      <c r="AP1123" s="34"/>
      <c r="AQ1123" s="34"/>
      <c r="AR1123" s="34"/>
      <c r="AS1123" s="34"/>
      <c r="AT1123" s="34"/>
      <c r="AU1123" s="34"/>
      <c r="AV1123" s="34"/>
      <c r="AW1123" s="34"/>
      <c r="AX1123" s="34"/>
    </row>
    <row r="1124" spans="1:50" x14ac:dyDescent="0.15">
      <c r="C1124" s="34"/>
      <c r="D1124" s="34"/>
      <c r="E1124" s="34"/>
      <c r="F1124" s="34"/>
      <c r="G1124" s="34"/>
      <c r="H1124" s="34"/>
      <c r="I1124" s="34"/>
      <c r="J1124" s="34"/>
      <c r="K1124" s="34"/>
      <c r="L1124" s="34"/>
      <c r="M1124" s="34"/>
      <c r="N1124" s="34"/>
      <c r="O1124" s="34"/>
      <c r="P1124" s="34"/>
      <c r="Q1124" s="34"/>
      <c r="R1124" s="34"/>
      <c r="S1124" s="34"/>
      <c r="T1124" s="34"/>
      <c r="U1124" s="34"/>
      <c r="V1124" s="34"/>
      <c r="W1124" s="34"/>
      <c r="X1124" s="34"/>
      <c r="Y1124" s="34"/>
      <c r="Z1124" s="34"/>
      <c r="AA1124" s="34"/>
      <c r="AB1124" s="34"/>
      <c r="AC1124" s="34"/>
      <c r="AD1124" s="34"/>
      <c r="AE1124" s="34"/>
      <c r="AF1124" s="34"/>
      <c r="AG1124" s="34"/>
      <c r="AH1124" s="34"/>
      <c r="AI1124" s="34"/>
      <c r="AJ1124" s="34"/>
      <c r="AK1124" s="34"/>
      <c r="AL1124" s="34"/>
      <c r="AM1124" s="34"/>
      <c r="AN1124" s="34"/>
      <c r="AO1124" s="34"/>
      <c r="AP1124" s="34"/>
      <c r="AQ1124" s="34"/>
      <c r="AR1124" s="34"/>
      <c r="AS1124" s="34"/>
      <c r="AT1124" s="34"/>
      <c r="AU1124" s="34"/>
      <c r="AV1124" s="34"/>
      <c r="AW1124" s="34"/>
      <c r="AX1124" s="34"/>
    </row>
    <row r="1125" spans="1:50" customFormat="1" ht="59.25" customHeight="1" x14ac:dyDescent="0.15">
      <c r="A1125" s="34"/>
      <c r="B1125" s="34"/>
      <c r="C1125" s="34"/>
      <c r="D1125" s="34"/>
      <c r="E1125" s="34"/>
      <c r="F1125" s="34"/>
      <c r="G1125" s="34"/>
      <c r="H1125" s="34"/>
      <c r="I1125" s="34"/>
      <c r="J1125" s="34"/>
      <c r="K1125" s="34"/>
      <c r="L1125" s="34"/>
      <c r="M1125" s="34"/>
      <c r="N1125" s="34"/>
      <c r="O1125" s="34"/>
      <c r="P1125" s="34"/>
      <c r="Q1125" s="34"/>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34"/>
      <c r="AN1125" s="34"/>
      <c r="AO1125" s="34"/>
      <c r="AP1125" s="34"/>
      <c r="AQ1125" s="34"/>
      <c r="AR1125" s="34"/>
      <c r="AS1125" s="34"/>
      <c r="AT1125" s="34"/>
      <c r="AU1125" s="34"/>
      <c r="AV1125" s="34"/>
      <c r="AW1125" s="34"/>
      <c r="AX1125" s="34"/>
    </row>
    <row r="1126" spans="1:50" ht="26.25" customHeight="1" x14ac:dyDescent="0.15">
      <c r="C1126" s="34"/>
      <c r="D1126" s="34"/>
      <c r="E1126" s="34"/>
      <c r="F1126" s="34"/>
      <c r="G1126" s="34"/>
      <c r="H1126" s="34"/>
      <c r="I1126" s="34"/>
      <c r="J1126" s="34"/>
      <c r="K1126" s="34"/>
      <c r="L1126" s="34"/>
      <c r="M1126" s="34"/>
      <c r="N1126" s="34"/>
      <c r="O1126" s="34"/>
      <c r="P1126" s="34"/>
      <c r="Q1126" s="34"/>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34"/>
      <c r="AN1126" s="34"/>
      <c r="AO1126" s="34"/>
      <c r="AP1126" s="34"/>
      <c r="AQ1126" s="34"/>
      <c r="AR1126" s="34"/>
      <c r="AS1126" s="34"/>
      <c r="AT1126" s="34"/>
      <c r="AU1126" s="34"/>
      <c r="AV1126" s="34"/>
      <c r="AW1126" s="34"/>
      <c r="AX1126" s="34"/>
    </row>
    <row r="1127" spans="1:50" ht="26.25" customHeight="1" x14ac:dyDescent="0.15">
      <c r="C1127" s="34"/>
      <c r="D1127" s="34"/>
      <c r="E1127" s="34"/>
      <c r="F1127" s="34"/>
      <c r="G1127" s="34"/>
      <c r="H1127" s="34"/>
      <c r="I1127" s="34"/>
      <c r="J1127" s="34"/>
      <c r="K1127" s="34"/>
      <c r="L1127" s="34"/>
      <c r="M1127" s="34"/>
      <c r="N1127" s="34"/>
      <c r="O1127" s="34"/>
      <c r="P1127" s="34"/>
      <c r="Q1127" s="34"/>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34"/>
      <c r="AN1127" s="34"/>
      <c r="AO1127" s="34"/>
      <c r="AP1127" s="34"/>
      <c r="AQ1127" s="34"/>
      <c r="AR1127" s="34"/>
      <c r="AS1127" s="34"/>
      <c r="AT1127" s="34"/>
      <c r="AU1127" s="34"/>
      <c r="AV1127" s="34"/>
      <c r="AW1127" s="34"/>
      <c r="AX1127" s="34"/>
    </row>
    <row r="1128" spans="1:50" ht="26.25" customHeight="1" x14ac:dyDescent="0.15">
      <c r="C1128" s="34"/>
      <c r="D1128" s="34"/>
      <c r="E1128" s="34"/>
      <c r="F1128" s="34"/>
      <c r="G1128" s="34"/>
      <c r="H1128" s="34"/>
      <c r="I1128" s="34"/>
      <c r="J1128" s="34"/>
      <c r="K1128" s="34"/>
      <c r="L1128" s="34"/>
      <c r="M1128" s="34"/>
      <c r="N1128" s="34"/>
      <c r="O1128" s="34"/>
      <c r="P1128" s="34"/>
      <c r="Q1128" s="34"/>
      <c r="R1128" s="34"/>
      <c r="S1128" s="34"/>
      <c r="T1128" s="34"/>
      <c r="U1128" s="34"/>
      <c r="V1128" s="34"/>
      <c r="W1128" s="34"/>
      <c r="X1128" s="34"/>
      <c r="Y1128" s="34"/>
      <c r="Z1128" s="34"/>
      <c r="AA1128" s="34"/>
      <c r="AB1128" s="34"/>
      <c r="AC1128" s="34"/>
      <c r="AD1128" s="34"/>
      <c r="AE1128" s="34"/>
      <c r="AF1128" s="34"/>
      <c r="AG1128" s="34"/>
      <c r="AH1128" s="34"/>
      <c r="AI1128" s="34"/>
      <c r="AJ1128" s="34"/>
      <c r="AK1128" s="34"/>
      <c r="AL1128" s="34"/>
      <c r="AM1128" s="34"/>
      <c r="AN1128" s="34"/>
      <c r="AO1128" s="34"/>
      <c r="AP1128" s="34"/>
      <c r="AQ1128" s="34"/>
      <c r="AR1128" s="34"/>
      <c r="AS1128" s="34"/>
      <c r="AT1128" s="34"/>
      <c r="AU1128" s="34"/>
      <c r="AV1128" s="34"/>
      <c r="AW1128" s="34"/>
      <c r="AX1128" s="34"/>
    </row>
    <row r="1129" spans="1:50" ht="26.25" customHeight="1" x14ac:dyDescent="0.15">
      <c r="C1129" s="34"/>
      <c r="D1129" s="34"/>
      <c r="E1129" s="34"/>
      <c r="F1129" s="34"/>
      <c r="G1129" s="34"/>
      <c r="H1129" s="34"/>
      <c r="I1129" s="34"/>
      <c r="J1129" s="34"/>
      <c r="K1129" s="34"/>
      <c r="L1129" s="34"/>
      <c r="M1129" s="34"/>
      <c r="N1129" s="34"/>
      <c r="O1129" s="34"/>
      <c r="P1129" s="34"/>
      <c r="Q1129" s="34"/>
      <c r="R1129" s="34"/>
      <c r="S1129" s="34"/>
      <c r="T1129" s="34"/>
      <c r="U1129" s="34"/>
      <c r="V1129" s="34"/>
      <c r="W1129" s="34"/>
      <c r="X1129" s="34"/>
      <c r="Y1129" s="34"/>
      <c r="Z1129" s="34"/>
      <c r="AA1129" s="34"/>
      <c r="AB1129" s="34"/>
      <c r="AC1129" s="34"/>
      <c r="AD1129" s="34"/>
      <c r="AE1129" s="34"/>
      <c r="AF1129" s="34"/>
      <c r="AG1129" s="34"/>
      <c r="AH1129" s="34"/>
      <c r="AI1129" s="34"/>
      <c r="AJ1129" s="34"/>
      <c r="AK1129" s="34"/>
      <c r="AL1129" s="34"/>
      <c r="AM1129" s="34"/>
      <c r="AN1129" s="34"/>
      <c r="AO1129" s="34"/>
      <c r="AP1129" s="34"/>
      <c r="AQ1129" s="34"/>
      <c r="AR1129" s="34"/>
      <c r="AS1129" s="34"/>
      <c r="AT1129" s="34"/>
      <c r="AU1129" s="34"/>
      <c r="AV1129" s="34"/>
      <c r="AW1129" s="34"/>
      <c r="AX1129" s="34"/>
    </row>
    <row r="1130" spans="1:50" ht="26.25" customHeight="1" x14ac:dyDescent="0.15">
      <c r="C1130" s="34"/>
      <c r="D1130" s="34"/>
      <c r="E1130" s="34"/>
      <c r="F1130" s="34"/>
      <c r="G1130" s="34"/>
      <c r="H1130" s="34"/>
      <c r="I1130" s="34"/>
      <c r="J1130" s="34"/>
      <c r="K1130" s="34"/>
      <c r="L1130" s="34"/>
      <c r="M1130" s="34"/>
      <c r="N1130" s="34"/>
      <c r="O1130" s="34"/>
      <c r="P1130" s="34"/>
      <c r="Q1130" s="34"/>
      <c r="R1130" s="34"/>
      <c r="S1130" s="34"/>
      <c r="T1130" s="34"/>
      <c r="U1130" s="34"/>
      <c r="V1130" s="34"/>
      <c r="W1130" s="34"/>
      <c r="X1130" s="34"/>
      <c r="Y1130" s="34"/>
      <c r="Z1130" s="34"/>
      <c r="AA1130" s="34"/>
      <c r="AB1130" s="34"/>
      <c r="AC1130" s="34"/>
      <c r="AD1130" s="34"/>
      <c r="AE1130" s="34"/>
      <c r="AF1130" s="34"/>
      <c r="AG1130" s="34"/>
      <c r="AH1130" s="34"/>
      <c r="AI1130" s="34"/>
      <c r="AJ1130" s="34"/>
      <c r="AK1130" s="34"/>
      <c r="AL1130" s="34"/>
      <c r="AM1130" s="34"/>
      <c r="AN1130" s="34"/>
      <c r="AO1130" s="34"/>
      <c r="AP1130" s="34"/>
      <c r="AQ1130" s="34"/>
      <c r="AR1130" s="34"/>
      <c r="AS1130" s="34"/>
      <c r="AT1130" s="34"/>
      <c r="AU1130" s="34"/>
      <c r="AV1130" s="34"/>
      <c r="AW1130" s="34"/>
      <c r="AX1130" s="34"/>
    </row>
    <row r="1131" spans="1:50" ht="26.25" customHeight="1" x14ac:dyDescent="0.15">
      <c r="C1131" s="34"/>
      <c r="D1131" s="34"/>
      <c r="E1131" s="34"/>
      <c r="F1131" s="34"/>
      <c r="G1131" s="34"/>
      <c r="H1131" s="34"/>
      <c r="I1131" s="34"/>
      <c r="J1131" s="34"/>
      <c r="K1131" s="34"/>
      <c r="L1131" s="34"/>
      <c r="M1131" s="34"/>
      <c r="N1131" s="34"/>
      <c r="O1131" s="34"/>
      <c r="P1131" s="34"/>
      <c r="Q1131" s="34"/>
      <c r="R1131" s="34"/>
      <c r="S1131" s="34"/>
      <c r="T1131" s="34"/>
      <c r="U1131" s="34"/>
      <c r="V1131" s="34"/>
      <c r="W1131" s="34"/>
      <c r="X1131" s="34"/>
      <c r="Y1131" s="34"/>
      <c r="Z1131" s="34"/>
      <c r="AA1131" s="34"/>
      <c r="AB1131" s="34"/>
      <c r="AC1131" s="34"/>
      <c r="AD1131" s="34"/>
      <c r="AE1131" s="34"/>
      <c r="AF1131" s="34"/>
      <c r="AG1131" s="34"/>
      <c r="AH1131" s="34"/>
      <c r="AI1131" s="34"/>
      <c r="AJ1131" s="34"/>
      <c r="AK1131" s="34"/>
      <c r="AL1131" s="34"/>
      <c r="AM1131" s="34"/>
      <c r="AN1131" s="34"/>
      <c r="AO1131" s="34"/>
      <c r="AP1131" s="34"/>
      <c r="AQ1131" s="34"/>
      <c r="AR1131" s="34"/>
      <c r="AS1131" s="34"/>
      <c r="AT1131" s="34"/>
      <c r="AU1131" s="34"/>
      <c r="AV1131" s="34"/>
      <c r="AW1131" s="34"/>
      <c r="AX1131" s="34"/>
    </row>
    <row r="1132" spans="1:50" ht="26.25" customHeight="1" x14ac:dyDescent="0.15">
      <c r="C1132" s="34"/>
      <c r="D1132" s="34"/>
      <c r="E1132" s="34"/>
      <c r="F1132" s="34"/>
      <c r="G1132" s="34"/>
      <c r="H1132" s="34"/>
      <c r="I1132" s="34"/>
      <c r="J1132" s="34"/>
      <c r="K1132" s="34"/>
      <c r="L1132" s="34"/>
      <c r="M1132" s="34"/>
      <c r="N1132" s="34"/>
      <c r="O1132" s="34"/>
      <c r="P1132" s="34"/>
      <c r="Q1132" s="34"/>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4"/>
      <c r="AM1132" s="34"/>
      <c r="AN1132" s="34"/>
      <c r="AO1132" s="34"/>
      <c r="AP1132" s="34"/>
      <c r="AQ1132" s="34"/>
      <c r="AR1132" s="34"/>
      <c r="AS1132" s="34"/>
      <c r="AT1132" s="34"/>
      <c r="AU1132" s="34"/>
      <c r="AV1132" s="34"/>
      <c r="AW1132" s="34"/>
      <c r="AX1132" s="34"/>
    </row>
    <row r="1133" spans="1:50" ht="26.25" customHeight="1" x14ac:dyDescent="0.15">
      <c r="C1133" s="34"/>
      <c r="D1133" s="34"/>
      <c r="E1133" s="34"/>
      <c r="F1133" s="34"/>
      <c r="G1133" s="34"/>
      <c r="H1133" s="34"/>
      <c r="I1133" s="34"/>
      <c r="J1133" s="34"/>
      <c r="K1133" s="34"/>
      <c r="L1133" s="34"/>
      <c r="M1133" s="34"/>
      <c r="N1133" s="34"/>
      <c r="O1133" s="34"/>
      <c r="P1133" s="34"/>
      <c r="Q1133" s="34"/>
      <c r="R1133" s="34"/>
      <c r="S1133" s="34"/>
      <c r="T1133" s="34"/>
      <c r="U1133" s="34"/>
      <c r="V1133" s="34"/>
      <c r="W1133" s="34"/>
      <c r="X1133" s="34"/>
      <c r="Y1133" s="34"/>
      <c r="Z1133" s="34"/>
      <c r="AA1133" s="34"/>
      <c r="AB1133" s="34"/>
      <c r="AC1133" s="34"/>
      <c r="AD1133" s="34"/>
      <c r="AE1133" s="34"/>
      <c r="AF1133" s="34"/>
      <c r="AG1133" s="34"/>
      <c r="AH1133" s="34"/>
      <c r="AI1133" s="34"/>
      <c r="AJ1133" s="34"/>
      <c r="AK1133" s="34"/>
      <c r="AL1133" s="34"/>
      <c r="AM1133" s="34"/>
      <c r="AN1133" s="34"/>
      <c r="AO1133" s="34"/>
      <c r="AP1133" s="34"/>
      <c r="AQ1133" s="34"/>
      <c r="AR1133" s="34"/>
      <c r="AS1133" s="34"/>
      <c r="AT1133" s="34"/>
      <c r="AU1133" s="34"/>
      <c r="AV1133" s="34"/>
      <c r="AW1133" s="34"/>
      <c r="AX1133" s="34"/>
    </row>
    <row r="1134" spans="1:50" ht="26.25" customHeight="1" x14ac:dyDescent="0.15">
      <c r="C1134" s="34"/>
      <c r="D1134" s="34"/>
      <c r="E1134" s="34"/>
      <c r="F1134" s="34"/>
      <c r="G1134" s="34"/>
      <c r="H1134" s="34"/>
      <c r="I1134" s="34"/>
      <c r="J1134" s="34"/>
      <c r="K1134" s="34"/>
      <c r="L1134" s="34"/>
      <c r="M1134" s="34"/>
      <c r="N1134" s="34"/>
      <c r="O1134" s="34"/>
      <c r="P1134" s="34"/>
      <c r="Q1134" s="34"/>
      <c r="R1134" s="34"/>
      <c r="S1134" s="34"/>
      <c r="T1134" s="34"/>
      <c r="U1134" s="34"/>
      <c r="V1134" s="34"/>
      <c r="W1134" s="34"/>
      <c r="X1134" s="34"/>
      <c r="Y1134" s="34"/>
      <c r="Z1134" s="34"/>
      <c r="AA1134" s="34"/>
      <c r="AB1134" s="34"/>
      <c r="AC1134" s="34"/>
      <c r="AD1134" s="34"/>
      <c r="AE1134" s="34"/>
      <c r="AF1134" s="34"/>
      <c r="AG1134" s="34"/>
      <c r="AH1134" s="34"/>
      <c r="AI1134" s="34"/>
      <c r="AJ1134" s="34"/>
      <c r="AK1134" s="34"/>
      <c r="AL1134" s="34"/>
      <c r="AM1134" s="34"/>
      <c r="AN1134" s="34"/>
      <c r="AO1134" s="34"/>
      <c r="AP1134" s="34"/>
      <c r="AQ1134" s="34"/>
      <c r="AR1134" s="34"/>
      <c r="AS1134" s="34"/>
      <c r="AT1134" s="34"/>
      <c r="AU1134" s="34"/>
      <c r="AV1134" s="34"/>
      <c r="AW1134" s="34"/>
      <c r="AX1134" s="34"/>
    </row>
    <row r="1135" spans="1:50" ht="26.25" customHeight="1" x14ac:dyDescent="0.15">
      <c r="C1135" s="34"/>
      <c r="D1135" s="34"/>
      <c r="E1135" s="34"/>
      <c r="F1135" s="34"/>
      <c r="G1135" s="34"/>
      <c r="H1135" s="34"/>
      <c r="I1135" s="34"/>
      <c r="J1135" s="34"/>
      <c r="K1135" s="34"/>
      <c r="L1135" s="34"/>
      <c r="M1135" s="34"/>
      <c r="N1135" s="34"/>
      <c r="O1135" s="34"/>
      <c r="P1135" s="34"/>
      <c r="Q1135" s="34"/>
      <c r="R1135" s="34"/>
      <c r="S1135" s="34"/>
      <c r="T1135" s="34"/>
      <c r="U1135" s="34"/>
      <c r="V1135" s="34"/>
      <c r="W1135" s="34"/>
      <c r="X1135" s="34"/>
      <c r="Y1135" s="34"/>
      <c r="Z1135" s="34"/>
      <c r="AA1135" s="34"/>
      <c r="AB1135" s="34"/>
      <c r="AC1135" s="34"/>
      <c r="AD1135" s="34"/>
      <c r="AE1135" s="34"/>
      <c r="AF1135" s="34"/>
      <c r="AG1135" s="34"/>
      <c r="AH1135" s="34"/>
      <c r="AI1135" s="34"/>
      <c r="AJ1135" s="34"/>
      <c r="AK1135" s="34"/>
      <c r="AL1135" s="34"/>
      <c r="AM1135" s="34"/>
      <c r="AN1135" s="34"/>
      <c r="AO1135" s="34"/>
      <c r="AP1135" s="34"/>
      <c r="AQ1135" s="34"/>
      <c r="AR1135" s="34"/>
      <c r="AS1135" s="34"/>
      <c r="AT1135" s="34"/>
      <c r="AU1135" s="34"/>
      <c r="AV1135" s="34"/>
      <c r="AW1135" s="34"/>
      <c r="AX1135" s="34"/>
    </row>
    <row r="1136" spans="1:50" ht="26.25" customHeight="1" x14ac:dyDescent="0.15">
      <c r="C1136" s="34"/>
      <c r="D1136" s="34"/>
      <c r="E1136" s="34"/>
      <c r="F1136" s="34"/>
      <c r="G1136" s="34"/>
      <c r="H1136" s="34"/>
      <c r="I1136" s="34"/>
      <c r="J1136" s="34"/>
      <c r="K1136" s="34"/>
      <c r="L1136" s="34"/>
      <c r="M1136" s="34"/>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4"/>
      <c r="AP1136" s="34"/>
      <c r="AQ1136" s="34"/>
      <c r="AR1136" s="34"/>
      <c r="AS1136" s="34"/>
      <c r="AT1136" s="34"/>
      <c r="AU1136" s="34"/>
      <c r="AV1136" s="34"/>
      <c r="AW1136" s="34"/>
      <c r="AX1136" s="34"/>
    </row>
    <row r="1137" spans="1:50" ht="26.25" customHeight="1" x14ac:dyDescent="0.15">
      <c r="A1137"/>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row>
    <row r="1138" spans="1:50" ht="26.25" customHeight="1" x14ac:dyDescent="0.15">
      <c r="C1138" s="34"/>
      <c r="D1138" s="34"/>
      <c r="E1138" s="34"/>
      <c r="F1138" s="34"/>
      <c r="G1138" s="34"/>
      <c r="H1138" s="34"/>
      <c r="I1138" s="34"/>
      <c r="J1138" s="34"/>
      <c r="K1138" s="34"/>
      <c r="L1138" s="34"/>
      <c r="M1138" s="34"/>
      <c r="N1138" s="34"/>
      <c r="O1138" s="34"/>
      <c r="P1138" s="34"/>
      <c r="Q1138" s="34"/>
      <c r="R1138" s="34"/>
      <c r="S1138" s="34"/>
      <c r="T1138" s="34"/>
      <c r="U1138" s="34"/>
      <c r="V1138" s="34"/>
      <c r="W1138" s="34"/>
      <c r="X1138" s="34"/>
      <c r="Y1138" s="34"/>
      <c r="Z1138" s="34"/>
      <c r="AA1138" s="34"/>
      <c r="AB1138" s="34"/>
      <c r="AC1138" s="34"/>
      <c r="AD1138" s="34"/>
      <c r="AE1138" s="34"/>
      <c r="AF1138" s="34"/>
      <c r="AG1138" s="34"/>
      <c r="AH1138" s="34"/>
      <c r="AI1138" s="34"/>
      <c r="AJ1138" s="34"/>
      <c r="AK1138" s="34"/>
      <c r="AL1138" s="34"/>
      <c r="AM1138" s="34"/>
      <c r="AN1138" s="34"/>
      <c r="AO1138" s="34"/>
      <c r="AP1138" s="34"/>
      <c r="AQ1138" s="34"/>
      <c r="AR1138" s="34"/>
      <c r="AS1138" s="34"/>
      <c r="AT1138" s="34"/>
      <c r="AU1138" s="34"/>
      <c r="AV1138" s="34"/>
      <c r="AW1138" s="34"/>
      <c r="AX1138" s="34"/>
    </row>
    <row r="1139" spans="1:50" ht="26.25" customHeight="1" x14ac:dyDescent="0.15">
      <c r="C1139" s="34"/>
      <c r="D1139" s="34"/>
      <c r="E1139" s="34"/>
      <c r="F1139" s="34"/>
      <c r="G1139" s="34"/>
      <c r="H1139" s="34"/>
      <c r="I1139" s="34"/>
      <c r="J1139" s="34"/>
      <c r="K1139" s="34"/>
      <c r="L1139" s="34"/>
      <c r="M1139" s="34"/>
      <c r="N1139" s="34"/>
      <c r="O1139" s="34"/>
      <c r="P1139" s="34"/>
      <c r="Q1139" s="34"/>
      <c r="R1139" s="34"/>
      <c r="S1139" s="34"/>
      <c r="T1139" s="34"/>
      <c r="U1139" s="34"/>
      <c r="V1139" s="34"/>
      <c r="W1139" s="34"/>
      <c r="X1139" s="34"/>
      <c r="Y1139" s="34"/>
      <c r="Z1139" s="34"/>
      <c r="AA1139" s="34"/>
      <c r="AB1139" s="34"/>
      <c r="AC1139" s="34"/>
      <c r="AD1139" s="34"/>
      <c r="AE1139" s="34"/>
      <c r="AF1139" s="34"/>
      <c r="AG1139" s="34"/>
      <c r="AH1139" s="34"/>
      <c r="AI1139" s="34"/>
      <c r="AJ1139" s="34"/>
      <c r="AK1139" s="34"/>
      <c r="AL1139" s="34"/>
      <c r="AM1139" s="34"/>
      <c r="AN1139" s="34"/>
      <c r="AO1139" s="34"/>
      <c r="AP1139" s="34"/>
      <c r="AQ1139" s="34"/>
      <c r="AR1139" s="34"/>
      <c r="AS1139" s="34"/>
      <c r="AT1139" s="34"/>
      <c r="AU1139" s="34"/>
      <c r="AV1139" s="34"/>
      <c r="AW1139" s="34"/>
      <c r="AX1139" s="34"/>
    </row>
    <row r="1140" spans="1:50" ht="26.25" customHeight="1" x14ac:dyDescent="0.15">
      <c r="C1140" s="34"/>
      <c r="D1140" s="34"/>
      <c r="E1140" s="34"/>
      <c r="F1140" s="34"/>
      <c r="G1140" s="34"/>
      <c r="H1140" s="34"/>
      <c r="I1140" s="34"/>
      <c r="J1140" s="34"/>
      <c r="K1140" s="34"/>
      <c r="L1140" s="34"/>
      <c r="M1140" s="34"/>
      <c r="N1140" s="34"/>
      <c r="O1140" s="34"/>
      <c r="P1140" s="34"/>
      <c r="Q1140" s="34"/>
      <c r="R1140" s="34"/>
      <c r="S1140" s="34"/>
      <c r="T1140" s="34"/>
      <c r="U1140" s="34"/>
      <c r="V1140" s="34"/>
      <c r="W1140" s="34"/>
      <c r="X1140" s="34"/>
      <c r="Y1140" s="34"/>
      <c r="Z1140" s="34"/>
      <c r="AA1140" s="34"/>
      <c r="AB1140" s="34"/>
      <c r="AC1140" s="34"/>
      <c r="AD1140" s="34"/>
      <c r="AE1140" s="34"/>
      <c r="AF1140" s="34"/>
      <c r="AG1140" s="34"/>
      <c r="AH1140" s="34"/>
      <c r="AI1140" s="34"/>
      <c r="AJ1140" s="34"/>
      <c r="AK1140" s="34"/>
      <c r="AL1140" s="34"/>
      <c r="AM1140" s="34"/>
      <c r="AN1140" s="34"/>
      <c r="AO1140" s="34"/>
      <c r="AP1140" s="34"/>
      <c r="AQ1140" s="34"/>
      <c r="AR1140" s="34"/>
      <c r="AS1140" s="34"/>
      <c r="AT1140" s="34"/>
      <c r="AU1140" s="34"/>
      <c r="AV1140" s="34"/>
      <c r="AW1140" s="34"/>
      <c r="AX1140" s="34"/>
    </row>
    <row r="1141" spans="1:50" ht="26.25" customHeight="1" x14ac:dyDescent="0.15">
      <c r="C1141" s="34"/>
      <c r="D1141" s="34"/>
      <c r="E1141" s="34"/>
      <c r="F1141" s="34"/>
      <c r="G1141" s="34"/>
      <c r="H1141" s="34"/>
      <c r="I1141" s="34"/>
      <c r="J1141" s="34"/>
      <c r="K1141" s="34"/>
      <c r="L1141" s="34"/>
      <c r="M1141" s="34"/>
      <c r="N1141" s="34"/>
      <c r="O1141" s="34"/>
      <c r="P1141" s="34"/>
      <c r="Q1141" s="34"/>
      <c r="R1141" s="34"/>
      <c r="S1141" s="34"/>
      <c r="T1141" s="34"/>
      <c r="U1141" s="34"/>
      <c r="V1141" s="34"/>
      <c r="W1141" s="34"/>
      <c r="X1141" s="34"/>
      <c r="Y1141" s="34"/>
      <c r="Z1141" s="34"/>
      <c r="AA1141" s="34"/>
      <c r="AB1141" s="34"/>
      <c r="AC1141" s="34"/>
      <c r="AD1141" s="34"/>
      <c r="AE1141" s="34"/>
      <c r="AF1141" s="34"/>
      <c r="AG1141" s="34"/>
      <c r="AH1141" s="34"/>
      <c r="AI1141" s="34"/>
      <c r="AJ1141" s="34"/>
      <c r="AK1141" s="34"/>
      <c r="AL1141" s="34"/>
      <c r="AM1141" s="34"/>
      <c r="AN1141" s="34"/>
      <c r="AO1141" s="34"/>
      <c r="AP1141" s="34"/>
      <c r="AQ1141" s="34"/>
      <c r="AR1141" s="34"/>
      <c r="AS1141" s="34"/>
      <c r="AT1141" s="34"/>
      <c r="AU1141" s="34"/>
      <c r="AV1141" s="34"/>
      <c r="AW1141" s="34"/>
      <c r="AX1141" s="34"/>
    </row>
    <row r="1142" spans="1:50" ht="26.25" customHeight="1" x14ac:dyDescent="0.15">
      <c r="C1142" s="34"/>
      <c r="D1142" s="34"/>
      <c r="E1142" s="34"/>
      <c r="F1142" s="34"/>
      <c r="G1142" s="34"/>
      <c r="H1142" s="34"/>
      <c r="I1142" s="34"/>
      <c r="J1142" s="34"/>
      <c r="K1142" s="34"/>
      <c r="L1142" s="34"/>
      <c r="M1142" s="34"/>
      <c r="N1142" s="34"/>
      <c r="O1142" s="34"/>
      <c r="P1142" s="34"/>
      <c r="Q1142" s="34"/>
      <c r="R1142" s="34"/>
      <c r="S1142" s="34"/>
      <c r="T1142" s="34"/>
      <c r="U1142" s="34"/>
      <c r="V1142" s="34"/>
      <c r="W1142" s="34"/>
      <c r="X1142" s="34"/>
      <c r="Y1142" s="34"/>
      <c r="Z1142" s="34"/>
      <c r="AA1142" s="34"/>
      <c r="AB1142" s="34"/>
      <c r="AC1142" s="34"/>
      <c r="AD1142" s="34"/>
      <c r="AE1142" s="34"/>
      <c r="AF1142" s="34"/>
      <c r="AG1142" s="34"/>
      <c r="AH1142" s="34"/>
      <c r="AI1142" s="34"/>
      <c r="AJ1142" s="34"/>
      <c r="AK1142" s="34"/>
      <c r="AL1142" s="34"/>
      <c r="AM1142" s="34"/>
      <c r="AN1142" s="34"/>
      <c r="AO1142" s="34"/>
      <c r="AP1142" s="34"/>
      <c r="AQ1142" s="34"/>
      <c r="AR1142" s="34"/>
      <c r="AS1142" s="34"/>
      <c r="AT1142" s="34"/>
      <c r="AU1142" s="34"/>
      <c r="AV1142" s="34"/>
      <c r="AW1142" s="34"/>
      <c r="AX1142" s="34"/>
    </row>
    <row r="1143" spans="1:50" ht="26.25" customHeight="1" x14ac:dyDescent="0.15">
      <c r="C1143" s="34"/>
      <c r="D1143" s="34"/>
      <c r="E1143" s="34"/>
      <c r="F1143" s="34"/>
      <c r="G1143" s="34"/>
      <c r="H1143" s="34"/>
      <c r="I1143" s="34"/>
      <c r="J1143" s="34"/>
      <c r="K1143" s="34"/>
      <c r="L1143" s="34"/>
      <c r="M1143" s="34"/>
      <c r="N1143" s="34"/>
      <c r="O1143" s="34"/>
      <c r="P1143" s="34"/>
      <c r="Q1143" s="34"/>
      <c r="R1143" s="34"/>
      <c r="S1143" s="34"/>
      <c r="T1143" s="34"/>
      <c r="U1143" s="34"/>
      <c r="V1143" s="34"/>
      <c r="W1143" s="34"/>
      <c r="X1143" s="34"/>
      <c r="Y1143" s="34"/>
      <c r="Z1143" s="34"/>
      <c r="AA1143" s="34"/>
      <c r="AB1143" s="34"/>
      <c r="AC1143" s="34"/>
      <c r="AD1143" s="34"/>
      <c r="AE1143" s="34"/>
      <c r="AF1143" s="34"/>
      <c r="AG1143" s="34"/>
      <c r="AH1143" s="34"/>
      <c r="AI1143" s="34"/>
      <c r="AJ1143" s="34"/>
      <c r="AK1143" s="34"/>
      <c r="AL1143" s="34"/>
      <c r="AM1143" s="34"/>
      <c r="AN1143" s="34"/>
      <c r="AO1143" s="34"/>
      <c r="AP1143" s="34"/>
      <c r="AQ1143" s="34"/>
      <c r="AR1143" s="34"/>
      <c r="AS1143" s="34"/>
      <c r="AT1143" s="34"/>
      <c r="AU1143" s="34"/>
      <c r="AV1143" s="34"/>
      <c r="AW1143" s="34"/>
      <c r="AX1143" s="34"/>
    </row>
    <row r="1144" spans="1:50" ht="26.25" customHeight="1" x14ac:dyDescent="0.15">
      <c r="C1144" s="34"/>
      <c r="D1144" s="34"/>
      <c r="E1144" s="34"/>
      <c r="F1144" s="34"/>
      <c r="G1144" s="34"/>
      <c r="H1144" s="34"/>
      <c r="I1144" s="34"/>
      <c r="J1144" s="34"/>
      <c r="K1144" s="34"/>
      <c r="L1144" s="34"/>
      <c r="M1144" s="34"/>
      <c r="N1144" s="34"/>
      <c r="O1144" s="34"/>
      <c r="P1144" s="34"/>
      <c r="Q1144" s="34"/>
      <c r="R1144" s="34"/>
      <c r="S1144" s="34"/>
      <c r="T1144" s="34"/>
      <c r="U1144" s="34"/>
      <c r="V1144" s="34"/>
      <c r="W1144" s="34"/>
      <c r="X1144" s="34"/>
      <c r="Y1144" s="34"/>
      <c r="Z1144" s="34"/>
      <c r="AA1144" s="34"/>
      <c r="AB1144" s="34"/>
      <c r="AC1144" s="34"/>
      <c r="AD1144" s="34"/>
      <c r="AE1144" s="34"/>
      <c r="AF1144" s="34"/>
      <c r="AG1144" s="34"/>
      <c r="AH1144" s="34"/>
      <c r="AI1144" s="34"/>
      <c r="AJ1144" s="34"/>
      <c r="AK1144" s="34"/>
      <c r="AL1144" s="34"/>
      <c r="AM1144" s="34"/>
      <c r="AN1144" s="34"/>
      <c r="AO1144" s="34"/>
      <c r="AP1144" s="34"/>
      <c r="AQ1144" s="34"/>
      <c r="AR1144" s="34"/>
      <c r="AS1144" s="34"/>
      <c r="AT1144" s="34"/>
      <c r="AU1144" s="34"/>
      <c r="AV1144" s="34"/>
      <c r="AW1144" s="34"/>
      <c r="AX1144" s="34"/>
    </row>
    <row r="1145" spans="1:50" ht="26.25" customHeight="1" x14ac:dyDescent="0.15">
      <c r="C1145" s="34"/>
      <c r="D1145" s="34"/>
      <c r="E1145" s="34"/>
      <c r="F1145" s="34"/>
      <c r="G1145" s="34"/>
      <c r="H1145" s="34"/>
      <c r="I1145" s="34"/>
      <c r="J1145" s="34"/>
      <c r="K1145" s="34"/>
      <c r="L1145" s="34"/>
      <c r="M1145" s="34"/>
      <c r="N1145" s="34"/>
      <c r="O1145" s="34"/>
      <c r="P1145" s="34"/>
      <c r="Q1145" s="34"/>
      <c r="R1145" s="34"/>
      <c r="S1145" s="34"/>
      <c r="T1145" s="34"/>
      <c r="U1145" s="34"/>
      <c r="V1145" s="34"/>
      <c r="W1145" s="34"/>
      <c r="X1145" s="34"/>
      <c r="Y1145" s="34"/>
      <c r="Z1145" s="34"/>
      <c r="AA1145" s="34"/>
      <c r="AB1145" s="34"/>
      <c r="AC1145" s="34"/>
      <c r="AD1145" s="34"/>
      <c r="AE1145" s="34"/>
      <c r="AF1145" s="34"/>
      <c r="AG1145" s="34"/>
      <c r="AH1145" s="34"/>
      <c r="AI1145" s="34"/>
      <c r="AJ1145" s="34"/>
      <c r="AK1145" s="34"/>
      <c r="AL1145" s="34"/>
      <c r="AM1145" s="34"/>
      <c r="AN1145" s="34"/>
      <c r="AO1145" s="34"/>
      <c r="AP1145" s="34"/>
      <c r="AQ1145" s="34"/>
      <c r="AR1145" s="34"/>
      <c r="AS1145" s="34"/>
      <c r="AT1145" s="34"/>
      <c r="AU1145" s="34"/>
      <c r="AV1145" s="34"/>
      <c r="AW1145" s="34"/>
      <c r="AX1145" s="34"/>
    </row>
    <row r="1146" spans="1:50" ht="26.25" customHeight="1" x14ac:dyDescent="0.15">
      <c r="C1146" s="34"/>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34"/>
      <c r="AN1146" s="34"/>
      <c r="AO1146" s="34"/>
      <c r="AP1146" s="34"/>
      <c r="AQ1146" s="34"/>
      <c r="AR1146" s="34"/>
      <c r="AS1146" s="34"/>
      <c r="AT1146" s="34"/>
      <c r="AU1146" s="34"/>
      <c r="AV1146" s="34"/>
      <c r="AW1146" s="34"/>
      <c r="AX1146" s="34"/>
    </row>
    <row r="1147" spans="1:50" ht="26.25" customHeight="1" x14ac:dyDescent="0.15">
      <c r="C1147" s="34"/>
      <c r="D1147" s="34"/>
      <c r="E1147" s="34"/>
      <c r="F1147" s="34"/>
      <c r="G1147" s="34"/>
      <c r="H1147" s="34"/>
      <c r="I1147" s="34"/>
      <c r="J1147" s="34"/>
      <c r="K1147" s="34"/>
      <c r="L1147" s="34"/>
      <c r="M1147" s="34"/>
      <c r="N1147" s="34"/>
      <c r="O1147" s="34"/>
      <c r="P1147" s="34"/>
      <c r="Q1147" s="34"/>
      <c r="R1147" s="34"/>
      <c r="S1147" s="34"/>
      <c r="T1147" s="34"/>
      <c r="U1147" s="34"/>
      <c r="V1147" s="34"/>
      <c r="W1147" s="34"/>
      <c r="X1147" s="34"/>
      <c r="Y1147" s="34"/>
      <c r="Z1147" s="34"/>
      <c r="AA1147" s="34"/>
      <c r="AB1147" s="34"/>
      <c r="AC1147" s="34"/>
      <c r="AD1147" s="34"/>
      <c r="AE1147" s="34"/>
      <c r="AF1147" s="34"/>
      <c r="AG1147" s="34"/>
      <c r="AH1147" s="34"/>
      <c r="AI1147" s="34"/>
      <c r="AJ1147" s="34"/>
      <c r="AK1147" s="34"/>
      <c r="AL1147" s="34"/>
      <c r="AM1147" s="34"/>
      <c r="AN1147" s="34"/>
      <c r="AO1147" s="34"/>
      <c r="AP1147" s="34"/>
      <c r="AQ1147" s="34"/>
      <c r="AR1147" s="34"/>
      <c r="AS1147" s="34"/>
      <c r="AT1147" s="34"/>
      <c r="AU1147" s="34"/>
      <c r="AV1147" s="34"/>
      <c r="AW1147" s="34"/>
      <c r="AX1147" s="34"/>
    </row>
    <row r="1148" spans="1:50" ht="26.25" customHeight="1" x14ac:dyDescent="0.15">
      <c r="C1148" s="34"/>
      <c r="D1148" s="34"/>
      <c r="E1148" s="34"/>
      <c r="F1148" s="34"/>
      <c r="G1148" s="34"/>
      <c r="H1148" s="34"/>
      <c r="I1148" s="34"/>
      <c r="J1148" s="34"/>
      <c r="K1148" s="34"/>
      <c r="L1148" s="34"/>
      <c r="M1148" s="34"/>
      <c r="N1148" s="34"/>
      <c r="O1148" s="34"/>
      <c r="P1148" s="34"/>
      <c r="Q1148" s="34"/>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34"/>
      <c r="AN1148" s="34"/>
      <c r="AO1148" s="34"/>
      <c r="AP1148" s="34"/>
      <c r="AQ1148" s="34"/>
      <c r="AR1148" s="34"/>
      <c r="AS1148" s="34"/>
      <c r="AT1148" s="34"/>
      <c r="AU1148" s="34"/>
      <c r="AV1148" s="34"/>
      <c r="AW1148" s="34"/>
      <c r="AX1148" s="34"/>
    </row>
    <row r="1149" spans="1:50" ht="26.25" customHeight="1" x14ac:dyDescent="0.15">
      <c r="C1149" s="34"/>
      <c r="D1149" s="34"/>
      <c r="E1149" s="34"/>
      <c r="F1149" s="34"/>
      <c r="G1149" s="34"/>
      <c r="H1149" s="34"/>
      <c r="I1149" s="34"/>
      <c r="J1149" s="34"/>
      <c r="K1149" s="34"/>
      <c r="L1149" s="34"/>
      <c r="M1149" s="34"/>
      <c r="N1149" s="34"/>
      <c r="O1149" s="34"/>
      <c r="P1149" s="34"/>
      <c r="Q1149" s="34"/>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34"/>
      <c r="AN1149" s="34"/>
      <c r="AO1149" s="34"/>
      <c r="AP1149" s="34"/>
      <c r="AQ1149" s="34"/>
      <c r="AR1149" s="34"/>
      <c r="AS1149" s="34"/>
      <c r="AT1149" s="34"/>
      <c r="AU1149" s="34"/>
      <c r="AV1149" s="34"/>
      <c r="AW1149" s="34"/>
      <c r="AX1149" s="34"/>
    </row>
    <row r="1150" spans="1:50" ht="26.25" customHeight="1" x14ac:dyDescent="0.15">
      <c r="C1150" s="34"/>
      <c r="D1150" s="34"/>
      <c r="E1150" s="34"/>
      <c r="F1150" s="34"/>
      <c r="G1150" s="34"/>
      <c r="H1150" s="34"/>
      <c r="I1150" s="34"/>
      <c r="J1150" s="34"/>
      <c r="K1150" s="34"/>
      <c r="L1150" s="34"/>
      <c r="M1150" s="34"/>
      <c r="N1150" s="34"/>
      <c r="O1150" s="34"/>
      <c r="P1150" s="34"/>
      <c r="Q1150" s="34"/>
      <c r="R1150" s="34"/>
      <c r="S1150" s="34"/>
      <c r="T1150" s="34"/>
      <c r="U1150" s="34"/>
      <c r="V1150" s="34"/>
      <c r="W1150" s="34"/>
      <c r="X1150" s="34"/>
      <c r="Y1150" s="34"/>
      <c r="Z1150" s="34"/>
      <c r="AA1150" s="34"/>
      <c r="AB1150" s="34"/>
      <c r="AC1150" s="34"/>
      <c r="AD1150" s="34"/>
      <c r="AE1150" s="34"/>
      <c r="AF1150" s="34"/>
      <c r="AG1150" s="34"/>
      <c r="AH1150" s="34"/>
      <c r="AI1150" s="34"/>
      <c r="AJ1150" s="34"/>
      <c r="AK1150" s="34"/>
      <c r="AL1150" s="34"/>
      <c r="AM1150" s="34"/>
      <c r="AN1150" s="34"/>
      <c r="AO1150" s="34"/>
      <c r="AP1150" s="34"/>
      <c r="AQ1150" s="34"/>
      <c r="AR1150" s="34"/>
      <c r="AS1150" s="34"/>
      <c r="AT1150" s="34"/>
      <c r="AU1150" s="34"/>
      <c r="AV1150" s="34"/>
      <c r="AW1150" s="34"/>
      <c r="AX1150" s="34"/>
    </row>
    <row r="1151" spans="1:50" ht="26.25" customHeight="1" x14ac:dyDescent="0.15">
      <c r="C1151" s="34"/>
      <c r="D1151" s="34"/>
      <c r="E1151" s="34"/>
      <c r="F1151" s="34"/>
      <c r="G1151" s="34"/>
      <c r="H1151" s="34"/>
      <c r="I1151" s="34"/>
      <c r="J1151" s="34"/>
      <c r="K1151" s="34"/>
      <c r="L1151" s="34"/>
      <c r="M1151" s="34"/>
      <c r="N1151" s="34"/>
      <c r="O1151" s="34"/>
      <c r="P1151" s="34"/>
      <c r="Q1151" s="34"/>
      <c r="R1151" s="34"/>
      <c r="S1151" s="34"/>
      <c r="T1151" s="34"/>
      <c r="U1151" s="34"/>
      <c r="V1151" s="34"/>
      <c r="W1151" s="34"/>
      <c r="X1151" s="34"/>
      <c r="Y1151" s="34"/>
      <c r="Z1151" s="34"/>
      <c r="AA1151" s="34"/>
      <c r="AB1151" s="34"/>
      <c r="AC1151" s="34"/>
      <c r="AD1151" s="34"/>
      <c r="AE1151" s="34"/>
      <c r="AF1151" s="34"/>
      <c r="AG1151" s="34"/>
      <c r="AH1151" s="34"/>
      <c r="AI1151" s="34"/>
      <c r="AJ1151" s="34"/>
      <c r="AK1151" s="34"/>
      <c r="AL1151" s="34"/>
      <c r="AM1151" s="34"/>
      <c r="AN1151" s="34"/>
      <c r="AO1151" s="34"/>
      <c r="AP1151" s="34"/>
      <c r="AQ1151" s="34"/>
      <c r="AR1151" s="34"/>
      <c r="AS1151" s="34"/>
      <c r="AT1151" s="34"/>
      <c r="AU1151" s="34"/>
      <c r="AV1151" s="34"/>
      <c r="AW1151" s="34"/>
      <c r="AX1151" s="34"/>
    </row>
    <row r="1152" spans="1:50" ht="26.25" customHeight="1" x14ac:dyDescent="0.15">
      <c r="C1152" s="34"/>
      <c r="D1152" s="34"/>
      <c r="E1152" s="34"/>
      <c r="F1152" s="34"/>
      <c r="G1152" s="34"/>
      <c r="H1152" s="34"/>
      <c r="I1152" s="34"/>
      <c r="J1152" s="34"/>
      <c r="K1152" s="34"/>
      <c r="L1152" s="34"/>
      <c r="M1152" s="34"/>
      <c r="N1152" s="34"/>
      <c r="O1152" s="34"/>
      <c r="P1152" s="34"/>
      <c r="Q1152" s="34"/>
      <c r="R1152" s="34"/>
      <c r="S1152" s="34"/>
      <c r="T1152" s="34"/>
      <c r="U1152" s="34"/>
      <c r="V1152" s="34"/>
      <c r="W1152" s="34"/>
      <c r="X1152" s="34"/>
      <c r="Y1152" s="34"/>
      <c r="Z1152" s="34"/>
      <c r="AA1152" s="34"/>
      <c r="AB1152" s="34"/>
      <c r="AC1152" s="34"/>
      <c r="AD1152" s="34"/>
      <c r="AE1152" s="34"/>
      <c r="AF1152" s="34"/>
      <c r="AG1152" s="34"/>
      <c r="AH1152" s="34"/>
      <c r="AI1152" s="34"/>
      <c r="AJ1152" s="34"/>
      <c r="AK1152" s="34"/>
      <c r="AL1152" s="34"/>
      <c r="AM1152" s="34"/>
      <c r="AN1152" s="34"/>
      <c r="AO1152" s="34"/>
      <c r="AP1152" s="34"/>
      <c r="AQ1152" s="34"/>
      <c r="AR1152" s="34"/>
      <c r="AS1152" s="34"/>
      <c r="AT1152" s="34"/>
      <c r="AU1152" s="34"/>
      <c r="AV1152" s="34"/>
      <c r="AW1152" s="34"/>
      <c r="AX1152" s="34"/>
    </row>
    <row r="1153" spans="1:50" ht="26.25" customHeight="1" x14ac:dyDescent="0.15">
      <c r="C1153" s="34"/>
      <c r="D1153" s="34"/>
      <c r="E1153" s="34"/>
      <c r="F1153" s="34"/>
      <c r="G1153" s="34"/>
      <c r="H1153" s="34"/>
      <c r="I1153" s="34"/>
      <c r="J1153" s="34"/>
      <c r="K1153" s="34"/>
      <c r="L1153" s="34"/>
      <c r="M1153" s="34"/>
      <c r="N1153" s="34"/>
      <c r="O1153" s="34"/>
      <c r="P1153" s="34"/>
      <c r="Q1153" s="34"/>
      <c r="R1153" s="34"/>
      <c r="S1153" s="34"/>
      <c r="T1153" s="34"/>
      <c r="U1153" s="34"/>
      <c r="V1153" s="34"/>
      <c r="W1153" s="34"/>
      <c r="X1153" s="34"/>
      <c r="Y1153" s="34"/>
      <c r="Z1153" s="34"/>
      <c r="AA1153" s="34"/>
      <c r="AB1153" s="34"/>
      <c r="AC1153" s="34"/>
      <c r="AD1153" s="34"/>
      <c r="AE1153" s="34"/>
      <c r="AF1153" s="34"/>
      <c r="AG1153" s="34"/>
      <c r="AH1153" s="34"/>
      <c r="AI1153" s="34"/>
      <c r="AJ1153" s="34"/>
      <c r="AK1153" s="34"/>
      <c r="AL1153" s="34"/>
      <c r="AM1153" s="34"/>
      <c r="AN1153" s="34"/>
      <c r="AO1153" s="34"/>
      <c r="AP1153" s="34"/>
      <c r="AQ1153" s="34"/>
      <c r="AR1153" s="34"/>
      <c r="AS1153" s="34"/>
      <c r="AT1153" s="34"/>
      <c r="AU1153" s="34"/>
      <c r="AV1153" s="34"/>
      <c r="AW1153" s="34"/>
      <c r="AX1153" s="34"/>
    </row>
    <row r="1154" spans="1:50" ht="26.25" customHeight="1" x14ac:dyDescent="0.15">
      <c r="C1154" s="34"/>
      <c r="D1154" s="34"/>
      <c r="E1154" s="34"/>
      <c r="F1154" s="34"/>
      <c r="G1154" s="34"/>
      <c r="H1154" s="34"/>
      <c r="I1154" s="34"/>
      <c r="J1154" s="34"/>
      <c r="K1154" s="34"/>
      <c r="L1154" s="34"/>
      <c r="M1154" s="34"/>
      <c r="N1154" s="34"/>
      <c r="O1154" s="34"/>
      <c r="P1154" s="34"/>
      <c r="Q1154" s="34"/>
      <c r="R1154" s="34"/>
      <c r="S1154" s="34"/>
      <c r="T1154" s="34"/>
      <c r="U1154" s="34"/>
      <c r="V1154" s="34"/>
      <c r="W1154" s="34"/>
      <c r="X1154" s="34"/>
      <c r="Y1154" s="34"/>
      <c r="Z1154" s="34"/>
      <c r="AA1154" s="34"/>
      <c r="AB1154" s="34"/>
      <c r="AC1154" s="34"/>
      <c r="AD1154" s="34"/>
      <c r="AE1154" s="34"/>
      <c r="AF1154" s="34"/>
      <c r="AG1154" s="34"/>
      <c r="AH1154" s="34"/>
      <c r="AI1154" s="34"/>
      <c r="AJ1154" s="34"/>
      <c r="AK1154" s="34"/>
      <c r="AL1154" s="34"/>
      <c r="AM1154" s="34"/>
      <c r="AN1154" s="34"/>
      <c r="AO1154" s="34"/>
      <c r="AP1154" s="34"/>
      <c r="AQ1154" s="34"/>
      <c r="AR1154" s="34"/>
      <c r="AS1154" s="34"/>
      <c r="AT1154" s="34"/>
      <c r="AU1154" s="34"/>
      <c r="AV1154" s="34"/>
      <c r="AW1154" s="34"/>
      <c r="AX1154" s="34"/>
    </row>
    <row r="1155" spans="1:50" ht="26.25" customHeight="1" x14ac:dyDescent="0.15">
      <c r="C1155" s="34"/>
      <c r="D1155" s="34"/>
      <c r="E1155" s="34"/>
      <c r="F1155" s="34"/>
      <c r="G1155" s="34"/>
      <c r="H1155" s="34"/>
      <c r="I1155" s="34"/>
      <c r="J1155" s="34"/>
      <c r="K1155" s="34"/>
      <c r="L1155" s="34"/>
      <c r="M1155" s="34"/>
      <c r="N1155" s="34"/>
      <c r="O1155" s="34"/>
      <c r="P1155" s="34"/>
      <c r="Q1155" s="34"/>
      <c r="R1155" s="34"/>
      <c r="S1155" s="34"/>
      <c r="T1155" s="34"/>
      <c r="U1155" s="34"/>
      <c r="V1155" s="34"/>
      <c r="W1155" s="34"/>
      <c r="X1155" s="34"/>
      <c r="Y1155" s="34"/>
      <c r="Z1155" s="34"/>
      <c r="AA1155" s="34"/>
      <c r="AB1155" s="34"/>
      <c r="AC1155" s="34"/>
      <c r="AD1155" s="34"/>
      <c r="AE1155" s="34"/>
      <c r="AF1155" s="34"/>
      <c r="AG1155" s="34"/>
      <c r="AH1155" s="34"/>
      <c r="AI1155" s="34"/>
      <c r="AJ1155" s="34"/>
      <c r="AK1155" s="34"/>
      <c r="AL1155" s="34"/>
      <c r="AM1155" s="34"/>
      <c r="AN1155" s="34"/>
      <c r="AO1155" s="34"/>
      <c r="AP1155" s="34"/>
      <c r="AQ1155" s="34"/>
      <c r="AR1155" s="34"/>
      <c r="AS1155" s="34"/>
      <c r="AT1155" s="34"/>
      <c r="AU1155" s="34"/>
      <c r="AV1155" s="34"/>
      <c r="AW1155" s="34"/>
      <c r="AX1155" s="34"/>
    </row>
    <row r="1156" spans="1:50" x14ac:dyDescent="0.15">
      <c r="C1156" s="34"/>
      <c r="D1156" s="34"/>
      <c r="E1156" s="34"/>
      <c r="F1156" s="34"/>
      <c r="G1156" s="34"/>
      <c r="H1156" s="34"/>
      <c r="I1156" s="34"/>
      <c r="J1156" s="34"/>
      <c r="K1156" s="34"/>
      <c r="L1156" s="34"/>
      <c r="M1156" s="34"/>
      <c r="N1156" s="34"/>
      <c r="O1156" s="34"/>
      <c r="P1156" s="34"/>
      <c r="Q1156" s="34"/>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4"/>
      <c r="AM1156" s="34"/>
      <c r="AN1156" s="34"/>
      <c r="AO1156" s="34"/>
      <c r="AP1156" s="34"/>
      <c r="AQ1156" s="34"/>
      <c r="AR1156" s="34"/>
      <c r="AS1156" s="34"/>
      <c r="AT1156" s="34"/>
      <c r="AU1156" s="34"/>
      <c r="AV1156" s="34"/>
      <c r="AW1156" s="34"/>
      <c r="AX1156" s="34"/>
    </row>
    <row r="1157" spans="1:50" x14ac:dyDescent="0.15">
      <c r="C1157" s="34"/>
      <c r="D1157" s="34"/>
      <c r="E1157" s="34"/>
      <c r="F1157" s="34"/>
      <c r="G1157" s="34"/>
      <c r="H1157" s="34"/>
      <c r="I1157" s="34"/>
      <c r="J1157" s="34"/>
      <c r="K1157" s="34"/>
      <c r="L1157" s="34"/>
      <c r="M1157" s="34"/>
      <c r="N1157" s="34"/>
      <c r="O1157" s="34"/>
      <c r="P1157" s="34"/>
      <c r="Q1157" s="34"/>
      <c r="R1157" s="34"/>
      <c r="S1157" s="34"/>
      <c r="T1157" s="34"/>
      <c r="U1157" s="34"/>
      <c r="V1157" s="34"/>
      <c r="W1157" s="34"/>
      <c r="X1157" s="34"/>
      <c r="Y1157" s="34"/>
      <c r="Z1157" s="34"/>
      <c r="AA1157" s="34"/>
      <c r="AB1157" s="34"/>
      <c r="AC1157" s="34"/>
      <c r="AD1157" s="34"/>
      <c r="AE1157" s="34"/>
      <c r="AF1157" s="34"/>
      <c r="AG1157" s="34"/>
      <c r="AH1157" s="34"/>
      <c r="AI1157" s="34"/>
      <c r="AJ1157" s="34"/>
      <c r="AK1157" s="34"/>
      <c r="AL1157" s="34"/>
      <c r="AM1157" s="34"/>
      <c r="AN1157" s="34"/>
      <c r="AO1157" s="34"/>
      <c r="AP1157" s="34"/>
      <c r="AQ1157" s="34"/>
      <c r="AR1157" s="34"/>
      <c r="AS1157" s="34"/>
      <c r="AT1157" s="34"/>
      <c r="AU1157" s="34"/>
      <c r="AV1157" s="34"/>
      <c r="AW1157" s="34"/>
      <c r="AX1157" s="34"/>
    </row>
    <row r="1158" spans="1:50" customFormat="1" ht="59.25" customHeight="1" x14ac:dyDescent="0.15">
      <c r="A1158" s="34"/>
      <c r="B1158" s="34"/>
      <c r="C1158" s="34"/>
      <c r="D1158" s="34"/>
      <c r="E1158" s="34"/>
      <c r="F1158" s="34"/>
      <c r="G1158" s="34"/>
      <c r="H1158" s="34"/>
      <c r="I1158" s="34"/>
      <c r="J1158" s="34"/>
      <c r="K1158" s="34"/>
      <c r="L1158" s="34"/>
      <c r="M1158" s="34"/>
      <c r="N1158" s="34"/>
      <c r="O1158" s="34"/>
      <c r="P1158" s="34"/>
      <c r="Q1158" s="34"/>
      <c r="R1158" s="34"/>
      <c r="S1158" s="34"/>
      <c r="T1158" s="34"/>
      <c r="U1158" s="34"/>
      <c r="V1158" s="34"/>
      <c r="W1158" s="34"/>
      <c r="X1158" s="34"/>
      <c r="Y1158" s="34"/>
      <c r="Z1158" s="34"/>
      <c r="AA1158" s="34"/>
      <c r="AB1158" s="34"/>
      <c r="AC1158" s="34"/>
      <c r="AD1158" s="34"/>
      <c r="AE1158" s="34"/>
      <c r="AF1158" s="34"/>
      <c r="AG1158" s="34"/>
      <c r="AH1158" s="34"/>
      <c r="AI1158" s="34"/>
      <c r="AJ1158" s="34"/>
      <c r="AK1158" s="34"/>
      <c r="AL1158" s="34"/>
      <c r="AM1158" s="34"/>
      <c r="AN1158" s="34"/>
      <c r="AO1158" s="34"/>
      <c r="AP1158" s="34"/>
      <c r="AQ1158" s="34"/>
      <c r="AR1158" s="34"/>
      <c r="AS1158" s="34"/>
      <c r="AT1158" s="34"/>
      <c r="AU1158" s="34"/>
      <c r="AV1158" s="34"/>
      <c r="AW1158" s="34"/>
      <c r="AX1158" s="34"/>
    </row>
    <row r="1159" spans="1:50" ht="26.25" customHeight="1" x14ac:dyDescent="0.15">
      <c r="C1159" s="34"/>
      <c r="D1159" s="34"/>
      <c r="E1159" s="34"/>
      <c r="F1159" s="34"/>
      <c r="G1159" s="34"/>
      <c r="H1159" s="34"/>
      <c r="I1159" s="34"/>
      <c r="J1159" s="34"/>
      <c r="K1159" s="34"/>
      <c r="L1159" s="34"/>
      <c r="M1159" s="34"/>
      <c r="N1159" s="34"/>
      <c r="O1159" s="34"/>
      <c r="P1159" s="34"/>
      <c r="Q1159" s="34"/>
      <c r="R1159" s="34"/>
      <c r="S1159" s="34"/>
      <c r="T1159" s="34"/>
      <c r="U1159" s="34"/>
      <c r="V1159" s="34"/>
      <c r="W1159" s="34"/>
      <c r="X1159" s="34"/>
      <c r="Y1159" s="34"/>
      <c r="Z1159" s="34"/>
      <c r="AA1159" s="34"/>
      <c r="AB1159" s="34"/>
      <c r="AC1159" s="34"/>
      <c r="AD1159" s="34"/>
      <c r="AE1159" s="34"/>
      <c r="AF1159" s="34"/>
      <c r="AG1159" s="34"/>
      <c r="AH1159" s="34"/>
      <c r="AI1159" s="34"/>
      <c r="AJ1159" s="34"/>
      <c r="AK1159" s="34"/>
      <c r="AL1159" s="34"/>
      <c r="AM1159" s="34"/>
      <c r="AN1159" s="34"/>
      <c r="AO1159" s="34"/>
      <c r="AP1159" s="34"/>
      <c r="AQ1159" s="34"/>
      <c r="AR1159" s="34"/>
      <c r="AS1159" s="34"/>
      <c r="AT1159" s="34"/>
      <c r="AU1159" s="34"/>
      <c r="AV1159" s="34"/>
      <c r="AW1159" s="34"/>
      <c r="AX1159" s="34"/>
    </row>
    <row r="1160" spans="1:50" ht="26.25" customHeight="1" x14ac:dyDescent="0.15">
      <c r="C1160" s="34"/>
      <c r="D1160" s="34"/>
      <c r="E1160" s="34"/>
      <c r="F1160" s="34"/>
      <c r="G1160" s="34"/>
      <c r="H1160" s="34"/>
      <c r="I1160" s="34"/>
      <c r="J1160" s="34"/>
      <c r="K1160" s="34"/>
      <c r="L1160" s="34"/>
      <c r="M1160" s="34"/>
      <c r="N1160" s="34"/>
      <c r="O1160" s="34"/>
      <c r="P1160" s="34"/>
      <c r="Q1160" s="34"/>
      <c r="R1160" s="34"/>
      <c r="S1160" s="34"/>
      <c r="T1160" s="34"/>
      <c r="U1160" s="34"/>
      <c r="V1160" s="34"/>
      <c r="W1160" s="34"/>
      <c r="X1160" s="34"/>
      <c r="Y1160" s="34"/>
      <c r="Z1160" s="34"/>
      <c r="AA1160" s="34"/>
      <c r="AB1160" s="34"/>
      <c r="AC1160" s="34"/>
      <c r="AD1160" s="34"/>
      <c r="AE1160" s="34"/>
      <c r="AF1160" s="34"/>
      <c r="AG1160" s="34"/>
      <c r="AH1160" s="34"/>
      <c r="AI1160" s="34"/>
      <c r="AJ1160" s="34"/>
      <c r="AK1160" s="34"/>
      <c r="AL1160" s="34"/>
      <c r="AM1160" s="34"/>
      <c r="AN1160" s="34"/>
      <c r="AO1160" s="34"/>
      <c r="AP1160" s="34"/>
      <c r="AQ1160" s="34"/>
      <c r="AR1160" s="34"/>
      <c r="AS1160" s="34"/>
      <c r="AT1160" s="34"/>
      <c r="AU1160" s="34"/>
      <c r="AV1160" s="34"/>
      <c r="AW1160" s="34"/>
      <c r="AX1160" s="34"/>
    </row>
    <row r="1161" spans="1:50" ht="26.25" customHeight="1" x14ac:dyDescent="0.15">
      <c r="C1161" s="34"/>
      <c r="D1161" s="34"/>
      <c r="E1161" s="34"/>
      <c r="F1161" s="34"/>
      <c r="G1161" s="34"/>
      <c r="H1161" s="34"/>
      <c r="I1161" s="34"/>
      <c r="J1161" s="34"/>
      <c r="K1161" s="34"/>
      <c r="L1161" s="34"/>
      <c r="M1161" s="34"/>
      <c r="N1161" s="34"/>
      <c r="O1161" s="34"/>
      <c r="P1161" s="34"/>
      <c r="Q1161" s="34"/>
      <c r="R1161" s="34"/>
      <c r="S1161" s="34"/>
      <c r="T1161" s="34"/>
      <c r="U1161" s="34"/>
      <c r="V1161" s="34"/>
      <c r="W1161" s="34"/>
      <c r="X1161" s="34"/>
      <c r="Y1161" s="34"/>
      <c r="Z1161" s="34"/>
      <c r="AA1161" s="34"/>
      <c r="AB1161" s="34"/>
      <c r="AC1161" s="34"/>
      <c r="AD1161" s="34"/>
      <c r="AE1161" s="34"/>
      <c r="AF1161" s="34"/>
      <c r="AG1161" s="34"/>
      <c r="AH1161" s="34"/>
      <c r="AI1161" s="34"/>
      <c r="AJ1161" s="34"/>
      <c r="AK1161" s="34"/>
      <c r="AL1161" s="34"/>
      <c r="AM1161" s="34"/>
      <c r="AN1161" s="34"/>
      <c r="AO1161" s="34"/>
      <c r="AP1161" s="34"/>
      <c r="AQ1161" s="34"/>
      <c r="AR1161" s="34"/>
      <c r="AS1161" s="34"/>
      <c r="AT1161" s="34"/>
      <c r="AU1161" s="34"/>
      <c r="AV1161" s="34"/>
      <c r="AW1161" s="34"/>
      <c r="AX1161" s="34"/>
    </row>
    <row r="1162" spans="1:50" ht="26.25" customHeight="1" x14ac:dyDescent="0.15">
      <c r="C1162" s="34"/>
      <c r="D1162" s="34"/>
      <c r="E1162" s="34"/>
      <c r="F1162" s="34"/>
      <c r="G1162" s="34"/>
      <c r="H1162" s="34"/>
      <c r="I1162" s="34"/>
      <c r="J1162" s="34"/>
      <c r="K1162" s="34"/>
      <c r="L1162" s="34"/>
      <c r="M1162" s="34"/>
      <c r="N1162" s="34"/>
      <c r="O1162" s="34"/>
      <c r="P1162" s="34"/>
      <c r="Q1162" s="34"/>
      <c r="R1162" s="34"/>
      <c r="S1162" s="34"/>
      <c r="T1162" s="34"/>
      <c r="U1162" s="34"/>
      <c r="V1162" s="34"/>
      <c r="W1162" s="34"/>
      <c r="X1162" s="34"/>
      <c r="Y1162" s="34"/>
      <c r="Z1162" s="34"/>
      <c r="AA1162" s="34"/>
      <c r="AB1162" s="34"/>
      <c r="AC1162" s="34"/>
      <c r="AD1162" s="34"/>
      <c r="AE1162" s="34"/>
      <c r="AF1162" s="34"/>
      <c r="AG1162" s="34"/>
      <c r="AH1162" s="34"/>
      <c r="AI1162" s="34"/>
      <c r="AJ1162" s="34"/>
      <c r="AK1162" s="34"/>
      <c r="AL1162" s="34"/>
      <c r="AM1162" s="34"/>
      <c r="AN1162" s="34"/>
      <c r="AO1162" s="34"/>
      <c r="AP1162" s="34"/>
      <c r="AQ1162" s="34"/>
      <c r="AR1162" s="34"/>
      <c r="AS1162" s="34"/>
      <c r="AT1162" s="34"/>
      <c r="AU1162" s="34"/>
      <c r="AV1162" s="34"/>
      <c r="AW1162" s="34"/>
      <c r="AX1162" s="34"/>
    </row>
    <row r="1163" spans="1:50" ht="26.25" customHeight="1" x14ac:dyDescent="0.15">
      <c r="C1163" s="34"/>
      <c r="D1163" s="34"/>
      <c r="E1163" s="34"/>
      <c r="F1163" s="34"/>
      <c r="G1163" s="34"/>
      <c r="H1163" s="34"/>
      <c r="I1163" s="34"/>
      <c r="J1163" s="34"/>
      <c r="K1163" s="34"/>
      <c r="L1163" s="34"/>
      <c r="M1163" s="34"/>
      <c r="N1163" s="34"/>
      <c r="O1163" s="34"/>
      <c r="P1163" s="34"/>
      <c r="Q1163" s="34"/>
      <c r="R1163" s="34"/>
      <c r="S1163" s="34"/>
      <c r="T1163" s="34"/>
      <c r="U1163" s="34"/>
      <c r="V1163" s="34"/>
      <c r="W1163" s="34"/>
      <c r="X1163" s="34"/>
      <c r="Y1163" s="34"/>
      <c r="Z1163" s="34"/>
      <c r="AA1163" s="34"/>
      <c r="AB1163" s="34"/>
      <c r="AC1163" s="34"/>
      <c r="AD1163" s="34"/>
      <c r="AE1163" s="34"/>
      <c r="AF1163" s="34"/>
      <c r="AG1163" s="34"/>
      <c r="AH1163" s="34"/>
      <c r="AI1163" s="34"/>
      <c r="AJ1163" s="34"/>
      <c r="AK1163" s="34"/>
      <c r="AL1163" s="34"/>
      <c r="AM1163" s="34"/>
      <c r="AN1163" s="34"/>
      <c r="AO1163" s="34"/>
      <c r="AP1163" s="34"/>
      <c r="AQ1163" s="34"/>
      <c r="AR1163" s="34"/>
      <c r="AS1163" s="34"/>
      <c r="AT1163" s="34"/>
      <c r="AU1163" s="34"/>
      <c r="AV1163" s="34"/>
      <c r="AW1163" s="34"/>
      <c r="AX1163" s="34"/>
    </row>
    <row r="1164" spans="1:50" ht="26.25" customHeight="1" x14ac:dyDescent="0.15">
      <c r="C1164" s="34"/>
      <c r="D1164" s="34"/>
      <c r="E1164" s="34"/>
      <c r="F1164" s="34"/>
      <c r="G1164" s="34"/>
      <c r="H1164" s="34"/>
      <c r="I1164" s="34"/>
      <c r="J1164" s="34"/>
      <c r="K1164" s="34"/>
      <c r="L1164" s="34"/>
      <c r="M1164" s="34"/>
      <c r="N1164" s="34"/>
      <c r="O1164" s="34"/>
      <c r="P1164" s="34"/>
      <c r="Q1164" s="34"/>
      <c r="R1164" s="34"/>
      <c r="S1164" s="34"/>
      <c r="T1164" s="34"/>
      <c r="U1164" s="34"/>
      <c r="V1164" s="34"/>
      <c r="W1164" s="34"/>
      <c r="X1164" s="34"/>
      <c r="Y1164" s="34"/>
      <c r="Z1164" s="34"/>
      <c r="AA1164" s="34"/>
      <c r="AB1164" s="34"/>
      <c r="AC1164" s="34"/>
      <c r="AD1164" s="34"/>
      <c r="AE1164" s="34"/>
      <c r="AF1164" s="34"/>
      <c r="AG1164" s="34"/>
      <c r="AH1164" s="34"/>
      <c r="AI1164" s="34"/>
      <c r="AJ1164" s="34"/>
      <c r="AK1164" s="34"/>
      <c r="AL1164" s="34"/>
      <c r="AM1164" s="34"/>
      <c r="AN1164" s="34"/>
      <c r="AO1164" s="34"/>
      <c r="AP1164" s="34"/>
      <c r="AQ1164" s="34"/>
      <c r="AR1164" s="34"/>
      <c r="AS1164" s="34"/>
      <c r="AT1164" s="34"/>
      <c r="AU1164" s="34"/>
      <c r="AV1164" s="34"/>
      <c r="AW1164" s="34"/>
      <c r="AX1164" s="34"/>
    </row>
    <row r="1165" spans="1:50" ht="26.25" customHeight="1" x14ac:dyDescent="0.15">
      <c r="C1165" s="34"/>
      <c r="D1165" s="34"/>
      <c r="E1165" s="34"/>
      <c r="F1165" s="34"/>
      <c r="G1165" s="34"/>
      <c r="H1165" s="34"/>
      <c r="I1165" s="34"/>
      <c r="J1165" s="34"/>
      <c r="K1165" s="34"/>
      <c r="L1165" s="34"/>
      <c r="M1165" s="34"/>
      <c r="N1165" s="34"/>
      <c r="O1165" s="34"/>
      <c r="P1165" s="34"/>
      <c r="Q1165" s="34"/>
      <c r="R1165" s="34"/>
      <c r="S1165" s="34"/>
      <c r="T1165" s="34"/>
      <c r="U1165" s="34"/>
      <c r="V1165" s="34"/>
      <c r="W1165" s="34"/>
      <c r="X1165" s="34"/>
      <c r="Y1165" s="34"/>
      <c r="Z1165" s="34"/>
      <c r="AA1165" s="34"/>
      <c r="AB1165" s="34"/>
      <c r="AC1165" s="34"/>
      <c r="AD1165" s="34"/>
      <c r="AE1165" s="34"/>
      <c r="AF1165" s="34"/>
      <c r="AG1165" s="34"/>
      <c r="AH1165" s="34"/>
      <c r="AI1165" s="34"/>
      <c r="AJ1165" s="34"/>
      <c r="AK1165" s="34"/>
      <c r="AL1165" s="34"/>
      <c r="AM1165" s="34"/>
      <c r="AN1165" s="34"/>
      <c r="AO1165" s="34"/>
      <c r="AP1165" s="34"/>
      <c r="AQ1165" s="34"/>
      <c r="AR1165" s="34"/>
      <c r="AS1165" s="34"/>
      <c r="AT1165" s="34"/>
      <c r="AU1165" s="34"/>
      <c r="AV1165" s="34"/>
      <c r="AW1165" s="34"/>
      <c r="AX1165" s="34"/>
    </row>
    <row r="1166" spans="1:50" ht="26.25" customHeight="1" x14ac:dyDescent="0.15">
      <c r="C1166" s="34"/>
      <c r="D1166" s="34"/>
      <c r="E1166" s="34"/>
      <c r="F1166" s="34"/>
      <c r="G1166" s="34"/>
      <c r="H1166" s="34"/>
      <c r="I1166" s="34"/>
      <c r="J1166" s="34"/>
      <c r="K1166" s="34"/>
      <c r="L1166" s="34"/>
      <c r="M1166" s="34"/>
      <c r="N1166" s="34"/>
      <c r="O1166" s="34"/>
      <c r="P1166" s="34"/>
      <c r="Q1166" s="34"/>
      <c r="R1166" s="34"/>
      <c r="S1166" s="34"/>
      <c r="T1166" s="34"/>
      <c r="U1166" s="34"/>
      <c r="V1166" s="34"/>
      <c r="W1166" s="34"/>
      <c r="X1166" s="34"/>
      <c r="Y1166" s="34"/>
      <c r="Z1166" s="34"/>
      <c r="AA1166" s="34"/>
      <c r="AB1166" s="34"/>
      <c r="AC1166" s="34"/>
      <c r="AD1166" s="34"/>
      <c r="AE1166" s="34"/>
      <c r="AF1166" s="34"/>
      <c r="AG1166" s="34"/>
      <c r="AH1166" s="34"/>
      <c r="AI1166" s="34"/>
      <c r="AJ1166" s="34"/>
      <c r="AK1166" s="34"/>
      <c r="AL1166" s="34"/>
      <c r="AM1166" s="34"/>
      <c r="AN1166" s="34"/>
      <c r="AO1166" s="34"/>
      <c r="AP1166" s="34"/>
      <c r="AQ1166" s="34"/>
      <c r="AR1166" s="34"/>
      <c r="AS1166" s="34"/>
      <c r="AT1166" s="34"/>
      <c r="AU1166" s="34"/>
      <c r="AV1166" s="34"/>
      <c r="AW1166" s="34"/>
      <c r="AX1166" s="34"/>
    </row>
    <row r="1167" spans="1:50" ht="26.25" customHeight="1" x14ac:dyDescent="0.15">
      <c r="C1167" s="34"/>
      <c r="D1167" s="34"/>
      <c r="E1167" s="34"/>
      <c r="F1167" s="34"/>
      <c r="G1167" s="34"/>
      <c r="H1167" s="34"/>
      <c r="I1167" s="34"/>
      <c r="J1167" s="34"/>
      <c r="K1167" s="34"/>
      <c r="L1167" s="34"/>
      <c r="M1167" s="34"/>
      <c r="N1167" s="34"/>
      <c r="O1167" s="34"/>
      <c r="P1167" s="34"/>
      <c r="Q1167" s="34"/>
      <c r="R1167" s="34"/>
      <c r="S1167" s="34"/>
      <c r="T1167" s="34"/>
      <c r="U1167" s="34"/>
      <c r="V1167" s="34"/>
      <c r="W1167" s="34"/>
      <c r="X1167" s="34"/>
      <c r="Y1167" s="34"/>
      <c r="Z1167" s="34"/>
      <c r="AA1167" s="34"/>
      <c r="AB1167" s="34"/>
      <c r="AC1167" s="34"/>
      <c r="AD1167" s="34"/>
      <c r="AE1167" s="34"/>
      <c r="AF1167" s="34"/>
      <c r="AG1167" s="34"/>
      <c r="AH1167" s="34"/>
      <c r="AI1167" s="34"/>
      <c r="AJ1167" s="34"/>
      <c r="AK1167" s="34"/>
      <c r="AL1167" s="34"/>
      <c r="AM1167" s="34"/>
      <c r="AN1167" s="34"/>
      <c r="AO1167" s="34"/>
      <c r="AP1167" s="34"/>
      <c r="AQ1167" s="34"/>
      <c r="AR1167" s="34"/>
      <c r="AS1167" s="34"/>
      <c r="AT1167" s="34"/>
      <c r="AU1167" s="34"/>
      <c r="AV1167" s="34"/>
      <c r="AW1167" s="34"/>
      <c r="AX1167" s="34"/>
    </row>
    <row r="1168" spans="1:50" ht="26.25" customHeight="1" x14ac:dyDescent="0.15">
      <c r="C1168" s="34"/>
      <c r="D1168" s="34"/>
      <c r="E1168" s="34"/>
      <c r="F1168" s="34"/>
      <c r="G1168" s="34"/>
      <c r="H1168" s="34"/>
      <c r="I1168" s="34"/>
      <c r="J1168" s="34"/>
      <c r="K1168" s="34"/>
      <c r="L1168" s="34"/>
      <c r="M1168" s="34"/>
      <c r="N1168" s="34"/>
      <c r="O1168" s="34"/>
      <c r="P1168" s="34"/>
      <c r="Q1168" s="34"/>
      <c r="R1168" s="34"/>
      <c r="S1168" s="34"/>
      <c r="T1168" s="34"/>
      <c r="U1168" s="34"/>
      <c r="V1168" s="34"/>
      <c r="W1168" s="34"/>
      <c r="X1168" s="34"/>
      <c r="Y1168" s="34"/>
      <c r="Z1168" s="34"/>
      <c r="AA1168" s="34"/>
      <c r="AB1168" s="34"/>
      <c r="AC1168" s="34"/>
      <c r="AD1168" s="34"/>
      <c r="AE1168" s="34"/>
      <c r="AF1168" s="34"/>
      <c r="AG1168" s="34"/>
      <c r="AH1168" s="34"/>
      <c r="AI1168" s="34"/>
      <c r="AJ1168" s="34"/>
      <c r="AK1168" s="34"/>
      <c r="AL1168" s="34"/>
      <c r="AM1168" s="34"/>
      <c r="AN1168" s="34"/>
      <c r="AO1168" s="34"/>
      <c r="AP1168" s="34"/>
      <c r="AQ1168" s="34"/>
      <c r="AR1168" s="34"/>
      <c r="AS1168" s="34"/>
      <c r="AT1168" s="34"/>
      <c r="AU1168" s="34"/>
      <c r="AV1168" s="34"/>
      <c r="AW1168" s="34"/>
      <c r="AX1168" s="34"/>
    </row>
    <row r="1169" spans="1:50" ht="26.25" customHeight="1" x14ac:dyDescent="0.15">
      <c r="C1169" s="34"/>
      <c r="D1169" s="34"/>
      <c r="E1169" s="34"/>
      <c r="F1169" s="34"/>
      <c r="G1169" s="34"/>
      <c r="H1169" s="34"/>
      <c r="I1169" s="34"/>
      <c r="J1169" s="34"/>
      <c r="K1169" s="34"/>
      <c r="L1169" s="34"/>
      <c r="M1169" s="34"/>
      <c r="N1169" s="34"/>
      <c r="O1169" s="34"/>
      <c r="P1169" s="34"/>
      <c r="Q1169" s="34"/>
      <c r="R1169" s="34"/>
      <c r="S1169" s="34"/>
      <c r="T1169" s="34"/>
      <c r="U1169" s="34"/>
      <c r="V1169" s="34"/>
      <c r="W1169" s="34"/>
      <c r="X1169" s="34"/>
      <c r="Y1169" s="34"/>
      <c r="Z1169" s="34"/>
      <c r="AA1169" s="34"/>
      <c r="AB1169" s="34"/>
      <c r="AC1169" s="34"/>
      <c r="AD1169" s="34"/>
      <c r="AE1169" s="34"/>
      <c r="AF1169" s="34"/>
      <c r="AG1169" s="34"/>
      <c r="AH1169" s="34"/>
      <c r="AI1169" s="34"/>
      <c r="AJ1169" s="34"/>
      <c r="AK1169" s="34"/>
      <c r="AL1169" s="34"/>
      <c r="AM1169" s="34"/>
      <c r="AN1169" s="34"/>
      <c r="AO1169" s="34"/>
      <c r="AP1169" s="34"/>
      <c r="AQ1169" s="34"/>
      <c r="AR1169" s="34"/>
      <c r="AS1169" s="34"/>
      <c r="AT1169" s="34"/>
      <c r="AU1169" s="34"/>
      <c r="AV1169" s="34"/>
      <c r="AW1169" s="34"/>
      <c r="AX1169" s="34"/>
    </row>
    <row r="1170" spans="1:50" ht="26.25" customHeight="1" x14ac:dyDescent="0.15">
      <c r="A1170"/>
      <c r="B1170"/>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row>
    <row r="1171" spans="1:50" ht="26.25" customHeight="1" x14ac:dyDescent="0.15">
      <c r="C1171" s="34"/>
      <c r="D1171" s="34"/>
      <c r="E1171" s="34"/>
      <c r="F1171" s="34"/>
      <c r="G1171" s="34"/>
      <c r="H1171" s="34"/>
      <c r="I1171" s="34"/>
      <c r="J1171" s="34"/>
      <c r="K1171" s="34"/>
      <c r="L1171" s="34"/>
      <c r="M1171" s="34"/>
      <c r="N1171" s="34"/>
      <c r="O1171" s="34"/>
      <c r="P1171" s="34"/>
      <c r="Q1171" s="34"/>
      <c r="R1171" s="34"/>
      <c r="S1171" s="34"/>
      <c r="T1171" s="34"/>
      <c r="U1171" s="34"/>
      <c r="V1171" s="34"/>
      <c r="W1171" s="34"/>
      <c r="X1171" s="34"/>
      <c r="Y1171" s="34"/>
      <c r="Z1171" s="34"/>
      <c r="AA1171" s="34"/>
      <c r="AB1171" s="34"/>
      <c r="AC1171" s="34"/>
      <c r="AD1171" s="34"/>
      <c r="AE1171" s="34"/>
      <c r="AF1171" s="34"/>
      <c r="AG1171" s="34"/>
      <c r="AH1171" s="34"/>
      <c r="AI1171" s="34"/>
      <c r="AJ1171" s="34"/>
      <c r="AK1171" s="34"/>
      <c r="AL1171" s="34"/>
      <c r="AM1171" s="34"/>
      <c r="AN1171" s="34"/>
      <c r="AO1171" s="34"/>
      <c r="AP1171" s="34"/>
      <c r="AQ1171" s="34"/>
      <c r="AR1171" s="34"/>
      <c r="AS1171" s="34"/>
      <c r="AT1171" s="34"/>
      <c r="AU1171" s="34"/>
      <c r="AV1171" s="34"/>
      <c r="AW1171" s="34"/>
      <c r="AX1171" s="34"/>
    </row>
    <row r="1172" spans="1:50" ht="26.25" customHeight="1" x14ac:dyDescent="0.15">
      <c r="C1172" s="34"/>
      <c r="D1172" s="34"/>
      <c r="E1172" s="34"/>
      <c r="F1172" s="34"/>
      <c r="G1172" s="34"/>
      <c r="H1172" s="34"/>
      <c r="I1172" s="34"/>
      <c r="J1172" s="34"/>
      <c r="K1172" s="34"/>
      <c r="L1172" s="34"/>
      <c r="M1172" s="34"/>
      <c r="N1172" s="34"/>
      <c r="O1172" s="34"/>
      <c r="P1172" s="34"/>
      <c r="Q1172" s="34"/>
      <c r="R1172" s="34"/>
      <c r="S1172" s="34"/>
      <c r="T1172" s="34"/>
      <c r="U1172" s="34"/>
      <c r="V1172" s="34"/>
      <c r="W1172" s="34"/>
      <c r="X1172" s="34"/>
      <c r="Y1172" s="34"/>
      <c r="Z1172" s="34"/>
      <c r="AA1172" s="34"/>
      <c r="AB1172" s="34"/>
      <c r="AC1172" s="34"/>
      <c r="AD1172" s="34"/>
      <c r="AE1172" s="34"/>
      <c r="AF1172" s="34"/>
      <c r="AG1172" s="34"/>
      <c r="AH1172" s="34"/>
      <c r="AI1172" s="34"/>
      <c r="AJ1172" s="34"/>
      <c r="AK1172" s="34"/>
      <c r="AL1172" s="34"/>
      <c r="AM1172" s="34"/>
      <c r="AN1172" s="34"/>
      <c r="AO1172" s="34"/>
      <c r="AP1172" s="34"/>
      <c r="AQ1172" s="34"/>
      <c r="AR1172" s="34"/>
      <c r="AS1172" s="34"/>
      <c r="AT1172" s="34"/>
      <c r="AU1172" s="34"/>
      <c r="AV1172" s="34"/>
      <c r="AW1172" s="34"/>
      <c r="AX1172" s="34"/>
    </row>
    <row r="1173" spans="1:50" ht="26.25" customHeight="1" x14ac:dyDescent="0.15">
      <c r="C1173" s="34"/>
      <c r="D1173" s="34"/>
      <c r="E1173" s="34"/>
      <c r="F1173" s="34"/>
      <c r="G1173" s="34"/>
      <c r="H1173" s="34"/>
      <c r="I1173" s="34"/>
      <c r="J1173" s="34"/>
      <c r="K1173" s="34"/>
      <c r="L1173" s="34"/>
      <c r="M1173" s="34"/>
      <c r="N1173" s="34"/>
      <c r="O1173" s="34"/>
      <c r="P1173" s="34"/>
      <c r="Q1173" s="34"/>
      <c r="R1173" s="34"/>
      <c r="S1173" s="34"/>
      <c r="T1173" s="34"/>
      <c r="U1173" s="34"/>
      <c r="V1173" s="34"/>
      <c r="W1173" s="34"/>
      <c r="X1173" s="34"/>
      <c r="Y1173" s="34"/>
      <c r="Z1173" s="34"/>
      <c r="AA1173" s="34"/>
      <c r="AB1173" s="34"/>
      <c r="AC1173" s="34"/>
      <c r="AD1173" s="34"/>
      <c r="AE1173" s="34"/>
      <c r="AF1173" s="34"/>
      <c r="AG1173" s="34"/>
      <c r="AH1173" s="34"/>
      <c r="AI1173" s="34"/>
      <c r="AJ1173" s="34"/>
      <c r="AK1173" s="34"/>
      <c r="AL1173" s="34"/>
      <c r="AM1173" s="34"/>
      <c r="AN1173" s="34"/>
      <c r="AO1173" s="34"/>
      <c r="AP1173" s="34"/>
      <c r="AQ1173" s="34"/>
      <c r="AR1173" s="34"/>
      <c r="AS1173" s="34"/>
      <c r="AT1173" s="34"/>
      <c r="AU1173" s="34"/>
      <c r="AV1173" s="34"/>
      <c r="AW1173" s="34"/>
      <c r="AX1173" s="34"/>
    </row>
    <row r="1174" spans="1:50" ht="26.25" customHeight="1" x14ac:dyDescent="0.15">
      <c r="C1174" s="34"/>
      <c r="D1174" s="34"/>
      <c r="E1174" s="34"/>
      <c r="F1174" s="34"/>
      <c r="G1174" s="34"/>
      <c r="H1174" s="34"/>
      <c r="I1174" s="34"/>
      <c r="J1174" s="34"/>
      <c r="K1174" s="34"/>
      <c r="L1174" s="34"/>
      <c r="M1174" s="34"/>
      <c r="N1174" s="34"/>
      <c r="O1174" s="34"/>
      <c r="P1174" s="34"/>
      <c r="Q1174" s="34"/>
      <c r="R1174" s="34"/>
      <c r="S1174" s="34"/>
      <c r="T1174" s="34"/>
      <c r="U1174" s="34"/>
      <c r="V1174" s="34"/>
      <c r="W1174" s="34"/>
      <c r="X1174" s="34"/>
      <c r="Y1174" s="34"/>
      <c r="Z1174" s="34"/>
      <c r="AA1174" s="34"/>
      <c r="AB1174" s="34"/>
      <c r="AC1174" s="34"/>
      <c r="AD1174" s="34"/>
      <c r="AE1174" s="34"/>
      <c r="AF1174" s="34"/>
      <c r="AG1174" s="34"/>
      <c r="AH1174" s="34"/>
      <c r="AI1174" s="34"/>
      <c r="AJ1174" s="34"/>
      <c r="AK1174" s="34"/>
      <c r="AL1174" s="34"/>
      <c r="AM1174" s="34"/>
      <c r="AN1174" s="34"/>
      <c r="AO1174" s="34"/>
      <c r="AP1174" s="34"/>
      <c r="AQ1174" s="34"/>
      <c r="AR1174" s="34"/>
      <c r="AS1174" s="34"/>
      <c r="AT1174" s="34"/>
      <c r="AU1174" s="34"/>
      <c r="AV1174" s="34"/>
      <c r="AW1174" s="34"/>
      <c r="AX1174" s="34"/>
    </row>
    <row r="1175" spans="1:50" ht="26.25" customHeight="1" x14ac:dyDescent="0.15">
      <c r="C1175" s="34"/>
      <c r="D1175" s="34"/>
      <c r="E1175" s="34"/>
      <c r="F1175" s="34"/>
      <c r="G1175" s="34"/>
      <c r="H1175" s="34"/>
      <c r="I1175" s="34"/>
      <c r="J1175" s="34"/>
      <c r="K1175" s="34"/>
      <c r="L1175" s="34"/>
      <c r="M1175" s="34"/>
      <c r="N1175" s="34"/>
      <c r="O1175" s="34"/>
      <c r="P1175" s="34"/>
      <c r="Q1175" s="34"/>
      <c r="R1175" s="34"/>
      <c r="S1175" s="34"/>
      <c r="T1175" s="34"/>
      <c r="U1175" s="34"/>
      <c r="V1175" s="34"/>
      <c r="W1175" s="34"/>
      <c r="X1175" s="34"/>
      <c r="Y1175" s="34"/>
      <c r="Z1175" s="34"/>
      <c r="AA1175" s="34"/>
      <c r="AB1175" s="34"/>
      <c r="AC1175" s="34"/>
      <c r="AD1175" s="34"/>
      <c r="AE1175" s="34"/>
      <c r="AF1175" s="34"/>
      <c r="AG1175" s="34"/>
      <c r="AH1175" s="34"/>
      <c r="AI1175" s="34"/>
      <c r="AJ1175" s="34"/>
      <c r="AK1175" s="34"/>
      <c r="AL1175" s="34"/>
      <c r="AM1175" s="34"/>
      <c r="AN1175" s="34"/>
      <c r="AO1175" s="34"/>
      <c r="AP1175" s="34"/>
      <c r="AQ1175" s="34"/>
      <c r="AR1175" s="34"/>
      <c r="AS1175" s="34"/>
      <c r="AT1175" s="34"/>
      <c r="AU1175" s="34"/>
      <c r="AV1175" s="34"/>
      <c r="AW1175" s="34"/>
      <c r="AX1175" s="34"/>
    </row>
    <row r="1176" spans="1:50" ht="26.25" customHeight="1" x14ac:dyDescent="0.15">
      <c r="C1176" s="34"/>
      <c r="D1176" s="34"/>
      <c r="E1176" s="34"/>
      <c r="F1176" s="34"/>
      <c r="G1176" s="34"/>
      <c r="H1176" s="34"/>
      <c r="I1176" s="34"/>
      <c r="J1176" s="34"/>
      <c r="K1176" s="34"/>
      <c r="L1176" s="34"/>
      <c r="M1176" s="34"/>
      <c r="N1176" s="34"/>
      <c r="O1176" s="34"/>
      <c r="P1176" s="34"/>
      <c r="Q1176" s="34"/>
      <c r="R1176" s="34"/>
      <c r="S1176" s="34"/>
      <c r="T1176" s="34"/>
      <c r="U1176" s="34"/>
      <c r="V1176" s="34"/>
      <c r="W1176" s="34"/>
      <c r="X1176" s="34"/>
      <c r="Y1176" s="34"/>
      <c r="Z1176" s="34"/>
      <c r="AA1176" s="34"/>
      <c r="AB1176" s="34"/>
      <c r="AC1176" s="34"/>
      <c r="AD1176" s="34"/>
      <c r="AE1176" s="34"/>
      <c r="AF1176" s="34"/>
      <c r="AG1176" s="34"/>
      <c r="AH1176" s="34"/>
      <c r="AI1176" s="34"/>
      <c r="AJ1176" s="34"/>
      <c r="AK1176" s="34"/>
      <c r="AL1176" s="34"/>
      <c r="AM1176" s="34"/>
      <c r="AN1176" s="34"/>
      <c r="AO1176" s="34"/>
      <c r="AP1176" s="34"/>
      <c r="AQ1176" s="34"/>
      <c r="AR1176" s="34"/>
      <c r="AS1176" s="34"/>
      <c r="AT1176" s="34"/>
      <c r="AU1176" s="34"/>
      <c r="AV1176" s="34"/>
      <c r="AW1176" s="34"/>
      <c r="AX1176" s="34"/>
    </row>
    <row r="1177" spans="1:50" ht="26.25" customHeight="1" x14ac:dyDescent="0.15">
      <c r="C1177" s="34"/>
      <c r="D1177" s="34"/>
      <c r="E1177" s="34"/>
      <c r="F1177" s="34"/>
      <c r="G1177" s="34"/>
      <c r="H1177" s="34"/>
      <c r="I1177" s="34"/>
      <c r="J1177" s="34"/>
      <c r="K1177" s="34"/>
      <c r="L1177" s="34"/>
      <c r="M1177" s="34"/>
      <c r="N1177" s="34"/>
      <c r="O1177" s="34"/>
      <c r="P1177" s="34"/>
      <c r="Q1177" s="34"/>
      <c r="R1177" s="34"/>
      <c r="S1177" s="34"/>
      <c r="T1177" s="34"/>
      <c r="U1177" s="34"/>
      <c r="V1177" s="34"/>
      <c r="W1177" s="34"/>
      <c r="X1177" s="34"/>
      <c r="Y1177" s="34"/>
      <c r="Z1177" s="34"/>
      <c r="AA1177" s="34"/>
      <c r="AB1177" s="34"/>
      <c r="AC1177" s="34"/>
      <c r="AD1177" s="34"/>
      <c r="AE1177" s="34"/>
      <c r="AF1177" s="34"/>
      <c r="AG1177" s="34"/>
      <c r="AH1177" s="34"/>
      <c r="AI1177" s="34"/>
      <c r="AJ1177" s="34"/>
      <c r="AK1177" s="34"/>
      <c r="AL1177" s="34"/>
      <c r="AM1177" s="34"/>
      <c r="AN1177" s="34"/>
      <c r="AO1177" s="34"/>
      <c r="AP1177" s="34"/>
      <c r="AQ1177" s="34"/>
      <c r="AR1177" s="34"/>
      <c r="AS1177" s="34"/>
      <c r="AT1177" s="34"/>
      <c r="AU1177" s="34"/>
      <c r="AV1177" s="34"/>
      <c r="AW1177" s="34"/>
      <c r="AX1177" s="34"/>
    </row>
    <row r="1178" spans="1:50" ht="26.25" customHeight="1" x14ac:dyDescent="0.15">
      <c r="C1178" s="34"/>
      <c r="D1178" s="34"/>
      <c r="E1178" s="34"/>
      <c r="F1178" s="34"/>
      <c r="G1178" s="34"/>
      <c r="H1178" s="34"/>
      <c r="I1178" s="34"/>
      <c r="J1178" s="34"/>
      <c r="K1178" s="34"/>
      <c r="L1178" s="34"/>
      <c r="M1178" s="34"/>
      <c r="N1178" s="34"/>
      <c r="O1178" s="34"/>
      <c r="P1178" s="34"/>
      <c r="Q1178" s="34"/>
      <c r="R1178" s="34"/>
      <c r="S1178" s="34"/>
      <c r="T1178" s="34"/>
      <c r="U1178" s="34"/>
      <c r="V1178" s="34"/>
      <c r="W1178" s="34"/>
      <c r="X1178" s="34"/>
      <c r="Y1178" s="34"/>
      <c r="Z1178" s="34"/>
      <c r="AA1178" s="34"/>
      <c r="AB1178" s="34"/>
      <c r="AC1178" s="34"/>
      <c r="AD1178" s="34"/>
      <c r="AE1178" s="34"/>
      <c r="AF1178" s="34"/>
      <c r="AG1178" s="34"/>
      <c r="AH1178" s="34"/>
      <c r="AI1178" s="34"/>
      <c r="AJ1178" s="34"/>
      <c r="AK1178" s="34"/>
      <c r="AL1178" s="34"/>
      <c r="AM1178" s="34"/>
      <c r="AN1178" s="34"/>
      <c r="AO1178" s="34"/>
      <c r="AP1178" s="34"/>
      <c r="AQ1178" s="34"/>
      <c r="AR1178" s="34"/>
      <c r="AS1178" s="34"/>
      <c r="AT1178" s="34"/>
      <c r="AU1178" s="34"/>
      <c r="AV1178" s="34"/>
      <c r="AW1178" s="34"/>
      <c r="AX1178" s="34"/>
    </row>
    <row r="1179" spans="1:50" ht="26.25" customHeight="1" x14ac:dyDescent="0.15">
      <c r="C1179" s="34"/>
      <c r="D1179" s="34"/>
      <c r="E1179" s="34"/>
      <c r="F1179" s="34"/>
      <c r="G1179" s="34"/>
      <c r="H1179" s="34"/>
      <c r="I1179" s="34"/>
      <c r="J1179" s="34"/>
      <c r="K1179" s="34"/>
      <c r="L1179" s="34"/>
      <c r="M1179" s="34"/>
      <c r="N1179" s="34"/>
      <c r="O1179" s="34"/>
      <c r="P1179" s="34"/>
      <c r="Q1179" s="34"/>
      <c r="R1179" s="34"/>
      <c r="S1179" s="34"/>
      <c r="T1179" s="34"/>
      <c r="U1179" s="34"/>
      <c r="V1179" s="34"/>
      <c r="W1179" s="34"/>
      <c r="X1179" s="34"/>
      <c r="Y1179" s="34"/>
      <c r="Z1179" s="34"/>
      <c r="AA1179" s="34"/>
      <c r="AB1179" s="34"/>
      <c r="AC1179" s="34"/>
      <c r="AD1179" s="34"/>
      <c r="AE1179" s="34"/>
      <c r="AF1179" s="34"/>
      <c r="AG1179" s="34"/>
      <c r="AH1179" s="34"/>
      <c r="AI1179" s="34"/>
      <c r="AJ1179" s="34"/>
      <c r="AK1179" s="34"/>
      <c r="AL1179" s="34"/>
      <c r="AM1179" s="34"/>
      <c r="AN1179" s="34"/>
      <c r="AO1179" s="34"/>
      <c r="AP1179" s="34"/>
      <c r="AQ1179" s="34"/>
      <c r="AR1179" s="34"/>
      <c r="AS1179" s="34"/>
      <c r="AT1179" s="34"/>
      <c r="AU1179" s="34"/>
      <c r="AV1179" s="34"/>
      <c r="AW1179" s="34"/>
      <c r="AX1179" s="34"/>
    </row>
    <row r="1180" spans="1:50" ht="26.25" customHeight="1" x14ac:dyDescent="0.15">
      <c r="C1180" s="34"/>
      <c r="D1180" s="34"/>
      <c r="E1180" s="34"/>
      <c r="F1180" s="34"/>
      <c r="G1180" s="34"/>
      <c r="H1180" s="34"/>
      <c r="I1180" s="34"/>
      <c r="J1180" s="34"/>
      <c r="K1180" s="34"/>
      <c r="L1180" s="34"/>
      <c r="M1180" s="34"/>
      <c r="N1180" s="34"/>
      <c r="O1180" s="34"/>
      <c r="P1180" s="34"/>
      <c r="Q1180" s="34"/>
      <c r="R1180" s="34"/>
      <c r="S1180" s="34"/>
      <c r="T1180" s="34"/>
      <c r="U1180" s="34"/>
      <c r="V1180" s="34"/>
      <c r="W1180" s="34"/>
      <c r="X1180" s="34"/>
      <c r="Y1180" s="34"/>
      <c r="Z1180" s="34"/>
      <c r="AA1180" s="34"/>
      <c r="AB1180" s="34"/>
      <c r="AC1180" s="34"/>
      <c r="AD1180" s="34"/>
      <c r="AE1180" s="34"/>
      <c r="AF1180" s="34"/>
      <c r="AG1180" s="34"/>
      <c r="AH1180" s="34"/>
      <c r="AI1180" s="34"/>
      <c r="AJ1180" s="34"/>
      <c r="AK1180" s="34"/>
      <c r="AL1180" s="34"/>
      <c r="AM1180" s="34"/>
      <c r="AN1180" s="34"/>
      <c r="AO1180" s="34"/>
      <c r="AP1180" s="34"/>
      <c r="AQ1180" s="34"/>
      <c r="AR1180" s="34"/>
      <c r="AS1180" s="34"/>
      <c r="AT1180" s="34"/>
      <c r="AU1180" s="34"/>
      <c r="AV1180" s="34"/>
      <c r="AW1180" s="34"/>
      <c r="AX1180" s="34"/>
    </row>
    <row r="1181" spans="1:50" ht="26.25" customHeight="1" x14ac:dyDescent="0.15">
      <c r="C1181" s="34"/>
      <c r="D1181" s="34"/>
      <c r="E1181" s="34"/>
      <c r="F1181" s="34"/>
      <c r="G1181" s="34"/>
      <c r="H1181" s="34"/>
      <c r="I1181" s="34"/>
      <c r="J1181" s="34"/>
      <c r="K1181" s="34"/>
      <c r="L1181" s="34"/>
      <c r="M1181" s="34"/>
      <c r="N1181" s="34"/>
      <c r="O1181" s="34"/>
      <c r="P1181" s="34"/>
      <c r="Q1181" s="34"/>
      <c r="R1181" s="34"/>
      <c r="S1181" s="34"/>
      <c r="T1181" s="34"/>
      <c r="U1181" s="34"/>
      <c r="V1181" s="34"/>
      <c r="W1181" s="34"/>
      <c r="X1181" s="34"/>
      <c r="Y1181" s="34"/>
      <c r="Z1181" s="34"/>
      <c r="AA1181" s="34"/>
      <c r="AB1181" s="34"/>
      <c r="AC1181" s="34"/>
      <c r="AD1181" s="34"/>
      <c r="AE1181" s="34"/>
      <c r="AF1181" s="34"/>
      <c r="AG1181" s="34"/>
      <c r="AH1181" s="34"/>
      <c r="AI1181" s="34"/>
      <c r="AJ1181" s="34"/>
      <c r="AK1181" s="34"/>
      <c r="AL1181" s="34"/>
      <c r="AM1181" s="34"/>
      <c r="AN1181" s="34"/>
      <c r="AO1181" s="34"/>
      <c r="AP1181" s="34"/>
      <c r="AQ1181" s="34"/>
      <c r="AR1181" s="34"/>
      <c r="AS1181" s="34"/>
      <c r="AT1181" s="34"/>
      <c r="AU1181" s="34"/>
      <c r="AV1181" s="34"/>
      <c r="AW1181" s="34"/>
      <c r="AX1181" s="34"/>
    </row>
    <row r="1182" spans="1:50" ht="26.25" customHeight="1" x14ac:dyDescent="0.15">
      <c r="C1182" s="34"/>
      <c r="D1182" s="34"/>
      <c r="E1182" s="34"/>
      <c r="F1182" s="34"/>
      <c r="G1182" s="34"/>
      <c r="H1182" s="34"/>
      <c r="I1182" s="34"/>
      <c r="J1182" s="34"/>
      <c r="K1182" s="34"/>
      <c r="L1182" s="34"/>
      <c r="M1182" s="34"/>
      <c r="N1182" s="34"/>
      <c r="O1182" s="34"/>
      <c r="P1182" s="34"/>
      <c r="Q1182" s="34"/>
      <c r="R1182" s="34"/>
      <c r="S1182" s="34"/>
      <c r="T1182" s="34"/>
      <c r="U1182" s="34"/>
      <c r="V1182" s="34"/>
      <c r="W1182" s="34"/>
      <c r="X1182" s="34"/>
      <c r="Y1182" s="34"/>
      <c r="Z1182" s="34"/>
      <c r="AA1182" s="34"/>
      <c r="AB1182" s="34"/>
      <c r="AC1182" s="34"/>
      <c r="AD1182" s="34"/>
      <c r="AE1182" s="34"/>
      <c r="AF1182" s="34"/>
      <c r="AG1182" s="34"/>
      <c r="AH1182" s="34"/>
      <c r="AI1182" s="34"/>
      <c r="AJ1182" s="34"/>
      <c r="AK1182" s="34"/>
      <c r="AL1182" s="34"/>
      <c r="AM1182" s="34"/>
      <c r="AN1182" s="34"/>
      <c r="AO1182" s="34"/>
      <c r="AP1182" s="34"/>
      <c r="AQ1182" s="34"/>
      <c r="AR1182" s="34"/>
      <c r="AS1182" s="34"/>
      <c r="AT1182" s="34"/>
      <c r="AU1182" s="34"/>
      <c r="AV1182" s="34"/>
      <c r="AW1182" s="34"/>
      <c r="AX1182" s="34"/>
    </row>
    <row r="1183" spans="1:50" ht="26.25" customHeight="1" x14ac:dyDescent="0.15">
      <c r="C1183" s="34"/>
      <c r="D1183" s="34"/>
      <c r="E1183" s="34"/>
      <c r="F1183" s="34"/>
      <c r="G1183" s="34"/>
      <c r="H1183" s="34"/>
      <c r="I1183" s="34"/>
      <c r="J1183" s="34"/>
      <c r="K1183" s="34"/>
      <c r="L1183" s="34"/>
      <c r="M1183" s="34"/>
      <c r="N1183" s="34"/>
      <c r="O1183" s="34"/>
      <c r="P1183" s="34"/>
      <c r="Q1183" s="34"/>
      <c r="R1183" s="34"/>
      <c r="S1183" s="34"/>
      <c r="T1183" s="34"/>
      <c r="U1183" s="34"/>
      <c r="V1183" s="34"/>
      <c r="W1183" s="34"/>
      <c r="X1183" s="34"/>
      <c r="Y1183" s="34"/>
      <c r="Z1183" s="34"/>
      <c r="AA1183" s="34"/>
      <c r="AB1183" s="34"/>
      <c r="AC1183" s="34"/>
      <c r="AD1183" s="34"/>
      <c r="AE1183" s="34"/>
      <c r="AF1183" s="34"/>
      <c r="AG1183" s="34"/>
      <c r="AH1183" s="34"/>
      <c r="AI1183" s="34"/>
      <c r="AJ1183" s="34"/>
      <c r="AK1183" s="34"/>
      <c r="AL1183" s="34"/>
      <c r="AM1183" s="34"/>
      <c r="AN1183" s="34"/>
      <c r="AO1183" s="34"/>
      <c r="AP1183" s="34"/>
      <c r="AQ1183" s="34"/>
      <c r="AR1183" s="34"/>
      <c r="AS1183" s="34"/>
      <c r="AT1183" s="34"/>
      <c r="AU1183" s="34"/>
      <c r="AV1183" s="34"/>
      <c r="AW1183" s="34"/>
      <c r="AX1183" s="34"/>
    </row>
    <row r="1184" spans="1:50" ht="26.25" customHeight="1" x14ac:dyDescent="0.15">
      <c r="C1184" s="34"/>
      <c r="D1184" s="34"/>
      <c r="E1184" s="34"/>
      <c r="F1184" s="34"/>
      <c r="G1184" s="34"/>
      <c r="H1184" s="34"/>
      <c r="I1184" s="34"/>
      <c r="J1184" s="34"/>
      <c r="K1184" s="34"/>
      <c r="L1184" s="34"/>
      <c r="M1184" s="34"/>
      <c r="N1184" s="34"/>
      <c r="O1184" s="34"/>
      <c r="P1184" s="34"/>
      <c r="Q1184" s="34"/>
      <c r="R1184" s="34"/>
      <c r="S1184" s="34"/>
      <c r="T1184" s="34"/>
      <c r="U1184" s="34"/>
      <c r="V1184" s="34"/>
      <c r="W1184" s="34"/>
      <c r="X1184" s="34"/>
      <c r="Y1184" s="34"/>
      <c r="Z1184" s="34"/>
      <c r="AA1184" s="34"/>
      <c r="AB1184" s="34"/>
      <c r="AC1184" s="34"/>
      <c r="AD1184" s="34"/>
      <c r="AE1184" s="34"/>
      <c r="AF1184" s="34"/>
      <c r="AG1184" s="34"/>
      <c r="AH1184" s="34"/>
      <c r="AI1184" s="34"/>
      <c r="AJ1184" s="34"/>
      <c r="AK1184" s="34"/>
      <c r="AL1184" s="34"/>
      <c r="AM1184" s="34"/>
      <c r="AN1184" s="34"/>
      <c r="AO1184" s="34"/>
      <c r="AP1184" s="34"/>
      <c r="AQ1184" s="34"/>
      <c r="AR1184" s="34"/>
      <c r="AS1184" s="34"/>
      <c r="AT1184" s="34"/>
      <c r="AU1184" s="34"/>
      <c r="AV1184" s="34"/>
      <c r="AW1184" s="34"/>
      <c r="AX1184" s="34"/>
    </row>
    <row r="1185" spans="1:50" ht="26.25" customHeight="1" x14ac:dyDescent="0.15">
      <c r="C1185" s="34"/>
      <c r="D1185" s="34"/>
      <c r="E1185" s="34"/>
      <c r="F1185" s="34"/>
      <c r="G1185" s="34"/>
      <c r="H1185" s="34"/>
      <c r="I1185" s="34"/>
      <c r="J1185" s="34"/>
      <c r="K1185" s="34"/>
      <c r="L1185" s="34"/>
      <c r="M1185" s="34"/>
      <c r="N1185" s="34"/>
      <c r="O1185" s="34"/>
      <c r="P1185" s="34"/>
      <c r="Q1185" s="34"/>
      <c r="R1185" s="34"/>
      <c r="S1185" s="34"/>
      <c r="T1185" s="34"/>
      <c r="U1185" s="34"/>
      <c r="V1185" s="34"/>
      <c r="W1185" s="34"/>
      <c r="X1185" s="34"/>
      <c r="Y1185" s="34"/>
      <c r="Z1185" s="34"/>
      <c r="AA1185" s="34"/>
      <c r="AB1185" s="34"/>
      <c r="AC1185" s="34"/>
      <c r="AD1185" s="34"/>
      <c r="AE1185" s="34"/>
      <c r="AF1185" s="34"/>
      <c r="AG1185" s="34"/>
      <c r="AH1185" s="34"/>
      <c r="AI1185" s="34"/>
      <c r="AJ1185" s="34"/>
      <c r="AK1185" s="34"/>
      <c r="AL1185" s="34"/>
      <c r="AM1185" s="34"/>
      <c r="AN1185" s="34"/>
      <c r="AO1185" s="34"/>
      <c r="AP1185" s="34"/>
      <c r="AQ1185" s="34"/>
      <c r="AR1185" s="34"/>
      <c r="AS1185" s="34"/>
      <c r="AT1185" s="34"/>
      <c r="AU1185" s="34"/>
      <c r="AV1185" s="34"/>
      <c r="AW1185" s="34"/>
      <c r="AX1185" s="34"/>
    </row>
    <row r="1186" spans="1:50" ht="26.25" customHeight="1" x14ac:dyDescent="0.15">
      <c r="C1186" s="34"/>
      <c r="D1186" s="34"/>
      <c r="E1186" s="34"/>
      <c r="F1186" s="34"/>
      <c r="G1186" s="34"/>
      <c r="H1186" s="34"/>
      <c r="I1186" s="34"/>
      <c r="J1186" s="34"/>
      <c r="K1186" s="34"/>
      <c r="L1186" s="34"/>
      <c r="M1186" s="34"/>
      <c r="N1186" s="34"/>
      <c r="O1186" s="34"/>
      <c r="P1186" s="34"/>
      <c r="Q1186" s="34"/>
      <c r="R1186" s="34"/>
      <c r="S1186" s="34"/>
      <c r="T1186" s="34"/>
      <c r="U1186" s="34"/>
      <c r="V1186" s="34"/>
      <c r="W1186" s="34"/>
      <c r="X1186" s="34"/>
      <c r="Y1186" s="34"/>
      <c r="Z1186" s="34"/>
      <c r="AA1186" s="34"/>
      <c r="AB1186" s="34"/>
      <c r="AC1186" s="34"/>
      <c r="AD1186" s="34"/>
      <c r="AE1186" s="34"/>
      <c r="AF1186" s="34"/>
      <c r="AG1186" s="34"/>
      <c r="AH1186" s="34"/>
      <c r="AI1186" s="34"/>
      <c r="AJ1186" s="34"/>
      <c r="AK1186" s="34"/>
      <c r="AL1186" s="34"/>
      <c r="AM1186" s="34"/>
      <c r="AN1186" s="34"/>
      <c r="AO1186" s="34"/>
      <c r="AP1186" s="34"/>
      <c r="AQ1186" s="34"/>
      <c r="AR1186" s="34"/>
      <c r="AS1186" s="34"/>
      <c r="AT1186" s="34"/>
      <c r="AU1186" s="34"/>
      <c r="AV1186" s="34"/>
      <c r="AW1186" s="34"/>
      <c r="AX1186" s="34"/>
    </row>
    <row r="1187" spans="1:50" ht="26.25" customHeight="1" x14ac:dyDescent="0.15">
      <c r="C1187" s="34"/>
      <c r="D1187" s="34"/>
      <c r="E1187" s="34"/>
      <c r="F1187" s="34"/>
      <c r="G1187" s="34"/>
      <c r="H1187" s="34"/>
      <c r="I1187" s="34"/>
      <c r="J1187" s="34"/>
      <c r="K1187" s="34"/>
      <c r="L1187" s="34"/>
      <c r="M1187" s="34"/>
      <c r="N1187" s="34"/>
      <c r="O1187" s="34"/>
      <c r="P1187" s="34"/>
      <c r="Q1187" s="34"/>
      <c r="R1187" s="34"/>
      <c r="S1187" s="34"/>
      <c r="T1187" s="34"/>
      <c r="U1187" s="34"/>
      <c r="V1187" s="34"/>
      <c r="W1187" s="34"/>
      <c r="X1187" s="34"/>
      <c r="Y1187" s="34"/>
      <c r="Z1187" s="34"/>
      <c r="AA1187" s="34"/>
      <c r="AB1187" s="34"/>
      <c r="AC1187" s="34"/>
      <c r="AD1187" s="34"/>
      <c r="AE1187" s="34"/>
      <c r="AF1187" s="34"/>
      <c r="AG1187" s="34"/>
      <c r="AH1187" s="34"/>
      <c r="AI1187" s="34"/>
      <c r="AJ1187" s="34"/>
      <c r="AK1187" s="34"/>
      <c r="AL1187" s="34"/>
      <c r="AM1187" s="34"/>
      <c r="AN1187" s="34"/>
      <c r="AO1187" s="34"/>
      <c r="AP1187" s="34"/>
      <c r="AQ1187" s="34"/>
      <c r="AR1187" s="34"/>
      <c r="AS1187" s="34"/>
      <c r="AT1187" s="34"/>
      <c r="AU1187" s="34"/>
      <c r="AV1187" s="34"/>
      <c r="AW1187" s="34"/>
      <c r="AX1187" s="34"/>
    </row>
    <row r="1188" spans="1:50" ht="26.25" customHeight="1" x14ac:dyDescent="0.15">
      <c r="C1188" s="34"/>
      <c r="D1188" s="34"/>
      <c r="E1188" s="34"/>
      <c r="F1188" s="34"/>
      <c r="G1188" s="34"/>
      <c r="H1188" s="34"/>
      <c r="I1188" s="34"/>
      <c r="J1188" s="34"/>
      <c r="K1188" s="34"/>
      <c r="L1188" s="34"/>
      <c r="M1188" s="34"/>
      <c r="N1188" s="34"/>
      <c r="O1188" s="34"/>
      <c r="P1188" s="34"/>
      <c r="Q1188" s="34"/>
      <c r="R1188" s="34"/>
      <c r="S1188" s="34"/>
      <c r="T1188" s="34"/>
      <c r="U1188" s="34"/>
      <c r="V1188" s="34"/>
      <c r="W1188" s="34"/>
      <c r="X1188" s="34"/>
      <c r="Y1188" s="34"/>
      <c r="Z1188" s="34"/>
      <c r="AA1188" s="34"/>
      <c r="AB1188" s="34"/>
      <c r="AC1188" s="34"/>
      <c r="AD1188" s="34"/>
      <c r="AE1188" s="34"/>
      <c r="AF1188" s="34"/>
      <c r="AG1188" s="34"/>
      <c r="AH1188" s="34"/>
      <c r="AI1188" s="34"/>
      <c r="AJ1188" s="34"/>
      <c r="AK1188" s="34"/>
      <c r="AL1188" s="34"/>
      <c r="AM1188" s="34"/>
      <c r="AN1188" s="34"/>
      <c r="AO1188" s="34"/>
      <c r="AP1188" s="34"/>
      <c r="AQ1188" s="34"/>
      <c r="AR1188" s="34"/>
      <c r="AS1188" s="34"/>
      <c r="AT1188" s="34"/>
      <c r="AU1188" s="34"/>
      <c r="AV1188" s="34"/>
      <c r="AW1188" s="34"/>
      <c r="AX1188" s="34"/>
    </row>
    <row r="1189" spans="1:50" x14ac:dyDescent="0.15">
      <c r="C1189" s="34"/>
      <c r="D1189" s="34"/>
      <c r="E1189" s="34"/>
      <c r="F1189" s="34"/>
      <c r="G1189" s="34"/>
      <c r="H1189" s="34"/>
      <c r="I1189" s="34"/>
      <c r="J1189" s="34"/>
      <c r="K1189" s="34"/>
      <c r="L1189" s="34"/>
      <c r="M1189" s="34"/>
      <c r="N1189" s="34"/>
      <c r="O1189" s="34"/>
      <c r="P1189" s="34"/>
      <c r="Q1189" s="34"/>
      <c r="R1189" s="34"/>
      <c r="S1189" s="34"/>
      <c r="T1189" s="34"/>
      <c r="U1189" s="34"/>
      <c r="V1189" s="34"/>
      <c r="W1189" s="34"/>
      <c r="X1189" s="34"/>
      <c r="Y1189" s="34"/>
      <c r="Z1189" s="34"/>
      <c r="AA1189" s="34"/>
      <c r="AB1189" s="34"/>
      <c r="AC1189" s="34"/>
      <c r="AD1189" s="34"/>
      <c r="AE1189" s="34"/>
      <c r="AF1189" s="34"/>
      <c r="AG1189" s="34"/>
      <c r="AH1189" s="34"/>
      <c r="AI1189" s="34"/>
      <c r="AJ1189" s="34"/>
      <c r="AK1189" s="34"/>
      <c r="AL1189" s="34"/>
      <c r="AM1189" s="34"/>
      <c r="AN1189" s="34"/>
      <c r="AO1189" s="34"/>
      <c r="AP1189" s="34"/>
      <c r="AQ1189" s="34"/>
      <c r="AR1189" s="34"/>
      <c r="AS1189" s="34"/>
      <c r="AT1189" s="34"/>
      <c r="AU1189" s="34"/>
      <c r="AV1189" s="34"/>
      <c r="AW1189" s="34"/>
      <c r="AX1189" s="34"/>
    </row>
    <row r="1190" spans="1:50" x14ac:dyDescent="0.15">
      <c r="C1190" s="34"/>
      <c r="D1190" s="34"/>
      <c r="E1190" s="34"/>
      <c r="F1190" s="34"/>
      <c r="G1190" s="34"/>
      <c r="H1190" s="34"/>
      <c r="I1190" s="34"/>
      <c r="J1190" s="34"/>
      <c r="K1190" s="34"/>
      <c r="L1190" s="34"/>
      <c r="M1190" s="34"/>
      <c r="N1190" s="34"/>
      <c r="O1190" s="34"/>
      <c r="P1190" s="34"/>
      <c r="Q1190" s="34"/>
      <c r="R1190" s="34"/>
      <c r="S1190" s="34"/>
      <c r="T1190" s="34"/>
      <c r="U1190" s="34"/>
      <c r="V1190" s="34"/>
      <c r="W1190" s="34"/>
      <c r="X1190" s="34"/>
      <c r="Y1190" s="34"/>
      <c r="Z1190" s="34"/>
      <c r="AA1190" s="34"/>
      <c r="AB1190" s="34"/>
      <c r="AC1190" s="34"/>
      <c r="AD1190" s="34"/>
      <c r="AE1190" s="34"/>
      <c r="AF1190" s="34"/>
      <c r="AG1190" s="34"/>
      <c r="AH1190" s="34"/>
      <c r="AI1190" s="34"/>
      <c r="AJ1190" s="34"/>
      <c r="AK1190" s="34"/>
      <c r="AL1190" s="34"/>
      <c r="AM1190" s="34"/>
      <c r="AN1190" s="34"/>
      <c r="AO1190" s="34"/>
      <c r="AP1190" s="34"/>
      <c r="AQ1190" s="34"/>
      <c r="AR1190" s="34"/>
      <c r="AS1190" s="34"/>
      <c r="AT1190" s="34"/>
      <c r="AU1190" s="34"/>
      <c r="AV1190" s="34"/>
      <c r="AW1190" s="34"/>
      <c r="AX1190" s="34"/>
    </row>
    <row r="1191" spans="1:50" customFormat="1" ht="59.25" customHeight="1" x14ac:dyDescent="0.15">
      <c r="A1191" s="34"/>
      <c r="B1191" s="34"/>
      <c r="C1191" s="34"/>
      <c r="D1191" s="34"/>
      <c r="E1191" s="34"/>
      <c r="F1191" s="34"/>
      <c r="G1191" s="34"/>
      <c r="H1191" s="34"/>
      <c r="I1191" s="34"/>
      <c r="J1191" s="34"/>
      <c r="K1191" s="34"/>
      <c r="L1191" s="34"/>
      <c r="M1191" s="34"/>
      <c r="N1191" s="34"/>
      <c r="O1191" s="34"/>
      <c r="P1191" s="34"/>
      <c r="Q1191" s="34"/>
      <c r="R1191" s="34"/>
      <c r="S1191" s="34"/>
      <c r="T1191" s="34"/>
      <c r="U1191" s="34"/>
      <c r="V1191" s="34"/>
      <c r="W1191" s="34"/>
      <c r="X1191" s="34"/>
      <c r="Y1191" s="34"/>
      <c r="Z1191" s="34"/>
      <c r="AA1191" s="34"/>
      <c r="AB1191" s="34"/>
      <c r="AC1191" s="34"/>
      <c r="AD1191" s="34"/>
      <c r="AE1191" s="34"/>
      <c r="AF1191" s="34"/>
      <c r="AG1191" s="34"/>
      <c r="AH1191" s="34"/>
      <c r="AI1191" s="34"/>
      <c r="AJ1191" s="34"/>
      <c r="AK1191" s="34"/>
      <c r="AL1191" s="34"/>
      <c r="AM1191" s="34"/>
      <c r="AN1191" s="34"/>
      <c r="AO1191" s="34"/>
      <c r="AP1191" s="34"/>
      <c r="AQ1191" s="34"/>
      <c r="AR1191" s="34"/>
      <c r="AS1191" s="34"/>
      <c r="AT1191" s="34"/>
      <c r="AU1191" s="34"/>
      <c r="AV1191" s="34"/>
      <c r="AW1191" s="34"/>
      <c r="AX1191" s="34"/>
    </row>
    <row r="1192" spans="1:50" ht="26.25" customHeight="1" x14ac:dyDescent="0.15">
      <c r="C1192" s="34"/>
      <c r="D1192" s="34"/>
      <c r="E1192" s="34"/>
      <c r="F1192" s="34"/>
      <c r="G1192" s="34"/>
      <c r="H1192" s="34"/>
      <c r="I1192" s="34"/>
      <c r="J1192" s="34"/>
      <c r="K1192" s="34"/>
      <c r="L1192" s="34"/>
      <c r="M1192" s="34"/>
      <c r="N1192" s="34"/>
      <c r="O1192" s="34"/>
      <c r="P1192" s="34"/>
      <c r="Q1192" s="34"/>
      <c r="R1192" s="34"/>
      <c r="S1192" s="34"/>
      <c r="T1192" s="34"/>
      <c r="U1192" s="34"/>
      <c r="V1192" s="34"/>
      <c r="W1192" s="34"/>
      <c r="X1192" s="34"/>
      <c r="Y1192" s="34"/>
      <c r="Z1192" s="34"/>
      <c r="AA1192" s="34"/>
      <c r="AB1192" s="34"/>
      <c r="AC1192" s="34"/>
      <c r="AD1192" s="34"/>
      <c r="AE1192" s="34"/>
      <c r="AF1192" s="34"/>
      <c r="AG1192" s="34"/>
      <c r="AH1192" s="34"/>
      <c r="AI1192" s="34"/>
      <c r="AJ1192" s="34"/>
      <c r="AK1192" s="34"/>
      <c r="AL1192" s="34"/>
      <c r="AM1192" s="34"/>
      <c r="AN1192" s="34"/>
      <c r="AO1192" s="34"/>
      <c r="AP1192" s="34"/>
      <c r="AQ1192" s="34"/>
      <c r="AR1192" s="34"/>
      <c r="AS1192" s="34"/>
      <c r="AT1192" s="34"/>
      <c r="AU1192" s="34"/>
      <c r="AV1192" s="34"/>
      <c r="AW1192" s="34"/>
      <c r="AX1192" s="34"/>
    </row>
    <row r="1193" spans="1:50" ht="26.25" customHeight="1" x14ac:dyDescent="0.15">
      <c r="C1193" s="34"/>
      <c r="D1193" s="34"/>
      <c r="E1193" s="34"/>
      <c r="F1193" s="34"/>
      <c r="G1193" s="34"/>
      <c r="H1193" s="34"/>
      <c r="I1193" s="34"/>
      <c r="J1193" s="34"/>
      <c r="K1193" s="34"/>
      <c r="L1193" s="34"/>
      <c r="M1193" s="34"/>
      <c r="N1193" s="34"/>
      <c r="O1193" s="34"/>
      <c r="P1193" s="34"/>
      <c r="Q1193" s="34"/>
      <c r="R1193" s="34"/>
      <c r="S1193" s="34"/>
      <c r="T1193" s="34"/>
      <c r="U1193" s="34"/>
      <c r="V1193" s="34"/>
      <c r="W1193" s="34"/>
      <c r="X1193" s="34"/>
      <c r="Y1193" s="34"/>
      <c r="Z1193" s="34"/>
      <c r="AA1193" s="34"/>
      <c r="AB1193" s="34"/>
      <c r="AC1193" s="34"/>
      <c r="AD1193" s="34"/>
      <c r="AE1193" s="34"/>
      <c r="AF1193" s="34"/>
      <c r="AG1193" s="34"/>
      <c r="AH1193" s="34"/>
      <c r="AI1193" s="34"/>
      <c r="AJ1193" s="34"/>
      <c r="AK1193" s="34"/>
      <c r="AL1193" s="34"/>
      <c r="AM1193" s="34"/>
      <c r="AN1193" s="34"/>
      <c r="AO1193" s="34"/>
      <c r="AP1193" s="34"/>
      <c r="AQ1193" s="34"/>
      <c r="AR1193" s="34"/>
      <c r="AS1193" s="34"/>
      <c r="AT1193" s="34"/>
      <c r="AU1193" s="34"/>
      <c r="AV1193" s="34"/>
      <c r="AW1193" s="34"/>
      <c r="AX1193" s="34"/>
    </row>
    <row r="1194" spans="1:50" ht="26.25" customHeight="1" x14ac:dyDescent="0.15">
      <c r="C1194" s="34"/>
      <c r="D1194" s="34"/>
      <c r="E1194" s="34"/>
      <c r="F1194" s="34"/>
      <c r="G1194" s="34"/>
      <c r="H1194" s="34"/>
      <c r="I1194" s="34"/>
      <c r="J1194" s="34"/>
      <c r="K1194" s="34"/>
      <c r="L1194" s="34"/>
      <c r="M1194" s="34"/>
      <c r="N1194" s="34"/>
      <c r="O1194" s="34"/>
      <c r="P1194" s="34"/>
      <c r="Q1194" s="34"/>
      <c r="R1194" s="34"/>
      <c r="S1194" s="34"/>
      <c r="T1194" s="34"/>
      <c r="U1194" s="34"/>
      <c r="V1194" s="34"/>
      <c r="W1194" s="34"/>
      <c r="X1194" s="34"/>
      <c r="Y1194" s="34"/>
      <c r="Z1194" s="34"/>
      <c r="AA1194" s="34"/>
      <c r="AB1194" s="34"/>
      <c r="AC1194" s="34"/>
      <c r="AD1194" s="34"/>
      <c r="AE1194" s="34"/>
      <c r="AF1194" s="34"/>
      <c r="AG1194" s="34"/>
      <c r="AH1194" s="34"/>
      <c r="AI1194" s="34"/>
      <c r="AJ1194" s="34"/>
      <c r="AK1194" s="34"/>
      <c r="AL1194" s="34"/>
      <c r="AM1194" s="34"/>
      <c r="AN1194" s="34"/>
      <c r="AO1194" s="34"/>
      <c r="AP1194" s="34"/>
      <c r="AQ1194" s="34"/>
      <c r="AR1194" s="34"/>
      <c r="AS1194" s="34"/>
      <c r="AT1194" s="34"/>
      <c r="AU1194" s="34"/>
      <c r="AV1194" s="34"/>
      <c r="AW1194" s="34"/>
      <c r="AX1194" s="34"/>
    </row>
    <row r="1195" spans="1:50" ht="26.25" customHeight="1" x14ac:dyDescent="0.15">
      <c r="C1195" s="34"/>
      <c r="D1195" s="34"/>
      <c r="E1195" s="34"/>
      <c r="F1195" s="34"/>
      <c r="G1195" s="34"/>
      <c r="H1195" s="34"/>
      <c r="I1195" s="34"/>
      <c r="J1195" s="34"/>
      <c r="K1195" s="34"/>
      <c r="L1195" s="34"/>
      <c r="M1195" s="34"/>
      <c r="N1195" s="34"/>
      <c r="O1195" s="34"/>
      <c r="P1195" s="34"/>
      <c r="Q1195" s="34"/>
      <c r="R1195" s="34"/>
      <c r="S1195" s="34"/>
      <c r="T1195" s="34"/>
      <c r="U1195" s="34"/>
      <c r="V1195" s="34"/>
      <c r="W1195" s="34"/>
      <c r="X1195" s="34"/>
      <c r="Y1195" s="34"/>
      <c r="Z1195" s="34"/>
      <c r="AA1195" s="34"/>
      <c r="AB1195" s="34"/>
      <c r="AC1195" s="34"/>
      <c r="AD1195" s="34"/>
      <c r="AE1195" s="34"/>
      <c r="AF1195" s="34"/>
      <c r="AG1195" s="34"/>
      <c r="AH1195" s="34"/>
      <c r="AI1195" s="34"/>
      <c r="AJ1195" s="34"/>
      <c r="AK1195" s="34"/>
      <c r="AL1195" s="34"/>
      <c r="AM1195" s="34"/>
      <c r="AN1195" s="34"/>
      <c r="AO1195" s="34"/>
      <c r="AP1195" s="34"/>
      <c r="AQ1195" s="34"/>
      <c r="AR1195" s="34"/>
      <c r="AS1195" s="34"/>
      <c r="AT1195" s="34"/>
      <c r="AU1195" s="34"/>
      <c r="AV1195" s="34"/>
      <c r="AW1195" s="34"/>
      <c r="AX1195" s="34"/>
    </row>
    <row r="1196" spans="1:50" ht="26.25" customHeight="1" x14ac:dyDescent="0.15">
      <c r="C1196" s="34"/>
      <c r="D1196" s="34"/>
      <c r="E1196" s="34"/>
      <c r="F1196" s="34"/>
      <c r="G1196" s="34"/>
      <c r="H1196" s="34"/>
      <c r="I1196" s="34"/>
      <c r="J1196" s="34"/>
      <c r="K1196" s="34"/>
      <c r="L1196" s="34"/>
      <c r="M1196" s="34"/>
      <c r="N1196" s="34"/>
      <c r="O1196" s="34"/>
      <c r="P1196" s="34"/>
      <c r="Q1196" s="34"/>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4"/>
      <c r="AM1196" s="34"/>
      <c r="AN1196" s="34"/>
      <c r="AO1196" s="34"/>
      <c r="AP1196" s="34"/>
      <c r="AQ1196" s="34"/>
      <c r="AR1196" s="34"/>
      <c r="AS1196" s="34"/>
      <c r="AT1196" s="34"/>
      <c r="AU1196" s="34"/>
      <c r="AV1196" s="34"/>
      <c r="AW1196" s="34"/>
      <c r="AX1196" s="34"/>
    </row>
    <row r="1197" spans="1:50" ht="26.25" customHeight="1" x14ac:dyDescent="0.15">
      <c r="C1197" s="34"/>
      <c r="D1197" s="34"/>
      <c r="E1197" s="34"/>
      <c r="F1197" s="34"/>
      <c r="G1197" s="34"/>
      <c r="H1197" s="34"/>
      <c r="I1197" s="34"/>
      <c r="J1197" s="34"/>
      <c r="K1197" s="34"/>
      <c r="L1197" s="34"/>
      <c r="M1197" s="34"/>
      <c r="N1197" s="34"/>
      <c r="O1197" s="34"/>
      <c r="P1197" s="34"/>
      <c r="Q1197" s="34"/>
      <c r="R1197" s="34"/>
      <c r="S1197" s="34"/>
      <c r="T1197" s="34"/>
      <c r="U1197" s="34"/>
      <c r="V1197" s="34"/>
      <c r="W1197" s="34"/>
      <c r="X1197" s="34"/>
      <c r="Y1197" s="34"/>
      <c r="Z1197" s="34"/>
      <c r="AA1197" s="34"/>
      <c r="AB1197" s="34"/>
      <c r="AC1197" s="34"/>
      <c r="AD1197" s="34"/>
      <c r="AE1197" s="34"/>
      <c r="AF1197" s="34"/>
      <c r="AG1197" s="34"/>
      <c r="AH1197" s="34"/>
      <c r="AI1197" s="34"/>
      <c r="AJ1197" s="34"/>
      <c r="AK1197" s="34"/>
      <c r="AL1197" s="34"/>
      <c r="AM1197" s="34"/>
      <c r="AN1197" s="34"/>
      <c r="AO1197" s="34"/>
      <c r="AP1197" s="34"/>
      <c r="AQ1197" s="34"/>
      <c r="AR1197" s="34"/>
      <c r="AS1197" s="34"/>
      <c r="AT1197" s="34"/>
      <c r="AU1197" s="34"/>
      <c r="AV1197" s="34"/>
      <c r="AW1197" s="34"/>
      <c r="AX1197" s="34"/>
    </row>
    <row r="1198" spans="1:50" ht="26.25" customHeight="1" x14ac:dyDescent="0.15">
      <c r="C1198" s="34"/>
      <c r="D1198" s="34"/>
      <c r="E1198" s="34"/>
      <c r="F1198" s="34"/>
      <c r="G1198" s="34"/>
      <c r="H1198" s="34"/>
      <c r="I1198" s="34"/>
      <c r="J1198" s="34"/>
      <c r="K1198" s="34"/>
      <c r="L1198" s="34"/>
      <c r="M1198" s="34"/>
      <c r="N1198" s="34"/>
      <c r="O1198" s="34"/>
      <c r="P1198" s="34"/>
      <c r="Q1198" s="34"/>
      <c r="R1198" s="34"/>
      <c r="S1198" s="34"/>
      <c r="T1198" s="34"/>
      <c r="U1198" s="34"/>
      <c r="V1198" s="34"/>
      <c r="W1198" s="34"/>
      <c r="X1198" s="34"/>
      <c r="Y1198" s="34"/>
      <c r="Z1198" s="34"/>
      <c r="AA1198" s="34"/>
      <c r="AB1198" s="34"/>
      <c r="AC1198" s="34"/>
      <c r="AD1198" s="34"/>
      <c r="AE1198" s="34"/>
      <c r="AF1198" s="34"/>
      <c r="AG1198" s="34"/>
      <c r="AH1198" s="34"/>
      <c r="AI1198" s="34"/>
      <c r="AJ1198" s="34"/>
      <c r="AK1198" s="34"/>
      <c r="AL1198" s="34"/>
      <c r="AM1198" s="34"/>
      <c r="AN1198" s="34"/>
      <c r="AO1198" s="34"/>
      <c r="AP1198" s="34"/>
      <c r="AQ1198" s="34"/>
      <c r="AR1198" s="34"/>
      <c r="AS1198" s="34"/>
      <c r="AT1198" s="34"/>
      <c r="AU1198" s="34"/>
      <c r="AV1198" s="34"/>
      <c r="AW1198" s="34"/>
      <c r="AX1198" s="34"/>
    </row>
    <row r="1199" spans="1:50" ht="26.25" customHeight="1" x14ac:dyDescent="0.15">
      <c r="C1199" s="34"/>
      <c r="D1199" s="34"/>
      <c r="E1199" s="34"/>
      <c r="F1199" s="34"/>
      <c r="G1199" s="34"/>
      <c r="H1199" s="34"/>
      <c r="I1199" s="34"/>
      <c r="J1199" s="34"/>
      <c r="K1199" s="34"/>
      <c r="L1199" s="34"/>
      <c r="M1199" s="34"/>
      <c r="N1199" s="34"/>
      <c r="O1199" s="34"/>
      <c r="P1199" s="34"/>
      <c r="Q1199" s="34"/>
      <c r="R1199" s="34"/>
      <c r="S1199" s="34"/>
      <c r="T1199" s="34"/>
      <c r="U1199" s="34"/>
      <c r="V1199" s="34"/>
      <c r="W1199" s="34"/>
      <c r="X1199" s="34"/>
      <c r="Y1199" s="34"/>
      <c r="Z1199" s="34"/>
      <c r="AA1199" s="34"/>
      <c r="AB1199" s="34"/>
      <c r="AC1199" s="34"/>
      <c r="AD1199" s="34"/>
      <c r="AE1199" s="34"/>
      <c r="AF1199" s="34"/>
      <c r="AG1199" s="34"/>
      <c r="AH1199" s="34"/>
      <c r="AI1199" s="34"/>
      <c r="AJ1199" s="34"/>
      <c r="AK1199" s="34"/>
      <c r="AL1199" s="34"/>
      <c r="AM1199" s="34"/>
      <c r="AN1199" s="34"/>
      <c r="AO1199" s="34"/>
      <c r="AP1199" s="34"/>
      <c r="AQ1199" s="34"/>
      <c r="AR1199" s="34"/>
      <c r="AS1199" s="34"/>
      <c r="AT1199" s="34"/>
      <c r="AU1199" s="34"/>
      <c r="AV1199" s="34"/>
      <c r="AW1199" s="34"/>
      <c r="AX1199" s="34"/>
    </row>
    <row r="1200" spans="1:50" ht="26.25" customHeight="1" x14ac:dyDescent="0.15">
      <c r="C1200" s="34"/>
      <c r="D1200" s="34"/>
      <c r="E1200" s="34"/>
      <c r="F1200" s="34"/>
      <c r="G1200" s="34"/>
      <c r="H1200" s="34"/>
      <c r="I1200" s="34"/>
      <c r="J1200" s="34"/>
      <c r="K1200" s="34"/>
      <c r="L1200" s="34"/>
      <c r="M1200" s="34"/>
      <c r="N1200" s="34"/>
      <c r="O1200" s="34"/>
      <c r="P1200" s="34"/>
      <c r="Q1200" s="34"/>
      <c r="R1200" s="34"/>
      <c r="S1200" s="34"/>
      <c r="T1200" s="34"/>
      <c r="U1200" s="34"/>
      <c r="V1200" s="34"/>
      <c r="W1200" s="34"/>
      <c r="X1200" s="34"/>
      <c r="Y1200" s="34"/>
      <c r="Z1200" s="34"/>
      <c r="AA1200" s="34"/>
      <c r="AB1200" s="34"/>
      <c r="AC1200" s="34"/>
      <c r="AD1200" s="34"/>
      <c r="AE1200" s="34"/>
      <c r="AF1200" s="34"/>
      <c r="AG1200" s="34"/>
      <c r="AH1200" s="34"/>
      <c r="AI1200" s="34"/>
      <c r="AJ1200" s="34"/>
      <c r="AK1200" s="34"/>
      <c r="AL1200" s="34"/>
      <c r="AM1200" s="34"/>
      <c r="AN1200" s="34"/>
      <c r="AO1200" s="34"/>
      <c r="AP1200" s="34"/>
      <c r="AQ1200" s="34"/>
      <c r="AR1200" s="34"/>
      <c r="AS1200" s="34"/>
      <c r="AT1200" s="34"/>
      <c r="AU1200" s="34"/>
      <c r="AV1200" s="34"/>
      <c r="AW1200" s="34"/>
      <c r="AX1200" s="34"/>
    </row>
    <row r="1201" spans="1:50" ht="26.25" customHeight="1" x14ac:dyDescent="0.15">
      <c r="C1201" s="34"/>
      <c r="D1201" s="34"/>
      <c r="E1201" s="34"/>
      <c r="F1201" s="34"/>
      <c r="G1201" s="34"/>
      <c r="H1201" s="34"/>
      <c r="I1201" s="34"/>
      <c r="J1201" s="34"/>
      <c r="K1201" s="34"/>
      <c r="L1201" s="34"/>
      <c r="M1201" s="34"/>
      <c r="N1201" s="34"/>
      <c r="O1201" s="34"/>
      <c r="P1201" s="34"/>
      <c r="Q1201" s="34"/>
      <c r="R1201" s="34"/>
      <c r="S1201" s="34"/>
      <c r="T1201" s="34"/>
      <c r="U1201" s="34"/>
      <c r="V1201" s="34"/>
      <c r="W1201" s="34"/>
      <c r="X1201" s="34"/>
      <c r="Y1201" s="34"/>
      <c r="Z1201" s="34"/>
      <c r="AA1201" s="34"/>
      <c r="AB1201" s="34"/>
      <c r="AC1201" s="34"/>
      <c r="AD1201" s="34"/>
      <c r="AE1201" s="34"/>
      <c r="AF1201" s="34"/>
      <c r="AG1201" s="34"/>
      <c r="AH1201" s="34"/>
      <c r="AI1201" s="34"/>
      <c r="AJ1201" s="34"/>
      <c r="AK1201" s="34"/>
      <c r="AL1201" s="34"/>
      <c r="AM1201" s="34"/>
      <c r="AN1201" s="34"/>
      <c r="AO1201" s="34"/>
      <c r="AP1201" s="34"/>
      <c r="AQ1201" s="34"/>
      <c r="AR1201" s="34"/>
      <c r="AS1201" s="34"/>
      <c r="AT1201" s="34"/>
      <c r="AU1201" s="34"/>
      <c r="AV1201" s="34"/>
      <c r="AW1201" s="34"/>
      <c r="AX1201" s="34"/>
    </row>
    <row r="1202" spans="1:50" ht="26.25" customHeight="1" x14ac:dyDescent="0.15">
      <c r="C1202" s="34"/>
      <c r="D1202" s="34"/>
      <c r="E1202" s="34"/>
      <c r="F1202" s="34"/>
      <c r="G1202" s="34"/>
      <c r="H1202" s="34"/>
      <c r="I1202" s="34"/>
      <c r="J1202" s="34"/>
      <c r="K1202" s="34"/>
      <c r="L1202" s="34"/>
      <c r="M1202" s="34"/>
      <c r="N1202" s="34"/>
      <c r="O1202" s="34"/>
      <c r="P1202" s="34"/>
      <c r="Q1202" s="34"/>
      <c r="R1202" s="34"/>
      <c r="S1202" s="34"/>
      <c r="T1202" s="34"/>
      <c r="U1202" s="34"/>
      <c r="V1202" s="34"/>
      <c r="W1202" s="34"/>
      <c r="X1202" s="34"/>
      <c r="Y1202" s="34"/>
      <c r="Z1202" s="34"/>
      <c r="AA1202" s="34"/>
      <c r="AB1202" s="34"/>
      <c r="AC1202" s="34"/>
      <c r="AD1202" s="34"/>
      <c r="AE1202" s="34"/>
      <c r="AF1202" s="34"/>
      <c r="AG1202" s="34"/>
      <c r="AH1202" s="34"/>
      <c r="AI1202" s="34"/>
      <c r="AJ1202" s="34"/>
      <c r="AK1202" s="34"/>
      <c r="AL1202" s="34"/>
      <c r="AM1202" s="34"/>
      <c r="AN1202" s="34"/>
      <c r="AO1202" s="34"/>
      <c r="AP1202" s="34"/>
      <c r="AQ1202" s="34"/>
      <c r="AR1202" s="34"/>
      <c r="AS1202" s="34"/>
      <c r="AT1202" s="34"/>
      <c r="AU1202" s="34"/>
      <c r="AV1202" s="34"/>
      <c r="AW1202" s="34"/>
      <c r="AX1202" s="34"/>
    </row>
    <row r="1203" spans="1:50" ht="26.25" customHeight="1" x14ac:dyDescent="0.15">
      <c r="A1203"/>
      <c r="B1203"/>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row>
    <row r="1204" spans="1:50" ht="26.25" customHeight="1" x14ac:dyDescent="0.15">
      <c r="C1204" s="34"/>
      <c r="D1204" s="34"/>
      <c r="E1204" s="34"/>
      <c r="F1204" s="34"/>
      <c r="G1204" s="34"/>
      <c r="H1204" s="34"/>
      <c r="I1204" s="34"/>
      <c r="J1204" s="34"/>
      <c r="K1204" s="34"/>
      <c r="L1204" s="34"/>
      <c r="M1204" s="34"/>
      <c r="N1204" s="34"/>
      <c r="O1204" s="34"/>
      <c r="P1204" s="34"/>
      <c r="Q1204" s="34"/>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4"/>
      <c r="AM1204" s="34"/>
      <c r="AN1204" s="34"/>
      <c r="AO1204" s="34"/>
      <c r="AP1204" s="34"/>
      <c r="AQ1204" s="34"/>
      <c r="AR1204" s="34"/>
      <c r="AS1204" s="34"/>
      <c r="AT1204" s="34"/>
      <c r="AU1204" s="34"/>
      <c r="AV1204" s="34"/>
      <c r="AW1204" s="34"/>
      <c r="AX1204" s="34"/>
    </row>
    <row r="1205" spans="1:50" ht="26.25" customHeight="1" x14ac:dyDescent="0.15">
      <c r="C1205" s="34"/>
      <c r="D1205" s="34"/>
      <c r="E1205" s="34"/>
      <c r="F1205" s="34"/>
      <c r="G1205" s="34"/>
      <c r="H1205" s="34"/>
      <c r="I1205" s="34"/>
      <c r="J1205" s="34"/>
      <c r="K1205" s="34"/>
      <c r="L1205" s="34"/>
      <c r="M1205" s="34"/>
      <c r="N1205" s="34"/>
      <c r="O1205" s="34"/>
      <c r="P1205" s="34"/>
      <c r="Q1205" s="34"/>
      <c r="R1205" s="34"/>
      <c r="S1205" s="34"/>
      <c r="T1205" s="34"/>
      <c r="U1205" s="34"/>
      <c r="V1205" s="34"/>
      <c r="W1205" s="34"/>
      <c r="X1205" s="34"/>
      <c r="Y1205" s="34"/>
      <c r="Z1205" s="34"/>
      <c r="AA1205" s="34"/>
      <c r="AB1205" s="34"/>
      <c r="AC1205" s="34"/>
      <c r="AD1205" s="34"/>
      <c r="AE1205" s="34"/>
      <c r="AF1205" s="34"/>
      <c r="AG1205" s="34"/>
      <c r="AH1205" s="34"/>
      <c r="AI1205" s="34"/>
      <c r="AJ1205" s="34"/>
      <c r="AK1205" s="34"/>
      <c r="AL1205" s="34"/>
      <c r="AM1205" s="34"/>
      <c r="AN1205" s="34"/>
      <c r="AO1205" s="34"/>
      <c r="AP1205" s="34"/>
      <c r="AQ1205" s="34"/>
      <c r="AR1205" s="34"/>
      <c r="AS1205" s="34"/>
      <c r="AT1205" s="34"/>
      <c r="AU1205" s="34"/>
      <c r="AV1205" s="34"/>
      <c r="AW1205" s="34"/>
      <c r="AX1205" s="34"/>
    </row>
    <row r="1206" spans="1:50" ht="26.25" customHeight="1" x14ac:dyDescent="0.15">
      <c r="C1206" s="34"/>
      <c r="D1206" s="34"/>
      <c r="E1206" s="34"/>
      <c r="F1206" s="34"/>
      <c r="G1206" s="34"/>
      <c r="H1206" s="34"/>
      <c r="I1206" s="34"/>
      <c r="J1206" s="34"/>
      <c r="K1206" s="34"/>
      <c r="L1206" s="34"/>
      <c r="M1206" s="34"/>
      <c r="N1206" s="34"/>
      <c r="O1206" s="34"/>
      <c r="P1206" s="34"/>
      <c r="Q1206" s="34"/>
      <c r="R1206" s="34"/>
      <c r="S1206" s="34"/>
      <c r="T1206" s="34"/>
      <c r="U1206" s="34"/>
      <c r="V1206" s="34"/>
      <c r="W1206" s="34"/>
      <c r="X1206" s="34"/>
      <c r="Y1206" s="34"/>
      <c r="Z1206" s="34"/>
      <c r="AA1206" s="34"/>
      <c r="AB1206" s="34"/>
      <c r="AC1206" s="34"/>
      <c r="AD1206" s="34"/>
      <c r="AE1206" s="34"/>
      <c r="AF1206" s="34"/>
      <c r="AG1206" s="34"/>
      <c r="AH1206" s="34"/>
      <c r="AI1206" s="34"/>
      <c r="AJ1206" s="34"/>
      <c r="AK1206" s="34"/>
      <c r="AL1206" s="34"/>
      <c r="AM1206" s="34"/>
      <c r="AN1206" s="34"/>
      <c r="AO1206" s="34"/>
      <c r="AP1206" s="34"/>
      <c r="AQ1206" s="34"/>
      <c r="AR1206" s="34"/>
      <c r="AS1206" s="34"/>
      <c r="AT1206" s="34"/>
      <c r="AU1206" s="34"/>
      <c r="AV1206" s="34"/>
      <c r="AW1206" s="34"/>
      <c r="AX1206" s="34"/>
    </row>
    <row r="1207" spans="1:50" ht="26.25" customHeight="1" x14ac:dyDescent="0.15">
      <c r="C1207" s="34"/>
      <c r="D1207" s="34"/>
      <c r="E1207" s="34"/>
      <c r="F1207" s="34"/>
      <c r="G1207" s="34"/>
      <c r="H1207" s="34"/>
      <c r="I1207" s="34"/>
      <c r="J1207" s="34"/>
      <c r="K1207" s="34"/>
      <c r="L1207" s="34"/>
      <c r="M1207" s="34"/>
      <c r="N1207" s="34"/>
      <c r="O1207" s="34"/>
      <c r="P1207" s="34"/>
      <c r="Q1207" s="34"/>
      <c r="R1207" s="34"/>
      <c r="S1207" s="34"/>
      <c r="T1207" s="34"/>
      <c r="U1207" s="34"/>
      <c r="V1207" s="34"/>
      <c r="W1207" s="34"/>
      <c r="X1207" s="34"/>
      <c r="Y1207" s="34"/>
      <c r="Z1207" s="34"/>
      <c r="AA1207" s="34"/>
      <c r="AB1207" s="34"/>
      <c r="AC1207" s="34"/>
      <c r="AD1207" s="34"/>
      <c r="AE1207" s="34"/>
      <c r="AF1207" s="34"/>
      <c r="AG1207" s="34"/>
      <c r="AH1207" s="34"/>
      <c r="AI1207" s="34"/>
      <c r="AJ1207" s="34"/>
      <c r="AK1207" s="34"/>
      <c r="AL1207" s="34"/>
      <c r="AM1207" s="34"/>
      <c r="AN1207" s="34"/>
      <c r="AO1207" s="34"/>
      <c r="AP1207" s="34"/>
      <c r="AQ1207" s="34"/>
      <c r="AR1207" s="34"/>
      <c r="AS1207" s="34"/>
      <c r="AT1207" s="34"/>
      <c r="AU1207" s="34"/>
      <c r="AV1207" s="34"/>
      <c r="AW1207" s="34"/>
      <c r="AX1207" s="34"/>
    </row>
    <row r="1208" spans="1:50" ht="26.25" customHeight="1" x14ac:dyDescent="0.15">
      <c r="C1208" s="34"/>
      <c r="D1208" s="34"/>
      <c r="E1208" s="34"/>
      <c r="F1208" s="34"/>
      <c r="G1208" s="34"/>
      <c r="H1208" s="34"/>
      <c r="I1208" s="34"/>
      <c r="J1208" s="34"/>
      <c r="K1208" s="34"/>
      <c r="L1208" s="34"/>
      <c r="M1208" s="34"/>
      <c r="N1208" s="34"/>
      <c r="O1208" s="34"/>
      <c r="P1208" s="34"/>
      <c r="Q1208" s="34"/>
      <c r="R1208" s="34"/>
      <c r="S1208" s="34"/>
      <c r="T1208" s="34"/>
      <c r="U1208" s="34"/>
      <c r="V1208" s="34"/>
      <c r="W1208" s="34"/>
      <c r="X1208" s="34"/>
      <c r="Y1208" s="34"/>
      <c r="Z1208" s="34"/>
      <c r="AA1208" s="34"/>
      <c r="AB1208" s="34"/>
      <c r="AC1208" s="34"/>
      <c r="AD1208" s="34"/>
      <c r="AE1208" s="34"/>
      <c r="AF1208" s="34"/>
      <c r="AG1208" s="34"/>
      <c r="AH1208" s="34"/>
      <c r="AI1208" s="34"/>
      <c r="AJ1208" s="34"/>
      <c r="AK1208" s="34"/>
      <c r="AL1208" s="34"/>
      <c r="AM1208" s="34"/>
      <c r="AN1208" s="34"/>
      <c r="AO1208" s="34"/>
      <c r="AP1208" s="34"/>
      <c r="AQ1208" s="34"/>
      <c r="AR1208" s="34"/>
      <c r="AS1208" s="34"/>
      <c r="AT1208" s="34"/>
      <c r="AU1208" s="34"/>
      <c r="AV1208" s="34"/>
      <c r="AW1208" s="34"/>
      <c r="AX1208" s="34"/>
    </row>
    <row r="1209" spans="1:50" ht="26.25" customHeight="1" x14ac:dyDescent="0.15">
      <c r="C1209" s="34"/>
      <c r="D1209" s="34"/>
      <c r="E1209" s="34"/>
      <c r="F1209" s="34"/>
      <c r="G1209" s="34"/>
      <c r="H1209" s="34"/>
      <c r="I1209" s="34"/>
      <c r="J1209" s="34"/>
      <c r="K1209" s="34"/>
      <c r="L1209" s="34"/>
      <c r="M1209" s="34"/>
      <c r="N1209" s="34"/>
      <c r="O1209" s="34"/>
      <c r="P1209" s="34"/>
      <c r="Q1209" s="34"/>
      <c r="R1209" s="34"/>
      <c r="S1209" s="34"/>
      <c r="T1209" s="34"/>
      <c r="U1209" s="34"/>
      <c r="V1209" s="34"/>
      <c r="W1209" s="34"/>
      <c r="X1209" s="34"/>
      <c r="Y1209" s="34"/>
      <c r="Z1209" s="34"/>
      <c r="AA1209" s="34"/>
      <c r="AB1209" s="34"/>
      <c r="AC1209" s="34"/>
      <c r="AD1209" s="34"/>
      <c r="AE1209" s="34"/>
      <c r="AF1209" s="34"/>
      <c r="AG1209" s="34"/>
      <c r="AH1209" s="34"/>
      <c r="AI1209" s="34"/>
      <c r="AJ1209" s="34"/>
      <c r="AK1209" s="34"/>
      <c r="AL1209" s="34"/>
      <c r="AM1209" s="34"/>
      <c r="AN1209" s="34"/>
      <c r="AO1209" s="34"/>
      <c r="AP1209" s="34"/>
      <c r="AQ1209" s="34"/>
      <c r="AR1209" s="34"/>
      <c r="AS1209" s="34"/>
      <c r="AT1209" s="34"/>
      <c r="AU1209" s="34"/>
      <c r="AV1209" s="34"/>
      <c r="AW1209" s="34"/>
      <c r="AX1209" s="34"/>
    </row>
    <row r="1210" spans="1:50" ht="26.25" customHeight="1" x14ac:dyDescent="0.15">
      <c r="C1210" s="34"/>
      <c r="D1210" s="34"/>
      <c r="E1210" s="34"/>
      <c r="F1210" s="34"/>
      <c r="G1210" s="34"/>
      <c r="H1210" s="34"/>
      <c r="I1210" s="34"/>
      <c r="J1210" s="34"/>
      <c r="K1210" s="34"/>
      <c r="L1210" s="34"/>
      <c r="M1210" s="34"/>
      <c r="N1210" s="34"/>
      <c r="O1210" s="34"/>
      <c r="P1210" s="34"/>
      <c r="Q1210" s="34"/>
      <c r="R1210" s="34"/>
      <c r="S1210" s="34"/>
      <c r="T1210" s="34"/>
      <c r="U1210" s="34"/>
      <c r="V1210" s="34"/>
      <c r="W1210" s="34"/>
      <c r="X1210" s="34"/>
      <c r="Y1210" s="34"/>
      <c r="Z1210" s="34"/>
      <c r="AA1210" s="34"/>
      <c r="AB1210" s="34"/>
      <c r="AC1210" s="34"/>
      <c r="AD1210" s="34"/>
      <c r="AE1210" s="34"/>
      <c r="AF1210" s="34"/>
      <c r="AG1210" s="34"/>
      <c r="AH1210" s="34"/>
      <c r="AI1210" s="34"/>
      <c r="AJ1210" s="34"/>
      <c r="AK1210" s="34"/>
      <c r="AL1210" s="34"/>
      <c r="AM1210" s="34"/>
      <c r="AN1210" s="34"/>
      <c r="AO1210" s="34"/>
      <c r="AP1210" s="34"/>
      <c r="AQ1210" s="34"/>
      <c r="AR1210" s="34"/>
      <c r="AS1210" s="34"/>
      <c r="AT1210" s="34"/>
      <c r="AU1210" s="34"/>
      <c r="AV1210" s="34"/>
      <c r="AW1210" s="34"/>
      <c r="AX1210" s="34"/>
    </row>
    <row r="1211" spans="1:50" ht="26.25" customHeight="1" x14ac:dyDescent="0.15">
      <c r="C1211" s="34"/>
      <c r="D1211" s="34"/>
      <c r="E1211" s="34"/>
      <c r="F1211" s="34"/>
      <c r="G1211" s="34"/>
      <c r="H1211" s="34"/>
      <c r="I1211" s="34"/>
      <c r="J1211" s="34"/>
      <c r="K1211" s="34"/>
      <c r="L1211" s="34"/>
      <c r="M1211" s="34"/>
      <c r="N1211" s="34"/>
      <c r="O1211" s="34"/>
      <c r="P1211" s="34"/>
      <c r="Q1211" s="34"/>
      <c r="R1211" s="34"/>
      <c r="S1211" s="34"/>
      <c r="T1211" s="34"/>
      <c r="U1211" s="34"/>
      <c r="V1211" s="34"/>
      <c r="W1211" s="34"/>
      <c r="X1211" s="34"/>
      <c r="Y1211" s="34"/>
      <c r="Z1211" s="34"/>
      <c r="AA1211" s="34"/>
      <c r="AB1211" s="34"/>
      <c r="AC1211" s="34"/>
      <c r="AD1211" s="34"/>
      <c r="AE1211" s="34"/>
      <c r="AF1211" s="34"/>
      <c r="AG1211" s="34"/>
      <c r="AH1211" s="34"/>
      <c r="AI1211" s="34"/>
      <c r="AJ1211" s="34"/>
      <c r="AK1211" s="34"/>
      <c r="AL1211" s="34"/>
      <c r="AM1211" s="34"/>
      <c r="AN1211" s="34"/>
      <c r="AO1211" s="34"/>
      <c r="AP1211" s="34"/>
      <c r="AQ1211" s="34"/>
      <c r="AR1211" s="34"/>
      <c r="AS1211" s="34"/>
      <c r="AT1211" s="34"/>
      <c r="AU1211" s="34"/>
      <c r="AV1211" s="34"/>
      <c r="AW1211" s="34"/>
      <c r="AX1211" s="34"/>
    </row>
    <row r="1212" spans="1:50" ht="26.25" customHeight="1" x14ac:dyDescent="0.15">
      <c r="C1212" s="34"/>
      <c r="D1212" s="34"/>
      <c r="E1212" s="34"/>
      <c r="F1212" s="34"/>
      <c r="G1212" s="34"/>
      <c r="H1212" s="34"/>
      <c r="I1212" s="34"/>
      <c r="J1212" s="34"/>
      <c r="K1212" s="34"/>
      <c r="L1212" s="34"/>
      <c r="M1212" s="34"/>
      <c r="N1212" s="34"/>
      <c r="O1212" s="34"/>
      <c r="P1212" s="34"/>
      <c r="Q1212" s="34"/>
      <c r="R1212" s="34"/>
      <c r="S1212" s="34"/>
      <c r="T1212" s="34"/>
      <c r="U1212" s="34"/>
      <c r="V1212" s="34"/>
      <c r="W1212" s="34"/>
      <c r="X1212" s="34"/>
      <c r="Y1212" s="34"/>
      <c r="Z1212" s="34"/>
      <c r="AA1212" s="34"/>
      <c r="AB1212" s="34"/>
      <c r="AC1212" s="34"/>
      <c r="AD1212" s="34"/>
      <c r="AE1212" s="34"/>
      <c r="AF1212" s="34"/>
      <c r="AG1212" s="34"/>
      <c r="AH1212" s="34"/>
      <c r="AI1212" s="34"/>
      <c r="AJ1212" s="34"/>
      <c r="AK1212" s="34"/>
      <c r="AL1212" s="34"/>
      <c r="AM1212" s="34"/>
      <c r="AN1212" s="34"/>
      <c r="AO1212" s="34"/>
      <c r="AP1212" s="34"/>
      <c r="AQ1212" s="34"/>
      <c r="AR1212" s="34"/>
      <c r="AS1212" s="34"/>
      <c r="AT1212" s="34"/>
      <c r="AU1212" s="34"/>
      <c r="AV1212" s="34"/>
      <c r="AW1212" s="34"/>
      <c r="AX1212" s="34"/>
    </row>
    <row r="1213" spans="1:50" ht="26.25" customHeight="1" x14ac:dyDescent="0.15">
      <c r="C1213" s="34"/>
      <c r="D1213" s="34"/>
      <c r="E1213" s="34"/>
      <c r="F1213" s="34"/>
      <c r="G1213" s="34"/>
      <c r="H1213" s="34"/>
      <c r="I1213" s="34"/>
      <c r="J1213" s="34"/>
      <c r="K1213" s="34"/>
      <c r="L1213" s="34"/>
      <c r="M1213" s="34"/>
      <c r="N1213" s="34"/>
      <c r="O1213" s="34"/>
      <c r="P1213" s="34"/>
      <c r="Q1213" s="34"/>
      <c r="R1213" s="34"/>
      <c r="S1213" s="34"/>
      <c r="T1213" s="34"/>
      <c r="U1213" s="34"/>
      <c r="V1213" s="34"/>
      <c r="W1213" s="34"/>
      <c r="X1213" s="34"/>
      <c r="Y1213" s="34"/>
      <c r="Z1213" s="34"/>
      <c r="AA1213" s="34"/>
      <c r="AB1213" s="34"/>
      <c r="AC1213" s="34"/>
      <c r="AD1213" s="34"/>
      <c r="AE1213" s="34"/>
      <c r="AF1213" s="34"/>
      <c r="AG1213" s="34"/>
      <c r="AH1213" s="34"/>
      <c r="AI1213" s="34"/>
      <c r="AJ1213" s="34"/>
      <c r="AK1213" s="34"/>
      <c r="AL1213" s="34"/>
      <c r="AM1213" s="34"/>
      <c r="AN1213" s="34"/>
      <c r="AO1213" s="34"/>
      <c r="AP1213" s="34"/>
      <c r="AQ1213" s="34"/>
      <c r="AR1213" s="34"/>
      <c r="AS1213" s="34"/>
      <c r="AT1213" s="34"/>
      <c r="AU1213" s="34"/>
      <c r="AV1213" s="34"/>
      <c r="AW1213" s="34"/>
      <c r="AX1213" s="34"/>
    </row>
    <row r="1214" spans="1:50" ht="26.25" customHeight="1" x14ac:dyDescent="0.15">
      <c r="C1214" s="34"/>
      <c r="D1214" s="34"/>
      <c r="E1214" s="34"/>
      <c r="F1214" s="34"/>
      <c r="G1214" s="34"/>
      <c r="H1214" s="34"/>
      <c r="I1214" s="34"/>
      <c r="J1214" s="34"/>
      <c r="K1214" s="34"/>
      <c r="L1214" s="34"/>
      <c r="M1214" s="34"/>
      <c r="N1214" s="34"/>
      <c r="O1214" s="34"/>
      <c r="P1214" s="34"/>
      <c r="Q1214" s="34"/>
      <c r="R1214" s="34"/>
      <c r="S1214" s="34"/>
      <c r="T1214" s="34"/>
      <c r="U1214" s="34"/>
      <c r="V1214" s="34"/>
      <c r="W1214" s="34"/>
      <c r="X1214" s="34"/>
      <c r="Y1214" s="34"/>
      <c r="Z1214" s="34"/>
      <c r="AA1214" s="34"/>
      <c r="AB1214" s="34"/>
      <c r="AC1214" s="34"/>
      <c r="AD1214" s="34"/>
      <c r="AE1214" s="34"/>
      <c r="AF1214" s="34"/>
      <c r="AG1214" s="34"/>
      <c r="AH1214" s="34"/>
      <c r="AI1214" s="34"/>
      <c r="AJ1214" s="34"/>
      <c r="AK1214" s="34"/>
      <c r="AL1214" s="34"/>
      <c r="AM1214" s="34"/>
      <c r="AN1214" s="34"/>
      <c r="AO1214" s="34"/>
      <c r="AP1214" s="34"/>
      <c r="AQ1214" s="34"/>
      <c r="AR1214" s="34"/>
      <c r="AS1214" s="34"/>
      <c r="AT1214" s="34"/>
      <c r="AU1214" s="34"/>
      <c r="AV1214" s="34"/>
      <c r="AW1214" s="34"/>
      <c r="AX1214" s="34"/>
    </row>
    <row r="1215" spans="1:50" ht="26.25" customHeight="1" x14ac:dyDescent="0.15">
      <c r="C1215" s="34"/>
      <c r="D1215" s="34"/>
      <c r="E1215" s="34"/>
      <c r="F1215" s="34"/>
      <c r="G1215" s="34"/>
      <c r="H1215" s="34"/>
      <c r="I1215" s="34"/>
      <c r="J1215" s="34"/>
      <c r="K1215" s="34"/>
      <c r="L1215" s="34"/>
      <c r="M1215" s="34"/>
      <c r="N1215" s="34"/>
      <c r="O1215" s="34"/>
      <c r="P1215" s="34"/>
      <c r="Q1215" s="34"/>
      <c r="R1215" s="34"/>
      <c r="S1215" s="34"/>
      <c r="T1215" s="34"/>
      <c r="U1215" s="34"/>
      <c r="V1215" s="34"/>
      <c r="W1215" s="34"/>
      <c r="X1215" s="34"/>
      <c r="Y1215" s="34"/>
      <c r="Z1215" s="34"/>
      <c r="AA1215" s="34"/>
      <c r="AB1215" s="34"/>
      <c r="AC1215" s="34"/>
      <c r="AD1215" s="34"/>
      <c r="AE1215" s="34"/>
      <c r="AF1215" s="34"/>
      <c r="AG1215" s="34"/>
      <c r="AH1215" s="34"/>
      <c r="AI1215" s="34"/>
      <c r="AJ1215" s="34"/>
      <c r="AK1215" s="34"/>
      <c r="AL1215" s="34"/>
      <c r="AM1215" s="34"/>
      <c r="AN1215" s="34"/>
      <c r="AO1215" s="34"/>
      <c r="AP1215" s="34"/>
      <c r="AQ1215" s="34"/>
      <c r="AR1215" s="34"/>
      <c r="AS1215" s="34"/>
      <c r="AT1215" s="34"/>
      <c r="AU1215" s="34"/>
      <c r="AV1215" s="34"/>
      <c r="AW1215" s="34"/>
      <c r="AX1215" s="34"/>
    </row>
    <row r="1216" spans="1:50" ht="26.25" customHeight="1" x14ac:dyDescent="0.15">
      <c r="C1216" s="34"/>
      <c r="D1216" s="34"/>
      <c r="E1216" s="34"/>
      <c r="F1216" s="34"/>
      <c r="G1216" s="34"/>
      <c r="H1216" s="34"/>
      <c r="I1216" s="34"/>
      <c r="J1216" s="34"/>
      <c r="K1216" s="34"/>
      <c r="L1216" s="34"/>
      <c r="M1216" s="34"/>
      <c r="N1216" s="34"/>
      <c r="O1216" s="34"/>
      <c r="P1216" s="34"/>
      <c r="Q1216" s="34"/>
      <c r="R1216" s="34"/>
      <c r="S1216" s="34"/>
      <c r="T1216" s="34"/>
      <c r="U1216" s="34"/>
      <c r="V1216" s="34"/>
      <c r="W1216" s="34"/>
      <c r="X1216" s="34"/>
      <c r="Y1216" s="34"/>
      <c r="Z1216" s="34"/>
      <c r="AA1216" s="34"/>
      <c r="AB1216" s="34"/>
      <c r="AC1216" s="34"/>
      <c r="AD1216" s="34"/>
      <c r="AE1216" s="34"/>
      <c r="AF1216" s="34"/>
      <c r="AG1216" s="34"/>
      <c r="AH1216" s="34"/>
      <c r="AI1216" s="34"/>
      <c r="AJ1216" s="34"/>
      <c r="AK1216" s="34"/>
      <c r="AL1216" s="34"/>
      <c r="AM1216" s="34"/>
      <c r="AN1216" s="34"/>
      <c r="AO1216" s="34"/>
      <c r="AP1216" s="34"/>
      <c r="AQ1216" s="34"/>
      <c r="AR1216" s="34"/>
      <c r="AS1216" s="34"/>
      <c r="AT1216" s="34"/>
      <c r="AU1216" s="34"/>
      <c r="AV1216" s="34"/>
      <c r="AW1216" s="34"/>
      <c r="AX1216" s="34"/>
    </row>
    <row r="1217" spans="1:50" ht="26.25" customHeight="1" x14ac:dyDescent="0.15">
      <c r="C1217" s="34"/>
      <c r="D1217" s="34"/>
      <c r="E1217" s="34"/>
      <c r="F1217" s="34"/>
      <c r="G1217" s="34"/>
      <c r="H1217" s="34"/>
      <c r="I1217" s="34"/>
      <c r="J1217" s="34"/>
      <c r="K1217" s="34"/>
      <c r="L1217" s="34"/>
      <c r="M1217" s="34"/>
      <c r="N1217" s="34"/>
      <c r="O1217" s="34"/>
      <c r="P1217" s="34"/>
      <c r="Q1217" s="34"/>
      <c r="R1217" s="34"/>
      <c r="S1217" s="34"/>
      <c r="T1217" s="34"/>
      <c r="U1217" s="34"/>
      <c r="V1217" s="34"/>
      <c r="W1217" s="34"/>
      <c r="X1217" s="34"/>
      <c r="Y1217" s="34"/>
      <c r="Z1217" s="34"/>
      <c r="AA1217" s="34"/>
      <c r="AB1217" s="34"/>
      <c r="AC1217" s="34"/>
      <c r="AD1217" s="34"/>
      <c r="AE1217" s="34"/>
      <c r="AF1217" s="34"/>
      <c r="AG1217" s="34"/>
      <c r="AH1217" s="34"/>
      <c r="AI1217" s="34"/>
      <c r="AJ1217" s="34"/>
      <c r="AK1217" s="34"/>
      <c r="AL1217" s="34"/>
      <c r="AM1217" s="34"/>
      <c r="AN1217" s="34"/>
      <c r="AO1217" s="34"/>
      <c r="AP1217" s="34"/>
      <c r="AQ1217" s="34"/>
      <c r="AR1217" s="34"/>
      <c r="AS1217" s="34"/>
      <c r="AT1217" s="34"/>
      <c r="AU1217" s="34"/>
      <c r="AV1217" s="34"/>
      <c r="AW1217" s="34"/>
      <c r="AX1217" s="34"/>
    </row>
    <row r="1218" spans="1:50" ht="26.25" customHeight="1" x14ac:dyDescent="0.15">
      <c r="C1218" s="34"/>
      <c r="D1218" s="34"/>
      <c r="E1218" s="34"/>
      <c r="F1218" s="34"/>
      <c r="G1218" s="34"/>
      <c r="H1218" s="34"/>
      <c r="I1218" s="34"/>
      <c r="J1218" s="34"/>
      <c r="K1218" s="34"/>
      <c r="L1218" s="34"/>
      <c r="M1218" s="34"/>
      <c r="N1218" s="34"/>
      <c r="O1218" s="34"/>
      <c r="P1218" s="34"/>
      <c r="Q1218" s="34"/>
      <c r="R1218" s="34"/>
      <c r="S1218" s="34"/>
      <c r="T1218" s="34"/>
      <c r="U1218" s="34"/>
      <c r="V1218" s="34"/>
      <c r="W1218" s="34"/>
      <c r="X1218" s="34"/>
      <c r="Y1218" s="34"/>
      <c r="Z1218" s="34"/>
      <c r="AA1218" s="34"/>
      <c r="AB1218" s="34"/>
      <c r="AC1218" s="34"/>
      <c r="AD1218" s="34"/>
      <c r="AE1218" s="34"/>
      <c r="AF1218" s="34"/>
      <c r="AG1218" s="34"/>
      <c r="AH1218" s="34"/>
      <c r="AI1218" s="34"/>
      <c r="AJ1218" s="34"/>
      <c r="AK1218" s="34"/>
      <c r="AL1218" s="34"/>
      <c r="AM1218" s="34"/>
      <c r="AN1218" s="34"/>
      <c r="AO1218" s="34"/>
      <c r="AP1218" s="34"/>
      <c r="AQ1218" s="34"/>
      <c r="AR1218" s="34"/>
      <c r="AS1218" s="34"/>
      <c r="AT1218" s="34"/>
      <c r="AU1218" s="34"/>
      <c r="AV1218" s="34"/>
      <c r="AW1218" s="34"/>
      <c r="AX1218" s="34"/>
    </row>
    <row r="1219" spans="1:50" ht="26.25" customHeight="1" x14ac:dyDescent="0.15">
      <c r="C1219" s="34"/>
      <c r="D1219" s="34"/>
      <c r="E1219" s="34"/>
      <c r="F1219" s="34"/>
      <c r="G1219" s="34"/>
      <c r="H1219" s="34"/>
      <c r="I1219" s="34"/>
      <c r="J1219" s="34"/>
      <c r="K1219" s="34"/>
      <c r="L1219" s="34"/>
      <c r="M1219" s="34"/>
      <c r="N1219" s="34"/>
      <c r="O1219" s="34"/>
      <c r="P1219" s="34"/>
      <c r="Q1219" s="34"/>
      <c r="R1219" s="34"/>
      <c r="S1219" s="34"/>
      <c r="T1219" s="34"/>
      <c r="U1219" s="34"/>
      <c r="V1219" s="34"/>
      <c r="W1219" s="34"/>
      <c r="X1219" s="34"/>
      <c r="Y1219" s="34"/>
      <c r="Z1219" s="34"/>
      <c r="AA1219" s="34"/>
      <c r="AB1219" s="34"/>
      <c r="AC1219" s="34"/>
      <c r="AD1219" s="34"/>
      <c r="AE1219" s="34"/>
      <c r="AF1219" s="34"/>
      <c r="AG1219" s="34"/>
      <c r="AH1219" s="34"/>
      <c r="AI1219" s="34"/>
      <c r="AJ1219" s="34"/>
      <c r="AK1219" s="34"/>
      <c r="AL1219" s="34"/>
      <c r="AM1219" s="34"/>
      <c r="AN1219" s="34"/>
      <c r="AO1219" s="34"/>
      <c r="AP1219" s="34"/>
      <c r="AQ1219" s="34"/>
      <c r="AR1219" s="34"/>
      <c r="AS1219" s="34"/>
      <c r="AT1219" s="34"/>
      <c r="AU1219" s="34"/>
      <c r="AV1219" s="34"/>
      <c r="AW1219" s="34"/>
      <c r="AX1219" s="34"/>
    </row>
    <row r="1220" spans="1:50" ht="26.25" customHeight="1" x14ac:dyDescent="0.15">
      <c r="C1220" s="34"/>
      <c r="D1220" s="34"/>
      <c r="E1220" s="34"/>
      <c r="F1220" s="34"/>
      <c r="G1220" s="34"/>
      <c r="H1220" s="34"/>
      <c r="I1220" s="34"/>
      <c r="J1220" s="34"/>
      <c r="K1220" s="34"/>
      <c r="L1220" s="34"/>
      <c r="M1220" s="34"/>
      <c r="N1220" s="34"/>
      <c r="O1220" s="34"/>
      <c r="P1220" s="34"/>
      <c r="Q1220" s="34"/>
      <c r="R1220" s="34"/>
      <c r="S1220" s="34"/>
      <c r="T1220" s="34"/>
      <c r="U1220" s="34"/>
      <c r="V1220" s="34"/>
      <c r="W1220" s="34"/>
      <c r="X1220" s="34"/>
      <c r="Y1220" s="34"/>
      <c r="Z1220" s="34"/>
      <c r="AA1220" s="34"/>
      <c r="AB1220" s="34"/>
      <c r="AC1220" s="34"/>
      <c r="AD1220" s="34"/>
      <c r="AE1220" s="34"/>
      <c r="AF1220" s="34"/>
      <c r="AG1220" s="34"/>
      <c r="AH1220" s="34"/>
      <c r="AI1220" s="34"/>
      <c r="AJ1220" s="34"/>
      <c r="AK1220" s="34"/>
      <c r="AL1220" s="34"/>
      <c r="AM1220" s="34"/>
      <c r="AN1220" s="34"/>
      <c r="AO1220" s="34"/>
      <c r="AP1220" s="34"/>
      <c r="AQ1220" s="34"/>
      <c r="AR1220" s="34"/>
      <c r="AS1220" s="34"/>
      <c r="AT1220" s="34"/>
      <c r="AU1220" s="34"/>
      <c r="AV1220" s="34"/>
      <c r="AW1220" s="34"/>
      <c r="AX1220" s="34"/>
    </row>
    <row r="1221" spans="1:50" ht="26.25" customHeight="1" x14ac:dyDescent="0.15">
      <c r="C1221" s="34"/>
      <c r="D1221" s="34"/>
      <c r="E1221" s="34"/>
      <c r="F1221" s="34"/>
      <c r="G1221" s="34"/>
      <c r="H1221" s="34"/>
      <c r="I1221" s="34"/>
      <c r="J1221" s="34"/>
      <c r="K1221" s="34"/>
      <c r="L1221" s="34"/>
      <c r="M1221" s="34"/>
      <c r="N1221" s="34"/>
      <c r="O1221" s="34"/>
      <c r="P1221" s="34"/>
      <c r="Q1221" s="34"/>
      <c r="R1221" s="34"/>
      <c r="S1221" s="34"/>
      <c r="T1221" s="34"/>
      <c r="U1221" s="34"/>
      <c r="V1221" s="34"/>
      <c r="W1221" s="34"/>
      <c r="X1221" s="34"/>
      <c r="Y1221" s="34"/>
      <c r="Z1221" s="34"/>
      <c r="AA1221" s="34"/>
      <c r="AB1221" s="34"/>
      <c r="AC1221" s="34"/>
      <c r="AD1221" s="34"/>
      <c r="AE1221" s="34"/>
      <c r="AF1221" s="34"/>
      <c r="AG1221" s="34"/>
      <c r="AH1221" s="34"/>
      <c r="AI1221" s="34"/>
      <c r="AJ1221" s="34"/>
      <c r="AK1221" s="34"/>
      <c r="AL1221" s="34"/>
      <c r="AM1221" s="34"/>
      <c r="AN1221" s="34"/>
      <c r="AO1221" s="34"/>
      <c r="AP1221" s="34"/>
      <c r="AQ1221" s="34"/>
      <c r="AR1221" s="34"/>
      <c r="AS1221" s="34"/>
      <c r="AT1221" s="34"/>
      <c r="AU1221" s="34"/>
      <c r="AV1221" s="34"/>
      <c r="AW1221" s="34"/>
      <c r="AX1221" s="34"/>
    </row>
    <row r="1222" spans="1:50" x14ac:dyDescent="0.15">
      <c r="C1222" s="34"/>
      <c r="D1222" s="34"/>
      <c r="E1222" s="34"/>
      <c r="F1222" s="34"/>
      <c r="G1222" s="34"/>
      <c r="H1222" s="34"/>
      <c r="I1222" s="34"/>
      <c r="J1222" s="34"/>
      <c r="K1222" s="34"/>
      <c r="L1222" s="34"/>
      <c r="M1222" s="34"/>
      <c r="N1222" s="34"/>
      <c r="O1222" s="34"/>
      <c r="P1222" s="34"/>
      <c r="Q1222" s="34"/>
      <c r="R1222" s="34"/>
      <c r="S1222" s="34"/>
      <c r="T1222" s="34"/>
      <c r="U1222" s="34"/>
      <c r="V1222" s="34"/>
      <c r="W1222" s="34"/>
      <c r="X1222" s="34"/>
      <c r="Y1222" s="34"/>
      <c r="Z1222" s="34"/>
      <c r="AA1222" s="34"/>
      <c r="AB1222" s="34"/>
      <c r="AC1222" s="34"/>
      <c r="AD1222" s="34"/>
      <c r="AE1222" s="34"/>
      <c r="AF1222" s="34"/>
      <c r="AG1222" s="34"/>
      <c r="AH1222" s="34"/>
      <c r="AI1222" s="34"/>
      <c r="AJ1222" s="34"/>
      <c r="AK1222" s="34"/>
      <c r="AL1222" s="34"/>
      <c r="AM1222" s="34"/>
      <c r="AN1222" s="34"/>
      <c r="AO1222" s="34"/>
      <c r="AP1222" s="34"/>
      <c r="AQ1222" s="34"/>
      <c r="AR1222" s="34"/>
      <c r="AS1222" s="34"/>
      <c r="AT1222" s="34"/>
      <c r="AU1222" s="34"/>
      <c r="AV1222" s="34"/>
      <c r="AW1222" s="34"/>
      <c r="AX1222" s="34"/>
    </row>
    <row r="1223" spans="1:50" x14ac:dyDescent="0.15">
      <c r="C1223" s="34"/>
      <c r="D1223" s="34"/>
      <c r="E1223" s="34"/>
      <c r="F1223" s="34"/>
      <c r="G1223" s="34"/>
      <c r="H1223" s="34"/>
      <c r="I1223" s="34"/>
      <c r="J1223" s="34"/>
      <c r="K1223" s="34"/>
      <c r="L1223" s="34"/>
      <c r="M1223" s="34"/>
      <c r="N1223" s="34"/>
      <c r="O1223" s="34"/>
      <c r="P1223" s="34"/>
      <c r="Q1223" s="34"/>
      <c r="R1223" s="34"/>
      <c r="S1223" s="34"/>
      <c r="T1223" s="34"/>
      <c r="U1223" s="34"/>
      <c r="V1223" s="34"/>
      <c r="W1223" s="34"/>
      <c r="X1223" s="34"/>
      <c r="Y1223" s="34"/>
      <c r="Z1223" s="34"/>
      <c r="AA1223" s="34"/>
      <c r="AB1223" s="34"/>
      <c r="AC1223" s="34"/>
      <c r="AD1223" s="34"/>
      <c r="AE1223" s="34"/>
      <c r="AF1223" s="34"/>
      <c r="AG1223" s="34"/>
      <c r="AH1223" s="34"/>
      <c r="AI1223" s="34"/>
      <c r="AJ1223" s="34"/>
      <c r="AK1223" s="34"/>
      <c r="AL1223" s="34"/>
      <c r="AM1223" s="34"/>
      <c r="AN1223" s="34"/>
      <c r="AO1223" s="34"/>
      <c r="AP1223" s="34"/>
      <c r="AQ1223" s="34"/>
      <c r="AR1223" s="34"/>
      <c r="AS1223" s="34"/>
      <c r="AT1223" s="34"/>
      <c r="AU1223" s="34"/>
      <c r="AV1223" s="34"/>
      <c r="AW1223" s="34"/>
      <c r="AX1223" s="34"/>
    </row>
    <row r="1224" spans="1:50" customFormat="1" ht="59.25" customHeight="1" x14ac:dyDescent="0.15">
      <c r="A1224" s="34"/>
      <c r="B1224" s="34"/>
      <c r="C1224" s="34"/>
      <c r="D1224" s="34"/>
      <c r="E1224" s="34"/>
      <c r="F1224" s="34"/>
      <c r="G1224" s="34"/>
      <c r="H1224" s="34"/>
      <c r="I1224" s="34"/>
      <c r="J1224" s="34"/>
      <c r="K1224" s="34"/>
      <c r="L1224" s="34"/>
      <c r="M1224" s="34"/>
      <c r="N1224" s="34"/>
      <c r="O1224" s="34"/>
      <c r="P1224" s="34"/>
      <c r="Q1224" s="34"/>
      <c r="R1224" s="34"/>
      <c r="S1224" s="34"/>
      <c r="T1224" s="34"/>
      <c r="U1224" s="34"/>
      <c r="V1224" s="34"/>
      <c r="W1224" s="34"/>
      <c r="X1224" s="34"/>
      <c r="Y1224" s="34"/>
      <c r="Z1224" s="34"/>
      <c r="AA1224" s="34"/>
      <c r="AB1224" s="34"/>
      <c r="AC1224" s="34"/>
      <c r="AD1224" s="34"/>
      <c r="AE1224" s="34"/>
      <c r="AF1224" s="34"/>
      <c r="AG1224" s="34"/>
      <c r="AH1224" s="34"/>
      <c r="AI1224" s="34"/>
      <c r="AJ1224" s="34"/>
      <c r="AK1224" s="34"/>
      <c r="AL1224" s="34"/>
      <c r="AM1224" s="34"/>
      <c r="AN1224" s="34"/>
      <c r="AO1224" s="34"/>
      <c r="AP1224" s="34"/>
      <c r="AQ1224" s="34"/>
      <c r="AR1224" s="34"/>
      <c r="AS1224" s="34"/>
      <c r="AT1224" s="34"/>
      <c r="AU1224" s="34"/>
      <c r="AV1224" s="34"/>
      <c r="AW1224" s="34"/>
      <c r="AX1224" s="34"/>
    </row>
    <row r="1225" spans="1:50" ht="26.25" customHeight="1" x14ac:dyDescent="0.15">
      <c r="C1225" s="34"/>
      <c r="D1225" s="34"/>
      <c r="E1225" s="34"/>
      <c r="F1225" s="34"/>
      <c r="G1225" s="34"/>
      <c r="H1225" s="34"/>
      <c r="I1225" s="34"/>
      <c r="J1225" s="34"/>
      <c r="K1225" s="34"/>
      <c r="L1225" s="34"/>
      <c r="M1225" s="34"/>
      <c r="N1225" s="34"/>
      <c r="O1225" s="34"/>
      <c r="P1225" s="34"/>
      <c r="Q1225" s="34"/>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c r="AS1225" s="34"/>
      <c r="AT1225" s="34"/>
      <c r="AU1225" s="34"/>
      <c r="AV1225" s="34"/>
      <c r="AW1225" s="34"/>
      <c r="AX1225" s="34"/>
    </row>
    <row r="1226" spans="1:50" ht="26.25" customHeight="1" x14ac:dyDescent="0.15">
      <c r="C1226" s="34"/>
      <c r="D1226" s="34"/>
      <c r="E1226" s="34"/>
      <c r="F1226" s="34"/>
      <c r="G1226" s="34"/>
      <c r="H1226" s="34"/>
      <c r="I1226" s="34"/>
      <c r="J1226" s="34"/>
      <c r="K1226" s="34"/>
      <c r="L1226" s="34"/>
      <c r="M1226" s="34"/>
      <c r="N1226" s="34"/>
      <c r="O1226" s="34"/>
      <c r="P1226" s="34"/>
      <c r="Q1226" s="34"/>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c r="AS1226" s="34"/>
      <c r="AT1226" s="34"/>
      <c r="AU1226" s="34"/>
      <c r="AV1226" s="34"/>
      <c r="AW1226" s="34"/>
      <c r="AX1226" s="34"/>
    </row>
    <row r="1227" spans="1:50" ht="26.25" customHeight="1" x14ac:dyDescent="0.15">
      <c r="C1227" s="34"/>
      <c r="D1227" s="34"/>
      <c r="E1227" s="34"/>
      <c r="F1227" s="34"/>
      <c r="G1227" s="34"/>
      <c r="H1227" s="34"/>
      <c r="I1227" s="34"/>
      <c r="J1227" s="34"/>
      <c r="K1227" s="34"/>
      <c r="L1227" s="34"/>
      <c r="M1227" s="34"/>
      <c r="N1227" s="34"/>
      <c r="O1227" s="34"/>
      <c r="P1227" s="34"/>
      <c r="Q1227" s="34"/>
      <c r="R1227" s="34"/>
      <c r="S1227" s="34"/>
      <c r="T1227" s="34"/>
      <c r="U1227" s="34"/>
      <c r="V1227" s="34"/>
      <c r="W1227" s="34"/>
      <c r="X1227" s="34"/>
      <c r="Y1227" s="34"/>
      <c r="Z1227" s="34"/>
      <c r="AA1227" s="34"/>
      <c r="AB1227" s="34"/>
      <c r="AC1227" s="34"/>
      <c r="AD1227" s="34"/>
      <c r="AE1227" s="34"/>
      <c r="AF1227" s="34"/>
      <c r="AG1227" s="34"/>
      <c r="AH1227" s="34"/>
      <c r="AI1227" s="34"/>
      <c r="AJ1227" s="34"/>
      <c r="AK1227" s="34"/>
      <c r="AL1227" s="34"/>
      <c r="AM1227" s="34"/>
      <c r="AN1227" s="34"/>
      <c r="AO1227" s="34"/>
      <c r="AP1227" s="34"/>
      <c r="AQ1227" s="34"/>
      <c r="AR1227" s="34"/>
      <c r="AS1227" s="34"/>
      <c r="AT1227" s="34"/>
      <c r="AU1227" s="34"/>
      <c r="AV1227" s="34"/>
      <c r="AW1227" s="34"/>
      <c r="AX1227" s="34"/>
    </row>
    <row r="1228" spans="1:50" ht="26.25" customHeight="1" x14ac:dyDescent="0.15">
      <c r="C1228" s="34"/>
      <c r="D1228" s="34"/>
      <c r="E1228" s="34"/>
      <c r="F1228" s="34"/>
      <c r="G1228" s="34"/>
      <c r="H1228" s="34"/>
      <c r="I1228" s="34"/>
      <c r="J1228" s="34"/>
      <c r="K1228" s="34"/>
      <c r="L1228" s="34"/>
      <c r="M1228" s="34"/>
      <c r="N1228" s="34"/>
      <c r="O1228" s="34"/>
      <c r="P1228" s="34"/>
      <c r="Q1228" s="34"/>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4"/>
      <c r="AM1228" s="34"/>
      <c r="AN1228" s="34"/>
      <c r="AO1228" s="34"/>
      <c r="AP1228" s="34"/>
      <c r="AQ1228" s="34"/>
      <c r="AR1228" s="34"/>
      <c r="AS1228" s="34"/>
      <c r="AT1228" s="34"/>
      <c r="AU1228" s="34"/>
      <c r="AV1228" s="34"/>
      <c r="AW1228" s="34"/>
      <c r="AX1228" s="34"/>
    </row>
    <row r="1229" spans="1:50" ht="26.25" customHeight="1" x14ac:dyDescent="0.15">
      <c r="C1229" s="34"/>
      <c r="D1229" s="34"/>
      <c r="E1229" s="34"/>
      <c r="F1229" s="34"/>
      <c r="G1229" s="34"/>
      <c r="H1229" s="34"/>
      <c r="I1229" s="34"/>
      <c r="J1229" s="34"/>
      <c r="K1229" s="34"/>
      <c r="L1229" s="34"/>
      <c r="M1229" s="34"/>
      <c r="N1229" s="34"/>
      <c r="O1229" s="34"/>
      <c r="P1229" s="34"/>
      <c r="Q1229" s="34"/>
      <c r="R1229" s="34"/>
      <c r="S1229" s="34"/>
      <c r="T1229" s="34"/>
      <c r="U1229" s="34"/>
      <c r="V1229" s="34"/>
      <c r="W1229" s="34"/>
      <c r="X1229" s="34"/>
      <c r="Y1229" s="34"/>
      <c r="Z1229" s="34"/>
      <c r="AA1229" s="34"/>
      <c r="AB1229" s="34"/>
      <c r="AC1229" s="34"/>
      <c r="AD1229" s="34"/>
      <c r="AE1229" s="34"/>
      <c r="AF1229" s="34"/>
      <c r="AG1229" s="34"/>
      <c r="AH1229" s="34"/>
      <c r="AI1229" s="34"/>
      <c r="AJ1229" s="34"/>
      <c r="AK1229" s="34"/>
      <c r="AL1229" s="34"/>
      <c r="AM1229" s="34"/>
      <c r="AN1229" s="34"/>
      <c r="AO1229" s="34"/>
      <c r="AP1229" s="34"/>
      <c r="AQ1229" s="34"/>
      <c r="AR1229" s="34"/>
      <c r="AS1229" s="34"/>
      <c r="AT1229" s="34"/>
      <c r="AU1229" s="34"/>
      <c r="AV1229" s="34"/>
      <c r="AW1229" s="34"/>
      <c r="AX1229" s="34"/>
    </row>
    <row r="1230" spans="1:50" ht="26.25" customHeight="1" x14ac:dyDescent="0.15">
      <c r="C1230" s="34"/>
      <c r="D1230" s="34"/>
      <c r="E1230" s="34"/>
      <c r="F1230" s="34"/>
      <c r="G1230" s="34"/>
      <c r="H1230" s="34"/>
      <c r="I1230" s="34"/>
      <c r="J1230" s="34"/>
      <c r="K1230" s="34"/>
      <c r="L1230" s="34"/>
      <c r="M1230" s="34"/>
      <c r="N1230" s="34"/>
      <c r="O1230" s="34"/>
      <c r="P1230" s="34"/>
      <c r="Q1230" s="34"/>
      <c r="R1230" s="34"/>
      <c r="S1230" s="34"/>
      <c r="T1230" s="34"/>
      <c r="U1230" s="34"/>
      <c r="V1230" s="34"/>
      <c r="W1230" s="34"/>
      <c r="X1230" s="34"/>
      <c r="Y1230" s="34"/>
      <c r="Z1230" s="34"/>
      <c r="AA1230" s="34"/>
      <c r="AB1230" s="34"/>
      <c r="AC1230" s="34"/>
      <c r="AD1230" s="34"/>
      <c r="AE1230" s="34"/>
      <c r="AF1230" s="34"/>
      <c r="AG1230" s="34"/>
      <c r="AH1230" s="34"/>
      <c r="AI1230" s="34"/>
      <c r="AJ1230" s="34"/>
      <c r="AK1230" s="34"/>
      <c r="AL1230" s="34"/>
      <c r="AM1230" s="34"/>
      <c r="AN1230" s="34"/>
      <c r="AO1230" s="34"/>
      <c r="AP1230" s="34"/>
      <c r="AQ1230" s="34"/>
      <c r="AR1230" s="34"/>
      <c r="AS1230" s="34"/>
      <c r="AT1230" s="34"/>
      <c r="AU1230" s="34"/>
      <c r="AV1230" s="34"/>
      <c r="AW1230" s="34"/>
      <c r="AX1230" s="34"/>
    </row>
    <row r="1231" spans="1:50" ht="26.25" customHeight="1" x14ac:dyDescent="0.15">
      <c r="C1231" s="34"/>
      <c r="D1231" s="34"/>
      <c r="E1231" s="34"/>
      <c r="F1231" s="34"/>
      <c r="G1231" s="34"/>
      <c r="H1231" s="34"/>
      <c r="I1231" s="34"/>
      <c r="J1231" s="34"/>
      <c r="K1231" s="34"/>
      <c r="L1231" s="34"/>
      <c r="M1231" s="34"/>
      <c r="N1231" s="34"/>
      <c r="O1231" s="34"/>
      <c r="P1231" s="34"/>
      <c r="Q1231" s="34"/>
      <c r="R1231" s="34"/>
      <c r="S1231" s="34"/>
      <c r="T1231" s="34"/>
      <c r="U1231" s="34"/>
      <c r="V1231" s="34"/>
      <c r="W1231" s="34"/>
      <c r="X1231" s="34"/>
      <c r="Y1231" s="34"/>
      <c r="Z1231" s="34"/>
      <c r="AA1231" s="34"/>
      <c r="AB1231" s="34"/>
      <c r="AC1231" s="34"/>
      <c r="AD1231" s="34"/>
      <c r="AE1231" s="34"/>
      <c r="AF1231" s="34"/>
      <c r="AG1231" s="34"/>
      <c r="AH1231" s="34"/>
      <c r="AI1231" s="34"/>
      <c r="AJ1231" s="34"/>
      <c r="AK1231" s="34"/>
      <c r="AL1231" s="34"/>
      <c r="AM1231" s="34"/>
      <c r="AN1231" s="34"/>
      <c r="AO1231" s="34"/>
      <c r="AP1231" s="34"/>
      <c r="AQ1231" s="34"/>
      <c r="AR1231" s="34"/>
      <c r="AS1231" s="34"/>
      <c r="AT1231" s="34"/>
      <c r="AU1231" s="34"/>
      <c r="AV1231" s="34"/>
      <c r="AW1231" s="34"/>
      <c r="AX1231" s="34"/>
    </row>
    <row r="1232" spans="1:50" ht="26.25" customHeight="1" x14ac:dyDescent="0.15">
      <c r="C1232" s="34"/>
      <c r="D1232" s="34"/>
      <c r="E1232" s="34"/>
      <c r="F1232" s="34"/>
      <c r="G1232" s="34"/>
      <c r="H1232" s="34"/>
      <c r="I1232" s="34"/>
      <c r="J1232" s="34"/>
      <c r="K1232" s="34"/>
      <c r="L1232" s="34"/>
      <c r="M1232" s="34"/>
      <c r="N1232" s="34"/>
      <c r="O1232" s="34"/>
      <c r="P1232" s="34"/>
      <c r="Q1232" s="34"/>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c r="AS1232" s="34"/>
      <c r="AT1232" s="34"/>
      <c r="AU1232" s="34"/>
      <c r="AV1232" s="34"/>
      <c r="AW1232" s="34"/>
      <c r="AX1232" s="34"/>
    </row>
    <row r="1233" spans="3:50" ht="26.25" customHeight="1" x14ac:dyDescent="0.15">
      <c r="C1233" s="34"/>
      <c r="D1233" s="34"/>
      <c r="E1233" s="34"/>
      <c r="F1233" s="34"/>
      <c r="G1233" s="34"/>
      <c r="H1233" s="34"/>
      <c r="I1233" s="34"/>
      <c r="J1233" s="34"/>
      <c r="K1233" s="34"/>
      <c r="L1233" s="34"/>
      <c r="M1233" s="34"/>
      <c r="N1233" s="34"/>
      <c r="O1233" s="34"/>
      <c r="P1233" s="34"/>
      <c r="Q1233" s="34"/>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c r="AS1233" s="34"/>
      <c r="AT1233" s="34"/>
      <c r="AU1233" s="34"/>
      <c r="AV1233" s="34"/>
      <c r="AW1233" s="34"/>
      <c r="AX1233" s="34"/>
    </row>
    <row r="1234" spans="3:50" ht="26.25" customHeight="1" x14ac:dyDescent="0.15"/>
    <row r="1235" spans="3:50" ht="26.25" customHeight="1" x14ac:dyDescent="0.15"/>
    <row r="1236" spans="3:50" ht="26.25" customHeight="1" x14ac:dyDescent="0.15"/>
    <row r="1237" spans="3:50" ht="26.25" customHeight="1" x14ac:dyDescent="0.15"/>
    <row r="1238" spans="3:50" ht="26.25" customHeight="1" x14ac:dyDescent="0.15"/>
    <row r="1239" spans="3:50" ht="26.25" customHeight="1" x14ac:dyDescent="0.15"/>
    <row r="1240" spans="3:50" ht="26.25" customHeight="1" x14ac:dyDescent="0.15"/>
    <row r="1241" spans="3:50" ht="26.25" customHeight="1" x14ac:dyDescent="0.15"/>
    <row r="1242" spans="3:50" ht="26.25" customHeight="1" x14ac:dyDescent="0.15"/>
    <row r="1243" spans="3:50" ht="26.25" customHeight="1" x14ac:dyDescent="0.15"/>
    <row r="1244" spans="3:50" ht="26.25" customHeight="1" x14ac:dyDescent="0.15"/>
    <row r="1245" spans="3:50" ht="26.25" customHeight="1" x14ac:dyDescent="0.15"/>
    <row r="1246" spans="3:50" ht="26.25" customHeight="1" x14ac:dyDescent="0.15"/>
    <row r="1247" spans="3:50" ht="26.25" customHeight="1" x14ac:dyDescent="0.15"/>
    <row r="1248" spans="3:50" ht="26.25" customHeight="1" x14ac:dyDescent="0.15"/>
    <row r="1249" spans="1:50" ht="26.25" customHeight="1" x14ac:dyDescent="0.15"/>
    <row r="1250" spans="1:50" ht="26.25" customHeight="1" x14ac:dyDescent="0.15"/>
    <row r="1251" spans="1:50" ht="26.25" customHeight="1" x14ac:dyDescent="0.15"/>
    <row r="1252" spans="1:50" ht="26.25" customHeight="1" x14ac:dyDescent="0.15"/>
    <row r="1253" spans="1:50" ht="26.25" customHeight="1" x14ac:dyDescent="0.15"/>
    <row r="1254" spans="1:50" ht="26.25" customHeight="1" x14ac:dyDescent="0.15"/>
    <row r="1257" spans="1:50" customFormat="1" ht="59.25" customHeight="1" x14ac:dyDescent="0.15">
      <c r="A1257" s="34"/>
      <c r="B1257" s="34"/>
      <c r="C1257" s="65"/>
      <c r="D1257" s="65"/>
      <c r="E1257" s="65"/>
      <c r="F1257" s="65"/>
      <c r="G1257" s="65"/>
      <c r="H1257" s="65"/>
      <c r="I1257" s="65"/>
      <c r="J1257" s="65"/>
      <c r="K1257" s="65"/>
      <c r="L1257" s="65"/>
      <c r="M1257" s="65"/>
      <c r="N1257" s="65"/>
      <c r="O1257" s="65"/>
      <c r="P1257" s="65"/>
      <c r="Q1257" s="65"/>
      <c r="R1257" s="65"/>
      <c r="S1257" s="65"/>
      <c r="T1257" s="65"/>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6"/>
      <c r="AQ1257" s="66"/>
      <c r="AR1257" s="66"/>
      <c r="AS1257" s="66"/>
      <c r="AT1257" s="66"/>
      <c r="AU1257" s="66"/>
      <c r="AV1257" s="66"/>
      <c r="AW1257" s="66"/>
      <c r="AX1257" s="66"/>
    </row>
    <row r="1258" spans="1:50" ht="26.25" customHeight="1" x14ac:dyDescent="0.15"/>
    <row r="1259" spans="1:50" ht="26.25" customHeight="1" x14ac:dyDescent="0.15"/>
    <row r="1260" spans="1:50" ht="26.25" customHeight="1" x14ac:dyDescent="0.15"/>
    <row r="1261" spans="1:50" ht="26.25" customHeight="1" x14ac:dyDescent="0.15"/>
    <row r="1262" spans="1:50" ht="26.25" customHeight="1" x14ac:dyDescent="0.15"/>
    <row r="1263" spans="1:50" ht="26.25" customHeight="1" x14ac:dyDescent="0.15"/>
    <row r="1264" spans="1:50" ht="26.25" customHeight="1" x14ac:dyDescent="0.15"/>
    <row r="1265" ht="26.25" customHeight="1" x14ac:dyDescent="0.15"/>
    <row r="1266" ht="26.25" customHeight="1" x14ac:dyDescent="0.15"/>
    <row r="1267" ht="26.25" customHeight="1" x14ac:dyDescent="0.15"/>
    <row r="1268" ht="26.25" customHeight="1" x14ac:dyDescent="0.15"/>
    <row r="1269" ht="26.25" customHeight="1" x14ac:dyDescent="0.15"/>
    <row r="1270" ht="26.25" customHeight="1" x14ac:dyDescent="0.15"/>
    <row r="1271" ht="26.25" customHeight="1" x14ac:dyDescent="0.15"/>
    <row r="1272" ht="26.25" customHeight="1" x14ac:dyDescent="0.15"/>
    <row r="1273" ht="26.25" customHeight="1" x14ac:dyDescent="0.15"/>
    <row r="1274" ht="26.25" customHeight="1" x14ac:dyDescent="0.15"/>
    <row r="1275" ht="26.25" customHeight="1" x14ac:dyDescent="0.15"/>
    <row r="1276" ht="26.25" customHeight="1" x14ac:dyDescent="0.15"/>
    <row r="1277" ht="26.25" customHeight="1" x14ac:dyDescent="0.15"/>
    <row r="1278" ht="26.25" customHeight="1" x14ac:dyDescent="0.15"/>
    <row r="1279" ht="26.25" customHeight="1" x14ac:dyDescent="0.15"/>
    <row r="1280" ht="26.25" customHeight="1" x14ac:dyDescent="0.15"/>
    <row r="1281" spans="1:50" ht="26.25" customHeight="1" x14ac:dyDescent="0.15"/>
    <row r="1282" spans="1:50" ht="26.25" customHeight="1" x14ac:dyDescent="0.15"/>
    <row r="1283" spans="1:50" ht="26.25" customHeight="1" x14ac:dyDescent="0.15"/>
    <row r="1284" spans="1:50" ht="26.25" customHeight="1" x14ac:dyDescent="0.15"/>
    <row r="1285" spans="1:50" ht="26.25" customHeight="1" x14ac:dyDescent="0.15"/>
    <row r="1286" spans="1:50" ht="26.25" customHeight="1" x14ac:dyDescent="0.15"/>
    <row r="1287" spans="1:50" ht="26.25" customHeight="1" x14ac:dyDescent="0.15"/>
    <row r="1290" spans="1:50" customFormat="1" ht="59.25" customHeight="1" x14ac:dyDescent="0.15">
      <c r="A1290" s="34"/>
      <c r="B1290" s="34"/>
      <c r="C1290" s="65"/>
      <c r="D1290" s="65"/>
      <c r="E1290" s="65"/>
      <c r="F1290" s="65"/>
      <c r="G1290" s="65"/>
      <c r="H1290" s="65"/>
      <c r="I1290" s="65"/>
      <c r="J1290" s="65"/>
      <c r="K1290" s="65"/>
      <c r="L1290" s="65"/>
      <c r="M1290" s="65"/>
      <c r="N1290" s="65"/>
      <c r="O1290" s="65"/>
      <c r="P1290" s="65"/>
      <c r="Q1290" s="65"/>
      <c r="R1290" s="65"/>
      <c r="S1290" s="65"/>
      <c r="T1290" s="65"/>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6"/>
      <c r="AQ1290" s="66"/>
      <c r="AR1290" s="66"/>
      <c r="AS1290" s="66"/>
      <c r="AT1290" s="66"/>
      <c r="AU1290" s="66"/>
      <c r="AV1290" s="66"/>
      <c r="AW1290" s="66"/>
      <c r="AX1290" s="66"/>
    </row>
    <row r="1291" spans="1:50" ht="26.25" customHeight="1" x14ac:dyDescent="0.15"/>
    <row r="1292" spans="1:50" ht="26.25" customHeight="1" x14ac:dyDescent="0.15"/>
    <row r="1293" spans="1:50" ht="26.25" customHeight="1" x14ac:dyDescent="0.15"/>
    <row r="1294" spans="1:50" ht="26.25" customHeight="1" x14ac:dyDescent="0.15"/>
    <row r="1295" spans="1:50" ht="26.25" customHeight="1" x14ac:dyDescent="0.15"/>
    <row r="1296" spans="1:50" ht="26.25" customHeight="1" x14ac:dyDescent="0.15"/>
    <row r="1297" ht="26.25" customHeight="1" x14ac:dyDescent="0.15"/>
    <row r="1298" ht="26.25" customHeight="1" x14ac:dyDescent="0.15"/>
    <row r="1299" ht="26.25" customHeight="1" x14ac:dyDescent="0.15"/>
    <row r="1300" ht="26.25" customHeight="1" x14ac:dyDescent="0.15"/>
    <row r="1301" ht="26.25" customHeight="1" x14ac:dyDescent="0.15"/>
    <row r="1302" ht="26.25" customHeight="1" x14ac:dyDescent="0.15"/>
    <row r="1303" ht="26.25" customHeight="1" x14ac:dyDescent="0.15"/>
    <row r="1304" ht="26.25" customHeight="1" x14ac:dyDescent="0.15"/>
    <row r="1305" ht="26.25" customHeight="1" x14ac:dyDescent="0.15"/>
    <row r="1306" ht="26.25" customHeight="1" x14ac:dyDescent="0.15"/>
    <row r="1307" ht="26.25" customHeight="1" x14ac:dyDescent="0.15"/>
    <row r="1308" ht="26.25" customHeight="1" x14ac:dyDescent="0.15"/>
    <row r="1309" ht="26.25" customHeight="1" x14ac:dyDescent="0.15"/>
    <row r="1310" ht="26.25" customHeight="1" x14ac:dyDescent="0.15"/>
    <row r="1311" ht="26.25" customHeight="1" x14ac:dyDescent="0.15"/>
    <row r="1312" ht="26.25" customHeight="1" x14ac:dyDescent="0.15"/>
    <row r="1313" ht="26.25" customHeight="1" x14ac:dyDescent="0.15"/>
    <row r="1314" ht="26.25" customHeight="1" x14ac:dyDescent="0.15"/>
    <row r="1315" ht="26.25" customHeight="1" x14ac:dyDescent="0.15"/>
    <row r="1316" ht="26.25" customHeight="1" x14ac:dyDescent="0.15"/>
    <row r="1317" ht="26.25" customHeight="1" x14ac:dyDescent="0.15"/>
    <row r="1318" ht="26.25" customHeight="1" x14ac:dyDescent="0.15"/>
    <row r="1319" ht="26.25" customHeight="1" x14ac:dyDescent="0.15"/>
    <row r="1320" ht="26.25" customHeight="1" x14ac:dyDescent="0.15"/>
  </sheetData>
  <sheetProtection formatRows="0"/>
  <mergeCells count="81">
    <mergeCell ref="AL17:AO17"/>
    <mergeCell ref="AP17:AX17"/>
    <mergeCell ref="AL12:AO12"/>
    <mergeCell ref="AP12:AX12"/>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15:B15"/>
    <mergeCell ref="C15:I15"/>
    <mergeCell ref="J15:O15"/>
    <mergeCell ref="P15:X15"/>
    <mergeCell ref="Y15:AB15"/>
    <mergeCell ref="AC15:AG15"/>
    <mergeCell ref="AH15:AK15"/>
    <mergeCell ref="AL15:AO15"/>
    <mergeCell ref="AP15:AX15"/>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s>
  <phoneticPr fontId="5"/>
  <conditionalFormatting sqref="Y8">
    <cfRule type="expression" dxfId="37" priority="253">
      <formula>IF(RIGHT(TEXT(Y8,"0.#"),1)=".",FALSE,TRUE)</formula>
    </cfRule>
    <cfRule type="expression" dxfId="36" priority="254">
      <formula>IF(RIGHT(TEXT(Y8,"0.#"),1)=".",TRUE,FALSE)</formula>
    </cfRule>
  </conditionalFormatting>
  <conditionalFormatting sqref="Y12">
    <cfRule type="expression" dxfId="31" priority="247">
      <formula>IF(RIGHT(TEXT(Y12,"0.#"),1)=".",FALSE,TRUE)</formula>
    </cfRule>
    <cfRule type="expression" dxfId="30" priority="248">
      <formula>IF(RIGHT(TEXT(Y12,"0.#"),1)=".",TRUE,FALSE)</formula>
    </cfRule>
  </conditionalFormatting>
  <conditionalFormatting sqref="Y16">
    <cfRule type="expression" dxfId="25" priority="241">
      <formula>IF(RIGHT(TEXT(Y16,"0.#"),1)=".",FALSE,TRUE)</formula>
    </cfRule>
    <cfRule type="expression" dxfId="24" priority="242">
      <formula>IF(RIGHT(TEXT(Y16,"0.#"),1)=".",TRUE,FALSE)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8:AO8">
    <cfRule type="expression" dxfId="17" priority="15">
      <formula>IF(AND(AL8&gt;=0, RIGHT(TEXT(AL8,"0.#"),1)&lt;&gt;"."),TRUE,FALSE)</formula>
    </cfRule>
    <cfRule type="expression" dxfId="16" priority="16">
      <formula>IF(AND(AL8&gt;=0, RIGHT(TEXT(AL8,"0.#"),1)="."),TRUE,FALSE)</formula>
    </cfRule>
    <cfRule type="expression" dxfId="15" priority="17">
      <formula>IF(AND(AL8&lt;0, RIGHT(TEXT(AL8,"0.#"),1)&lt;&gt;"."),TRUE,FALSE)</formula>
    </cfRule>
    <cfRule type="expression" dxfId="14" priority="18">
      <formula>IF(AND(AL8&lt;0, RIGHT(TEXT(AL8,"0.#"),1)="."),TRUE,FALSE)</formula>
    </cfRule>
  </conditionalFormatting>
  <conditionalFormatting sqref="AL12:AO12">
    <cfRule type="expression" dxfId="13" priority="11">
      <formula>IF(AND(AL12&gt;=0, RIGHT(TEXT(AL12,"0.#"),1)&lt;&gt;"."),TRUE,FALSE)</formula>
    </cfRule>
    <cfRule type="expression" dxfId="12" priority="12">
      <formula>IF(AND(AL12&gt;=0, RIGHT(TEXT(AL12,"0.#"),1)="."),TRUE,FALSE)</formula>
    </cfRule>
    <cfRule type="expression" dxfId="11" priority="13">
      <formula>IF(AND(AL12&lt;0, RIGHT(TEXT(AL12,"0.#"),1)&lt;&gt;"."),TRUE,FALSE)</formula>
    </cfRule>
    <cfRule type="expression" dxfId="10" priority="14">
      <formula>IF(AND(AL12&lt;0, RIGHT(TEXT(AL12,"0.#"),1)="."),TRUE,FALSE)</formula>
    </cfRule>
  </conditionalFormatting>
  <conditionalFormatting sqref="Y17">
    <cfRule type="expression" dxfId="9" priority="9">
      <formula>IF(RIGHT(TEXT(Y17,"0.#"),1)=".",FALSE,TRUE)</formula>
    </cfRule>
    <cfRule type="expression" dxfId="8" priority="10">
      <formula>IF(RIGHT(TEXT(Y17,"0.#"),1)=".",TRUE,FALSE)</formula>
    </cfRule>
  </conditionalFormatting>
  <conditionalFormatting sqref="AL16:AO16">
    <cfRule type="expression" dxfId="7" priority="5">
      <formula>IF(AND(AL16&gt;=0, RIGHT(TEXT(AL16,"0.#"),1)&lt;&gt;"."),TRUE,FALSE)</formula>
    </cfRule>
    <cfRule type="expression" dxfId="6" priority="6">
      <formula>IF(AND(AL16&gt;=0, RIGHT(TEXT(AL16,"0.#"),1)="."),TRUE,FALSE)</formula>
    </cfRule>
    <cfRule type="expression" dxfId="5" priority="7">
      <formula>IF(AND(AL16&lt;0, RIGHT(TEXT(AL16,"0.#"),1)&lt;&gt;"."),TRUE,FALSE)</formula>
    </cfRule>
    <cfRule type="expression" dxfId="4" priority="8">
      <formula>IF(AND(AL16&lt;0, RIGHT(TEXT(AL16,"0.#"),1)="."),TRUE,FALSE)</formula>
    </cfRule>
  </conditionalFormatting>
  <conditionalFormatting sqref="AL17:AO17">
    <cfRule type="expression" dxfId="3" priority="1">
      <formula>IF(AND(AL17&gt;=0, RIGHT(TEXT(AL17,"0.#"),1)&lt;&gt;"."),TRUE,FALSE)</formula>
    </cfRule>
    <cfRule type="expression" dxfId="2" priority="2">
      <formula>IF(AND(AL17&gt;=0, RIGHT(TEXT(AL17,"0.#"),1)="."),TRUE,FALSE)</formula>
    </cfRule>
    <cfRule type="expression" dxfId="1" priority="3">
      <formula>IF(AND(AL17&lt;0, RIGHT(TEXT(AL17,"0.#"),1)&lt;&gt;"."),TRUE,FALSE)</formula>
    </cfRule>
    <cfRule type="expression" dxfId="0" priority="4">
      <formula>IF(AND(AL17&lt;0, RIGHT(TEXT(AL17,"0.#"),1)="."),TRUE,FALSE)</formula>
    </cfRule>
  </conditionalFormatting>
  <dataValidations count="4">
    <dataValidation type="custom" imeMode="disabled" allowBlank="1" showInputMessage="1" showErrorMessage="1" sqref="AL8 AL12 AL16:AL17 AL4 Y4:AB4 Y8:AB8 Y12:AB12 Y16:AB17">
      <formula1>OR(ISNUMBER(Y4), Y4="-")</formula1>
    </dataValidation>
    <dataValidation type="custom" imeMode="off" allowBlank="1" showInputMessage="1" showErrorMessage="1" sqref="J4:O4 J8:O8 J12:O12 J16:O17">
      <formula1>OR(ISNUMBER(J4), J4="-")</formula1>
    </dataValidation>
    <dataValidation type="custom" imeMode="disabled" allowBlank="1" showInputMessage="1" showErrorMessage="1" sqref="AH4:AK4 AH8:AK8 AH12:AK12 AH16:AK17">
      <formula1>OR(AND(MOD(IF(ISNUMBER(AH4), AH4, 0.5),1)=0, 0&lt;=AH4), AH4="-")</formula1>
    </dataValidation>
    <dataValidation type="list" allowBlank="1" showInputMessage="1" showErrorMessage="1" sqref="AC16:AG17 AC4:AG4 AC8:AG8 AC12:AG12">
      <formula1>$AF$2:$AF$4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2021-07-02T02:09:28Z</dcterms:created>
  <dcterms:modified xsi:type="dcterms:W3CDTF">2021-09-01T11:20:24Z</dcterms:modified>
</cp:coreProperties>
</file>