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1" r:id="rId1"/>
    <sheet name="入力規則等" sheetId="2" r:id="rId2"/>
  </sheets>
  <definedNames>
    <definedName name="_xlnm.Print_Area" localSheetId="0">行政事業レビューシート!$A$1:$AX$215</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Y215" i="1" l="1"/>
  <c r="J215" i="1"/>
  <c r="E215" i="1"/>
  <c r="AM47" i="1" l="1"/>
  <c r="AM40" i="1"/>
  <c r="AM33" i="1"/>
  <c r="AW133" i="1" l="1"/>
  <c r="AT133" i="1"/>
  <c r="AQ133" i="1"/>
  <c r="AL133" i="1"/>
  <c r="AI133" i="1"/>
  <c r="AF133" i="1"/>
  <c r="Z133" i="1"/>
  <c r="W133" i="1"/>
  <c r="T133" i="1"/>
  <c r="N133" i="1"/>
  <c r="K133" i="1"/>
  <c r="H133" i="1"/>
  <c r="AW132" i="1"/>
  <c r="AT132" i="1"/>
  <c r="AQ132" i="1"/>
  <c r="AL132" i="1"/>
  <c r="AI132" i="1"/>
  <c r="AF132" i="1"/>
  <c r="Z132" i="1"/>
  <c r="W132" i="1"/>
  <c r="T132" i="1"/>
  <c r="N132" i="1"/>
  <c r="K132" i="1"/>
  <c r="H132" i="1"/>
  <c r="AV2" i="1" l="1"/>
  <c r="P28" i="1" l="1"/>
  <c r="W28" i="1" l="1"/>
  <c r="W21" i="1" l="1"/>
  <c r="AD21" i="1"/>
  <c r="P21" i="1"/>
  <c r="P18" i="1" l="1"/>
  <c r="P20" i="1" s="1"/>
  <c r="W18" i="1"/>
  <c r="W20" i="1" s="1"/>
  <c r="Y181" i="1"/>
  <c r="AU181" i="1"/>
  <c r="Y177" i="1"/>
  <c r="AU177" i="1"/>
  <c r="AU173" i="1"/>
  <c r="Y173" i="1"/>
  <c r="AR18" i="1"/>
  <c r="AD18" i="1"/>
  <c r="AD20" i="1" s="1"/>
  <c r="AK18" i="1"/>
  <c r="G6" i="1" l="1"/>
  <c r="AE8" i="1"/>
  <c r="G11" i="1"/>
  <c r="G8" i="1" l="1"/>
</calcChain>
</file>

<file path=xl/sharedStrings.xml><?xml version="1.0" encoding="utf-8"?>
<sst xmlns="http://schemas.openxmlformats.org/spreadsheetml/2006/main" count="1355" uniqueCount="749">
  <si>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</si>
  <si>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</si>
  <si>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</si>
  <si>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</si>
  <si>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</si>
  <si>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</si>
  <si>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</si>
  <si>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</si>
  <si>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</si>
  <si>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</si>
  <si>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</si>
  <si>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</si>
  <si>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</si>
  <si>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</si>
  <si>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</si>
  <si>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</si>
  <si>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</si>
  <si>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</si>
  <si>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</si>
  <si>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</si>
  <si>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</si>
  <si>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</si>
  <si>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</si>
  <si>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</si>
  <si>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</si>
  <si>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</si>
  <si>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</si>
  <si>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</si>
  <si>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</si>
  <si>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</si>
  <si>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</si>
  <si>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</si>
  <si>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</si>
  <si>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</si>
  <si>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</si>
  <si>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</si>
  <si>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</si>
  <si>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</si>
  <si>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</si>
  <si>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</si>
  <si>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</si>
  <si>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</si>
  <si>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</si>
  <si>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</si>
  <si>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</si>
  <si>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</si>
  <si>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</si>
  <si>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</si>
  <si>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</si>
  <si>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</si>
  <si>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</si>
  <si>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</si>
  <si>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</si>
  <si>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</si>
  <si>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</si>
  <si>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</si>
  <si>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</si>
  <si>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</si>
  <si>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</si>
  <si>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</si>
  <si>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</si>
  <si>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</si>
  <si>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</si>
  <si>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</si>
  <si>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</si>
  <si>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</si>
  <si>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</si>
  <si>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</si>
  <si>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</si>
  <si>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</si>
  <si>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</si>
  <si>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</si>
  <si>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</si>
  <si>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</si>
  <si>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</si>
  <si>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</si>
  <si>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</si>
  <si>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</si>
  <si>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</si>
  <si>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</si>
  <si>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</si>
  <si>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</si>
  <si>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</si>
  <si>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</si>
  <si>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</si>
  <si>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</si>
  <si>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</si>
  <si>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</si>
  <si>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</si>
  <si>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</si>
  <si>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</si>
  <si>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</si>
  <si>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</si>
  <si>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</si>
  <si>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</si>
  <si>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</si>
  <si>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</si>
  <si>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</si>
  <si>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</si>
  <si>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</si>
  <si>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</si>
  <si>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</si>
  <si>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</si>
  <si>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</si>
  <si>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</si>
  <si>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</si>
  <si>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</si>
  <si>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</si>
  <si>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</si>
  <si>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</si>
  <si>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</si>
  <si>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</si>
  <si>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</si>
  <si>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</si>
  <si>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</si>
  <si>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</si>
  <si>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</si>
  <si>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</si>
  <si>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</si>
  <si>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</si>
  <si>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</si>
  <si>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</si>
  <si>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</si>
  <si>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</si>
  <si>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</si>
  <si>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</si>
  <si>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</si>
  <si>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</si>
  <si>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</si>
  <si>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</si>
  <si>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</si>
  <si>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</si>
  <si>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</si>
  <si>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</si>
  <si>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</si>
  <si>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</si>
  <si>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</si>
  <si>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</si>
  <si>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</si>
  <si>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</si>
  <si>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</si>
  <si>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</si>
  <si>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</si>
  <si>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</si>
  <si>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</si>
  <si>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</si>
  <si>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</si>
  <si>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</si>
  <si>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</si>
  <si>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</si>
  <si>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</si>
  <si>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</si>
  <si>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</si>
  <si>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</si>
  <si>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</si>
  <si>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</si>
  <si>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</si>
  <si>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</si>
  <si>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</si>
  <si>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</si>
  <si>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</si>
  <si>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</si>
  <si>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</si>
  <si>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</si>
  <si>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</si>
  <si>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</si>
  <si>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</si>
  <si>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</si>
  <si>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</si>
  <si>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</si>
  <si>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</si>
  <si>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</si>
  <si>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</si>
  <si>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</si>
  <si>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</si>
  <si>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</si>
  <si>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</si>
  <si>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</si>
  <si>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</si>
  <si>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</si>
  <si>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</si>
  <si>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</si>
  <si>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</si>
  <si>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</si>
  <si>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</si>
  <si>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</si>
  <si>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</si>
  <si>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</si>
  <si>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</si>
  <si>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</si>
  <si>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</si>
  <si>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</si>
  <si>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</si>
  <si>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</si>
  <si>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</si>
  <si>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</si>
  <si>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</si>
  <si>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</si>
  <si>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</si>
  <si>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</si>
  <si>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</si>
  <si>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</si>
  <si>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</si>
  <si>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</si>
  <si>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</si>
  <si>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</si>
  <si>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</si>
  <si>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</si>
  <si>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</si>
  <si>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</si>
  <si>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</si>
  <si>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</si>
  <si>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</si>
  <si>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</si>
  <si>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</si>
  <si>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</si>
  <si>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</si>
  <si>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</si>
  <si>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</si>
  <si>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</si>
  <si>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</si>
  <si>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</si>
  <si>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</si>
  <si>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</si>
  <si>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</si>
  <si>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</si>
  <si>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</si>
  <si>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</si>
  <si>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</si>
  <si>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</si>
  <si>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</si>
  <si>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</si>
  <si>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</si>
  <si>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</si>
  <si>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</si>
  <si>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</si>
  <si>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</si>
  <si>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</si>
  <si>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</si>
  <si>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</si>
  <si>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</si>
  <si>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</si>
  <si>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</si>
  <si>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</si>
  <si>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</si>
  <si>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</si>
  <si>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</si>
  <si>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</si>
  <si>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</si>
  <si>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</si>
  <si>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</si>
  <si>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</si>
  <si>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</si>
  <si>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</si>
  <si>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</si>
  <si>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</si>
  <si>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</si>
  <si>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</si>
  <si>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</si>
  <si>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</si>
  <si>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</si>
  <si>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</si>
  <si>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</si>
  <si>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</si>
  <si>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</si>
  <si>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</si>
  <si>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</si>
  <si>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</si>
  <si>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</si>
  <si>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</si>
  <si>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</si>
  <si>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</si>
  <si>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</si>
  <si>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</si>
  <si>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</si>
  <si>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</si>
  <si>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</si>
  <si>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</si>
  <si>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</si>
  <si>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</si>
  <si>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</si>
  <si>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</si>
  <si>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</si>
  <si>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</si>
  <si>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</si>
  <si>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</si>
  <si>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</si>
  <si>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</si>
  <si>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</si>
  <si>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</si>
  <si>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</si>
  <si>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</si>
  <si>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</si>
  <si>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</si>
  <si>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</si>
  <si>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</si>
  <si>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</si>
  <si>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</si>
  <si>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</si>
  <si>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</si>
  <si>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</si>
  <si>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</si>
  <si>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</si>
  <si>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</si>
  <si>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</si>
  <si>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</si>
  <si>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</si>
  <si>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</si>
  <si>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</si>
  <si>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</si>
  <si>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</si>
  <si>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</si>
  <si>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</si>
  <si>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</si>
  <si>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</si>
  <si>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</si>
  <si>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</si>
  <si>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</si>
  <si>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</si>
  <si>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</si>
  <si>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</si>
  <si>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</si>
  <si>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</si>
  <si>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</si>
  <si>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</si>
  <si>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</si>
  <si>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</si>
  <si>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</si>
  <si>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</si>
  <si>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</si>
  <si>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</si>
  <si>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</si>
  <si>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</si>
  <si>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</si>
  <si>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</si>
  <si>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</si>
  <si>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</si>
  <si>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</si>
  <si>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</si>
  <si>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</si>
  <si>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</si>
  <si>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</si>
  <si>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</si>
  <si>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</si>
  <si>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</si>
  <si>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</si>
  <si>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</si>
  <si>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</si>
  <si>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</si>
  <si>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</si>
  <si>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</si>
  <si>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</si>
  <si>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</si>
  <si>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</si>
  <si>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</si>
  <si>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</si>
  <si>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</si>
  <si>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</si>
  <si>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</si>
  <si>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</si>
  <si>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</si>
  <si>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</si>
  <si>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</si>
  <si>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</si>
  <si>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</si>
  <si>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</si>
  <si>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</si>
  <si>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</si>
  <si>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</si>
  <si>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</si>
  <si>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</si>
  <si>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</si>
  <si>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</si>
  <si>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</si>
  <si>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</si>
  <si>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</si>
  <si>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</si>
  <si>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</si>
  <si>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</si>
  <si>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</si>
  <si>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</si>
  <si>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</si>
  <si>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</si>
  <si>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</si>
  <si>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</si>
  <si>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</si>
  <si>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</si>
  <si>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</si>
  <si>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</si>
  <si>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</si>
  <si>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</si>
  <si>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</si>
  <si>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</si>
  <si>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</si>
  <si>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</si>
  <si>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</si>
  <si>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</si>
  <si>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</si>
  <si>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</si>
  <si>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</si>
  <si>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</si>
  <si>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</si>
  <si>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</si>
  <si>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</si>
  <si>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</si>
  <si>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</si>
  <si>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</si>
  <si>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</si>
  <si>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</si>
  <si>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</si>
  <si>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</si>
  <si>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</si>
  <si>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</si>
  <si>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</si>
  <si>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</si>
  <si>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</si>
  <si>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</si>
  <si>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</si>
  <si>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</si>
  <si>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</si>
  <si>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</si>
  <si>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</si>
  <si>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</si>
  <si>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</si>
  <si>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</si>
  <si>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</si>
  <si>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</si>
  <si>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</si>
  <si>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</si>
  <si>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</si>
  <si>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</si>
  <si>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</si>
  <si>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</si>
  <si>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</si>
  <si>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</si>
  <si>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</si>
  <si>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</si>
  <si>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</si>
  <si>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</si>
  <si>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</si>
  <si>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</si>
  <si>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</si>
  <si>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</si>
  <si>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</si>
  <si>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</si>
  <si>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</si>
  <si>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</si>
  <si>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</si>
  <si>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</si>
  <si>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</si>
  <si>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</si>
  <si>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</si>
  <si>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</si>
  <si>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</si>
  <si>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</si>
  <si>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</si>
  <si>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</si>
  <si>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</si>
  <si>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</si>
  <si>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</si>
  <si>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</si>
  <si>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</si>
  <si>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</si>
  <si>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</si>
  <si>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</si>
  <si>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</si>
  <si>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</si>
  <si>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</si>
  <si>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</si>
  <si>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</si>
  <si>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</si>
  <si>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</si>
  <si>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</si>
  <si>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</si>
  <si>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</si>
  <si>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</si>
  <si>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</si>
  <si>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</si>
  <si>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</si>
  <si>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</si>
  <si>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</si>
  <si>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</si>
  <si>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</si>
  <si>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</si>
  <si>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</si>
  <si>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</si>
  <si>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</si>
  <si>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</si>
  <si>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</si>
  <si>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</si>
  <si>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</si>
  <si>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</si>
  <si>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</si>
  <si>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</si>
  <si>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</si>
  <si>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</si>
  <si>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</si>
  <si>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</si>
  <si>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</si>
  <si>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</si>
  <si>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</si>
  <si>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</si>
  <si>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</si>
  <si>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</si>
  <si>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</si>
  <si>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</si>
  <si>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</si>
  <si>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</si>
  <si>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</si>
  <si>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</si>
  <si>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</si>
  <si>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</si>
  <si>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</si>
  <si>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</si>
  <si>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</si>
  <si>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</si>
  <si>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</si>
  <si>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</si>
  <si>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</si>
  <si>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</si>
  <si>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</si>
  <si>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</si>
  <si>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</si>
  <si>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</si>
  <si>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</si>
  <si>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</si>
  <si>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</si>
  <si>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</si>
  <si>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</si>
  <si>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</si>
  <si>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</si>
  <si>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</si>
  <si>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</si>
  <si>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</si>
  <si>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</si>
  <si>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</si>
  <si>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</si>
  <si>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</si>
  <si>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</si>
  <si>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</si>
  <si>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</si>
  <si>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</si>
  <si>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</si>
  <si>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</si>
  <si>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</si>
  <si>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</si>
  <si>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</si>
  <si>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</si>
  <si>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</si>
  <si>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</si>
  <si>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</si>
  <si>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</si>
  <si>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</si>
  <si>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</si>
  <si>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</si>
  <si>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</si>
  <si>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</si>
  <si>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</si>
  <si>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</si>
  <si>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</si>
  <si>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</si>
  <si>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</si>
  <si>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</si>
  <si>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</si>
  <si>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</si>
  <si>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</si>
  <si>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</si>
  <si>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</si>
  <si>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政策統括官（経済財政分析担当）</t>
  </si>
  <si>
    <t>平成12年度</t>
  </si>
  <si>
    <t>終了予定なし</t>
  </si>
  <si>
    <t>参事官（総括担当）</t>
  </si>
  <si>
    <t>内閣府設置法第4条第3項第1号</t>
  </si>
  <si>
    <t>-</t>
  </si>
  <si>
    <t>情報処理業務庁費</t>
  </si>
  <si>
    <t>景気動向調査費</t>
  </si>
  <si>
    <t>庁費</t>
  </si>
  <si>
    <t>諸謝金</t>
  </si>
  <si>
    <t>委員等旅費</t>
  </si>
  <si>
    <t>「月例経済報告」のホームページアクセス件数を対前年度比並またはそれ以上にすることを目標とする</t>
  </si>
  <si>
    <t>「月例経済報告」ホームページアクセス件数
（※アクセス件数はサーバに直接アクセスされた場合のログを月ごとに集計した数値であり、閲覧人数ではない）
（成果実績）÷（目標値）＝（達成度）（小数点以下第二位四捨五入）</t>
  </si>
  <si>
    <t>件</t>
  </si>
  <si>
    <t>ウェブアクセスログ解析</t>
  </si>
  <si>
    <t>「年次経済財政報告」のホームページアクセス件数を対前年度比並またはそれ以上にすることを目標とする</t>
  </si>
  <si>
    <t>「年次経済財政報告」ホームページにおけるアクセス件数（※アクセス件数はサーバに直接アクセスされた場合のログを月ごとに集計した数値であり、閲覧人数ではない）
（成果実績）÷（目標値）＝（達成度）（小数点以下第二位四捨五入）</t>
  </si>
  <si>
    <t>「日本経済」のホームページアクセス件数を対前年度比並またはそれ以上にすることを目標とする</t>
  </si>
  <si>
    <t>「日本経済」ホームページにおけるアクセス件数（※アクセス件数はサーバに直接アクセスされた場合のログを月ごとに集計した数値であり、閲覧人数ではない）
（成果実績）÷（目標値）＝（達成度）（小数点以下第二位四捨五入）</t>
  </si>
  <si>
    <t>「月例経済報告」関連記事について、毎月平均、主要全国紙５紙への記事掲載</t>
  </si>
  <si>
    <t>掲載記事数
（成果実績）÷（目標値）＝（達成度）</t>
  </si>
  <si>
    <t>紙</t>
  </si>
  <si>
    <t>主要全国紙５紙</t>
  </si>
  <si>
    <t>月例経済報告の作成及び公表（月1回）</t>
  </si>
  <si>
    <t>回</t>
  </si>
  <si>
    <t>４．経済財政政策の推進</t>
  </si>
  <si>
    <t>⑨内外の経済動向の分析</t>
  </si>
  <si>
    <t>ホームページのアクセス件数（月例経済報告）
（目標値：対前年度並以上）</t>
  </si>
  <si>
    <t>ホームページのアクセス件数（年次経済財政報告）
（目標値：対前年度並以上）</t>
  </si>
  <si>
    <t>0036</t>
  </si>
  <si>
    <t>0037</t>
  </si>
  <si>
    <t>0042</t>
  </si>
  <si>
    <t>0022</t>
  </si>
  <si>
    <t>0024</t>
  </si>
  <si>
    <t>0020</t>
  </si>
  <si>
    <t>0017</t>
  </si>
  <si>
    <t>0016</t>
  </si>
  <si>
    <t>○</t>
  </si>
  <si>
    <t>府</t>
  </si>
  <si>
    <t>-</t>
    <phoneticPr fontId="5"/>
  </si>
  <si>
    <t>報道の状況（月例経済報告について、毎月、主要全国紙5紙への関連記事掲載）
（目標値：対前年度並以上）</t>
    <phoneticPr fontId="5"/>
  </si>
  <si>
    <t>・国内経済動向に関して、迅速かつ的確な景気判断、経済財政政策に係る調査及び経済動向の分析などを行い、時々の経済情勢や各方面からのニーズに応じ、質の高い調査分析結果を提供する。</t>
    <phoneticPr fontId="5"/>
  </si>
  <si>
    <t>有</t>
  </si>
  <si>
    <t>‐</t>
  </si>
  <si>
    <t>各調査分析の内容に則して、適切に費用を計上している。</t>
    <phoneticPr fontId="5"/>
  </si>
  <si>
    <t>各公表物作成の際の、印刷・デジタル化業務、委託調査業務、物品購入等においては、一般競争入札や見積合わせを実施し、最も廉価な業者に発注するなどして低コストで実施できるよう取り組んでいる。</t>
  </si>
  <si>
    <t>「年次経済財政報告」や「月例経済報告」などの成果物は、政府の経済財政運営に活用されている。
民間団体からの依頼による講演やＨＰへの掲載によって広く国民に周知されている。
各報道機関や民間企業等から各公表物が公表されたのち、各々の経済分析に使用するために参考にしたい、内容を詳しく教えてほしいといった問合せ等もあり、広く活用されている。</t>
  </si>
  <si>
    <t>内閣府「月例経済報告」　http://www5.cao.go.jp/keizai3/getsurei/getsurei-index.html
内閣府「年次経済財政報告」http://www5.cao.go.jp/keizai3/whitepaper.html
内閣府「日本経済」　http://www5.cao.go.jp/keizai3/whitepaper.html#nihonkeizai</t>
    <phoneticPr fontId="5"/>
  </si>
  <si>
    <t>印刷業務及びデジタル化業務</t>
    <phoneticPr fontId="5"/>
  </si>
  <si>
    <t>年次経済財政報告に係る印刷業務</t>
    <phoneticPr fontId="5"/>
  </si>
  <si>
    <t>日経印刷（株）</t>
  </si>
  <si>
    <t>（株）ワコー</t>
  </si>
  <si>
    <t>年次経済財政報告に係る印刷業務</t>
  </si>
  <si>
    <t>月例経済報告・最近の経済動向メモに係る印刷業務</t>
  </si>
  <si>
    <t>一般競争契約
（最低価格）</t>
  </si>
  <si>
    <t>-</t>
    <phoneticPr fontId="5"/>
  </si>
  <si>
    <t>随意契約
（その他）</t>
    <rPh sb="0" eb="2">
      <t>ズイイ</t>
    </rPh>
    <rPh sb="2" eb="4">
      <t>ケイヤク</t>
    </rPh>
    <rPh sb="8" eb="9">
      <t>タ</t>
    </rPh>
    <phoneticPr fontId="21"/>
  </si>
  <si>
    <t>日本経済の印刷業務及びデジタル化業務</t>
  </si>
  <si>
    <t>速記（月例経済報告）</t>
  </si>
  <si>
    <t>パーソナルコンピュータ等の賃貸借等</t>
  </si>
  <si>
    <t>ＩＩＪプロバイダ使用料</t>
  </si>
  <si>
    <t>NEEDS-Financial QUESTの利用</t>
  </si>
  <si>
    <t>ブルームバーグの情報サービスの利用</t>
  </si>
  <si>
    <t>GfKジャパンデータの利用</t>
  </si>
  <si>
    <t>日経テレコン21の利用</t>
  </si>
  <si>
    <t>OSIRISの利用</t>
  </si>
  <si>
    <t>JCB消費NOWのデータの利用</t>
  </si>
  <si>
    <t>レコフデータの利用</t>
  </si>
  <si>
    <t>NowcaSTatsの利用</t>
  </si>
  <si>
    <t>調査</t>
    <rPh sb="0" eb="2">
      <t>チョウサ</t>
    </rPh>
    <phoneticPr fontId="5"/>
  </si>
  <si>
    <t>調査費</t>
  </si>
  <si>
    <t>データ購入</t>
  </si>
  <si>
    <t>印刷業務及びデジタル化業務</t>
  </si>
  <si>
    <t>（株）帝国データバンク</t>
  </si>
  <si>
    <t>日経メディアマーケティング（株）</t>
  </si>
  <si>
    <t>ブルームバーグLP.</t>
  </si>
  <si>
    <t>ジーエフケーマーケティングサービスジャパン（株）</t>
  </si>
  <si>
    <t>ビューロー・ヴァン・ダイク・エレクトロニック・パブリッシング（株）</t>
  </si>
  <si>
    <t>（株）ナウキャスト</t>
  </si>
  <si>
    <t>（株）レコフデータ</t>
  </si>
  <si>
    <t>みずほリース（株）</t>
  </si>
  <si>
    <t>（株）インターネットイニシアティブ</t>
  </si>
  <si>
    <t>扶桑速記印刷（株）</t>
  </si>
  <si>
    <t>（株）エァクレーレン</t>
  </si>
  <si>
    <t>年次経済報告書・月例経済報告の和文英訳業務</t>
  </si>
  <si>
    <t>新型コロナウイルス感染症を契機とした企業の意識変化に関する調査</t>
    <rPh sb="0" eb="2">
      <t>シンガタ</t>
    </rPh>
    <rPh sb="9" eb="12">
      <t>カンセンショウ</t>
    </rPh>
    <rPh sb="13" eb="15">
      <t>ケイキ</t>
    </rPh>
    <rPh sb="18" eb="20">
      <t>キギョウ</t>
    </rPh>
    <rPh sb="21" eb="23">
      <t>イシキ</t>
    </rPh>
    <rPh sb="23" eb="25">
      <t>ヘンカ</t>
    </rPh>
    <rPh sb="26" eb="27">
      <t>カン</t>
    </rPh>
    <rPh sb="29" eb="31">
      <t>チョウサ</t>
    </rPh>
    <phoneticPr fontId="5"/>
  </si>
  <si>
    <t>ポスタス（株）</t>
  </si>
  <si>
    <t>ポスタスマクロデータの利用</t>
  </si>
  <si>
    <t>マークラインズ（株）</t>
  </si>
  <si>
    <t>自動車産業ポータルMARKLINESの利用</t>
  </si>
  <si>
    <t>-</t>
    <phoneticPr fontId="5"/>
  </si>
  <si>
    <t>印刷業務や委託調査は一般競争入札や見積もり合わせにより最も廉価な業者に発注するなど、経費削減に取り組んでいる。
市場価格調査に掲載するなど広く業者に周知したものの、結果的に一者応札や一者応募となった案件がある。
競争性のない随意契約としているデータベース等は会計法第二十九条の三第四項にある「契約の性質又は目的が競争を許さない場合」に該当するものであることから競争性のない随意契約としているが、毎年、分析業務に真に必要なものを見直している。</t>
    <rPh sb="27" eb="28">
      <t>モット</t>
    </rPh>
    <phoneticPr fontId="5"/>
  </si>
  <si>
    <t>各公表物作成の際の、印刷・デジタル化業務、委託調査業務、物品購入等においては、毎年、印刷部数を見直すことや、一般競争入札や見積もり合わせを実施し、最も廉価な業者に発注するなどして低コストで実施できるよう取り組んでいる。</t>
    <rPh sb="39" eb="41">
      <t>マイトシ</t>
    </rPh>
    <rPh sb="42" eb="44">
      <t>インサツ</t>
    </rPh>
    <rPh sb="44" eb="46">
      <t>ブスウ</t>
    </rPh>
    <rPh sb="47" eb="49">
      <t>ミナオ</t>
    </rPh>
    <phoneticPr fontId="5"/>
  </si>
  <si>
    <t>　引き続き、エビデンスに基づく質の高い「月例経済報告」や「経済財政白書」等を作成することより、適時適切な政府内の経済財政政策のかじ取りに貢献する。
　その中で、今後とも時々の経済情勢や各方面からのニーズに応じたヒアリングやアンケート調査を行い、情報を収集するとともに、限られた予算の中で、調達するデータの厳選を行うほか、一般競争入札や見積もり合わせによる委託先の選定を行い、更なる業務の効率化及び効率的な予算の執行に努める。
　また、業務請負については、執行額や落札状況を精査し、毎年積算を見直すなどして、引き続き、効率的な予算執行ができるよう努める。
　一者応札への対応方針としては、仕様書を工夫して作成するほか、公示期間を長くするなど幅広く周知できるよう努める。</t>
    <rPh sb="47" eb="49">
      <t>テキジ</t>
    </rPh>
    <rPh sb="253" eb="254">
      <t>ヒ</t>
    </rPh>
    <rPh sb="255" eb="256">
      <t>ツヅ</t>
    </rPh>
    <phoneticPr fontId="5"/>
  </si>
  <si>
    <t>　毎月、「月例経済報告」を滞りなく作成するとともに、「経済財政白書」等において、時宜に応じたテーマに基づく分析を実施することで、政府内での景気認識の共有や、日本経済が抱える課題解決等への貢献が図られている。
　また、公表物のHP掲載をはじめ、様々な媒体を通じての国民への情報発信等が行われている。
　公表物の周知に関して、特に「月例経済報告」については、HPへのアクセス件数が前年度を上回り、毎月、全国紙や地方紙など幅広く掲載されるなど広く国民に周知されている。
　限られた予算の中で、必要なデータベースを厳選のうえ調達・活用し、時々の経済情勢や各方面からのニーズに応じた質の高い調査分析結果を提供しているほか、各種報告書の印刷・デジタル化業務、委託調査業務、物品購入等においては、毎年、印刷部数を見直すことや、一般競争入札や見積もり合わせを実施し、最も廉価な業者に発注するなど経費削減に取り組んでいる。
　令和２年度の予算執行率を見ると、93％となり、令和元年度から水準を概ね維持している。</t>
    <rPh sb="164" eb="166">
      <t>ゲツレイ</t>
    </rPh>
    <rPh sb="166" eb="168">
      <t>ケイザイ</t>
    </rPh>
    <rPh sb="168" eb="170">
      <t>ホウコク</t>
    </rPh>
    <rPh sb="404" eb="406">
      <t>レイワ</t>
    </rPh>
    <rPh sb="427" eb="429">
      <t>レイワ</t>
    </rPh>
    <rPh sb="429" eb="431">
      <t>ガンネン</t>
    </rPh>
    <rPh sb="431" eb="432">
      <t>ド</t>
    </rPh>
    <rPh sb="434" eb="436">
      <t>スイジュン</t>
    </rPh>
    <rPh sb="437" eb="438">
      <t>オオム</t>
    </rPh>
    <rPh sb="439" eb="441">
      <t>イジ</t>
    </rPh>
    <phoneticPr fontId="5"/>
  </si>
  <si>
    <t>各公表物を当初見込み通り公表できている。</t>
    <rPh sb="0" eb="1">
      <t>カク</t>
    </rPh>
    <rPh sb="5" eb="7">
      <t>トウショ</t>
    </rPh>
    <rPh sb="7" eb="9">
      <t>ミコ</t>
    </rPh>
    <rPh sb="10" eb="11">
      <t>ドオ</t>
    </rPh>
    <phoneticPr fontId="5"/>
  </si>
  <si>
    <t>日本経済の作成及び公表（年1回）</t>
    <phoneticPr fontId="5"/>
  </si>
  <si>
    <t>年次経済財政報告の作成及び公表（年1回）</t>
    <phoneticPr fontId="5"/>
  </si>
  <si>
    <t>F.</t>
    <phoneticPr fontId="5"/>
  </si>
  <si>
    <t>　政府が経済財政運営を適切かつ機動的に行うためには、政府自ら日本国内の景気動向等を迅速かつ的確に把握することが必要不可欠である。また、年次経済財政報告や月例経済報告などの成果物は、政府の経済財政運営に活用されていると共に、広く国民にも利用されている。</t>
    <phoneticPr fontId="5"/>
  </si>
  <si>
    <t>　政府が経済財政運営を適切かつ機動的に行うためには、政府自ら日本国内の景気動向等を的確に把握することが必要不可欠である。本事業は、日本国内の景気動向等を的確に把握し、政府が経済財政運営を適切かつ機動的に行うためのエビデンスとして活用される。</t>
    <phoneticPr fontId="5"/>
  </si>
  <si>
    <t>国庫債務負担行為等</t>
  </si>
  <si>
    <t>スタンドアロンPCの購入</t>
    <rPh sb="10" eb="12">
      <t>コウニュウ</t>
    </rPh>
    <phoneticPr fontId="5"/>
  </si>
  <si>
    <t>（有）創電社</t>
    <rPh sb="1" eb="2">
      <t>ユウ</t>
    </rPh>
    <rPh sb="3" eb="5">
      <t>ソウデン</t>
    </rPh>
    <rPh sb="5" eb="6">
      <t>シャ</t>
    </rPh>
    <phoneticPr fontId="5"/>
  </si>
  <si>
    <t>D.　（有）創電社</t>
    <phoneticPr fontId="5"/>
  </si>
  <si>
    <t>物品購入</t>
    <rPh sb="2" eb="4">
      <t>コウニュウ</t>
    </rPh>
    <phoneticPr fontId="5"/>
  </si>
  <si>
    <t>スタンドアロンPCの購入</t>
    <phoneticPr fontId="5"/>
  </si>
  <si>
    <t>-</t>
    <phoneticPr fontId="5"/>
  </si>
  <si>
    <t>-</t>
    <phoneticPr fontId="5"/>
  </si>
  <si>
    <t>円/回</t>
  </si>
  <si>
    <t>　　X/Y</t>
    <phoneticPr fontId="5"/>
  </si>
  <si>
    <t>0円／0回</t>
  </si>
  <si>
    <t>967,000円／1回</t>
    <rPh sb="7" eb="8">
      <t>エン</t>
    </rPh>
    <rPh sb="10" eb="11">
      <t>カイ</t>
    </rPh>
    <phoneticPr fontId="5"/>
  </si>
  <si>
    <t>D</t>
  </si>
  <si>
    <t>-</t>
    <phoneticPr fontId="5"/>
  </si>
  <si>
    <t>　政府が経済財政運営を適切かつ機動的に行うためには、政府自ら日本国内の景気動向等を迅速かつ的確に把握することが必要不可欠である。</t>
  </si>
  <si>
    <t>適切かつ機動的な経済財政運営を行うために、国内経済動向の分析は必要不可欠であり、優先度は高い。</t>
  </si>
  <si>
    <t>政策コメンテーター・フォーラムの運営</t>
    <phoneticPr fontId="5"/>
  </si>
  <si>
    <t>調達は一般競争入札や見積もり合わせにより最も廉価な業者に発注するなど、経費削減を図っている。</t>
    <rPh sb="0" eb="2">
      <t>チョウタツ</t>
    </rPh>
    <rPh sb="40" eb="41">
      <t>ハカ</t>
    </rPh>
    <phoneticPr fontId="5"/>
  </si>
  <si>
    <t>0円／0回</t>
    <phoneticPr fontId="5"/>
  </si>
  <si>
    <t>国内の経済動向調査等に必要な経費</t>
    <phoneticPr fontId="5"/>
  </si>
  <si>
    <t>Ｘ／Ｙ
X：各年度執行額
Y：政策コメンテーター・フォーラム開催回数　　　　</t>
    <phoneticPr fontId="5"/>
  </si>
  <si>
    <t>0円／０回</t>
    <phoneticPr fontId="5"/>
  </si>
  <si>
    <t>A.　日経印刷（株）</t>
    <rPh sb="3" eb="5">
      <t>ニッケイ</t>
    </rPh>
    <rPh sb="4" eb="5">
      <t>キョウ</t>
    </rPh>
    <rPh sb="5" eb="7">
      <t>インサツ</t>
    </rPh>
    <rPh sb="8" eb="9">
      <t>カブ</t>
    </rPh>
    <phoneticPr fontId="5"/>
  </si>
  <si>
    <t>B.　（株）帝国データバンク</t>
    <rPh sb="4" eb="5">
      <t>カブ</t>
    </rPh>
    <rPh sb="6" eb="8">
      <t>テイコク</t>
    </rPh>
    <phoneticPr fontId="5"/>
  </si>
  <si>
    <t>C.　日経メディアマーケティング（株）</t>
    <rPh sb="3" eb="5">
      <t>ニッケイ</t>
    </rPh>
    <phoneticPr fontId="5"/>
  </si>
  <si>
    <t>E.　日経印刷（株）</t>
    <rPh sb="3" eb="5">
      <t>ニッケイ</t>
    </rPh>
    <rPh sb="5" eb="7">
      <t>インサツ</t>
    </rPh>
    <phoneticPr fontId="5"/>
  </si>
  <si>
    <t>ホームページのアクセス件数（日本経済）
（目標値：対前年度並以上）</t>
    <phoneticPr fontId="5"/>
  </si>
  <si>
    <t>堤　雅彦</t>
    <phoneticPr fontId="5"/>
  </si>
  <si>
    <t>点検対象外</t>
    <rPh sb="0" eb="2">
      <t>テンケン</t>
    </rPh>
    <rPh sb="2" eb="4">
      <t>タイショウ</t>
    </rPh>
    <rPh sb="4" eb="5">
      <t>ガイ</t>
    </rPh>
    <phoneticPr fontId="5"/>
  </si>
  <si>
    <t>一者応札の現状について、引き続き参入可能な事業者の事前調査及び参入要件の緩和を検討するなど、一者応札の是正に努めること。</t>
    <rPh sb="0" eb="2">
      <t>イッシャ</t>
    </rPh>
    <rPh sb="2" eb="4">
      <t>オウサツ</t>
    </rPh>
    <rPh sb="5" eb="7">
      <t>ゲンジョウ</t>
    </rPh>
    <rPh sb="12" eb="13">
      <t>ヒ</t>
    </rPh>
    <rPh sb="14" eb="15">
      <t>ツヅ</t>
    </rPh>
    <rPh sb="16" eb="18">
      <t>サンニュウ</t>
    </rPh>
    <rPh sb="18" eb="20">
      <t>カノウ</t>
    </rPh>
    <rPh sb="21" eb="23">
      <t>ジギョウ</t>
    </rPh>
    <rPh sb="23" eb="24">
      <t>シャ</t>
    </rPh>
    <rPh sb="25" eb="27">
      <t>ジゼン</t>
    </rPh>
    <rPh sb="27" eb="29">
      <t>チョウサ</t>
    </rPh>
    <rPh sb="29" eb="30">
      <t>オヨ</t>
    </rPh>
    <rPh sb="31" eb="33">
      <t>サンニュウ</t>
    </rPh>
    <rPh sb="33" eb="35">
      <t>ヨウケン</t>
    </rPh>
    <rPh sb="36" eb="38">
      <t>カンワ</t>
    </rPh>
    <rPh sb="39" eb="41">
      <t>ケントウ</t>
    </rPh>
    <rPh sb="46" eb="48">
      <t>イッシャ</t>
    </rPh>
    <rPh sb="48" eb="50">
      <t>オウサツ</t>
    </rPh>
    <rPh sb="51" eb="53">
      <t>ゼセイ</t>
    </rPh>
    <rPh sb="54" eb="55">
      <t>ツト</t>
    </rPh>
    <phoneticPr fontId="5"/>
  </si>
  <si>
    <t>一者応札については、引き続き、市場価格調査を行い多数の業者に呼びかけを行うなどして、入札参加企業を増やすことに努める。また、仕様書を工夫して作成するなど、公示期間を2週間以上とり幅広く周知するよう取り組み、より一層の効率化を図る。　</t>
    <rPh sb="10" eb="11">
      <t>ヒ</t>
    </rPh>
    <rPh sb="12" eb="13">
      <t>ツヅ</t>
    </rPh>
    <phoneticPr fontId="5"/>
  </si>
  <si>
    <t>令和２年度のアクセス件数は、「月例経済報告」は166,488件で達成度100.9%となった。
「年次経済財政報告」、「日本経済」は、新型コロナウイルス感染症の影響を詳細に分析する必要があったため、昨年度より公表が遅れアクセス件数が減少した。令和元年度と同時期に公開していた場合、「年次経済財政報告」は23,385件で達成度98％、「日本経済」は3,120件で達成度195％となる。
また、「月例経済報告」や「年次経済財政報告」、「日本経済」は、公表されると主要全国紙には毎回必ず取り上げられるとともに、主要紙以外の新聞やその他メディアにも取り上げられるなど、国民に広く周知されている。</t>
    <rPh sb="0" eb="2">
      <t>レイワ</t>
    </rPh>
    <rPh sb="99" eb="102">
      <t>サクネンド</t>
    </rPh>
    <rPh sb="104" eb="106">
      <t>コウヒョウ</t>
    </rPh>
    <rPh sb="107" eb="108">
      <t>オク</t>
    </rPh>
    <rPh sb="113" eb="115">
      <t>ケンスウ</t>
    </rPh>
    <rPh sb="116" eb="118">
      <t>ゲンショウ</t>
    </rPh>
    <rPh sb="127" eb="130">
      <t>ドウジキ</t>
    </rPh>
    <rPh sb="131" eb="133">
      <t>コウカイ</t>
    </rPh>
    <rPh sb="137" eb="139">
      <t>バアイ</t>
    </rPh>
    <rPh sb="157" eb="158">
      <t>ケン</t>
    </rPh>
    <rPh sb="159" eb="161">
      <t>タッセイ</t>
    </rPh>
    <rPh sb="161" eb="162">
      <t>ド</t>
    </rPh>
    <rPh sb="178" eb="179">
      <t>ケン</t>
    </rPh>
    <rPh sb="180" eb="182">
      <t>タッセイ</t>
    </rPh>
    <rPh sb="182" eb="183">
      <t>ド</t>
    </rPh>
    <phoneticPr fontId="5"/>
  </si>
  <si>
    <t>国内の経済動向について幅広い情報収集体制の確立や調査を行い、マクロ経済の現状や経済財政政策の状況を迅速に把握する。その結果を、主に以下の成果物に取りまとめ、公表する。
・「月例経済報告」…毎月１回、内外の経済動向に関する客観的な分析・検討を行い、政府としての景気判断を提示。「月例経済報告等に関する関係閣僚会議」に報告した後に公表。
・「年次経済財政報告」（通称「経済財政白書」）…毎年１回、我が国経済・財政の現状を総合的かつ詳細に分析。閣議において配布の上、公表。
・「日本経済」…毎年１回、「年次経済財政報告」公表後の我が国経済を分析し、公表。
・パーソナルコンピューター一式等の経費については、令和４年度概算要求からデジタル庁にて予算計上。</t>
    <rPh sb="0" eb="2">
      <t>コクナイ</t>
    </rPh>
    <rPh sb="138" eb="140">
      <t>ゲツレイ</t>
    </rPh>
    <rPh sb="140" eb="142">
      <t>ケイザイ</t>
    </rPh>
    <rPh sb="142" eb="144">
      <t>ホウコク</t>
    </rPh>
    <rPh sb="144" eb="145">
      <t>トウ</t>
    </rPh>
    <rPh sb="219" eb="221">
      <t>カクギ</t>
    </rPh>
    <rPh sb="225" eb="227">
      <t>ハイフ</t>
    </rPh>
    <rPh sb="228" eb="229">
      <t>ウエ</t>
    </rPh>
    <rPh sb="230" eb="232">
      <t>コウヒョウ</t>
    </rPh>
    <rPh sb="271" eb="273">
      <t>コウヒョウ</t>
    </rPh>
    <rPh sb="290" eb="291">
      <t>ナド</t>
    </rPh>
    <phoneticPr fontId="5"/>
  </si>
  <si>
    <t>一般会計</t>
  </si>
  <si>
    <t>直接実施、委託・請負</t>
  </si>
  <si>
    <t>B</t>
  </si>
  <si>
    <t>C</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</si>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</sst>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
    <numFmt numFmtId="178" formatCode="0000"/>
    <numFmt numFmtId="179" formatCode="0;&quot;▲ &quot;0"/>
    <numFmt numFmtId="180" formatCode="0000000000000"/>
    <numFmt numFmtId="181"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5">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2"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wrapText="1" shrinkToFit="1"/>
      <protection locked="0"/>
    </xf>
    <xf numFmtId="176" fontId="0" fillId="5" borderId="25" xfId="0" applyNumberFormat="1" applyFont="1" applyFill="1" applyBorder="1" applyAlignment="1" applyProtection="1">
      <alignment horizontal="center" vertical="center" shrinkToFi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76"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7"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3" borderId="1"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179" fontId="0" fillId="0" borderId="1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right" vertical="center"/>
      <protection locked="0"/>
    </xf>
    <xf numFmtId="176" fontId="0" fillId="0" borderId="25" xfId="0" applyNumberFormat="1" applyFont="1" applyFill="1" applyBorder="1" applyAlignment="1" applyProtection="1">
      <alignment horizontal="right" vertical="center"/>
      <protection locked="0"/>
    </xf>
    <xf numFmtId="176"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4"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179" fontId="0" fillId="5" borderId="16"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6"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2"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9" xfId="0" applyFont="1" applyFill="1" applyBorder="1" applyAlignment="1">
      <alignment horizontal="center"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176"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7" fontId="19" fillId="0" borderId="7" xfId="0" applyNumberFormat="1" applyFont="1" applyFill="1" applyBorder="1" applyAlignment="1" applyProtection="1">
      <alignment horizontal="center" vertical="center"/>
      <protection locked="0"/>
    </xf>
    <xf numFmtId="176" fontId="0" fillId="0" borderId="26" xfId="0" applyNumberFormat="1" applyFont="1" applyFill="1" applyBorder="1" applyAlignment="1" applyProtection="1">
      <alignment horizontal="center" vertical="center" shrinkToFit="1"/>
      <protection locked="0"/>
    </xf>
    <xf numFmtId="0" fontId="3" fillId="2" borderId="11" xfId="0" applyFont="1" applyFill="1" applyBorder="1" applyAlignment="1">
      <alignment vertical="center" wrapText="1"/>
    </xf>
    <xf numFmtId="0" fontId="3" fillId="0" borderId="11" xfId="0" applyFont="1" applyBorder="1" applyAlignment="1" applyProtection="1">
      <alignment horizontal="left" vertical="center" wrapText="1"/>
      <protection locked="0"/>
    </xf>
    <xf numFmtId="180" fontId="0" fillId="5" borderId="11" xfId="0" applyNumberFormat="1" applyFont="1" applyFill="1" applyBorder="1" applyAlignment="1" applyProtection="1">
      <alignment horizontal="center" vertical="center" wrapText="1"/>
      <protection locked="0"/>
    </xf>
    <xf numFmtId="180"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81" fontId="0" fillId="0" borderId="11" xfId="0" applyNumberFormat="1" applyFont="1" applyFill="1" applyBorder="1" applyAlignment="1" applyProtection="1">
      <alignment horizontal="right" vertical="center" wrapText="1"/>
      <protection locked="0"/>
    </xf>
    <xf numFmtId="181" fontId="3" fillId="0" borderId="11" xfId="0" applyNumberFormat="1" applyFont="1" applyFill="1" applyBorder="1" applyAlignment="1" applyProtection="1">
      <alignment horizontal="right" vertical="center" wrapText="1"/>
      <protection locked="0"/>
    </xf>
    <xf numFmtId="176" fontId="0" fillId="0" borderId="24" xfId="0" applyNumberFormat="1" applyFont="1" applyFill="1" applyBorder="1" applyAlignment="1" applyProtection="1">
      <alignment horizontal="right" vertical="center" wrapText="1"/>
      <protection locked="0"/>
    </xf>
    <xf numFmtId="176" fontId="0" fillId="0" borderId="25" xfId="0" applyNumberFormat="1" applyFont="1" applyFill="1" applyBorder="1" applyAlignment="1" applyProtection="1">
      <alignment horizontal="right" vertical="center" wrapText="1"/>
      <protection locked="0"/>
    </xf>
    <xf numFmtId="176"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right" vertical="center" wrapText="1"/>
      <protection locked="0"/>
    </xf>
    <xf numFmtId="181" fontId="3" fillId="5" borderId="11" xfId="0" applyNumberFormat="1" applyFont="1" applyFill="1" applyBorder="1" applyAlignment="1" applyProtection="1">
      <alignment horizontal="right" vertical="center" wrapText="1"/>
      <protection locked="0"/>
    </xf>
    <xf numFmtId="0" fontId="0" fillId="3"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6" fontId="0" fillId="0" borderId="24" xfId="0" applyNumberFormat="1" applyFont="1" applyFill="1" applyBorder="1" applyAlignment="1" applyProtection="1">
      <alignment horizontal="right" vertical="center"/>
    </xf>
    <xf numFmtId="176" fontId="0" fillId="0" borderId="25" xfId="0" applyNumberFormat="1" applyFont="1" applyFill="1" applyBorder="1" applyAlignment="1" applyProtection="1">
      <alignment horizontal="right" vertical="center"/>
    </xf>
    <xf numFmtId="176" fontId="0" fillId="0" borderId="34" xfId="0" applyNumberFormat="1" applyFont="1" applyFill="1" applyBorder="1" applyAlignment="1" applyProtection="1">
      <alignment horizontal="right" vertical="center"/>
    </xf>
    <xf numFmtId="49" fontId="0" fillId="0" borderId="11" xfId="0" applyNumberFormat="1" applyFont="1" applyFill="1" applyBorder="1" applyAlignment="1" applyProtection="1">
      <alignment horizontal="center" vertical="center" shrinkToFit="1"/>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176" fontId="0" fillId="0" borderId="43" xfId="0" applyNumberFormat="1" applyFont="1" applyFill="1" applyBorder="1" applyAlignment="1" applyProtection="1">
      <alignment horizontal="right" vertical="center"/>
    </xf>
    <xf numFmtId="0" fontId="0" fillId="0" borderId="38"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6" borderId="136"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6" fontId="0" fillId="0" borderId="70" xfId="0" applyNumberFormat="1" applyFont="1" applyFill="1" applyBorder="1" applyAlignment="1" applyProtection="1">
      <alignment horizontal="right" vertical="center"/>
      <protection locked="0"/>
    </xf>
    <xf numFmtId="176" fontId="0" fillId="0" borderId="71" xfId="0" applyNumberFormat="1" applyFont="1" applyFill="1" applyBorder="1" applyAlignment="1" applyProtection="1">
      <alignment horizontal="right" vertical="center"/>
      <protection locked="0"/>
    </xf>
    <xf numFmtId="176" fontId="0" fillId="0" borderId="121" xfId="0" applyNumberFormat="1" applyFont="1" applyFill="1" applyBorder="1" applyAlignment="1" applyProtection="1">
      <alignment horizontal="right" vertical="center"/>
      <protection locked="0"/>
    </xf>
    <xf numFmtId="176" fontId="0" fillId="0" borderId="95" xfId="0" applyNumberFormat="1" applyFont="1" applyFill="1" applyBorder="1" applyAlignment="1" applyProtection="1">
      <alignment horizontal="right"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1" fillId="0" borderId="71"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5" xfId="0" applyFont="1" applyFill="1" applyBorder="1" applyAlignment="1">
      <alignment vertical="center" wrapText="1"/>
    </xf>
    <xf numFmtId="0" fontId="0" fillId="5" borderId="105" xfId="0" applyFont="1" applyFill="1" applyBorder="1" applyAlignment="1">
      <alignment vertical="center" wrapText="1"/>
    </xf>
    <xf numFmtId="0" fontId="0" fillId="5" borderId="127"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6"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6" borderId="89"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5" xfId="0" applyFont="1" applyFill="1" applyBorder="1" applyAlignment="1">
      <alignment horizontal="center" vertical="center"/>
    </xf>
    <xf numFmtId="0" fontId="13" fillId="2" borderId="118" xfId="0" applyFont="1" applyFill="1" applyBorder="1" applyAlignment="1">
      <alignment horizontal="center" vertical="center" wrapText="1"/>
    </xf>
    <xf numFmtId="0" fontId="13" fillId="2" borderId="123"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113"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4"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66"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0" fillId="0" borderId="38" xfId="0" applyFont="1" applyBorder="1" applyAlignment="1">
      <alignment horizontal="center"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2" borderId="43" xfId="3" applyFont="1" applyFill="1" applyBorder="1" applyAlignment="1" applyProtection="1">
      <alignment horizontal="center" vertical="center" wrapText="1"/>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0" fillId="6" borderId="1" xfId="0" applyFont="1" applyFill="1" applyBorder="1" applyAlignment="1">
      <alignment horizontal="center" vertical="center"/>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5" borderId="93"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49" fontId="0" fillId="0" borderId="124"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0"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3" fillId="3" borderId="11" xfId="0" applyFont="1" applyFill="1" applyBorder="1" applyAlignment="1">
      <alignment horizontal="center" vertical="center" wrapText="1"/>
    </xf>
    <xf numFmtId="0" fontId="3"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center" vertical="center" wrapText="1"/>
      <protection locked="0"/>
    </xf>
    <xf numFmtId="0" fontId="3" fillId="0" borderId="11" xfId="0" applyFont="1" applyBorder="1" applyAlignment="1">
      <alignment vertical="center" wrapText="1"/>
    </xf>
    <xf numFmtId="0" fontId="0" fillId="0" borderId="11" xfId="0" applyFont="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0" fillId="0" borderId="0" xfId="0" applyBorder="1" applyAlignment="1" applyProtection="1">
      <alignment horizontal="left" vertical="center" wrapText="1"/>
      <protection locked="0"/>
    </xf>
    <xf numFmtId="0" fontId="15" fillId="3" borderId="136"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90">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111454</xdr:colOff>
      <xdr:row>135</xdr:row>
      <xdr:rowOff>58156</xdr:rowOff>
    </xdr:from>
    <xdr:ext cx="1815352" cy="528350"/>
    <xdr:sp macro="" textlink="">
      <xdr:nvSpPr>
        <xdr:cNvPr id="3" name="テキスト ボックス 2"/>
        <xdr:cNvSpPr txBox="1"/>
      </xdr:nvSpPr>
      <xdr:spPr>
        <a:xfrm>
          <a:off x="1698954" y="246458000"/>
          <a:ext cx="1815352" cy="5283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内閣府</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５５．４百万円</a:t>
          </a:r>
        </a:p>
      </xdr:txBody>
    </xdr:sp>
    <xdr:clientData/>
  </xdr:oneCellAnchor>
  <xdr:twoCellAnchor>
    <xdr:from>
      <xdr:col>12</xdr:col>
      <xdr:colOff>196430</xdr:colOff>
      <xdr:row>139</xdr:row>
      <xdr:rowOff>9264</xdr:rowOff>
    </xdr:from>
    <xdr:to>
      <xdr:col>13</xdr:col>
      <xdr:colOff>10948</xdr:colOff>
      <xdr:row>163</xdr:row>
      <xdr:rowOff>569310</xdr:rowOff>
    </xdr:to>
    <xdr:cxnSp macro="">
      <xdr:nvCxnSpPr>
        <xdr:cNvPr id="4" name="直線コネクタ 3"/>
        <xdr:cNvCxnSpPr/>
      </xdr:nvCxnSpPr>
      <xdr:spPr>
        <a:xfrm>
          <a:off x="2561258" y="59228488"/>
          <a:ext cx="11587" cy="93515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119063</xdr:colOff>
      <xdr:row>137</xdr:row>
      <xdr:rowOff>113608</xdr:rowOff>
    </xdr:from>
    <xdr:to>
      <xdr:col>18</xdr:col>
      <xdr:colOff>167813</xdr:colOff>
      <xdr:row>138</xdr:row>
      <xdr:rowOff>212276</xdr:rowOff>
    </xdr:to>
    <xdr:sp macro="" textlink="">
      <xdr:nvSpPr>
        <xdr:cNvPr id="5" name="大かっこ 4"/>
        <xdr:cNvSpPr/>
      </xdr:nvSpPr>
      <xdr:spPr>
        <a:xfrm>
          <a:off x="1508126" y="247227827"/>
          <a:ext cx="2231562" cy="4558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177152</xdr:colOff>
      <xdr:row>148</xdr:row>
      <xdr:rowOff>11177</xdr:rowOff>
    </xdr:from>
    <xdr:to>
      <xdr:col>22</xdr:col>
      <xdr:colOff>81294</xdr:colOff>
      <xdr:row>148</xdr:row>
      <xdr:rowOff>11177</xdr:rowOff>
    </xdr:to>
    <xdr:cxnSp macro="">
      <xdr:nvCxnSpPr>
        <xdr:cNvPr id="6" name="直線矢印コネクタ 5"/>
        <xdr:cNvCxnSpPr/>
      </xdr:nvCxnSpPr>
      <xdr:spPr>
        <a:xfrm>
          <a:off x="2558402" y="251054458"/>
          <a:ext cx="1888517"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21</xdr:col>
      <xdr:colOff>121485</xdr:colOff>
      <xdr:row>149</xdr:row>
      <xdr:rowOff>179224</xdr:rowOff>
    </xdr:from>
    <xdr:ext cx="3135405" cy="403412"/>
    <xdr:sp macro="" textlink="">
      <xdr:nvSpPr>
        <xdr:cNvPr id="7" name="テキスト ボックス 6"/>
        <xdr:cNvSpPr txBox="1"/>
      </xdr:nvSpPr>
      <xdr:spPr>
        <a:xfrm>
          <a:off x="4288673" y="251579693"/>
          <a:ext cx="3135405" cy="403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a:t>国内経済の動向調査等に係る調査業務</a:t>
          </a:r>
        </a:p>
      </xdr:txBody>
    </xdr:sp>
    <xdr:clientData/>
  </xdr:oneCellAnchor>
  <xdr:oneCellAnchor>
    <xdr:from>
      <xdr:col>23</xdr:col>
      <xdr:colOff>57837</xdr:colOff>
      <xdr:row>146</xdr:row>
      <xdr:rowOff>15894</xdr:rowOff>
    </xdr:from>
    <xdr:ext cx="3408676" cy="275717"/>
    <xdr:sp macro="" textlink="">
      <xdr:nvSpPr>
        <xdr:cNvPr id="8" name="テキスト ボックス 7"/>
        <xdr:cNvSpPr txBox="1"/>
      </xdr:nvSpPr>
      <xdr:spPr>
        <a:xfrm>
          <a:off x="4621900" y="250344800"/>
          <a:ext cx="34086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1100"/>
            <a:t>【</a:t>
          </a:r>
          <a:r>
            <a:rPr kumimoji="1" lang="ja-JP" altLang="en-US" sz="1100"/>
            <a:t>一般競争入札（総合評価）</a:t>
          </a:r>
          <a:r>
            <a:rPr kumimoji="1" lang="en-US" altLang="ja-JP" sz="1100"/>
            <a:t>】</a:t>
          </a:r>
          <a:endParaRPr kumimoji="1" lang="ja-JP" altLang="en-US" sz="1100"/>
        </a:p>
      </xdr:txBody>
    </xdr:sp>
    <xdr:clientData/>
  </xdr:oneCellAnchor>
  <xdr:oneCellAnchor>
    <xdr:from>
      <xdr:col>23</xdr:col>
      <xdr:colOff>31873</xdr:colOff>
      <xdr:row>151</xdr:row>
      <xdr:rowOff>578381</xdr:rowOff>
    </xdr:from>
    <xdr:ext cx="1815352" cy="761747"/>
    <xdr:sp macro="" textlink="">
      <xdr:nvSpPr>
        <xdr:cNvPr id="9" name="テキスト ボックス 8"/>
        <xdr:cNvSpPr txBox="1"/>
      </xdr:nvSpPr>
      <xdr:spPr>
        <a:xfrm>
          <a:off x="4595936" y="253000803"/>
          <a:ext cx="1815352" cy="76174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Ｃ．民間会社</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（１０機関）</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３３．３百万円</a:t>
          </a:r>
        </a:p>
      </xdr:txBody>
    </xdr:sp>
    <xdr:clientData/>
  </xdr:oneCellAnchor>
  <xdr:oneCellAnchor>
    <xdr:from>
      <xdr:col>21</xdr:col>
      <xdr:colOff>26483</xdr:colOff>
      <xdr:row>153</xdr:row>
      <xdr:rowOff>102879</xdr:rowOff>
    </xdr:from>
    <xdr:ext cx="3857065" cy="403412"/>
    <xdr:sp macro="" textlink="">
      <xdr:nvSpPr>
        <xdr:cNvPr id="10" name="テキスト ボックス 9"/>
        <xdr:cNvSpPr txBox="1"/>
      </xdr:nvSpPr>
      <xdr:spPr>
        <a:xfrm>
          <a:off x="4193671" y="253854832"/>
          <a:ext cx="3857065" cy="403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a:t>国内経済の動向調査等に係るデータ購入・物品購入</a:t>
          </a:r>
        </a:p>
      </xdr:txBody>
    </xdr:sp>
    <xdr:clientData/>
  </xdr:oneCellAnchor>
  <xdr:oneCellAnchor>
    <xdr:from>
      <xdr:col>23</xdr:col>
      <xdr:colOff>31873</xdr:colOff>
      <xdr:row>156</xdr:row>
      <xdr:rowOff>33017</xdr:rowOff>
    </xdr:from>
    <xdr:ext cx="1815352" cy="777136"/>
    <xdr:sp macro="" textlink="">
      <xdr:nvSpPr>
        <xdr:cNvPr id="11" name="テキスト ボックス 10"/>
        <xdr:cNvSpPr txBox="1"/>
      </xdr:nvSpPr>
      <xdr:spPr>
        <a:xfrm>
          <a:off x="4595936" y="254826767"/>
          <a:ext cx="1815352" cy="777136"/>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Ｄ．民間会社</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（３機関）</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０．９百万円</a:t>
          </a:r>
        </a:p>
      </xdr:txBody>
    </xdr:sp>
    <xdr:clientData/>
  </xdr:oneCellAnchor>
  <xdr:oneCellAnchor>
    <xdr:from>
      <xdr:col>22</xdr:col>
      <xdr:colOff>91696</xdr:colOff>
      <xdr:row>159</xdr:row>
      <xdr:rowOff>64018</xdr:rowOff>
    </xdr:from>
    <xdr:ext cx="3637431" cy="403412"/>
    <xdr:sp macro="" textlink="">
      <xdr:nvSpPr>
        <xdr:cNvPr id="12" name="テキスト ボックス 11"/>
        <xdr:cNvSpPr txBox="1"/>
      </xdr:nvSpPr>
      <xdr:spPr>
        <a:xfrm>
          <a:off x="4457321" y="255869799"/>
          <a:ext cx="3637431" cy="403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a:t>国内経済の動向調査等に係る物品購入</a:t>
          </a:r>
        </a:p>
      </xdr:txBody>
    </xdr:sp>
    <xdr:clientData/>
  </xdr:oneCellAnchor>
  <xdr:oneCellAnchor>
    <xdr:from>
      <xdr:col>23</xdr:col>
      <xdr:colOff>31873</xdr:colOff>
      <xdr:row>163</xdr:row>
      <xdr:rowOff>177796</xdr:rowOff>
    </xdr:from>
    <xdr:ext cx="1815352" cy="746358"/>
    <xdr:sp macro="" textlink="">
      <xdr:nvSpPr>
        <xdr:cNvPr id="13" name="テキスト ボックス 12"/>
        <xdr:cNvSpPr txBox="1"/>
      </xdr:nvSpPr>
      <xdr:spPr>
        <a:xfrm>
          <a:off x="4595936" y="257253577"/>
          <a:ext cx="1815352" cy="74635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Ｅ．民間会社</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（２機関）</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１．２百万円</a:t>
          </a:r>
        </a:p>
      </xdr:txBody>
    </xdr:sp>
    <xdr:clientData/>
  </xdr:oneCellAnchor>
  <xdr:oneCellAnchor>
    <xdr:from>
      <xdr:col>21</xdr:col>
      <xdr:colOff>37746</xdr:colOff>
      <xdr:row>164</xdr:row>
      <xdr:rowOff>160010</xdr:rowOff>
    </xdr:from>
    <xdr:ext cx="4090151" cy="403412"/>
    <xdr:sp macro="" textlink="">
      <xdr:nvSpPr>
        <xdr:cNvPr id="14" name="テキスト ボックス 13"/>
        <xdr:cNvSpPr txBox="1"/>
      </xdr:nvSpPr>
      <xdr:spPr>
        <a:xfrm>
          <a:off x="4176194" y="69090355"/>
          <a:ext cx="4090151" cy="403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a:t>国内経済の動向調査等に係る印刷・デジタル化業務</a:t>
          </a:r>
        </a:p>
      </xdr:txBody>
    </xdr:sp>
    <xdr:clientData/>
  </xdr:oneCellAnchor>
  <xdr:oneCellAnchor>
    <xdr:from>
      <xdr:col>24</xdr:col>
      <xdr:colOff>127959</xdr:colOff>
      <xdr:row>151</xdr:row>
      <xdr:rowOff>210322</xdr:rowOff>
    </xdr:from>
    <xdr:ext cx="1734678" cy="275717"/>
    <xdr:sp macro="" textlink="">
      <xdr:nvSpPr>
        <xdr:cNvPr id="15" name="テキスト ボックス 14"/>
        <xdr:cNvSpPr txBox="1"/>
      </xdr:nvSpPr>
      <xdr:spPr>
        <a:xfrm>
          <a:off x="4890459" y="252632744"/>
          <a:ext cx="173467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1100"/>
            <a:t>【</a:t>
          </a:r>
          <a:r>
            <a:rPr kumimoji="1" lang="ja-JP" altLang="en-US" sz="1100"/>
            <a:t>随意契約（特命）</a:t>
          </a:r>
          <a:r>
            <a:rPr kumimoji="1" lang="en-US" altLang="ja-JP" sz="1100"/>
            <a:t>】</a:t>
          </a:r>
          <a:endParaRPr kumimoji="1" lang="ja-JP" altLang="en-US" sz="1100"/>
        </a:p>
      </xdr:txBody>
    </xdr:sp>
    <xdr:clientData/>
  </xdr:oneCellAnchor>
  <xdr:oneCellAnchor>
    <xdr:from>
      <xdr:col>24</xdr:col>
      <xdr:colOff>65194</xdr:colOff>
      <xdr:row>155</xdr:row>
      <xdr:rowOff>147461</xdr:rowOff>
    </xdr:from>
    <xdr:ext cx="2265029" cy="275717"/>
    <xdr:sp macro="" textlink="">
      <xdr:nvSpPr>
        <xdr:cNvPr id="16" name="テキスト ボックス 15"/>
        <xdr:cNvSpPr txBox="1"/>
      </xdr:nvSpPr>
      <xdr:spPr>
        <a:xfrm>
          <a:off x="4963765" y="68923064"/>
          <a:ext cx="22650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1100"/>
            <a:t>【</a:t>
          </a:r>
          <a:r>
            <a:rPr kumimoji="1" lang="ja-JP" altLang="en-US" sz="1100"/>
            <a:t>随意契約（少額）等</a:t>
          </a:r>
          <a:r>
            <a:rPr kumimoji="1" lang="en-US" altLang="ja-JP" sz="1100"/>
            <a:t>】</a:t>
          </a:r>
          <a:endParaRPr kumimoji="1" lang="ja-JP" altLang="en-US" sz="1100"/>
        </a:p>
      </xdr:txBody>
    </xdr:sp>
    <xdr:clientData/>
  </xdr:oneCellAnchor>
  <xdr:oneCellAnchor>
    <xdr:from>
      <xdr:col>23</xdr:col>
      <xdr:colOff>180232</xdr:colOff>
      <xdr:row>162</xdr:row>
      <xdr:rowOff>127857</xdr:rowOff>
    </xdr:from>
    <xdr:ext cx="1743646" cy="275717"/>
    <xdr:sp macro="" textlink="">
      <xdr:nvSpPr>
        <xdr:cNvPr id="17" name="テキスト ボックス 16"/>
        <xdr:cNvSpPr txBox="1"/>
      </xdr:nvSpPr>
      <xdr:spPr>
        <a:xfrm>
          <a:off x="4744295" y="256886138"/>
          <a:ext cx="174364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1100"/>
            <a:t>【</a:t>
          </a:r>
          <a:r>
            <a:rPr kumimoji="1" lang="ja-JP" altLang="en-US" sz="1100"/>
            <a:t>随意契約（少額）等</a:t>
          </a:r>
          <a:r>
            <a:rPr kumimoji="1" lang="en-US" altLang="ja-JP" sz="1100"/>
            <a:t>】</a:t>
          </a:r>
          <a:endParaRPr kumimoji="1" lang="ja-JP" altLang="en-US" sz="1100"/>
        </a:p>
      </xdr:txBody>
    </xdr:sp>
    <xdr:clientData/>
  </xdr:oneCellAnchor>
  <xdr:oneCellAnchor>
    <xdr:from>
      <xdr:col>7</xdr:col>
      <xdr:colOff>192429</xdr:colOff>
      <xdr:row>137</xdr:row>
      <xdr:rowOff>122692</xdr:rowOff>
    </xdr:from>
    <xdr:ext cx="2085123" cy="403412"/>
    <xdr:sp macro="" textlink="">
      <xdr:nvSpPr>
        <xdr:cNvPr id="18" name="テキスト ボックス 17"/>
        <xdr:cNvSpPr txBox="1"/>
      </xdr:nvSpPr>
      <xdr:spPr>
        <a:xfrm>
          <a:off x="1581492" y="247236911"/>
          <a:ext cx="2085123" cy="403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国内経済の調査・分析・公表等</a:t>
          </a:r>
        </a:p>
      </xdr:txBody>
    </xdr:sp>
    <xdr:clientData/>
  </xdr:oneCellAnchor>
  <xdr:twoCellAnchor>
    <xdr:from>
      <xdr:col>19</xdr:col>
      <xdr:colOff>167344</xdr:colOff>
      <xdr:row>164</xdr:row>
      <xdr:rowOff>49363</xdr:rowOff>
    </xdr:from>
    <xdr:to>
      <xdr:col>39</xdr:col>
      <xdr:colOff>138223</xdr:colOff>
      <xdr:row>166</xdr:row>
      <xdr:rowOff>148398</xdr:rowOff>
    </xdr:to>
    <xdr:sp macro="" textlink="">
      <xdr:nvSpPr>
        <xdr:cNvPr id="19" name="大かっこ 18"/>
        <xdr:cNvSpPr/>
      </xdr:nvSpPr>
      <xdr:spPr>
        <a:xfrm>
          <a:off x="3911654" y="68979708"/>
          <a:ext cx="3912259" cy="635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177922</xdr:colOff>
      <xdr:row>143</xdr:row>
      <xdr:rowOff>119572</xdr:rowOff>
    </xdr:from>
    <xdr:to>
      <xdr:col>35</xdr:col>
      <xdr:colOff>151692</xdr:colOff>
      <xdr:row>144</xdr:row>
      <xdr:rowOff>233265</xdr:rowOff>
    </xdr:to>
    <xdr:sp macro="" textlink="">
      <xdr:nvSpPr>
        <xdr:cNvPr id="20" name="大かっこ 19"/>
        <xdr:cNvSpPr/>
      </xdr:nvSpPr>
      <xdr:spPr>
        <a:xfrm>
          <a:off x="3948235" y="249376916"/>
          <a:ext cx="3148770" cy="4708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48662</xdr:colOff>
      <xdr:row>149</xdr:row>
      <xdr:rowOff>149226</xdr:rowOff>
    </xdr:from>
    <xdr:to>
      <xdr:col>36</xdr:col>
      <xdr:colOff>60029</xdr:colOff>
      <xdr:row>150</xdr:row>
      <xdr:rowOff>260552</xdr:rowOff>
    </xdr:to>
    <xdr:sp macro="" textlink="">
      <xdr:nvSpPr>
        <xdr:cNvPr id="21" name="大かっこ 20"/>
        <xdr:cNvSpPr/>
      </xdr:nvSpPr>
      <xdr:spPr>
        <a:xfrm>
          <a:off x="4017412" y="251549695"/>
          <a:ext cx="3186367" cy="4685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120515</xdr:colOff>
      <xdr:row>153</xdr:row>
      <xdr:rowOff>245414</xdr:rowOff>
    </xdr:from>
    <xdr:to>
      <xdr:col>39</xdr:col>
      <xdr:colOff>78244</xdr:colOff>
      <xdr:row>154</xdr:row>
      <xdr:rowOff>11711</xdr:rowOff>
    </xdr:to>
    <xdr:sp macro="" textlink="">
      <xdr:nvSpPr>
        <xdr:cNvPr id="22" name="大かっこ 21"/>
        <xdr:cNvSpPr/>
      </xdr:nvSpPr>
      <xdr:spPr>
        <a:xfrm>
          <a:off x="3890828" y="253997367"/>
          <a:ext cx="3926479" cy="13340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1670</xdr:colOff>
      <xdr:row>159</xdr:row>
      <xdr:rowOff>66780</xdr:rowOff>
    </xdr:from>
    <xdr:to>
      <xdr:col>36</xdr:col>
      <xdr:colOff>115855</xdr:colOff>
      <xdr:row>160</xdr:row>
      <xdr:rowOff>99599</xdr:rowOff>
    </xdr:to>
    <xdr:sp macro="" textlink="">
      <xdr:nvSpPr>
        <xdr:cNvPr id="23" name="大かっこ 22"/>
        <xdr:cNvSpPr/>
      </xdr:nvSpPr>
      <xdr:spPr>
        <a:xfrm>
          <a:off x="4168858" y="255872561"/>
          <a:ext cx="3090747" cy="35031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36</xdr:col>
      <xdr:colOff>106148</xdr:colOff>
      <xdr:row>135</xdr:row>
      <xdr:rowOff>49608</xdr:rowOff>
    </xdr:from>
    <xdr:ext cx="1815352" cy="559127"/>
    <xdr:sp macro="" textlink="">
      <xdr:nvSpPr>
        <xdr:cNvPr id="24" name="テキスト ボックス 23"/>
        <xdr:cNvSpPr txBox="1"/>
      </xdr:nvSpPr>
      <xdr:spPr>
        <a:xfrm>
          <a:off x="7249898" y="246449452"/>
          <a:ext cx="1815352" cy="55912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事務費</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０．４百万円</a:t>
          </a:r>
        </a:p>
      </xdr:txBody>
    </xdr:sp>
    <xdr:clientData/>
  </xdr:oneCellAnchor>
  <xdr:oneCellAnchor>
    <xdr:from>
      <xdr:col>35</xdr:col>
      <xdr:colOff>130704</xdr:colOff>
      <xdr:row>137</xdr:row>
      <xdr:rowOff>155810</xdr:rowOff>
    </xdr:from>
    <xdr:ext cx="2394413" cy="403412"/>
    <xdr:sp macro="" textlink="">
      <xdr:nvSpPr>
        <xdr:cNvPr id="25" name="テキスト ボックス 24"/>
        <xdr:cNvSpPr txBox="1"/>
      </xdr:nvSpPr>
      <xdr:spPr>
        <a:xfrm>
          <a:off x="7076017" y="247270029"/>
          <a:ext cx="2394413" cy="403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諸謝金、職員旅費、委員等旅費、等</a:t>
          </a:r>
        </a:p>
      </xdr:txBody>
    </xdr:sp>
    <xdr:clientData/>
  </xdr:oneCellAnchor>
  <xdr:twoCellAnchor>
    <xdr:from>
      <xdr:col>18</xdr:col>
      <xdr:colOff>170421</xdr:colOff>
      <xdr:row>136</xdr:row>
      <xdr:rowOff>30079</xdr:rowOff>
    </xdr:from>
    <xdr:to>
      <xdr:col>35</xdr:col>
      <xdr:colOff>159470</xdr:colOff>
      <xdr:row>136</xdr:row>
      <xdr:rowOff>49129</xdr:rowOff>
    </xdr:to>
    <xdr:cxnSp macro="">
      <xdr:nvCxnSpPr>
        <xdr:cNvPr id="26" name="直線矢印コネクタ 25"/>
        <xdr:cNvCxnSpPr/>
      </xdr:nvCxnSpPr>
      <xdr:spPr>
        <a:xfrm flipV="1">
          <a:off x="3742296" y="246787110"/>
          <a:ext cx="3362487" cy="19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177784</xdr:colOff>
      <xdr:row>137</xdr:row>
      <xdr:rowOff>139519</xdr:rowOff>
    </xdr:from>
    <xdr:to>
      <xdr:col>49</xdr:col>
      <xdr:colOff>77319</xdr:colOff>
      <xdr:row>138</xdr:row>
      <xdr:rowOff>254009</xdr:rowOff>
    </xdr:to>
    <xdr:sp macro="" textlink="">
      <xdr:nvSpPr>
        <xdr:cNvPr id="27" name="大かっこ 26"/>
        <xdr:cNvSpPr/>
      </xdr:nvSpPr>
      <xdr:spPr>
        <a:xfrm>
          <a:off x="6924659" y="247253738"/>
          <a:ext cx="2876098" cy="4716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22</xdr:col>
      <xdr:colOff>140671</xdr:colOff>
      <xdr:row>139</xdr:row>
      <xdr:rowOff>280619</xdr:rowOff>
    </xdr:from>
    <xdr:ext cx="2274800" cy="275717"/>
    <xdr:sp macro="" textlink="">
      <xdr:nvSpPr>
        <xdr:cNvPr id="28" name="テキスト ボックス 27"/>
        <xdr:cNvSpPr txBox="1"/>
      </xdr:nvSpPr>
      <xdr:spPr>
        <a:xfrm>
          <a:off x="4506296" y="248109213"/>
          <a:ext cx="22748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1100"/>
            <a:t>【</a:t>
          </a:r>
          <a:r>
            <a:rPr kumimoji="1" lang="ja-JP" altLang="en-US" sz="1100"/>
            <a:t>一般競争入札（最低価格）等</a:t>
          </a:r>
          <a:r>
            <a:rPr kumimoji="1" lang="en-US" altLang="ja-JP" sz="1100"/>
            <a:t>】</a:t>
          </a:r>
          <a:endParaRPr kumimoji="1" lang="ja-JP" altLang="en-US" sz="1100"/>
        </a:p>
      </xdr:txBody>
    </xdr:sp>
    <xdr:clientData/>
  </xdr:oneCellAnchor>
  <xdr:oneCellAnchor>
    <xdr:from>
      <xdr:col>20</xdr:col>
      <xdr:colOff>188224</xdr:colOff>
      <xdr:row>143</xdr:row>
      <xdr:rowOff>133498</xdr:rowOff>
    </xdr:from>
    <xdr:ext cx="2850774" cy="403412"/>
    <xdr:sp macro="" textlink="">
      <xdr:nvSpPr>
        <xdr:cNvPr id="29" name="テキスト ボックス 28"/>
        <xdr:cNvSpPr txBox="1"/>
      </xdr:nvSpPr>
      <xdr:spPr>
        <a:xfrm>
          <a:off x="4156974" y="249390842"/>
          <a:ext cx="2850774" cy="403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a:t>国内経済の動向調査等に係る印刷業務等</a:t>
          </a:r>
        </a:p>
      </xdr:txBody>
    </xdr:sp>
    <xdr:clientData/>
  </xdr:oneCellAnchor>
  <xdr:oneCellAnchor>
    <xdr:from>
      <xdr:col>22</xdr:col>
      <xdr:colOff>195675</xdr:colOff>
      <xdr:row>141</xdr:row>
      <xdr:rowOff>52147</xdr:rowOff>
    </xdr:from>
    <xdr:ext cx="1815352" cy="746358"/>
    <xdr:sp macro="" textlink="">
      <xdr:nvSpPr>
        <xdr:cNvPr id="30" name="テキスト ボックス 29"/>
        <xdr:cNvSpPr txBox="1"/>
      </xdr:nvSpPr>
      <xdr:spPr>
        <a:xfrm>
          <a:off x="4561300" y="248595116"/>
          <a:ext cx="1815352" cy="74635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Ａ．民間会社</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（３機関）</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１０．６百万円</a:t>
          </a:r>
        </a:p>
      </xdr:txBody>
    </xdr:sp>
    <xdr:clientData/>
  </xdr:oneCellAnchor>
  <xdr:oneCellAnchor>
    <xdr:from>
      <xdr:col>23</xdr:col>
      <xdr:colOff>66510</xdr:colOff>
      <xdr:row>147</xdr:row>
      <xdr:rowOff>23689</xdr:rowOff>
    </xdr:from>
    <xdr:ext cx="1815352" cy="761747"/>
    <xdr:sp macro="" textlink="">
      <xdr:nvSpPr>
        <xdr:cNvPr id="31" name="テキスト ボックス 30"/>
        <xdr:cNvSpPr txBox="1"/>
      </xdr:nvSpPr>
      <xdr:spPr>
        <a:xfrm>
          <a:off x="4630573" y="250709783"/>
          <a:ext cx="1815352" cy="76174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Ｂ．民間会社</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（１機関）</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８</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９百万円</a:t>
          </a:r>
        </a:p>
      </xdr:txBody>
    </xdr:sp>
    <xdr:clientData/>
  </xdr:oneCellAnchor>
  <xdr:twoCellAnchor>
    <xdr:from>
      <xdr:col>12</xdr:col>
      <xdr:colOff>179488</xdr:colOff>
      <xdr:row>142</xdr:row>
      <xdr:rowOff>16072</xdr:rowOff>
    </xdr:from>
    <xdr:to>
      <xdr:col>22</xdr:col>
      <xdr:colOff>83630</xdr:colOff>
      <xdr:row>142</xdr:row>
      <xdr:rowOff>16072</xdr:rowOff>
    </xdr:to>
    <xdr:cxnSp macro="">
      <xdr:nvCxnSpPr>
        <xdr:cNvPr id="32" name="直線矢印コネクタ 31"/>
        <xdr:cNvCxnSpPr/>
      </xdr:nvCxnSpPr>
      <xdr:spPr>
        <a:xfrm>
          <a:off x="2560738" y="248916228"/>
          <a:ext cx="1888517"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30626</xdr:colOff>
      <xdr:row>152</xdr:row>
      <xdr:rowOff>306978</xdr:rowOff>
    </xdr:from>
    <xdr:to>
      <xdr:col>22</xdr:col>
      <xdr:colOff>133207</xdr:colOff>
      <xdr:row>152</xdr:row>
      <xdr:rowOff>306978</xdr:rowOff>
    </xdr:to>
    <xdr:cxnSp macro="">
      <xdr:nvCxnSpPr>
        <xdr:cNvPr id="33" name="直線矢印コネクタ 32"/>
        <xdr:cNvCxnSpPr/>
      </xdr:nvCxnSpPr>
      <xdr:spPr>
        <a:xfrm>
          <a:off x="2610314" y="253394166"/>
          <a:ext cx="188851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15686</xdr:colOff>
      <xdr:row>157</xdr:row>
      <xdr:rowOff>10893</xdr:rowOff>
    </xdr:from>
    <xdr:to>
      <xdr:col>22</xdr:col>
      <xdr:colOff>115889</xdr:colOff>
      <xdr:row>157</xdr:row>
      <xdr:rowOff>10893</xdr:rowOff>
    </xdr:to>
    <xdr:cxnSp macro="">
      <xdr:nvCxnSpPr>
        <xdr:cNvPr id="34" name="直線矢印コネクタ 33"/>
        <xdr:cNvCxnSpPr/>
      </xdr:nvCxnSpPr>
      <xdr:spPr>
        <a:xfrm>
          <a:off x="2595374" y="255181674"/>
          <a:ext cx="18861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8730</xdr:colOff>
      <xdr:row>163</xdr:row>
      <xdr:rowOff>557007</xdr:rowOff>
    </xdr:from>
    <xdr:to>
      <xdr:col>22</xdr:col>
      <xdr:colOff>111311</xdr:colOff>
      <xdr:row>163</xdr:row>
      <xdr:rowOff>557007</xdr:rowOff>
    </xdr:to>
    <xdr:cxnSp macro="">
      <xdr:nvCxnSpPr>
        <xdr:cNvPr id="35" name="直線矢印コネクタ 34"/>
        <xdr:cNvCxnSpPr/>
      </xdr:nvCxnSpPr>
      <xdr:spPr>
        <a:xfrm>
          <a:off x="2570627" y="68567697"/>
          <a:ext cx="187620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Y587"/>
  <sheetViews>
    <sheetView tabSelected="1" view="pageBreakPreview" zoomScale="87" zoomScaleNormal="75" zoomScaleSheetLayoutView="87"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7"/>
      <c r="AQ1" s="7"/>
      <c r="AR1" s="7"/>
      <c r="AS1" s="7"/>
      <c r="AT1" s="7"/>
      <c r="AU1" s="7"/>
      <c r="AV1" s="7"/>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60" t="s">
        <v>0</v>
      </c>
      <c r="Y2" s="51"/>
      <c r="Z2" s="39"/>
      <c r="AA2" s="39"/>
      <c r="AB2" s="39"/>
      <c r="AC2" s="39"/>
      <c r="AD2" s="131">
        <v>2021</v>
      </c>
      <c r="AE2" s="131"/>
      <c r="AF2" s="131"/>
      <c r="AG2" s="131"/>
      <c r="AH2" s="131"/>
      <c r="AI2" s="61" t="s">
        <v>269</v>
      </c>
      <c r="AJ2" s="131" t="s">
        <v>606</v>
      </c>
      <c r="AK2" s="131"/>
      <c r="AL2" s="131"/>
      <c r="AM2" s="131"/>
      <c r="AN2" s="61" t="s">
        <v>269</v>
      </c>
      <c r="AO2" s="131">
        <v>20</v>
      </c>
      <c r="AP2" s="131"/>
      <c r="AQ2" s="131"/>
      <c r="AR2" s="62" t="s">
        <v>566</v>
      </c>
      <c r="AS2" s="132">
        <v>17</v>
      </c>
      <c r="AT2" s="132"/>
      <c r="AU2" s="132"/>
      <c r="AV2" s="61" t="str">
        <f>IF(AW2="","","-")</f>
        <v/>
      </c>
      <c r="AW2" s="242"/>
      <c r="AX2" s="242"/>
    </row>
    <row r="3" spans="1:50" ht="21" customHeight="1" thickBot="1" x14ac:dyDescent="0.2">
      <c r="A3" s="331" t="s">
        <v>559</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17" t="s">
        <v>59</v>
      </c>
      <c r="AJ3" s="333" t="s">
        <v>567</v>
      </c>
      <c r="AK3" s="333"/>
      <c r="AL3" s="333"/>
      <c r="AM3" s="333"/>
      <c r="AN3" s="333"/>
      <c r="AO3" s="333"/>
      <c r="AP3" s="333"/>
      <c r="AQ3" s="333"/>
      <c r="AR3" s="333"/>
      <c r="AS3" s="333"/>
      <c r="AT3" s="333"/>
      <c r="AU3" s="333"/>
      <c r="AV3" s="333"/>
      <c r="AW3" s="333"/>
      <c r="AX3" s="18" t="s">
        <v>60</v>
      </c>
    </row>
    <row r="4" spans="1:50" ht="24.75" customHeight="1" x14ac:dyDescent="0.15">
      <c r="A4" s="551" t="s">
        <v>25</v>
      </c>
      <c r="B4" s="552"/>
      <c r="C4" s="552"/>
      <c r="D4" s="552"/>
      <c r="E4" s="552"/>
      <c r="F4" s="552"/>
      <c r="G4" s="527" t="s">
        <v>688</v>
      </c>
      <c r="H4" s="528"/>
      <c r="I4" s="528"/>
      <c r="J4" s="528"/>
      <c r="K4" s="528"/>
      <c r="L4" s="528"/>
      <c r="M4" s="528"/>
      <c r="N4" s="528"/>
      <c r="O4" s="528"/>
      <c r="P4" s="528"/>
      <c r="Q4" s="528"/>
      <c r="R4" s="528"/>
      <c r="S4" s="528"/>
      <c r="T4" s="528"/>
      <c r="U4" s="528"/>
      <c r="V4" s="528"/>
      <c r="W4" s="528"/>
      <c r="X4" s="528"/>
      <c r="Y4" s="529" t="s">
        <v>1</v>
      </c>
      <c r="Z4" s="530"/>
      <c r="AA4" s="530"/>
      <c r="AB4" s="530"/>
      <c r="AC4" s="530"/>
      <c r="AD4" s="531"/>
      <c r="AE4" s="532" t="s">
        <v>568</v>
      </c>
      <c r="AF4" s="533"/>
      <c r="AG4" s="533"/>
      <c r="AH4" s="533"/>
      <c r="AI4" s="533"/>
      <c r="AJ4" s="533"/>
      <c r="AK4" s="533"/>
      <c r="AL4" s="533"/>
      <c r="AM4" s="533"/>
      <c r="AN4" s="533"/>
      <c r="AO4" s="533"/>
      <c r="AP4" s="534"/>
      <c r="AQ4" s="535" t="s">
        <v>2</v>
      </c>
      <c r="AR4" s="530"/>
      <c r="AS4" s="530"/>
      <c r="AT4" s="530"/>
      <c r="AU4" s="530"/>
      <c r="AV4" s="530"/>
      <c r="AW4" s="530"/>
      <c r="AX4" s="536"/>
    </row>
    <row r="5" spans="1:50" ht="30" customHeight="1" x14ac:dyDescent="0.15">
      <c r="A5" s="537" t="s">
        <v>62</v>
      </c>
      <c r="B5" s="538"/>
      <c r="C5" s="538"/>
      <c r="D5" s="538"/>
      <c r="E5" s="538"/>
      <c r="F5" s="539"/>
      <c r="G5" s="365" t="s">
        <v>569</v>
      </c>
      <c r="H5" s="366"/>
      <c r="I5" s="366"/>
      <c r="J5" s="366"/>
      <c r="K5" s="366"/>
      <c r="L5" s="366"/>
      <c r="M5" s="367" t="s">
        <v>61</v>
      </c>
      <c r="N5" s="368"/>
      <c r="O5" s="368"/>
      <c r="P5" s="368"/>
      <c r="Q5" s="368"/>
      <c r="R5" s="369"/>
      <c r="S5" s="370" t="s">
        <v>570</v>
      </c>
      <c r="T5" s="366"/>
      <c r="U5" s="366"/>
      <c r="V5" s="366"/>
      <c r="W5" s="366"/>
      <c r="X5" s="371"/>
      <c r="Y5" s="543" t="s">
        <v>3</v>
      </c>
      <c r="Z5" s="544"/>
      <c r="AA5" s="544"/>
      <c r="AB5" s="544"/>
      <c r="AC5" s="544"/>
      <c r="AD5" s="545"/>
      <c r="AE5" s="546" t="s">
        <v>571</v>
      </c>
      <c r="AF5" s="546"/>
      <c r="AG5" s="546"/>
      <c r="AH5" s="546"/>
      <c r="AI5" s="546"/>
      <c r="AJ5" s="546"/>
      <c r="AK5" s="546"/>
      <c r="AL5" s="546"/>
      <c r="AM5" s="546"/>
      <c r="AN5" s="546"/>
      <c r="AO5" s="546"/>
      <c r="AP5" s="547"/>
      <c r="AQ5" s="548" t="s">
        <v>696</v>
      </c>
      <c r="AR5" s="549"/>
      <c r="AS5" s="549"/>
      <c r="AT5" s="549"/>
      <c r="AU5" s="549"/>
      <c r="AV5" s="549"/>
      <c r="AW5" s="549"/>
      <c r="AX5" s="550"/>
    </row>
    <row r="6" spans="1:50" ht="39" customHeight="1" x14ac:dyDescent="0.15">
      <c r="A6" s="553" t="s">
        <v>4</v>
      </c>
      <c r="B6" s="554"/>
      <c r="C6" s="554"/>
      <c r="D6" s="554"/>
      <c r="E6" s="554"/>
      <c r="F6" s="554"/>
      <c r="G6" s="642" t="str">
        <f>入力規則等!D39</f>
        <v>一般会計</v>
      </c>
      <c r="H6" s="643"/>
      <c r="I6" s="643"/>
      <c r="J6" s="643"/>
      <c r="K6" s="643"/>
      <c r="L6" s="643"/>
      <c r="M6" s="643"/>
      <c r="N6" s="643"/>
      <c r="O6" s="643"/>
      <c r="P6" s="643"/>
      <c r="Q6" s="643"/>
      <c r="R6" s="643"/>
      <c r="S6" s="643"/>
      <c r="T6" s="643"/>
      <c r="U6" s="643"/>
      <c r="V6" s="643"/>
      <c r="W6" s="643"/>
      <c r="X6" s="643"/>
      <c r="Y6" s="643"/>
      <c r="Z6" s="643"/>
      <c r="AA6" s="643"/>
      <c r="AB6" s="643"/>
      <c r="AC6" s="643"/>
      <c r="AD6" s="643"/>
      <c r="AE6" s="643"/>
      <c r="AF6" s="643"/>
      <c r="AG6" s="643"/>
      <c r="AH6" s="643"/>
      <c r="AI6" s="643"/>
      <c r="AJ6" s="643"/>
      <c r="AK6" s="643"/>
      <c r="AL6" s="643"/>
      <c r="AM6" s="643"/>
      <c r="AN6" s="643"/>
      <c r="AO6" s="643"/>
      <c r="AP6" s="643"/>
      <c r="AQ6" s="643"/>
      <c r="AR6" s="643"/>
      <c r="AS6" s="643"/>
      <c r="AT6" s="643"/>
      <c r="AU6" s="643"/>
      <c r="AV6" s="643"/>
      <c r="AW6" s="643"/>
      <c r="AX6" s="644"/>
    </row>
    <row r="7" spans="1:50" ht="49.5" customHeight="1" x14ac:dyDescent="0.15">
      <c r="A7" s="625" t="s">
        <v>22</v>
      </c>
      <c r="B7" s="626"/>
      <c r="C7" s="626"/>
      <c r="D7" s="626"/>
      <c r="E7" s="626"/>
      <c r="F7" s="627"/>
      <c r="G7" s="628" t="s">
        <v>572</v>
      </c>
      <c r="H7" s="629"/>
      <c r="I7" s="629"/>
      <c r="J7" s="629"/>
      <c r="K7" s="629"/>
      <c r="L7" s="629"/>
      <c r="M7" s="629"/>
      <c r="N7" s="629"/>
      <c r="O7" s="629"/>
      <c r="P7" s="629"/>
      <c r="Q7" s="629"/>
      <c r="R7" s="629"/>
      <c r="S7" s="629"/>
      <c r="T7" s="629"/>
      <c r="U7" s="629"/>
      <c r="V7" s="629"/>
      <c r="W7" s="629"/>
      <c r="X7" s="630"/>
      <c r="Y7" s="236" t="s">
        <v>255</v>
      </c>
      <c r="Z7" s="237"/>
      <c r="AA7" s="237"/>
      <c r="AB7" s="237"/>
      <c r="AC7" s="237"/>
      <c r="AD7" s="238"/>
      <c r="AE7" s="220" t="s">
        <v>573</v>
      </c>
      <c r="AF7" s="221"/>
      <c r="AG7" s="221"/>
      <c r="AH7" s="221"/>
      <c r="AI7" s="221"/>
      <c r="AJ7" s="221"/>
      <c r="AK7" s="221"/>
      <c r="AL7" s="221"/>
      <c r="AM7" s="221"/>
      <c r="AN7" s="221"/>
      <c r="AO7" s="221"/>
      <c r="AP7" s="221"/>
      <c r="AQ7" s="221"/>
      <c r="AR7" s="221"/>
      <c r="AS7" s="221"/>
      <c r="AT7" s="221"/>
      <c r="AU7" s="221"/>
      <c r="AV7" s="221"/>
      <c r="AW7" s="221"/>
      <c r="AX7" s="222"/>
    </row>
    <row r="8" spans="1:50" ht="53.25" customHeight="1" x14ac:dyDescent="0.15">
      <c r="A8" s="625" t="s">
        <v>183</v>
      </c>
      <c r="B8" s="626"/>
      <c r="C8" s="626"/>
      <c r="D8" s="626"/>
      <c r="E8" s="626"/>
      <c r="F8" s="627"/>
      <c r="G8" s="136" t="str">
        <f>入力規則等!A27</f>
        <v>-</v>
      </c>
      <c r="H8" s="137"/>
      <c r="I8" s="137"/>
      <c r="J8" s="137"/>
      <c r="K8" s="137"/>
      <c r="L8" s="137"/>
      <c r="M8" s="137"/>
      <c r="N8" s="137"/>
      <c r="O8" s="137"/>
      <c r="P8" s="137"/>
      <c r="Q8" s="137"/>
      <c r="R8" s="137"/>
      <c r="S8" s="137"/>
      <c r="T8" s="137"/>
      <c r="U8" s="137"/>
      <c r="V8" s="137"/>
      <c r="W8" s="137"/>
      <c r="X8" s="138"/>
      <c r="Y8" s="372" t="s">
        <v>184</v>
      </c>
      <c r="Z8" s="373"/>
      <c r="AA8" s="373"/>
      <c r="AB8" s="373"/>
      <c r="AC8" s="373"/>
      <c r="AD8" s="374"/>
      <c r="AE8" s="563" t="str">
        <f>入力規則等!G13</f>
        <v>その他の事項経費</v>
      </c>
      <c r="AF8" s="137"/>
      <c r="AG8" s="137"/>
      <c r="AH8" s="137"/>
      <c r="AI8" s="137"/>
      <c r="AJ8" s="137"/>
      <c r="AK8" s="137"/>
      <c r="AL8" s="137"/>
      <c r="AM8" s="137"/>
      <c r="AN8" s="137"/>
      <c r="AO8" s="137"/>
      <c r="AP8" s="137"/>
      <c r="AQ8" s="137"/>
      <c r="AR8" s="137"/>
      <c r="AS8" s="137"/>
      <c r="AT8" s="137"/>
      <c r="AU8" s="137"/>
      <c r="AV8" s="137"/>
      <c r="AW8" s="137"/>
      <c r="AX8" s="564"/>
    </row>
    <row r="9" spans="1:50" ht="58.5" customHeight="1" x14ac:dyDescent="0.15">
      <c r="A9" s="85" t="s">
        <v>23</v>
      </c>
      <c r="B9" s="86"/>
      <c r="C9" s="86"/>
      <c r="D9" s="86"/>
      <c r="E9" s="86"/>
      <c r="F9" s="86"/>
      <c r="G9" s="375" t="s">
        <v>609</v>
      </c>
      <c r="H9" s="376"/>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376"/>
      <c r="AR9" s="376"/>
      <c r="AS9" s="376"/>
      <c r="AT9" s="376"/>
      <c r="AU9" s="376"/>
      <c r="AV9" s="376"/>
      <c r="AW9" s="376"/>
      <c r="AX9" s="377"/>
    </row>
    <row r="10" spans="1:50" ht="90.75" customHeight="1" x14ac:dyDescent="0.15">
      <c r="A10" s="565" t="s">
        <v>29</v>
      </c>
      <c r="B10" s="566"/>
      <c r="C10" s="566"/>
      <c r="D10" s="566"/>
      <c r="E10" s="566"/>
      <c r="F10" s="566"/>
      <c r="G10" s="500" t="s">
        <v>701</v>
      </c>
      <c r="H10" s="501"/>
      <c r="I10" s="501"/>
      <c r="J10" s="501"/>
      <c r="K10" s="501"/>
      <c r="L10" s="501"/>
      <c r="M10" s="501"/>
      <c r="N10" s="501"/>
      <c r="O10" s="501"/>
      <c r="P10" s="501"/>
      <c r="Q10" s="501"/>
      <c r="R10" s="501"/>
      <c r="S10" s="501"/>
      <c r="T10" s="501"/>
      <c r="U10" s="501"/>
      <c r="V10" s="501"/>
      <c r="W10" s="501"/>
      <c r="X10" s="501"/>
      <c r="Y10" s="501"/>
      <c r="Z10" s="501"/>
      <c r="AA10" s="501"/>
      <c r="AB10" s="501"/>
      <c r="AC10" s="501"/>
      <c r="AD10" s="501"/>
      <c r="AE10" s="501"/>
      <c r="AF10" s="501"/>
      <c r="AG10" s="501"/>
      <c r="AH10" s="501"/>
      <c r="AI10" s="501"/>
      <c r="AJ10" s="501"/>
      <c r="AK10" s="501"/>
      <c r="AL10" s="501"/>
      <c r="AM10" s="501"/>
      <c r="AN10" s="501"/>
      <c r="AO10" s="501"/>
      <c r="AP10" s="501"/>
      <c r="AQ10" s="501"/>
      <c r="AR10" s="501"/>
      <c r="AS10" s="501"/>
      <c r="AT10" s="501"/>
      <c r="AU10" s="501"/>
      <c r="AV10" s="501"/>
      <c r="AW10" s="501"/>
      <c r="AX10" s="502"/>
    </row>
    <row r="11" spans="1:50" ht="42" customHeight="1" x14ac:dyDescent="0.15">
      <c r="A11" s="565" t="s">
        <v>5</v>
      </c>
      <c r="B11" s="566"/>
      <c r="C11" s="566"/>
      <c r="D11" s="566"/>
      <c r="E11" s="566"/>
      <c r="F11" s="574"/>
      <c r="G11" s="540" t="str">
        <f>入力規則等!J10</f>
        <v>直接実施、委託・請負</v>
      </c>
      <c r="H11" s="541"/>
      <c r="I11" s="541"/>
      <c r="J11" s="541"/>
      <c r="K11" s="541"/>
      <c r="L11" s="541"/>
      <c r="M11" s="541"/>
      <c r="N11" s="541"/>
      <c r="O11" s="541"/>
      <c r="P11" s="541"/>
      <c r="Q11" s="541"/>
      <c r="R11" s="541"/>
      <c r="S11" s="541"/>
      <c r="T11" s="541"/>
      <c r="U11" s="541"/>
      <c r="V11" s="541"/>
      <c r="W11" s="541"/>
      <c r="X11" s="541"/>
      <c r="Y11" s="541"/>
      <c r="Z11" s="541"/>
      <c r="AA11" s="541"/>
      <c r="AB11" s="541"/>
      <c r="AC11" s="541"/>
      <c r="AD11" s="541"/>
      <c r="AE11" s="541"/>
      <c r="AF11" s="541"/>
      <c r="AG11" s="541"/>
      <c r="AH11" s="541"/>
      <c r="AI11" s="541"/>
      <c r="AJ11" s="541"/>
      <c r="AK11" s="541"/>
      <c r="AL11" s="541"/>
      <c r="AM11" s="541"/>
      <c r="AN11" s="541"/>
      <c r="AO11" s="541"/>
      <c r="AP11" s="541"/>
      <c r="AQ11" s="541"/>
      <c r="AR11" s="541"/>
      <c r="AS11" s="541"/>
      <c r="AT11" s="541"/>
      <c r="AU11" s="541"/>
      <c r="AV11" s="541"/>
      <c r="AW11" s="541"/>
      <c r="AX11" s="542"/>
    </row>
    <row r="12" spans="1:50" ht="21" customHeight="1" x14ac:dyDescent="0.15">
      <c r="A12" s="79" t="s">
        <v>24</v>
      </c>
      <c r="B12" s="80"/>
      <c r="C12" s="80"/>
      <c r="D12" s="80"/>
      <c r="E12" s="80"/>
      <c r="F12" s="81"/>
      <c r="G12" s="507"/>
      <c r="H12" s="508"/>
      <c r="I12" s="508"/>
      <c r="J12" s="508"/>
      <c r="K12" s="508"/>
      <c r="L12" s="508"/>
      <c r="M12" s="508"/>
      <c r="N12" s="508"/>
      <c r="O12" s="508"/>
      <c r="P12" s="239" t="s">
        <v>256</v>
      </c>
      <c r="Q12" s="240"/>
      <c r="R12" s="240"/>
      <c r="S12" s="240"/>
      <c r="T12" s="240"/>
      <c r="U12" s="240"/>
      <c r="V12" s="241"/>
      <c r="W12" s="239" t="s">
        <v>273</v>
      </c>
      <c r="X12" s="240"/>
      <c r="Y12" s="240"/>
      <c r="Z12" s="240"/>
      <c r="AA12" s="240"/>
      <c r="AB12" s="240"/>
      <c r="AC12" s="241"/>
      <c r="AD12" s="239" t="s">
        <v>557</v>
      </c>
      <c r="AE12" s="240"/>
      <c r="AF12" s="240"/>
      <c r="AG12" s="240"/>
      <c r="AH12" s="240"/>
      <c r="AI12" s="240"/>
      <c r="AJ12" s="241"/>
      <c r="AK12" s="239" t="s">
        <v>560</v>
      </c>
      <c r="AL12" s="240"/>
      <c r="AM12" s="240"/>
      <c r="AN12" s="240"/>
      <c r="AO12" s="240"/>
      <c r="AP12" s="240"/>
      <c r="AQ12" s="241"/>
      <c r="AR12" s="239" t="s">
        <v>561</v>
      </c>
      <c r="AS12" s="240"/>
      <c r="AT12" s="240"/>
      <c r="AU12" s="240"/>
      <c r="AV12" s="240"/>
      <c r="AW12" s="240"/>
      <c r="AX12" s="567"/>
    </row>
    <row r="13" spans="1:50" ht="21" customHeight="1" x14ac:dyDescent="0.15">
      <c r="A13" s="82"/>
      <c r="B13" s="83"/>
      <c r="C13" s="83"/>
      <c r="D13" s="83"/>
      <c r="E13" s="83"/>
      <c r="F13" s="84"/>
      <c r="G13" s="568" t="s">
        <v>6</v>
      </c>
      <c r="H13" s="569"/>
      <c r="I13" s="460" t="s">
        <v>7</v>
      </c>
      <c r="J13" s="461"/>
      <c r="K13" s="461"/>
      <c r="L13" s="461"/>
      <c r="M13" s="461"/>
      <c r="N13" s="461"/>
      <c r="O13" s="462"/>
      <c r="P13" s="122">
        <v>71</v>
      </c>
      <c r="Q13" s="123"/>
      <c r="R13" s="123"/>
      <c r="S13" s="123"/>
      <c r="T13" s="123"/>
      <c r="U13" s="123"/>
      <c r="V13" s="124"/>
      <c r="W13" s="122">
        <v>63</v>
      </c>
      <c r="X13" s="123"/>
      <c r="Y13" s="123"/>
      <c r="Z13" s="123"/>
      <c r="AA13" s="123"/>
      <c r="AB13" s="123"/>
      <c r="AC13" s="124"/>
      <c r="AD13" s="122">
        <v>58.982999999999997</v>
      </c>
      <c r="AE13" s="123"/>
      <c r="AF13" s="123"/>
      <c r="AG13" s="123"/>
      <c r="AH13" s="123"/>
      <c r="AI13" s="123"/>
      <c r="AJ13" s="124"/>
      <c r="AK13" s="122">
        <v>58</v>
      </c>
      <c r="AL13" s="123"/>
      <c r="AM13" s="123"/>
      <c r="AN13" s="123"/>
      <c r="AO13" s="123"/>
      <c r="AP13" s="123"/>
      <c r="AQ13" s="124"/>
      <c r="AR13" s="119">
        <v>52</v>
      </c>
      <c r="AS13" s="120"/>
      <c r="AT13" s="120"/>
      <c r="AU13" s="120"/>
      <c r="AV13" s="120"/>
      <c r="AW13" s="120"/>
      <c r="AX13" s="235"/>
    </row>
    <row r="14" spans="1:50" ht="21" customHeight="1" x14ac:dyDescent="0.15">
      <c r="A14" s="82"/>
      <c r="B14" s="83"/>
      <c r="C14" s="83"/>
      <c r="D14" s="83"/>
      <c r="E14" s="83"/>
      <c r="F14" s="84"/>
      <c r="G14" s="570"/>
      <c r="H14" s="571"/>
      <c r="I14" s="378" t="s">
        <v>8</v>
      </c>
      <c r="J14" s="450"/>
      <c r="K14" s="450"/>
      <c r="L14" s="450"/>
      <c r="M14" s="450"/>
      <c r="N14" s="450"/>
      <c r="O14" s="451"/>
      <c r="P14" s="122" t="s">
        <v>573</v>
      </c>
      <c r="Q14" s="123"/>
      <c r="R14" s="123"/>
      <c r="S14" s="123"/>
      <c r="T14" s="123"/>
      <c r="U14" s="123"/>
      <c r="V14" s="124"/>
      <c r="W14" s="122" t="s">
        <v>573</v>
      </c>
      <c r="X14" s="123"/>
      <c r="Y14" s="123"/>
      <c r="Z14" s="123"/>
      <c r="AA14" s="123"/>
      <c r="AB14" s="123"/>
      <c r="AC14" s="124"/>
      <c r="AD14" s="122" t="s">
        <v>573</v>
      </c>
      <c r="AE14" s="123"/>
      <c r="AF14" s="123"/>
      <c r="AG14" s="123"/>
      <c r="AH14" s="123"/>
      <c r="AI14" s="123"/>
      <c r="AJ14" s="124"/>
      <c r="AK14" s="122" t="s">
        <v>607</v>
      </c>
      <c r="AL14" s="123"/>
      <c r="AM14" s="123"/>
      <c r="AN14" s="123"/>
      <c r="AO14" s="123"/>
      <c r="AP14" s="123"/>
      <c r="AQ14" s="124"/>
      <c r="AR14" s="490"/>
      <c r="AS14" s="490"/>
      <c r="AT14" s="490"/>
      <c r="AU14" s="490"/>
      <c r="AV14" s="490"/>
      <c r="AW14" s="490"/>
      <c r="AX14" s="491"/>
    </row>
    <row r="15" spans="1:50" ht="21" customHeight="1" x14ac:dyDescent="0.15">
      <c r="A15" s="82"/>
      <c r="B15" s="83"/>
      <c r="C15" s="83"/>
      <c r="D15" s="83"/>
      <c r="E15" s="83"/>
      <c r="F15" s="84"/>
      <c r="G15" s="570"/>
      <c r="H15" s="571"/>
      <c r="I15" s="378" t="s">
        <v>50</v>
      </c>
      <c r="J15" s="379"/>
      <c r="K15" s="379"/>
      <c r="L15" s="379"/>
      <c r="M15" s="379"/>
      <c r="N15" s="379"/>
      <c r="O15" s="380"/>
      <c r="P15" s="122" t="s">
        <v>573</v>
      </c>
      <c r="Q15" s="123"/>
      <c r="R15" s="123"/>
      <c r="S15" s="123"/>
      <c r="T15" s="123"/>
      <c r="U15" s="123"/>
      <c r="V15" s="124"/>
      <c r="W15" s="122" t="s">
        <v>573</v>
      </c>
      <c r="X15" s="123"/>
      <c r="Y15" s="123"/>
      <c r="Z15" s="123"/>
      <c r="AA15" s="123"/>
      <c r="AB15" s="123"/>
      <c r="AC15" s="124"/>
      <c r="AD15" s="122" t="s">
        <v>573</v>
      </c>
      <c r="AE15" s="123"/>
      <c r="AF15" s="123"/>
      <c r="AG15" s="123"/>
      <c r="AH15" s="123"/>
      <c r="AI15" s="123"/>
      <c r="AJ15" s="124"/>
      <c r="AK15" s="122" t="s">
        <v>607</v>
      </c>
      <c r="AL15" s="123"/>
      <c r="AM15" s="123"/>
      <c r="AN15" s="123"/>
      <c r="AO15" s="123"/>
      <c r="AP15" s="123"/>
      <c r="AQ15" s="124"/>
      <c r="AR15" s="122" t="s">
        <v>573</v>
      </c>
      <c r="AS15" s="123"/>
      <c r="AT15" s="123"/>
      <c r="AU15" s="123"/>
      <c r="AV15" s="123"/>
      <c r="AW15" s="123"/>
      <c r="AX15" s="449"/>
    </row>
    <row r="16" spans="1:50" ht="21" customHeight="1" x14ac:dyDescent="0.15">
      <c r="A16" s="82"/>
      <c r="B16" s="83"/>
      <c r="C16" s="83"/>
      <c r="D16" s="83"/>
      <c r="E16" s="83"/>
      <c r="F16" s="84"/>
      <c r="G16" s="570"/>
      <c r="H16" s="571"/>
      <c r="I16" s="378" t="s">
        <v>51</v>
      </c>
      <c r="J16" s="379"/>
      <c r="K16" s="379"/>
      <c r="L16" s="379"/>
      <c r="M16" s="379"/>
      <c r="N16" s="379"/>
      <c r="O16" s="380"/>
      <c r="P16" s="122" t="s">
        <v>573</v>
      </c>
      <c r="Q16" s="123"/>
      <c r="R16" s="123"/>
      <c r="S16" s="123"/>
      <c r="T16" s="123"/>
      <c r="U16" s="123"/>
      <c r="V16" s="124"/>
      <c r="W16" s="122" t="s">
        <v>573</v>
      </c>
      <c r="X16" s="123"/>
      <c r="Y16" s="123"/>
      <c r="Z16" s="123"/>
      <c r="AA16" s="123"/>
      <c r="AB16" s="123"/>
      <c r="AC16" s="124"/>
      <c r="AD16" s="122" t="s">
        <v>573</v>
      </c>
      <c r="AE16" s="123"/>
      <c r="AF16" s="123"/>
      <c r="AG16" s="123"/>
      <c r="AH16" s="123"/>
      <c r="AI16" s="123"/>
      <c r="AJ16" s="124"/>
      <c r="AK16" s="122" t="s">
        <v>607</v>
      </c>
      <c r="AL16" s="123"/>
      <c r="AM16" s="123"/>
      <c r="AN16" s="123"/>
      <c r="AO16" s="123"/>
      <c r="AP16" s="123"/>
      <c r="AQ16" s="124"/>
      <c r="AR16" s="503"/>
      <c r="AS16" s="504"/>
      <c r="AT16" s="504"/>
      <c r="AU16" s="504"/>
      <c r="AV16" s="504"/>
      <c r="AW16" s="504"/>
      <c r="AX16" s="505"/>
    </row>
    <row r="17" spans="1:50" ht="24.75" customHeight="1" x14ac:dyDescent="0.15">
      <c r="A17" s="82"/>
      <c r="B17" s="83"/>
      <c r="C17" s="83"/>
      <c r="D17" s="83"/>
      <c r="E17" s="83"/>
      <c r="F17" s="84"/>
      <c r="G17" s="570"/>
      <c r="H17" s="571"/>
      <c r="I17" s="378" t="s">
        <v>49</v>
      </c>
      <c r="J17" s="450"/>
      <c r="K17" s="450"/>
      <c r="L17" s="450"/>
      <c r="M17" s="450"/>
      <c r="N17" s="450"/>
      <c r="O17" s="451"/>
      <c r="P17" s="122" t="s">
        <v>573</v>
      </c>
      <c r="Q17" s="123"/>
      <c r="R17" s="123"/>
      <c r="S17" s="123"/>
      <c r="T17" s="123"/>
      <c r="U17" s="123"/>
      <c r="V17" s="124"/>
      <c r="W17" s="122" t="s">
        <v>573</v>
      </c>
      <c r="X17" s="123"/>
      <c r="Y17" s="123"/>
      <c r="Z17" s="123"/>
      <c r="AA17" s="123"/>
      <c r="AB17" s="123"/>
      <c r="AC17" s="124"/>
      <c r="AD17" s="122" t="s">
        <v>573</v>
      </c>
      <c r="AE17" s="123"/>
      <c r="AF17" s="123"/>
      <c r="AG17" s="123"/>
      <c r="AH17" s="123"/>
      <c r="AI17" s="123"/>
      <c r="AJ17" s="124"/>
      <c r="AK17" s="122" t="s">
        <v>607</v>
      </c>
      <c r="AL17" s="123"/>
      <c r="AM17" s="123"/>
      <c r="AN17" s="123"/>
      <c r="AO17" s="123"/>
      <c r="AP17" s="123"/>
      <c r="AQ17" s="124"/>
      <c r="AR17" s="233"/>
      <c r="AS17" s="233"/>
      <c r="AT17" s="233"/>
      <c r="AU17" s="233"/>
      <c r="AV17" s="233"/>
      <c r="AW17" s="233"/>
      <c r="AX17" s="234"/>
    </row>
    <row r="18" spans="1:50" ht="24.75" customHeight="1" x14ac:dyDescent="0.15">
      <c r="A18" s="82"/>
      <c r="B18" s="83"/>
      <c r="C18" s="83"/>
      <c r="D18" s="83"/>
      <c r="E18" s="83"/>
      <c r="F18" s="84"/>
      <c r="G18" s="572"/>
      <c r="H18" s="573"/>
      <c r="I18" s="560" t="s">
        <v>20</v>
      </c>
      <c r="J18" s="561"/>
      <c r="K18" s="561"/>
      <c r="L18" s="561"/>
      <c r="M18" s="561"/>
      <c r="N18" s="561"/>
      <c r="O18" s="562"/>
      <c r="P18" s="345">
        <f>SUM(P13:V17)</f>
        <v>71</v>
      </c>
      <c r="Q18" s="346"/>
      <c r="R18" s="346"/>
      <c r="S18" s="346"/>
      <c r="T18" s="346"/>
      <c r="U18" s="346"/>
      <c r="V18" s="347"/>
      <c r="W18" s="345">
        <f>SUM(W13:AC17)</f>
        <v>63</v>
      </c>
      <c r="X18" s="346"/>
      <c r="Y18" s="346"/>
      <c r="Z18" s="346"/>
      <c r="AA18" s="346"/>
      <c r="AB18" s="346"/>
      <c r="AC18" s="347"/>
      <c r="AD18" s="345">
        <f>SUM(AD13:AJ17)</f>
        <v>58.982999999999997</v>
      </c>
      <c r="AE18" s="346"/>
      <c r="AF18" s="346"/>
      <c r="AG18" s="346"/>
      <c r="AH18" s="346"/>
      <c r="AI18" s="346"/>
      <c r="AJ18" s="347"/>
      <c r="AK18" s="345">
        <f>SUM(AK13:AQ17)</f>
        <v>58</v>
      </c>
      <c r="AL18" s="346"/>
      <c r="AM18" s="346"/>
      <c r="AN18" s="346"/>
      <c r="AO18" s="346"/>
      <c r="AP18" s="346"/>
      <c r="AQ18" s="347"/>
      <c r="AR18" s="345">
        <f>SUM(AR13:AX17)</f>
        <v>52</v>
      </c>
      <c r="AS18" s="346"/>
      <c r="AT18" s="346"/>
      <c r="AU18" s="346"/>
      <c r="AV18" s="346"/>
      <c r="AW18" s="346"/>
      <c r="AX18" s="348"/>
    </row>
    <row r="19" spans="1:50" ht="24.75" customHeight="1" x14ac:dyDescent="0.15">
      <c r="A19" s="82"/>
      <c r="B19" s="83"/>
      <c r="C19" s="83"/>
      <c r="D19" s="83"/>
      <c r="E19" s="83"/>
      <c r="F19" s="84"/>
      <c r="G19" s="343" t="s">
        <v>9</v>
      </c>
      <c r="H19" s="344"/>
      <c r="I19" s="344"/>
      <c r="J19" s="344"/>
      <c r="K19" s="344"/>
      <c r="L19" s="344"/>
      <c r="M19" s="344"/>
      <c r="N19" s="344"/>
      <c r="O19" s="344"/>
      <c r="P19" s="122">
        <v>61</v>
      </c>
      <c r="Q19" s="123"/>
      <c r="R19" s="123"/>
      <c r="S19" s="123"/>
      <c r="T19" s="123"/>
      <c r="U19" s="123"/>
      <c r="V19" s="124"/>
      <c r="W19" s="122">
        <v>60</v>
      </c>
      <c r="X19" s="123"/>
      <c r="Y19" s="123"/>
      <c r="Z19" s="123"/>
      <c r="AA19" s="123"/>
      <c r="AB19" s="123"/>
      <c r="AC19" s="124"/>
      <c r="AD19" s="122">
        <v>55</v>
      </c>
      <c r="AE19" s="123"/>
      <c r="AF19" s="123"/>
      <c r="AG19" s="123"/>
      <c r="AH19" s="123"/>
      <c r="AI19" s="123"/>
      <c r="AJ19" s="124"/>
      <c r="AK19" s="303"/>
      <c r="AL19" s="303"/>
      <c r="AM19" s="303"/>
      <c r="AN19" s="303"/>
      <c r="AO19" s="303"/>
      <c r="AP19" s="303"/>
      <c r="AQ19" s="303"/>
      <c r="AR19" s="303"/>
      <c r="AS19" s="303"/>
      <c r="AT19" s="303"/>
      <c r="AU19" s="303"/>
      <c r="AV19" s="303"/>
      <c r="AW19" s="303"/>
      <c r="AX19" s="349"/>
    </row>
    <row r="20" spans="1:50" ht="24.75" customHeight="1" x14ac:dyDescent="0.15">
      <c r="A20" s="82"/>
      <c r="B20" s="83"/>
      <c r="C20" s="83"/>
      <c r="D20" s="83"/>
      <c r="E20" s="83"/>
      <c r="F20" s="84"/>
      <c r="G20" s="343" t="s">
        <v>10</v>
      </c>
      <c r="H20" s="344"/>
      <c r="I20" s="344"/>
      <c r="J20" s="344"/>
      <c r="K20" s="344"/>
      <c r="L20" s="344"/>
      <c r="M20" s="344"/>
      <c r="N20" s="344"/>
      <c r="O20" s="344"/>
      <c r="P20" s="350">
        <f>IF(P18=0, "-", SUM(P19)/P18)</f>
        <v>0.85915492957746475</v>
      </c>
      <c r="Q20" s="350"/>
      <c r="R20" s="350"/>
      <c r="S20" s="350"/>
      <c r="T20" s="350"/>
      <c r="U20" s="350"/>
      <c r="V20" s="350"/>
      <c r="W20" s="350">
        <f t="shared" ref="W20" si="0">IF(W18=0, "-", SUM(W19)/W18)</f>
        <v>0.95238095238095233</v>
      </c>
      <c r="X20" s="350"/>
      <c r="Y20" s="350"/>
      <c r="Z20" s="350"/>
      <c r="AA20" s="350"/>
      <c r="AB20" s="350"/>
      <c r="AC20" s="350"/>
      <c r="AD20" s="350">
        <f t="shared" ref="AD20" si="1">IF(AD18=0, "-", SUM(AD19)/AD18)</f>
        <v>0.9324720682230474</v>
      </c>
      <c r="AE20" s="350"/>
      <c r="AF20" s="350"/>
      <c r="AG20" s="350"/>
      <c r="AH20" s="350"/>
      <c r="AI20" s="350"/>
      <c r="AJ20" s="350"/>
      <c r="AK20" s="303"/>
      <c r="AL20" s="303"/>
      <c r="AM20" s="303"/>
      <c r="AN20" s="303"/>
      <c r="AO20" s="303"/>
      <c r="AP20" s="303"/>
      <c r="AQ20" s="304"/>
      <c r="AR20" s="304"/>
      <c r="AS20" s="304"/>
      <c r="AT20" s="304"/>
      <c r="AU20" s="303"/>
      <c r="AV20" s="303"/>
      <c r="AW20" s="303"/>
      <c r="AX20" s="349"/>
    </row>
    <row r="21" spans="1:50" ht="25.5" customHeight="1" x14ac:dyDescent="0.15">
      <c r="A21" s="85"/>
      <c r="B21" s="86"/>
      <c r="C21" s="86"/>
      <c r="D21" s="86"/>
      <c r="E21" s="86"/>
      <c r="F21" s="87"/>
      <c r="G21" s="680" t="s">
        <v>230</v>
      </c>
      <c r="H21" s="681"/>
      <c r="I21" s="681"/>
      <c r="J21" s="681"/>
      <c r="K21" s="681"/>
      <c r="L21" s="681"/>
      <c r="M21" s="681"/>
      <c r="N21" s="681"/>
      <c r="O21" s="681"/>
      <c r="P21" s="350">
        <f>IF(P19=0, "-", SUM(P19)/SUM(P13,P14))</f>
        <v>0.85915492957746475</v>
      </c>
      <c r="Q21" s="350"/>
      <c r="R21" s="350"/>
      <c r="S21" s="350"/>
      <c r="T21" s="350"/>
      <c r="U21" s="350"/>
      <c r="V21" s="350"/>
      <c r="W21" s="350">
        <f t="shared" ref="W21" si="2">IF(W19=0, "-", SUM(W19)/SUM(W13,W14))</f>
        <v>0.95238095238095233</v>
      </c>
      <c r="X21" s="350"/>
      <c r="Y21" s="350"/>
      <c r="Z21" s="350"/>
      <c r="AA21" s="350"/>
      <c r="AB21" s="350"/>
      <c r="AC21" s="350"/>
      <c r="AD21" s="350">
        <f t="shared" ref="AD21" si="3">IF(AD19=0, "-", SUM(AD19)/SUM(AD13,AD14))</f>
        <v>0.9324720682230474</v>
      </c>
      <c r="AE21" s="350"/>
      <c r="AF21" s="350"/>
      <c r="AG21" s="350"/>
      <c r="AH21" s="350"/>
      <c r="AI21" s="350"/>
      <c r="AJ21" s="350"/>
      <c r="AK21" s="303"/>
      <c r="AL21" s="303"/>
      <c r="AM21" s="303"/>
      <c r="AN21" s="303"/>
      <c r="AO21" s="303"/>
      <c r="AP21" s="303"/>
      <c r="AQ21" s="304"/>
      <c r="AR21" s="304"/>
      <c r="AS21" s="304"/>
      <c r="AT21" s="304"/>
      <c r="AU21" s="303"/>
      <c r="AV21" s="303"/>
      <c r="AW21" s="303"/>
      <c r="AX21" s="349"/>
    </row>
    <row r="22" spans="1:50" ht="18.75" customHeight="1" x14ac:dyDescent="0.15">
      <c r="A22" s="97" t="s">
        <v>564</v>
      </c>
      <c r="B22" s="98"/>
      <c r="C22" s="98"/>
      <c r="D22" s="98"/>
      <c r="E22" s="98"/>
      <c r="F22" s="99"/>
      <c r="G22" s="88" t="s">
        <v>222</v>
      </c>
      <c r="H22" s="89"/>
      <c r="I22" s="89"/>
      <c r="J22" s="89"/>
      <c r="K22" s="89"/>
      <c r="L22" s="89"/>
      <c r="M22" s="89"/>
      <c r="N22" s="89"/>
      <c r="O22" s="90"/>
      <c r="P22" s="106" t="s">
        <v>562</v>
      </c>
      <c r="Q22" s="89"/>
      <c r="R22" s="89"/>
      <c r="S22" s="89"/>
      <c r="T22" s="89"/>
      <c r="U22" s="89"/>
      <c r="V22" s="90"/>
      <c r="W22" s="106" t="s">
        <v>563</v>
      </c>
      <c r="X22" s="89"/>
      <c r="Y22" s="89"/>
      <c r="Z22" s="89"/>
      <c r="AA22" s="89"/>
      <c r="AB22" s="89"/>
      <c r="AC22" s="90"/>
      <c r="AD22" s="106" t="s">
        <v>221</v>
      </c>
      <c r="AE22" s="89"/>
      <c r="AF22" s="89"/>
      <c r="AG22" s="89"/>
      <c r="AH22" s="89"/>
      <c r="AI22" s="89"/>
      <c r="AJ22" s="89"/>
      <c r="AK22" s="89"/>
      <c r="AL22" s="89"/>
      <c r="AM22" s="89"/>
      <c r="AN22" s="89"/>
      <c r="AO22" s="89"/>
      <c r="AP22" s="89"/>
      <c r="AQ22" s="89"/>
      <c r="AR22" s="89"/>
      <c r="AS22" s="89"/>
      <c r="AT22" s="89"/>
      <c r="AU22" s="89"/>
      <c r="AV22" s="89"/>
      <c r="AW22" s="89"/>
      <c r="AX22" s="107"/>
    </row>
    <row r="23" spans="1:50" ht="25.5" customHeight="1" x14ac:dyDescent="0.15">
      <c r="A23" s="100"/>
      <c r="B23" s="101"/>
      <c r="C23" s="101"/>
      <c r="D23" s="101"/>
      <c r="E23" s="101"/>
      <c r="F23" s="102"/>
      <c r="G23" s="91" t="s">
        <v>574</v>
      </c>
      <c r="H23" s="92"/>
      <c r="I23" s="92"/>
      <c r="J23" s="92"/>
      <c r="K23" s="92"/>
      <c r="L23" s="92"/>
      <c r="M23" s="92"/>
      <c r="N23" s="92"/>
      <c r="O23" s="93"/>
      <c r="P23" s="119">
        <v>33</v>
      </c>
      <c r="Q23" s="120"/>
      <c r="R23" s="120"/>
      <c r="S23" s="120"/>
      <c r="T23" s="120"/>
      <c r="U23" s="120"/>
      <c r="V23" s="121"/>
      <c r="W23" s="119">
        <v>28</v>
      </c>
      <c r="X23" s="120"/>
      <c r="Y23" s="120"/>
      <c r="Z23" s="120"/>
      <c r="AA23" s="120"/>
      <c r="AB23" s="120"/>
      <c r="AC23" s="121"/>
      <c r="AD23" s="108"/>
      <c r="AE23" s="109"/>
      <c r="AF23" s="109"/>
      <c r="AG23" s="109"/>
      <c r="AH23" s="109"/>
      <c r="AI23" s="109"/>
      <c r="AJ23" s="109"/>
      <c r="AK23" s="109"/>
      <c r="AL23" s="109"/>
      <c r="AM23" s="109"/>
      <c r="AN23" s="109"/>
      <c r="AO23" s="109"/>
      <c r="AP23" s="109"/>
      <c r="AQ23" s="109"/>
      <c r="AR23" s="109"/>
      <c r="AS23" s="109"/>
      <c r="AT23" s="109"/>
      <c r="AU23" s="109"/>
      <c r="AV23" s="109"/>
      <c r="AW23" s="109"/>
      <c r="AX23" s="110"/>
    </row>
    <row r="24" spans="1:50" ht="25.5" customHeight="1" x14ac:dyDescent="0.15">
      <c r="A24" s="100"/>
      <c r="B24" s="101"/>
      <c r="C24" s="101"/>
      <c r="D24" s="101"/>
      <c r="E24" s="101"/>
      <c r="F24" s="102"/>
      <c r="G24" s="94" t="s">
        <v>575</v>
      </c>
      <c r="H24" s="95"/>
      <c r="I24" s="95"/>
      <c r="J24" s="95"/>
      <c r="K24" s="95"/>
      <c r="L24" s="95"/>
      <c r="M24" s="95"/>
      <c r="N24" s="95"/>
      <c r="O24" s="96"/>
      <c r="P24" s="122">
        <v>13</v>
      </c>
      <c r="Q24" s="123"/>
      <c r="R24" s="123"/>
      <c r="S24" s="123"/>
      <c r="T24" s="123"/>
      <c r="U24" s="123"/>
      <c r="V24" s="124"/>
      <c r="W24" s="122">
        <v>12</v>
      </c>
      <c r="X24" s="123"/>
      <c r="Y24" s="123"/>
      <c r="Z24" s="123"/>
      <c r="AA24" s="123"/>
      <c r="AB24" s="123"/>
      <c r="AC24" s="124"/>
      <c r="AD24" s="111"/>
      <c r="AE24" s="112"/>
      <c r="AF24" s="112"/>
      <c r="AG24" s="112"/>
      <c r="AH24" s="112"/>
      <c r="AI24" s="112"/>
      <c r="AJ24" s="112"/>
      <c r="AK24" s="112"/>
      <c r="AL24" s="112"/>
      <c r="AM24" s="112"/>
      <c r="AN24" s="112"/>
      <c r="AO24" s="112"/>
      <c r="AP24" s="112"/>
      <c r="AQ24" s="112"/>
      <c r="AR24" s="112"/>
      <c r="AS24" s="112"/>
      <c r="AT24" s="112"/>
      <c r="AU24" s="112"/>
      <c r="AV24" s="112"/>
      <c r="AW24" s="112"/>
      <c r="AX24" s="113"/>
    </row>
    <row r="25" spans="1:50" ht="25.5" customHeight="1" x14ac:dyDescent="0.15">
      <c r="A25" s="100"/>
      <c r="B25" s="101"/>
      <c r="C25" s="101"/>
      <c r="D25" s="101"/>
      <c r="E25" s="101"/>
      <c r="F25" s="102"/>
      <c r="G25" s="94" t="s">
        <v>576</v>
      </c>
      <c r="H25" s="95"/>
      <c r="I25" s="95"/>
      <c r="J25" s="95"/>
      <c r="K25" s="95"/>
      <c r="L25" s="95"/>
      <c r="M25" s="95"/>
      <c r="N25" s="95"/>
      <c r="O25" s="96"/>
      <c r="P25" s="122">
        <v>11</v>
      </c>
      <c r="Q25" s="123"/>
      <c r="R25" s="123"/>
      <c r="S25" s="123"/>
      <c r="T25" s="123"/>
      <c r="U25" s="123"/>
      <c r="V25" s="124"/>
      <c r="W25" s="122">
        <v>11</v>
      </c>
      <c r="X25" s="123"/>
      <c r="Y25" s="123"/>
      <c r="Z25" s="123"/>
      <c r="AA25" s="123"/>
      <c r="AB25" s="123"/>
      <c r="AC25" s="124"/>
      <c r="AD25" s="111"/>
      <c r="AE25" s="112"/>
      <c r="AF25" s="112"/>
      <c r="AG25" s="112"/>
      <c r="AH25" s="112"/>
      <c r="AI25" s="112"/>
      <c r="AJ25" s="112"/>
      <c r="AK25" s="112"/>
      <c r="AL25" s="112"/>
      <c r="AM25" s="112"/>
      <c r="AN25" s="112"/>
      <c r="AO25" s="112"/>
      <c r="AP25" s="112"/>
      <c r="AQ25" s="112"/>
      <c r="AR25" s="112"/>
      <c r="AS25" s="112"/>
      <c r="AT25" s="112"/>
      <c r="AU25" s="112"/>
      <c r="AV25" s="112"/>
      <c r="AW25" s="112"/>
      <c r="AX25" s="113"/>
    </row>
    <row r="26" spans="1:50" ht="25.5" customHeight="1" x14ac:dyDescent="0.15">
      <c r="A26" s="100"/>
      <c r="B26" s="101"/>
      <c r="C26" s="101"/>
      <c r="D26" s="101"/>
      <c r="E26" s="101"/>
      <c r="F26" s="102"/>
      <c r="G26" s="94" t="s">
        <v>577</v>
      </c>
      <c r="H26" s="95"/>
      <c r="I26" s="95"/>
      <c r="J26" s="95"/>
      <c r="K26" s="95"/>
      <c r="L26" s="95"/>
      <c r="M26" s="95"/>
      <c r="N26" s="95"/>
      <c r="O26" s="96"/>
      <c r="P26" s="122">
        <v>0.6</v>
      </c>
      <c r="Q26" s="123"/>
      <c r="R26" s="123"/>
      <c r="S26" s="123"/>
      <c r="T26" s="123"/>
      <c r="U26" s="123"/>
      <c r="V26" s="124"/>
      <c r="W26" s="122">
        <v>0.6</v>
      </c>
      <c r="X26" s="123"/>
      <c r="Y26" s="123"/>
      <c r="Z26" s="123"/>
      <c r="AA26" s="123"/>
      <c r="AB26" s="123"/>
      <c r="AC26" s="124"/>
      <c r="AD26" s="111"/>
      <c r="AE26" s="112"/>
      <c r="AF26" s="112"/>
      <c r="AG26" s="112"/>
      <c r="AH26" s="112"/>
      <c r="AI26" s="112"/>
      <c r="AJ26" s="112"/>
      <c r="AK26" s="112"/>
      <c r="AL26" s="112"/>
      <c r="AM26" s="112"/>
      <c r="AN26" s="112"/>
      <c r="AO26" s="112"/>
      <c r="AP26" s="112"/>
      <c r="AQ26" s="112"/>
      <c r="AR26" s="112"/>
      <c r="AS26" s="112"/>
      <c r="AT26" s="112"/>
      <c r="AU26" s="112"/>
      <c r="AV26" s="112"/>
      <c r="AW26" s="112"/>
      <c r="AX26" s="113"/>
    </row>
    <row r="27" spans="1:50" ht="25.5" customHeight="1" x14ac:dyDescent="0.15">
      <c r="A27" s="100"/>
      <c r="B27" s="101"/>
      <c r="C27" s="101"/>
      <c r="D27" s="101"/>
      <c r="E27" s="101"/>
      <c r="F27" s="102"/>
      <c r="G27" s="94" t="s">
        <v>578</v>
      </c>
      <c r="H27" s="95"/>
      <c r="I27" s="95"/>
      <c r="J27" s="95"/>
      <c r="K27" s="95"/>
      <c r="L27" s="95"/>
      <c r="M27" s="95"/>
      <c r="N27" s="95"/>
      <c r="O27" s="96"/>
      <c r="P27" s="122">
        <v>0.1</v>
      </c>
      <c r="Q27" s="123"/>
      <c r="R27" s="123"/>
      <c r="S27" s="123"/>
      <c r="T27" s="123"/>
      <c r="U27" s="123"/>
      <c r="V27" s="124"/>
      <c r="W27" s="122">
        <v>0.1</v>
      </c>
      <c r="X27" s="123"/>
      <c r="Y27" s="123"/>
      <c r="Z27" s="123"/>
      <c r="AA27" s="123"/>
      <c r="AB27" s="123"/>
      <c r="AC27" s="124"/>
      <c r="AD27" s="111"/>
      <c r="AE27" s="112"/>
      <c r="AF27" s="112"/>
      <c r="AG27" s="112"/>
      <c r="AH27" s="112"/>
      <c r="AI27" s="112"/>
      <c r="AJ27" s="112"/>
      <c r="AK27" s="112"/>
      <c r="AL27" s="112"/>
      <c r="AM27" s="112"/>
      <c r="AN27" s="112"/>
      <c r="AO27" s="112"/>
      <c r="AP27" s="112"/>
      <c r="AQ27" s="112"/>
      <c r="AR27" s="112"/>
      <c r="AS27" s="112"/>
      <c r="AT27" s="112"/>
      <c r="AU27" s="112"/>
      <c r="AV27" s="112"/>
      <c r="AW27" s="112"/>
      <c r="AX27" s="113"/>
    </row>
    <row r="28" spans="1:50" ht="25.5" customHeight="1" thickBot="1" x14ac:dyDescent="0.2">
      <c r="A28" s="103"/>
      <c r="B28" s="104"/>
      <c r="C28" s="104"/>
      <c r="D28" s="104"/>
      <c r="E28" s="104"/>
      <c r="F28" s="105"/>
      <c r="G28" s="139" t="s">
        <v>223</v>
      </c>
      <c r="H28" s="140"/>
      <c r="I28" s="140"/>
      <c r="J28" s="140"/>
      <c r="K28" s="140"/>
      <c r="L28" s="140"/>
      <c r="M28" s="140"/>
      <c r="N28" s="140"/>
      <c r="O28" s="141"/>
      <c r="P28" s="122">
        <f>AK13</f>
        <v>58</v>
      </c>
      <c r="Q28" s="123"/>
      <c r="R28" s="123"/>
      <c r="S28" s="123"/>
      <c r="T28" s="123"/>
      <c r="U28" s="123"/>
      <c r="V28" s="124"/>
      <c r="W28" s="133">
        <f>AR13</f>
        <v>52</v>
      </c>
      <c r="X28" s="134"/>
      <c r="Y28" s="134"/>
      <c r="Z28" s="134"/>
      <c r="AA28" s="134"/>
      <c r="AB28" s="134"/>
      <c r="AC28" s="135"/>
      <c r="AD28" s="114"/>
      <c r="AE28" s="114"/>
      <c r="AF28" s="114"/>
      <c r="AG28" s="114"/>
      <c r="AH28" s="114"/>
      <c r="AI28" s="114"/>
      <c r="AJ28" s="114"/>
      <c r="AK28" s="114"/>
      <c r="AL28" s="114"/>
      <c r="AM28" s="114"/>
      <c r="AN28" s="114"/>
      <c r="AO28" s="114"/>
      <c r="AP28" s="114"/>
      <c r="AQ28" s="114"/>
      <c r="AR28" s="114"/>
      <c r="AS28" s="114"/>
      <c r="AT28" s="114"/>
      <c r="AU28" s="114"/>
      <c r="AV28" s="114"/>
      <c r="AW28" s="114"/>
      <c r="AX28" s="115"/>
    </row>
    <row r="29" spans="1:50" ht="25.5" customHeight="1" x14ac:dyDescent="0.15">
      <c r="A29" s="317" t="s">
        <v>227</v>
      </c>
      <c r="B29" s="318"/>
      <c r="C29" s="318"/>
      <c r="D29" s="318"/>
      <c r="E29" s="318"/>
      <c r="F29" s="319"/>
      <c r="G29" s="472" t="s">
        <v>138</v>
      </c>
      <c r="H29" s="231"/>
      <c r="I29" s="231"/>
      <c r="J29" s="231"/>
      <c r="K29" s="231"/>
      <c r="L29" s="231"/>
      <c r="M29" s="231"/>
      <c r="N29" s="231"/>
      <c r="O29" s="382"/>
      <c r="P29" s="381" t="s">
        <v>57</v>
      </c>
      <c r="Q29" s="231"/>
      <c r="R29" s="231"/>
      <c r="S29" s="231"/>
      <c r="T29" s="231"/>
      <c r="U29" s="231"/>
      <c r="V29" s="231"/>
      <c r="W29" s="231"/>
      <c r="X29" s="382"/>
      <c r="Y29" s="285"/>
      <c r="Z29" s="286"/>
      <c r="AA29" s="287"/>
      <c r="AB29" s="223" t="s">
        <v>11</v>
      </c>
      <c r="AC29" s="224"/>
      <c r="AD29" s="225"/>
      <c r="AE29" s="223" t="s">
        <v>256</v>
      </c>
      <c r="AF29" s="224"/>
      <c r="AG29" s="224"/>
      <c r="AH29" s="225"/>
      <c r="AI29" s="229" t="s">
        <v>273</v>
      </c>
      <c r="AJ29" s="229"/>
      <c r="AK29" s="229"/>
      <c r="AL29" s="223"/>
      <c r="AM29" s="229" t="s">
        <v>370</v>
      </c>
      <c r="AN29" s="229"/>
      <c r="AO29" s="229"/>
      <c r="AP29" s="223"/>
      <c r="AQ29" s="463" t="s">
        <v>170</v>
      </c>
      <c r="AR29" s="464"/>
      <c r="AS29" s="464"/>
      <c r="AT29" s="465"/>
      <c r="AU29" s="231" t="s">
        <v>129</v>
      </c>
      <c r="AV29" s="231"/>
      <c r="AW29" s="231"/>
      <c r="AX29" s="232"/>
    </row>
    <row r="30" spans="1:50" ht="18.75" customHeight="1" x14ac:dyDescent="0.15">
      <c r="A30" s="320"/>
      <c r="B30" s="321"/>
      <c r="C30" s="321"/>
      <c r="D30" s="321"/>
      <c r="E30" s="321"/>
      <c r="F30" s="322"/>
      <c r="G30" s="473"/>
      <c r="H30" s="213"/>
      <c r="I30" s="213"/>
      <c r="J30" s="213"/>
      <c r="K30" s="213"/>
      <c r="L30" s="213"/>
      <c r="M30" s="213"/>
      <c r="N30" s="213"/>
      <c r="O30" s="384"/>
      <c r="P30" s="383"/>
      <c r="Q30" s="213"/>
      <c r="R30" s="213"/>
      <c r="S30" s="213"/>
      <c r="T30" s="213"/>
      <c r="U30" s="213"/>
      <c r="V30" s="213"/>
      <c r="W30" s="213"/>
      <c r="X30" s="384"/>
      <c r="Y30" s="314"/>
      <c r="Z30" s="315"/>
      <c r="AA30" s="316"/>
      <c r="AB30" s="226"/>
      <c r="AC30" s="227"/>
      <c r="AD30" s="228"/>
      <c r="AE30" s="226"/>
      <c r="AF30" s="227"/>
      <c r="AG30" s="227"/>
      <c r="AH30" s="228"/>
      <c r="AI30" s="230"/>
      <c r="AJ30" s="230"/>
      <c r="AK30" s="230"/>
      <c r="AL30" s="226"/>
      <c r="AM30" s="230"/>
      <c r="AN30" s="230"/>
      <c r="AO30" s="230"/>
      <c r="AP30" s="226"/>
      <c r="AQ30" s="217" t="s">
        <v>573</v>
      </c>
      <c r="AR30" s="191"/>
      <c r="AS30" s="173" t="s">
        <v>171</v>
      </c>
      <c r="AT30" s="174"/>
      <c r="AU30" s="190" t="s">
        <v>573</v>
      </c>
      <c r="AV30" s="190"/>
      <c r="AW30" s="213" t="s">
        <v>165</v>
      </c>
      <c r="AX30" s="214"/>
    </row>
    <row r="31" spans="1:50" ht="51" customHeight="1" x14ac:dyDescent="0.15">
      <c r="A31" s="323"/>
      <c r="B31" s="321"/>
      <c r="C31" s="321"/>
      <c r="D31" s="321"/>
      <c r="E31" s="321"/>
      <c r="F31" s="322"/>
      <c r="G31" s="351" t="s">
        <v>579</v>
      </c>
      <c r="H31" s="352"/>
      <c r="I31" s="352"/>
      <c r="J31" s="352"/>
      <c r="K31" s="352"/>
      <c r="L31" s="352"/>
      <c r="M31" s="352"/>
      <c r="N31" s="352"/>
      <c r="O31" s="353"/>
      <c r="P31" s="145" t="s">
        <v>580</v>
      </c>
      <c r="Q31" s="145"/>
      <c r="R31" s="145"/>
      <c r="S31" s="145"/>
      <c r="T31" s="145"/>
      <c r="U31" s="145"/>
      <c r="V31" s="145"/>
      <c r="W31" s="145"/>
      <c r="X31" s="146"/>
      <c r="Y31" s="361" t="s">
        <v>12</v>
      </c>
      <c r="Z31" s="362"/>
      <c r="AA31" s="363"/>
      <c r="AB31" s="364" t="s">
        <v>581</v>
      </c>
      <c r="AC31" s="364"/>
      <c r="AD31" s="364"/>
      <c r="AE31" s="208">
        <v>138782</v>
      </c>
      <c r="AF31" s="209"/>
      <c r="AG31" s="209"/>
      <c r="AH31" s="209"/>
      <c r="AI31" s="208">
        <v>165057</v>
      </c>
      <c r="AJ31" s="209"/>
      <c r="AK31" s="209"/>
      <c r="AL31" s="209"/>
      <c r="AM31" s="208">
        <v>166488</v>
      </c>
      <c r="AN31" s="209"/>
      <c r="AO31" s="209"/>
      <c r="AP31" s="209"/>
      <c r="AQ31" s="211" t="s">
        <v>573</v>
      </c>
      <c r="AR31" s="143"/>
      <c r="AS31" s="143"/>
      <c r="AT31" s="212"/>
      <c r="AU31" s="209" t="s">
        <v>573</v>
      </c>
      <c r="AV31" s="209"/>
      <c r="AW31" s="209"/>
      <c r="AX31" s="210"/>
    </row>
    <row r="32" spans="1:50" ht="51" customHeight="1" x14ac:dyDescent="0.15">
      <c r="A32" s="324"/>
      <c r="B32" s="325"/>
      <c r="C32" s="325"/>
      <c r="D32" s="325"/>
      <c r="E32" s="325"/>
      <c r="F32" s="326"/>
      <c r="G32" s="354"/>
      <c r="H32" s="355"/>
      <c r="I32" s="355"/>
      <c r="J32" s="355"/>
      <c r="K32" s="355"/>
      <c r="L32" s="355"/>
      <c r="M32" s="355"/>
      <c r="N32" s="355"/>
      <c r="O32" s="356"/>
      <c r="P32" s="267"/>
      <c r="Q32" s="267"/>
      <c r="R32" s="267"/>
      <c r="S32" s="267"/>
      <c r="T32" s="267"/>
      <c r="U32" s="267"/>
      <c r="V32" s="267"/>
      <c r="W32" s="267"/>
      <c r="X32" s="360"/>
      <c r="Y32" s="239" t="s">
        <v>53</v>
      </c>
      <c r="Z32" s="240"/>
      <c r="AA32" s="241"/>
      <c r="AB32" s="330" t="s">
        <v>581</v>
      </c>
      <c r="AC32" s="330"/>
      <c r="AD32" s="330"/>
      <c r="AE32" s="208">
        <v>134778</v>
      </c>
      <c r="AF32" s="209"/>
      <c r="AG32" s="209"/>
      <c r="AH32" s="209"/>
      <c r="AI32" s="208">
        <v>138782</v>
      </c>
      <c r="AJ32" s="209"/>
      <c r="AK32" s="209"/>
      <c r="AL32" s="209"/>
      <c r="AM32" s="208">
        <v>165057</v>
      </c>
      <c r="AN32" s="209"/>
      <c r="AO32" s="209"/>
      <c r="AP32" s="209"/>
      <c r="AQ32" s="211" t="s">
        <v>573</v>
      </c>
      <c r="AR32" s="143"/>
      <c r="AS32" s="143"/>
      <c r="AT32" s="212"/>
      <c r="AU32" s="209" t="s">
        <v>573</v>
      </c>
      <c r="AV32" s="209"/>
      <c r="AW32" s="209"/>
      <c r="AX32" s="210"/>
    </row>
    <row r="33" spans="1:50" ht="51" customHeight="1" x14ac:dyDescent="0.15">
      <c r="A33" s="323"/>
      <c r="B33" s="321"/>
      <c r="C33" s="321"/>
      <c r="D33" s="321"/>
      <c r="E33" s="321"/>
      <c r="F33" s="322"/>
      <c r="G33" s="357"/>
      <c r="H33" s="358"/>
      <c r="I33" s="358"/>
      <c r="J33" s="358"/>
      <c r="K33" s="358"/>
      <c r="L33" s="358"/>
      <c r="M33" s="358"/>
      <c r="N33" s="358"/>
      <c r="O33" s="359"/>
      <c r="P33" s="148"/>
      <c r="Q33" s="148"/>
      <c r="R33" s="148"/>
      <c r="S33" s="148"/>
      <c r="T33" s="148"/>
      <c r="U33" s="148"/>
      <c r="V33" s="148"/>
      <c r="W33" s="148"/>
      <c r="X33" s="149"/>
      <c r="Y33" s="239" t="s">
        <v>13</v>
      </c>
      <c r="Z33" s="240"/>
      <c r="AA33" s="241"/>
      <c r="AB33" s="578" t="s">
        <v>166</v>
      </c>
      <c r="AC33" s="578"/>
      <c r="AD33" s="578"/>
      <c r="AE33" s="208">
        <v>103</v>
      </c>
      <c r="AF33" s="209"/>
      <c r="AG33" s="209"/>
      <c r="AH33" s="209"/>
      <c r="AI33" s="208">
        <v>118.9</v>
      </c>
      <c r="AJ33" s="209"/>
      <c r="AK33" s="209"/>
      <c r="AL33" s="209"/>
      <c r="AM33" s="208">
        <f>AM31/AM32*100</f>
        <v>100.86697322743052</v>
      </c>
      <c r="AN33" s="209"/>
      <c r="AO33" s="209"/>
      <c r="AP33" s="209"/>
      <c r="AQ33" s="211" t="s">
        <v>573</v>
      </c>
      <c r="AR33" s="143"/>
      <c r="AS33" s="143"/>
      <c r="AT33" s="212"/>
      <c r="AU33" s="209" t="s">
        <v>573</v>
      </c>
      <c r="AV33" s="209"/>
      <c r="AW33" s="209"/>
      <c r="AX33" s="210"/>
    </row>
    <row r="34" spans="1:50" ht="57.75" customHeight="1" x14ac:dyDescent="0.15">
      <c r="A34" s="668" t="s">
        <v>247</v>
      </c>
      <c r="B34" s="669"/>
      <c r="C34" s="669"/>
      <c r="D34" s="669"/>
      <c r="E34" s="669"/>
      <c r="F34" s="670"/>
      <c r="G34" s="674" t="s">
        <v>582</v>
      </c>
      <c r="H34" s="675"/>
      <c r="I34" s="675"/>
      <c r="J34" s="675"/>
      <c r="K34" s="675"/>
      <c r="L34" s="675"/>
      <c r="M34" s="675"/>
      <c r="N34" s="675"/>
      <c r="O34" s="675"/>
      <c r="P34" s="675"/>
      <c r="Q34" s="675"/>
      <c r="R34" s="675"/>
      <c r="S34" s="675"/>
      <c r="T34" s="675"/>
      <c r="U34" s="675"/>
      <c r="V34" s="675"/>
      <c r="W34" s="675"/>
      <c r="X34" s="675"/>
      <c r="Y34" s="675"/>
      <c r="Z34" s="675"/>
      <c r="AA34" s="675"/>
      <c r="AB34" s="675"/>
      <c r="AC34" s="675"/>
      <c r="AD34" s="675"/>
      <c r="AE34" s="675"/>
      <c r="AF34" s="675"/>
      <c r="AG34" s="675"/>
      <c r="AH34" s="675"/>
      <c r="AI34" s="675"/>
      <c r="AJ34" s="675"/>
      <c r="AK34" s="675"/>
      <c r="AL34" s="675"/>
      <c r="AM34" s="675"/>
      <c r="AN34" s="675"/>
      <c r="AO34" s="675"/>
      <c r="AP34" s="675"/>
      <c r="AQ34" s="675"/>
      <c r="AR34" s="675"/>
      <c r="AS34" s="675"/>
      <c r="AT34" s="675"/>
      <c r="AU34" s="675"/>
      <c r="AV34" s="675"/>
      <c r="AW34" s="675"/>
      <c r="AX34" s="676"/>
    </row>
    <row r="35" spans="1:50" ht="23.25" customHeight="1" x14ac:dyDescent="0.15">
      <c r="A35" s="671"/>
      <c r="B35" s="672"/>
      <c r="C35" s="672"/>
      <c r="D35" s="672"/>
      <c r="E35" s="672"/>
      <c r="F35" s="673"/>
      <c r="G35" s="677"/>
      <c r="H35" s="678"/>
      <c r="I35" s="678"/>
      <c r="J35" s="678"/>
      <c r="K35" s="678"/>
      <c r="L35" s="678"/>
      <c r="M35" s="678"/>
      <c r="N35" s="678"/>
      <c r="O35" s="678"/>
      <c r="P35" s="678"/>
      <c r="Q35" s="678"/>
      <c r="R35" s="678"/>
      <c r="S35" s="678"/>
      <c r="T35" s="678"/>
      <c r="U35" s="678"/>
      <c r="V35" s="678"/>
      <c r="W35" s="678"/>
      <c r="X35" s="678"/>
      <c r="Y35" s="678"/>
      <c r="Z35" s="678"/>
      <c r="AA35" s="678"/>
      <c r="AB35" s="678"/>
      <c r="AC35" s="678"/>
      <c r="AD35" s="678"/>
      <c r="AE35" s="678"/>
      <c r="AF35" s="678"/>
      <c r="AG35" s="678"/>
      <c r="AH35" s="678"/>
      <c r="AI35" s="678"/>
      <c r="AJ35" s="678"/>
      <c r="AK35" s="678"/>
      <c r="AL35" s="678"/>
      <c r="AM35" s="678"/>
      <c r="AN35" s="678"/>
      <c r="AO35" s="678"/>
      <c r="AP35" s="678"/>
      <c r="AQ35" s="678"/>
      <c r="AR35" s="678"/>
      <c r="AS35" s="678"/>
      <c r="AT35" s="678"/>
      <c r="AU35" s="678"/>
      <c r="AV35" s="678"/>
      <c r="AW35" s="678"/>
      <c r="AX35" s="679"/>
    </row>
    <row r="36" spans="1:50" ht="23.25" customHeight="1" x14ac:dyDescent="0.15">
      <c r="A36" s="466" t="s">
        <v>227</v>
      </c>
      <c r="B36" s="467"/>
      <c r="C36" s="467"/>
      <c r="D36" s="467"/>
      <c r="E36" s="467"/>
      <c r="F36" s="468"/>
      <c r="G36" s="577" t="s">
        <v>138</v>
      </c>
      <c r="H36" s="218"/>
      <c r="I36" s="218"/>
      <c r="J36" s="218"/>
      <c r="K36" s="218"/>
      <c r="L36" s="218"/>
      <c r="M36" s="218"/>
      <c r="N36" s="218"/>
      <c r="O36" s="453"/>
      <c r="P36" s="452" t="s">
        <v>57</v>
      </c>
      <c r="Q36" s="218"/>
      <c r="R36" s="218"/>
      <c r="S36" s="218"/>
      <c r="T36" s="218"/>
      <c r="U36" s="218"/>
      <c r="V36" s="218"/>
      <c r="W36" s="218"/>
      <c r="X36" s="453"/>
      <c r="Y36" s="454"/>
      <c r="Z36" s="455"/>
      <c r="AA36" s="456"/>
      <c r="AB36" s="457" t="s">
        <v>11</v>
      </c>
      <c r="AC36" s="458"/>
      <c r="AD36" s="459"/>
      <c r="AE36" s="200" t="s">
        <v>256</v>
      </c>
      <c r="AF36" s="200"/>
      <c r="AG36" s="200"/>
      <c r="AH36" s="200"/>
      <c r="AI36" s="200" t="s">
        <v>273</v>
      </c>
      <c r="AJ36" s="200"/>
      <c r="AK36" s="200"/>
      <c r="AL36" s="200"/>
      <c r="AM36" s="200" t="s">
        <v>370</v>
      </c>
      <c r="AN36" s="200"/>
      <c r="AO36" s="200"/>
      <c r="AP36" s="200"/>
      <c r="AQ36" s="153" t="s">
        <v>170</v>
      </c>
      <c r="AR36" s="154"/>
      <c r="AS36" s="154"/>
      <c r="AT36" s="155"/>
      <c r="AU36" s="218" t="s">
        <v>129</v>
      </c>
      <c r="AV36" s="218"/>
      <c r="AW36" s="218"/>
      <c r="AX36" s="219"/>
    </row>
    <row r="37" spans="1:50" ht="18.75" customHeight="1" x14ac:dyDescent="0.15">
      <c r="A37" s="320"/>
      <c r="B37" s="321"/>
      <c r="C37" s="321"/>
      <c r="D37" s="321"/>
      <c r="E37" s="321"/>
      <c r="F37" s="322"/>
      <c r="G37" s="473"/>
      <c r="H37" s="213"/>
      <c r="I37" s="213"/>
      <c r="J37" s="213"/>
      <c r="K37" s="213"/>
      <c r="L37" s="213"/>
      <c r="M37" s="213"/>
      <c r="N37" s="213"/>
      <c r="O37" s="384"/>
      <c r="P37" s="383"/>
      <c r="Q37" s="213"/>
      <c r="R37" s="213"/>
      <c r="S37" s="213"/>
      <c r="T37" s="213"/>
      <c r="U37" s="213"/>
      <c r="V37" s="213"/>
      <c r="W37" s="213"/>
      <c r="X37" s="384"/>
      <c r="Y37" s="314"/>
      <c r="Z37" s="315"/>
      <c r="AA37" s="316"/>
      <c r="AB37" s="226"/>
      <c r="AC37" s="227"/>
      <c r="AD37" s="228"/>
      <c r="AE37" s="200"/>
      <c r="AF37" s="200"/>
      <c r="AG37" s="200"/>
      <c r="AH37" s="200"/>
      <c r="AI37" s="200"/>
      <c r="AJ37" s="200"/>
      <c r="AK37" s="200"/>
      <c r="AL37" s="200"/>
      <c r="AM37" s="200"/>
      <c r="AN37" s="200"/>
      <c r="AO37" s="200"/>
      <c r="AP37" s="200"/>
      <c r="AQ37" s="217" t="s">
        <v>573</v>
      </c>
      <c r="AR37" s="191"/>
      <c r="AS37" s="173" t="s">
        <v>171</v>
      </c>
      <c r="AT37" s="174"/>
      <c r="AU37" s="190" t="s">
        <v>573</v>
      </c>
      <c r="AV37" s="190"/>
      <c r="AW37" s="213" t="s">
        <v>165</v>
      </c>
      <c r="AX37" s="214"/>
    </row>
    <row r="38" spans="1:50" ht="49.5" customHeight="1" x14ac:dyDescent="0.15">
      <c r="A38" s="323"/>
      <c r="B38" s="321"/>
      <c r="C38" s="321"/>
      <c r="D38" s="321"/>
      <c r="E38" s="321"/>
      <c r="F38" s="322"/>
      <c r="G38" s="351" t="s">
        <v>583</v>
      </c>
      <c r="H38" s="352"/>
      <c r="I38" s="352"/>
      <c r="J38" s="352"/>
      <c r="K38" s="352"/>
      <c r="L38" s="352"/>
      <c r="M38" s="352"/>
      <c r="N38" s="352"/>
      <c r="O38" s="353"/>
      <c r="P38" s="145" t="s">
        <v>584</v>
      </c>
      <c r="Q38" s="145"/>
      <c r="R38" s="145"/>
      <c r="S38" s="145"/>
      <c r="T38" s="145"/>
      <c r="U38" s="145"/>
      <c r="V38" s="145"/>
      <c r="W38" s="145"/>
      <c r="X38" s="146"/>
      <c r="Y38" s="361" t="s">
        <v>12</v>
      </c>
      <c r="Z38" s="362"/>
      <c r="AA38" s="363"/>
      <c r="AB38" s="364" t="s">
        <v>581</v>
      </c>
      <c r="AC38" s="364"/>
      <c r="AD38" s="364"/>
      <c r="AE38" s="208">
        <v>26629</v>
      </c>
      <c r="AF38" s="209"/>
      <c r="AG38" s="209"/>
      <c r="AH38" s="209"/>
      <c r="AI38" s="208">
        <v>23947</v>
      </c>
      <c r="AJ38" s="209"/>
      <c r="AK38" s="209"/>
      <c r="AL38" s="209"/>
      <c r="AM38" s="208">
        <v>13509</v>
      </c>
      <c r="AN38" s="209"/>
      <c r="AO38" s="209"/>
      <c r="AP38" s="209"/>
      <c r="AQ38" s="211" t="s">
        <v>573</v>
      </c>
      <c r="AR38" s="143"/>
      <c r="AS38" s="143"/>
      <c r="AT38" s="212"/>
      <c r="AU38" s="209" t="s">
        <v>573</v>
      </c>
      <c r="AV38" s="209"/>
      <c r="AW38" s="209"/>
      <c r="AX38" s="210"/>
    </row>
    <row r="39" spans="1:50" ht="49.5" customHeight="1" x14ac:dyDescent="0.15">
      <c r="A39" s="324"/>
      <c r="B39" s="325"/>
      <c r="C39" s="325"/>
      <c r="D39" s="325"/>
      <c r="E39" s="325"/>
      <c r="F39" s="326"/>
      <c r="G39" s="354"/>
      <c r="H39" s="355"/>
      <c r="I39" s="355"/>
      <c r="J39" s="355"/>
      <c r="K39" s="355"/>
      <c r="L39" s="355"/>
      <c r="M39" s="355"/>
      <c r="N39" s="355"/>
      <c r="O39" s="356"/>
      <c r="P39" s="267"/>
      <c r="Q39" s="267"/>
      <c r="R39" s="267"/>
      <c r="S39" s="267"/>
      <c r="T39" s="267"/>
      <c r="U39" s="267"/>
      <c r="V39" s="267"/>
      <c r="W39" s="267"/>
      <c r="X39" s="360"/>
      <c r="Y39" s="239" t="s">
        <v>53</v>
      </c>
      <c r="Z39" s="240"/>
      <c r="AA39" s="241"/>
      <c r="AB39" s="330" t="s">
        <v>581</v>
      </c>
      <c r="AC39" s="330"/>
      <c r="AD39" s="330"/>
      <c r="AE39" s="208">
        <v>23446</v>
      </c>
      <c r="AF39" s="209"/>
      <c r="AG39" s="209"/>
      <c r="AH39" s="209"/>
      <c r="AI39" s="208">
        <v>26629</v>
      </c>
      <c r="AJ39" s="209"/>
      <c r="AK39" s="209"/>
      <c r="AL39" s="209"/>
      <c r="AM39" s="208">
        <v>23947</v>
      </c>
      <c r="AN39" s="209"/>
      <c r="AO39" s="209"/>
      <c r="AP39" s="209"/>
      <c r="AQ39" s="211" t="s">
        <v>573</v>
      </c>
      <c r="AR39" s="143"/>
      <c r="AS39" s="143"/>
      <c r="AT39" s="212"/>
      <c r="AU39" s="209" t="s">
        <v>573</v>
      </c>
      <c r="AV39" s="209"/>
      <c r="AW39" s="209"/>
      <c r="AX39" s="210"/>
    </row>
    <row r="40" spans="1:50" ht="49.5" customHeight="1" x14ac:dyDescent="0.15">
      <c r="A40" s="469"/>
      <c r="B40" s="470"/>
      <c r="C40" s="470"/>
      <c r="D40" s="470"/>
      <c r="E40" s="470"/>
      <c r="F40" s="471"/>
      <c r="G40" s="357"/>
      <c r="H40" s="358"/>
      <c r="I40" s="358"/>
      <c r="J40" s="358"/>
      <c r="K40" s="358"/>
      <c r="L40" s="358"/>
      <c r="M40" s="358"/>
      <c r="N40" s="358"/>
      <c r="O40" s="359"/>
      <c r="P40" s="148"/>
      <c r="Q40" s="148"/>
      <c r="R40" s="148"/>
      <c r="S40" s="148"/>
      <c r="T40" s="148"/>
      <c r="U40" s="148"/>
      <c r="V40" s="148"/>
      <c r="W40" s="148"/>
      <c r="X40" s="149"/>
      <c r="Y40" s="239" t="s">
        <v>13</v>
      </c>
      <c r="Z40" s="240"/>
      <c r="AA40" s="241"/>
      <c r="AB40" s="578" t="s">
        <v>166</v>
      </c>
      <c r="AC40" s="578"/>
      <c r="AD40" s="578"/>
      <c r="AE40" s="208">
        <v>113.6</v>
      </c>
      <c r="AF40" s="209"/>
      <c r="AG40" s="209"/>
      <c r="AH40" s="209"/>
      <c r="AI40" s="208">
        <v>89.9</v>
      </c>
      <c r="AJ40" s="209"/>
      <c r="AK40" s="209"/>
      <c r="AL40" s="209"/>
      <c r="AM40" s="208">
        <f>AM38/AM39*100</f>
        <v>56.412076669311396</v>
      </c>
      <c r="AN40" s="209"/>
      <c r="AO40" s="209"/>
      <c r="AP40" s="243"/>
      <c r="AQ40" s="211" t="s">
        <v>573</v>
      </c>
      <c r="AR40" s="143"/>
      <c r="AS40" s="143"/>
      <c r="AT40" s="212"/>
      <c r="AU40" s="209" t="s">
        <v>573</v>
      </c>
      <c r="AV40" s="209"/>
      <c r="AW40" s="209"/>
      <c r="AX40" s="210"/>
    </row>
    <row r="41" spans="1:50" ht="53.25" customHeight="1" x14ac:dyDescent="0.15">
      <c r="A41" s="668" t="s">
        <v>247</v>
      </c>
      <c r="B41" s="669"/>
      <c r="C41" s="669"/>
      <c r="D41" s="669"/>
      <c r="E41" s="669"/>
      <c r="F41" s="670"/>
      <c r="G41" s="674" t="s">
        <v>582</v>
      </c>
      <c r="H41" s="675"/>
      <c r="I41" s="675"/>
      <c r="J41" s="675"/>
      <c r="K41" s="675"/>
      <c r="L41" s="675"/>
      <c r="M41" s="675"/>
      <c r="N41" s="675"/>
      <c r="O41" s="675"/>
      <c r="P41" s="675"/>
      <c r="Q41" s="675"/>
      <c r="R41" s="675"/>
      <c r="S41" s="675"/>
      <c r="T41" s="675"/>
      <c r="U41" s="675"/>
      <c r="V41" s="675"/>
      <c r="W41" s="675"/>
      <c r="X41" s="675"/>
      <c r="Y41" s="675"/>
      <c r="Z41" s="675"/>
      <c r="AA41" s="675"/>
      <c r="AB41" s="675"/>
      <c r="AC41" s="675"/>
      <c r="AD41" s="675"/>
      <c r="AE41" s="675"/>
      <c r="AF41" s="675"/>
      <c r="AG41" s="675"/>
      <c r="AH41" s="675"/>
      <c r="AI41" s="675"/>
      <c r="AJ41" s="675"/>
      <c r="AK41" s="675"/>
      <c r="AL41" s="675"/>
      <c r="AM41" s="675"/>
      <c r="AN41" s="675"/>
      <c r="AO41" s="675"/>
      <c r="AP41" s="675"/>
      <c r="AQ41" s="675"/>
      <c r="AR41" s="675"/>
      <c r="AS41" s="675"/>
      <c r="AT41" s="675"/>
      <c r="AU41" s="675"/>
      <c r="AV41" s="675"/>
      <c r="AW41" s="675"/>
      <c r="AX41" s="676"/>
    </row>
    <row r="42" spans="1:50" ht="23.25" customHeight="1" x14ac:dyDescent="0.15">
      <c r="A42" s="671"/>
      <c r="B42" s="672"/>
      <c r="C42" s="672"/>
      <c r="D42" s="672"/>
      <c r="E42" s="672"/>
      <c r="F42" s="673"/>
      <c r="G42" s="677"/>
      <c r="H42" s="678"/>
      <c r="I42" s="678"/>
      <c r="J42" s="678"/>
      <c r="K42" s="678"/>
      <c r="L42" s="678"/>
      <c r="M42" s="678"/>
      <c r="N42" s="678"/>
      <c r="O42" s="678"/>
      <c r="P42" s="678"/>
      <c r="Q42" s="678"/>
      <c r="R42" s="678"/>
      <c r="S42" s="678"/>
      <c r="T42" s="678"/>
      <c r="U42" s="678"/>
      <c r="V42" s="678"/>
      <c r="W42" s="678"/>
      <c r="X42" s="678"/>
      <c r="Y42" s="678"/>
      <c r="Z42" s="678"/>
      <c r="AA42" s="678"/>
      <c r="AB42" s="678"/>
      <c r="AC42" s="678"/>
      <c r="AD42" s="678"/>
      <c r="AE42" s="689"/>
      <c r="AF42" s="689"/>
      <c r="AG42" s="689"/>
      <c r="AH42" s="689"/>
      <c r="AI42" s="689"/>
      <c r="AJ42" s="689"/>
      <c r="AK42" s="689"/>
      <c r="AL42" s="689"/>
      <c r="AM42" s="689"/>
      <c r="AN42" s="689"/>
      <c r="AO42" s="689"/>
      <c r="AP42" s="689"/>
      <c r="AQ42" s="678"/>
      <c r="AR42" s="678"/>
      <c r="AS42" s="678"/>
      <c r="AT42" s="678"/>
      <c r="AU42" s="678"/>
      <c r="AV42" s="678"/>
      <c r="AW42" s="678"/>
      <c r="AX42" s="679"/>
    </row>
    <row r="43" spans="1:50" ht="23.25" customHeight="1" x14ac:dyDescent="0.15">
      <c r="A43" s="466" t="s">
        <v>227</v>
      </c>
      <c r="B43" s="467"/>
      <c r="C43" s="467"/>
      <c r="D43" s="467"/>
      <c r="E43" s="467"/>
      <c r="F43" s="468"/>
      <c r="G43" s="577" t="s">
        <v>138</v>
      </c>
      <c r="H43" s="218"/>
      <c r="I43" s="218"/>
      <c r="J43" s="218"/>
      <c r="K43" s="218"/>
      <c r="L43" s="218"/>
      <c r="M43" s="218"/>
      <c r="N43" s="218"/>
      <c r="O43" s="453"/>
      <c r="P43" s="452" t="s">
        <v>57</v>
      </c>
      <c r="Q43" s="218"/>
      <c r="R43" s="218"/>
      <c r="S43" s="218"/>
      <c r="T43" s="218"/>
      <c r="U43" s="218"/>
      <c r="V43" s="218"/>
      <c r="W43" s="218"/>
      <c r="X43" s="453"/>
      <c r="Y43" s="454"/>
      <c r="Z43" s="455"/>
      <c r="AA43" s="456"/>
      <c r="AB43" s="457" t="s">
        <v>11</v>
      </c>
      <c r="AC43" s="458"/>
      <c r="AD43" s="459"/>
      <c r="AE43" s="200" t="s">
        <v>256</v>
      </c>
      <c r="AF43" s="200"/>
      <c r="AG43" s="200"/>
      <c r="AH43" s="200"/>
      <c r="AI43" s="200" t="s">
        <v>273</v>
      </c>
      <c r="AJ43" s="200"/>
      <c r="AK43" s="200"/>
      <c r="AL43" s="200"/>
      <c r="AM43" s="200" t="s">
        <v>370</v>
      </c>
      <c r="AN43" s="200"/>
      <c r="AO43" s="200"/>
      <c r="AP43" s="200"/>
      <c r="AQ43" s="153" t="s">
        <v>170</v>
      </c>
      <c r="AR43" s="154"/>
      <c r="AS43" s="154"/>
      <c r="AT43" s="155"/>
      <c r="AU43" s="218" t="s">
        <v>129</v>
      </c>
      <c r="AV43" s="218"/>
      <c r="AW43" s="218"/>
      <c r="AX43" s="219"/>
    </row>
    <row r="44" spans="1:50" ht="18.75" customHeight="1" x14ac:dyDescent="0.15">
      <c r="A44" s="320"/>
      <c r="B44" s="321"/>
      <c r="C44" s="321"/>
      <c r="D44" s="321"/>
      <c r="E44" s="321"/>
      <c r="F44" s="322"/>
      <c r="G44" s="473"/>
      <c r="H44" s="213"/>
      <c r="I44" s="213"/>
      <c r="J44" s="213"/>
      <c r="K44" s="213"/>
      <c r="L44" s="213"/>
      <c r="M44" s="213"/>
      <c r="N44" s="213"/>
      <c r="O44" s="384"/>
      <c r="P44" s="383"/>
      <c r="Q44" s="213"/>
      <c r="R44" s="213"/>
      <c r="S44" s="213"/>
      <c r="T44" s="213"/>
      <c r="U44" s="213"/>
      <c r="V44" s="213"/>
      <c r="W44" s="213"/>
      <c r="X44" s="384"/>
      <c r="Y44" s="314"/>
      <c r="Z44" s="315"/>
      <c r="AA44" s="316"/>
      <c r="AB44" s="226"/>
      <c r="AC44" s="227"/>
      <c r="AD44" s="228"/>
      <c r="AE44" s="200"/>
      <c r="AF44" s="200"/>
      <c r="AG44" s="200"/>
      <c r="AH44" s="200"/>
      <c r="AI44" s="200"/>
      <c r="AJ44" s="200"/>
      <c r="AK44" s="200"/>
      <c r="AL44" s="200"/>
      <c r="AM44" s="200"/>
      <c r="AN44" s="200"/>
      <c r="AO44" s="200"/>
      <c r="AP44" s="200"/>
      <c r="AQ44" s="217" t="s">
        <v>573</v>
      </c>
      <c r="AR44" s="191"/>
      <c r="AS44" s="173" t="s">
        <v>171</v>
      </c>
      <c r="AT44" s="174"/>
      <c r="AU44" s="190" t="s">
        <v>573</v>
      </c>
      <c r="AV44" s="190"/>
      <c r="AW44" s="213" t="s">
        <v>165</v>
      </c>
      <c r="AX44" s="214"/>
    </row>
    <row r="45" spans="1:50" ht="47.25" customHeight="1" x14ac:dyDescent="0.15">
      <c r="A45" s="323"/>
      <c r="B45" s="321"/>
      <c r="C45" s="321"/>
      <c r="D45" s="321"/>
      <c r="E45" s="321"/>
      <c r="F45" s="322"/>
      <c r="G45" s="351" t="s">
        <v>585</v>
      </c>
      <c r="H45" s="352"/>
      <c r="I45" s="352"/>
      <c r="J45" s="352"/>
      <c r="K45" s="352"/>
      <c r="L45" s="352"/>
      <c r="M45" s="352"/>
      <c r="N45" s="352"/>
      <c r="O45" s="353"/>
      <c r="P45" s="145" t="s">
        <v>586</v>
      </c>
      <c r="Q45" s="145"/>
      <c r="R45" s="145"/>
      <c r="S45" s="145"/>
      <c r="T45" s="145"/>
      <c r="U45" s="145"/>
      <c r="V45" s="145"/>
      <c r="W45" s="145"/>
      <c r="X45" s="146"/>
      <c r="Y45" s="361" t="s">
        <v>12</v>
      </c>
      <c r="Z45" s="362"/>
      <c r="AA45" s="363"/>
      <c r="AB45" s="364" t="s">
        <v>581</v>
      </c>
      <c r="AC45" s="364"/>
      <c r="AD45" s="364"/>
      <c r="AE45" s="207">
        <v>2106</v>
      </c>
      <c r="AF45" s="207"/>
      <c r="AG45" s="207"/>
      <c r="AH45" s="207"/>
      <c r="AI45" s="207">
        <v>1601</v>
      </c>
      <c r="AJ45" s="207"/>
      <c r="AK45" s="207"/>
      <c r="AL45" s="207"/>
      <c r="AM45" s="207">
        <v>60</v>
      </c>
      <c r="AN45" s="207"/>
      <c r="AO45" s="207"/>
      <c r="AP45" s="207"/>
      <c r="AQ45" s="211" t="s">
        <v>573</v>
      </c>
      <c r="AR45" s="143"/>
      <c r="AS45" s="143"/>
      <c r="AT45" s="212"/>
      <c r="AU45" s="209" t="s">
        <v>573</v>
      </c>
      <c r="AV45" s="209"/>
      <c r="AW45" s="209"/>
      <c r="AX45" s="210"/>
    </row>
    <row r="46" spans="1:50" ht="47.25" customHeight="1" x14ac:dyDescent="0.15">
      <c r="A46" s="324"/>
      <c r="B46" s="325"/>
      <c r="C46" s="325"/>
      <c r="D46" s="325"/>
      <c r="E46" s="325"/>
      <c r="F46" s="326"/>
      <c r="G46" s="354"/>
      <c r="H46" s="355"/>
      <c r="I46" s="355"/>
      <c r="J46" s="355"/>
      <c r="K46" s="355"/>
      <c r="L46" s="355"/>
      <c r="M46" s="355"/>
      <c r="N46" s="355"/>
      <c r="O46" s="356"/>
      <c r="P46" s="267"/>
      <c r="Q46" s="267"/>
      <c r="R46" s="267"/>
      <c r="S46" s="267"/>
      <c r="T46" s="267"/>
      <c r="U46" s="267"/>
      <c r="V46" s="267"/>
      <c r="W46" s="267"/>
      <c r="X46" s="360"/>
      <c r="Y46" s="239" t="s">
        <v>53</v>
      </c>
      <c r="Z46" s="240"/>
      <c r="AA46" s="241"/>
      <c r="AB46" s="330" t="s">
        <v>581</v>
      </c>
      <c r="AC46" s="330"/>
      <c r="AD46" s="330"/>
      <c r="AE46" s="208">
        <v>2765</v>
      </c>
      <c r="AF46" s="209"/>
      <c r="AG46" s="209"/>
      <c r="AH46" s="209"/>
      <c r="AI46" s="208">
        <v>2106</v>
      </c>
      <c r="AJ46" s="209"/>
      <c r="AK46" s="209"/>
      <c r="AL46" s="209"/>
      <c r="AM46" s="208">
        <v>1601</v>
      </c>
      <c r="AN46" s="209"/>
      <c r="AO46" s="209"/>
      <c r="AP46" s="209"/>
      <c r="AQ46" s="211" t="s">
        <v>573</v>
      </c>
      <c r="AR46" s="143"/>
      <c r="AS46" s="143"/>
      <c r="AT46" s="212"/>
      <c r="AU46" s="209" t="s">
        <v>573</v>
      </c>
      <c r="AV46" s="209"/>
      <c r="AW46" s="209"/>
      <c r="AX46" s="210"/>
    </row>
    <row r="47" spans="1:50" ht="47.25" customHeight="1" x14ac:dyDescent="0.15">
      <c r="A47" s="469"/>
      <c r="B47" s="470"/>
      <c r="C47" s="470"/>
      <c r="D47" s="470"/>
      <c r="E47" s="470"/>
      <c r="F47" s="471"/>
      <c r="G47" s="357"/>
      <c r="H47" s="358"/>
      <c r="I47" s="358"/>
      <c r="J47" s="358"/>
      <c r="K47" s="358"/>
      <c r="L47" s="358"/>
      <c r="M47" s="358"/>
      <c r="N47" s="358"/>
      <c r="O47" s="359"/>
      <c r="P47" s="148"/>
      <c r="Q47" s="148"/>
      <c r="R47" s="148"/>
      <c r="S47" s="148"/>
      <c r="T47" s="148"/>
      <c r="U47" s="148"/>
      <c r="V47" s="148"/>
      <c r="W47" s="148"/>
      <c r="X47" s="149"/>
      <c r="Y47" s="239" t="s">
        <v>13</v>
      </c>
      <c r="Z47" s="240"/>
      <c r="AA47" s="241"/>
      <c r="AB47" s="578" t="s">
        <v>166</v>
      </c>
      <c r="AC47" s="578"/>
      <c r="AD47" s="578"/>
      <c r="AE47" s="208">
        <v>76.2</v>
      </c>
      <c r="AF47" s="209"/>
      <c r="AG47" s="209"/>
      <c r="AH47" s="209"/>
      <c r="AI47" s="208">
        <v>76</v>
      </c>
      <c r="AJ47" s="209"/>
      <c r="AK47" s="209"/>
      <c r="AL47" s="209"/>
      <c r="AM47" s="208">
        <f>AM45/AM46*100</f>
        <v>3.7476577139287945</v>
      </c>
      <c r="AN47" s="209"/>
      <c r="AO47" s="209"/>
      <c r="AP47" s="209"/>
      <c r="AQ47" s="211" t="s">
        <v>573</v>
      </c>
      <c r="AR47" s="143"/>
      <c r="AS47" s="143"/>
      <c r="AT47" s="212"/>
      <c r="AU47" s="209" t="s">
        <v>573</v>
      </c>
      <c r="AV47" s="209"/>
      <c r="AW47" s="209"/>
      <c r="AX47" s="210"/>
    </row>
    <row r="48" spans="1:50" ht="56.25" customHeight="1" x14ac:dyDescent="0.15">
      <c r="A48" s="668" t="s">
        <v>247</v>
      </c>
      <c r="B48" s="669"/>
      <c r="C48" s="669"/>
      <c r="D48" s="669"/>
      <c r="E48" s="669"/>
      <c r="F48" s="670"/>
      <c r="G48" s="674" t="s">
        <v>582</v>
      </c>
      <c r="H48" s="675"/>
      <c r="I48" s="675"/>
      <c r="J48" s="67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c r="AP48" s="675"/>
      <c r="AQ48" s="675"/>
      <c r="AR48" s="675"/>
      <c r="AS48" s="675"/>
      <c r="AT48" s="675"/>
      <c r="AU48" s="675"/>
      <c r="AV48" s="675"/>
      <c r="AW48" s="675"/>
      <c r="AX48" s="676"/>
    </row>
    <row r="49" spans="1:50" ht="23.25" customHeight="1" x14ac:dyDescent="0.15">
      <c r="A49" s="671"/>
      <c r="B49" s="672"/>
      <c r="C49" s="672"/>
      <c r="D49" s="672"/>
      <c r="E49" s="672"/>
      <c r="F49" s="673"/>
      <c r="G49" s="677"/>
      <c r="H49" s="678"/>
      <c r="I49" s="678"/>
      <c r="J49" s="678"/>
      <c r="K49" s="678"/>
      <c r="L49" s="678"/>
      <c r="M49" s="678"/>
      <c r="N49" s="678"/>
      <c r="O49" s="678"/>
      <c r="P49" s="678"/>
      <c r="Q49" s="678"/>
      <c r="R49" s="678"/>
      <c r="S49" s="678"/>
      <c r="T49" s="678"/>
      <c r="U49" s="678"/>
      <c r="V49" s="678"/>
      <c r="W49" s="678"/>
      <c r="X49" s="678"/>
      <c r="Y49" s="678"/>
      <c r="Z49" s="678"/>
      <c r="AA49" s="678"/>
      <c r="AB49" s="678"/>
      <c r="AC49" s="678"/>
      <c r="AD49" s="678"/>
      <c r="AE49" s="689"/>
      <c r="AF49" s="689"/>
      <c r="AG49" s="689"/>
      <c r="AH49" s="689"/>
      <c r="AI49" s="689"/>
      <c r="AJ49" s="689"/>
      <c r="AK49" s="689"/>
      <c r="AL49" s="689"/>
      <c r="AM49" s="689"/>
      <c r="AN49" s="689"/>
      <c r="AO49" s="689"/>
      <c r="AP49" s="689"/>
      <c r="AQ49" s="678"/>
      <c r="AR49" s="678"/>
      <c r="AS49" s="678"/>
      <c r="AT49" s="678"/>
      <c r="AU49" s="678"/>
      <c r="AV49" s="678"/>
      <c r="AW49" s="678"/>
      <c r="AX49" s="679"/>
    </row>
    <row r="50" spans="1:50" ht="23.25" customHeight="1" x14ac:dyDescent="0.15">
      <c r="A50" s="320" t="s">
        <v>227</v>
      </c>
      <c r="B50" s="321"/>
      <c r="C50" s="321"/>
      <c r="D50" s="321"/>
      <c r="E50" s="321"/>
      <c r="F50" s="322"/>
      <c r="G50" s="577" t="s">
        <v>138</v>
      </c>
      <c r="H50" s="218"/>
      <c r="I50" s="218"/>
      <c r="J50" s="218"/>
      <c r="K50" s="218"/>
      <c r="L50" s="218"/>
      <c r="M50" s="218"/>
      <c r="N50" s="218"/>
      <c r="O50" s="453"/>
      <c r="P50" s="452" t="s">
        <v>57</v>
      </c>
      <c r="Q50" s="218"/>
      <c r="R50" s="218"/>
      <c r="S50" s="218"/>
      <c r="T50" s="218"/>
      <c r="U50" s="218"/>
      <c r="V50" s="218"/>
      <c r="W50" s="218"/>
      <c r="X50" s="453"/>
      <c r="Y50" s="454"/>
      <c r="Z50" s="455"/>
      <c r="AA50" s="456"/>
      <c r="AB50" s="457" t="s">
        <v>11</v>
      </c>
      <c r="AC50" s="458"/>
      <c r="AD50" s="459"/>
      <c r="AE50" s="200" t="s">
        <v>256</v>
      </c>
      <c r="AF50" s="200"/>
      <c r="AG50" s="200"/>
      <c r="AH50" s="200"/>
      <c r="AI50" s="200" t="s">
        <v>273</v>
      </c>
      <c r="AJ50" s="200"/>
      <c r="AK50" s="200"/>
      <c r="AL50" s="200"/>
      <c r="AM50" s="200" t="s">
        <v>370</v>
      </c>
      <c r="AN50" s="200"/>
      <c r="AO50" s="200"/>
      <c r="AP50" s="200"/>
      <c r="AQ50" s="153" t="s">
        <v>170</v>
      </c>
      <c r="AR50" s="154"/>
      <c r="AS50" s="154"/>
      <c r="AT50" s="155"/>
      <c r="AU50" s="215" t="s">
        <v>129</v>
      </c>
      <c r="AV50" s="215"/>
      <c r="AW50" s="215"/>
      <c r="AX50" s="216"/>
    </row>
    <row r="51" spans="1:50" ht="18.75" customHeight="1" x14ac:dyDescent="0.15">
      <c r="A51" s="320"/>
      <c r="B51" s="321"/>
      <c r="C51" s="321"/>
      <c r="D51" s="321"/>
      <c r="E51" s="321"/>
      <c r="F51" s="322"/>
      <c r="G51" s="473"/>
      <c r="H51" s="213"/>
      <c r="I51" s="213"/>
      <c r="J51" s="213"/>
      <c r="K51" s="213"/>
      <c r="L51" s="213"/>
      <c r="M51" s="213"/>
      <c r="N51" s="213"/>
      <c r="O51" s="384"/>
      <c r="P51" s="383"/>
      <c r="Q51" s="213"/>
      <c r="R51" s="213"/>
      <c r="S51" s="213"/>
      <c r="T51" s="213"/>
      <c r="U51" s="213"/>
      <c r="V51" s="213"/>
      <c r="W51" s="213"/>
      <c r="X51" s="384"/>
      <c r="Y51" s="314"/>
      <c r="Z51" s="315"/>
      <c r="AA51" s="316"/>
      <c r="AB51" s="226"/>
      <c r="AC51" s="227"/>
      <c r="AD51" s="228"/>
      <c r="AE51" s="200"/>
      <c r="AF51" s="200"/>
      <c r="AG51" s="200"/>
      <c r="AH51" s="200"/>
      <c r="AI51" s="200"/>
      <c r="AJ51" s="200"/>
      <c r="AK51" s="200"/>
      <c r="AL51" s="200"/>
      <c r="AM51" s="200"/>
      <c r="AN51" s="200"/>
      <c r="AO51" s="200"/>
      <c r="AP51" s="200"/>
      <c r="AQ51" s="217" t="s">
        <v>573</v>
      </c>
      <c r="AR51" s="191"/>
      <c r="AS51" s="173" t="s">
        <v>171</v>
      </c>
      <c r="AT51" s="174"/>
      <c r="AU51" s="190" t="s">
        <v>573</v>
      </c>
      <c r="AV51" s="190"/>
      <c r="AW51" s="213" t="s">
        <v>165</v>
      </c>
      <c r="AX51" s="214"/>
    </row>
    <row r="52" spans="1:50" ht="25.5" customHeight="1" x14ac:dyDescent="0.15">
      <c r="A52" s="323"/>
      <c r="B52" s="321"/>
      <c r="C52" s="321"/>
      <c r="D52" s="321"/>
      <c r="E52" s="321"/>
      <c r="F52" s="322"/>
      <c r="G52" s="351" t="s">
        <v>587</v>
      </c>
      <c r="H52" s="352"/>
      <c r="I52" s="352"/>
      <c r="J52" s="352"/>
      <c r="K52" s="352"/>
      <c r="L52" s="352"/>
      <c r="M52" s="352"/>
      <c r="N52" s="352"/>
      <c r="O52" s="353"/>
      <c r="P52" s="145" t="s">
        <v>588</v>
      </c>
      <c r="Q52" s="145"/>
      <c r="R52" s="145"/>
      <c r="S52" s="145"/>
      <c r="T52" s="145"/>
      <c r="U52" s="145"/>
      <c r="V52" s="145"/>
      <c r="W52" s="145"/>
      <c r="X52" s="146"/>
      <c r="Y52" s="361" t="s">
        <v>12</v>
      </c>
      <c r="Z52" s="362"/>
      <c r="AA52" s="363"/>
      <c r="AB52" s="364" t="s">
        <v>589</v>
      </c>
      <c r="AC52" s="364"/>
      <c r="AD52" s="364"/>
      <c r="AE52" s="208">
        <v>5</v>
      </c>
      <c r="AF52" s="209"/>
      <c r="AG52" s="209"/>
      <c r="AH52" s="209"/>
      <c r="AI52" s="208">
        <v>5</v>
      </c>
      <c r="AJ52" s="209"/>
      <c r="AK52" s="209"/>
      <c r="AL52" s="209"/>
      <c r="AM52" s="208">
        <v>5</v>
      </c>
      <c r="AN52" s="209"/>
      <c r="AO52" s="209"/>
      <c r="AP52" s="209"/>
      <c r="AQ52" s="211" t="s">
        <v>573</v>
      </c>
      <c r="AR52" s="143"/>
      <c r="AS52" s="143"/>
      <c r="AT52" s="212"/>
      <c r="AU52" s="209" t="s">
        <v>573</v>
      </c>
      <c r="AV52" s="209"/>
      <c r="AW52" s="209"/>
      <c r="AX52" s="210"/>
    </row>
    <row r="53" spans="1:50" ht="25.5" customHeight="1" x14ac:dyDescent="0.15">
      <c r="A53" s="324"/>
      <c r="B53" s="325"/>
      <c r="C53" s="325"/>
      <c r="D53" s="325"/>
      <c r="E53" s="325"/>
      <c r="F53" s="326"/>
      <c r="G53" s="354"/>
      <c r="H53" s="355"/>
      <c r="I53" s="355"/>
      <c r="J53" s="355"/>
      <c r="K53" s="355"/>
      <c r="L53" s="355"/>
      <c r="M53" s="355"/>
      <c r="N53" s="355"/>
      <c r="O53" s="356"/>
      <c r="P53" s="267"/>
      <c r="Q53" s="267"/>
      <c r="R53" s="267"/>
      <c r="S53" s="267"/>
      <c r="T53" s="267"/>
      <c r="U53" s="267"/>
      <c r="V53" s="267"/>
      <c r="W53" s="267"/>
      <c r="X53" s="360"/>
      <c r="Y53" s="239" t="s">
        <v>53</v>
      </c>
      <c r="Z53" s="240"/>
      <c r="AA53" s="241"/>
      <c r="AB53" s="330" t="s">
        <v>589</v>
      </c>
      <c r="AC53" s="330"/>
      <c r="AD53" s="330"/>
      <c r="AE53" s="208">
        <v>5</v>
      </c>
      <c r="AF53" s="209"/>
      <c r="AG53" s="209"/>
      <c r="AH53" s="209"/>
      <c r="AI53" s="208">
        <v>5</v>
      </c>
      <c r="AJ53" s="209"/>
      <c r="AK53" s="209"/>
      <c r="AL53" s="209"/>
      <c r="AM53" s="208">
        <v>5</v>
      </c>
      <c r="AN53" s="209"/>
      <c r="AO53" s="209"/>
      <c r="AP53" s="209"/>
      <c r="AQ53" s="211" t="s">
        <v>573</v>
      </c>
      <c r="AR53" s="143"/>
      <c r="AS53" s="143"/>
      <c r="AT53" s="212"/>
      <c r="AU53" s="209" t="s">
        <v>573</v>
      </c>
      <c r="AV53" s="209"/>
      <c r="AW53" s="209"/>
      <c r="AX53" s="210"/>
    </row>
    <row r="54" spans="1:50" ht="25.5" customHeight="1" x14ac:dyDescent="0.15">
      <c r="A54" s="469"/>
      <c r="B54" s="470"/>
      <c r="C54" s="470"/>
      <c r="D54" s="470"/>
      <c r="E54" s="470"/>
      <c r="F54" s="471"/>
      <c r="G54" s="357"/>
      <c r="H54" s="358"/>
      <c r="I54" s="358"/>
      <c r="J54" s="358"/>
      <c r="K54" s="358"/>
      <c r="L54" s="358"/>
      <c r="M54" s="358"/>
      <c r="N54" s="358"/>
      <c r="O54" s="359"/>
      <c r="P54" s="148"/>
      <c r="Q54" s="148"/>
      <c r="R54" s="148"/>
      <c r="S54" s="148"/>
      <c r="T54" s="148"/>
      <c r="U54" s="148"/>
      <c r="V54" s="148"/>
      <c r="W54" s="148"/>
      <c r="X54" s="149"/>
      <c r="Y54" s="239" t="s">
        <v>13</v>
      </c>
      <c r="Z54" s="240"/>
      <c r="AA54" s="241"/>
      <c r="AB54" s="506" t="s">
        <v>14</v>
      </c>
      <c r="AC54" s="506"/>
      <c r="AD54" s="506"/>
      <c r="AE54" s="208">
        <v>100</v>
      </c>
      <c r="AF54" s="209"/>
      <c r="AG54" s="209"/>
      <c r="AH54" s="209"/>
      <c r="AI54" s="208">
        <v>100</v>
      </c>
      <c r="AJ54" s="209"/>
      <c r="AK54" s="209"/>
      <c r="AL54" s="209"/>
      <c r="AM54" s="208">
        <v>100</v>
      </c>
      <c r="AN54" s="209"/>
      <c r="AO54" s="209"/>
      <c r="AP54" s="209"/>
      <c r="AQ54" s="211" t="s">
        <v>573</v>
      </c>
      <c r="AR54" s="143"/>
      <c r="AS54" s="143"/>
      <c r="AT54" s="212"/>
      <c r="AU54" s="209" t="s">
        <v>573</v>
      </c>
      <c r="AV54" s="209"/>
      <c r="AW54" s="209"/>
      <c r="AX54" s="210"/>
    </row>
    <row r="55" spans="1:50" ht="23.25" customHeight="1" x14ac:dyDescent="0.15">
      <c r="A55" s="668" t="s">
        <v>247</v>
      </c>
      <c r="B55" s="669"/>
      <c r="C55" s="669"/>
      <c r="D55" s="669"/>
      <c r="E55" s="669"/>
      <c r="F55" s="670"/>
      <c r="G55" s="674" t="s">
        <v>590</v>
      </c>
      <c r="H55" s="675"/>
      <c r="I55" s="675"/>
      <c r="J55" s="675"/>
      <c r="K55" s="675"/>
      <c r="L55" s="675"/>
      <c r="M55" s="675"/>
      <c r="N55" s="675"/>
      <c r="O55" s="675"/>
      <c r="P55" s="675"/>
      <c r="Q55" s="675"/>
      <c r="R55" s="675"/>
      <c r="S55" s="675"/>
      <c r="T55" s="675"/>
      <c r="U55" s="675"/>
      <c r="V55" s="675"/>
      <c r="W55" s="675"/>
      <c r="X55" s="675"/>
      <c r="Y55" s="675"/>
      <c r="Z55" s="675"/>
      <c r="AA55" s="675"/>
      <c r="AB55" s="675"/>
      <c r="AC55" s="675"/>
      <c r="AD55" s="675"/>
      <c r="AE55" s="675"/>
      <c r="AF55" s="675"/>
      <c r="AG55" s="675"/>
      <c r="AH55" s="675"/>
      <c r="AI55" s="675"/>
      <c r="AJ55" s="675"/>
      <c r="AK55" s="675"/>
      <c r="AL55" s="675"/>
      <c r="AM55" s="675"/>
      <c r="AN55" s="675"/>
      <c r="AO55" s="675"/>
      <c r="AP55" s="675"/>
      <c r="AQ55" s="675"/>
      <c r="AR55" s="675"/>
      <c r="AS55" s="675"/>
      <c r="AT55" s="675"/>
      <c r="AU55" s="675"/>
      <c r="AV55" s="675"/>
      <c r="AW55" s="675"/>
      <c r="AX55" s="676"/>
    </row>
    <row r="56" spans="1:50" ht="23.25" customHeight="1" thickBot="1" x14ac:dyDescent="0.2">
      <c r="A56" s="671"/>
      <c r="B56" s="672"/>
      <c r="C56" s="672"/>
      <c r="D56" s="672"/>
      <c r="E56" s="672"/>
      <c r="F56" s="673"/>
      <c r="G56" s="677"/>
      <c r="H56" s="678"/>
      <c r="I56" s="678"/>
      <c r="J56" s="678"/>
      <c r="K56" s="678"/>
      <c r="L56" s="678"/>
      <c r="M56" s="678"/>
      <c r="N56" s="678"/>
      <c r="O56" s="678"/>
      <c r="P56" s="678"/>
      <c r="Q56" s="678"/>
      <c r="R56" s="678"/>
      <c r="S56" s="678"/>
      <c r="T56" s="678"/>
      <c r="U56" s="678"/>
      <c r="V56" s="678"/>
      <c r="W56" s="678"/>
      <c r="X56" s="678"/>
      <c r="Y56" s="678"/>
      <c r="Z56" s="678"/>
      <c r="AA56" s="678"/>
      <c r="AB56" s="678"/>
      <c r="AC56" s="678"/>
      <c r="AD56" s="678"/>
      <c r="AE56" s="689"/>
      <c r="AF56" s="689"/>
      <c r="AG56" s="689"/>
      <c r="AH56" s="689"/>
      <c r="AI56" s="689"/>
      <c r="AJ56" s="689"/>
      <c r="AK56" s="689"/>
      <c r="AL56" s="689"/>
      <c r="AM56" s="689"/>
      <c r="AN56" s="689"/>
      <c r="AO56" s="689"/>
      <c r="AP56" s="689"/>
      <c r="AQ56" s="678"/>
      <c r="AR56" s="678"/>
      <c r="AS56" s="678"/>
      <c r="AT56" s="678"/>
      <c r="AU56" s="678"/>
      <c r="AV56" s="678"/>
      <c r="AW56" s="678"/>
      <c r="AX56" s="679"/>
    </row>
    <row r="57" spans="1:50" ht="23.25" customHeight="1" x14ac:dyDescent="0.15">
      <c r="A57" s="631" t="s">
        <v>228</v>
      </c>
      <c r="B57" s="632"/>
      <c r="C57" s="632"/>
      <c r="D57" s="632"/>
      <c r="E57" s="632"/>
      <c r="F57" s="633"/>
      <c r="G57" s="634" t="s">
        <v>58</v>
      </c>
      <c r="H57" s="634"/>
      <c r="I57" s="634"/>
      <c r="J57" s="634"/>
      <c r="K57" s="634"/>
      <c r="L57" s="634"/>
      <c r="M57" s="634"/>
      <c r="N57" s="634"/>
      <c r="O57" s="634"/>
      <c r="P57" s="634"/>
      <c r="Q57" s="634"/>
      <c r="R57" s="634"/>
      <c r="S57" s="634"/>
      <c r="T57" s="634"/>
      <c r="U57" s="634"/>
      <c r="V57" s="634"/>
      <c r="W57" s="634"/>
      <c r="X57" s="635"/>
      <c r="Y57" s="285"/>
      <c r="Z57" s="286"/>
      <c r="AA57" s="287"/>
      <c r="AB57" s="641" t="s">
        <v>11</v>
      </c>
      <c r="AC57" s="641"/>
      <c r="AD57" s="641"/>
      <c r="AE57" s="622" t="s">
        <v>256</v>
      </c>
      <c r="AF57" s="623"/>
      <c r="AG57" s="623"/>
      <c r="AH57" s="624"/>
      <c r="AI57" s="622" t="s">
        <v>273</v>
      </c>
      <c r="AJ57" s="623"/>
      <c r="AK57" s="623"/>
      <c r="AL57" s="624"/>
      <c r="AM57" s="622" t="s">
        <v>370</v>
      </c>
      <c r="AN57" s="623"/>
      <c r="AO57" s="623"/>
      <c r="AP57" s="624"/>
      <c r="AQ57" s="682" t="s">
        <v>278</v>
      </c>
      <c r="AR57" s="683"/>
      <c r="AS57" s="683"/>
      <c r="AT57" s="684"/>
      <c r="AU57" s="682" t="s">
        <v>402</v>
      </c>
      <c r="AV57" s="683"/>
      <c r="AW57" s="683"/>
      <c r="AX57" s="685"/>
    </row>
    <row r="58" spans="1:50" ht="27" customHeight="1" x14ac:dyDescent="0.15">
      <c r="A58" s="308"/>
      <c r="B58" s="309"/>
      <c r="C58" s="309"/>
      <c r="D58" s="309"/>
      <c r="E58" s="309"/>
      <c r="F58" s="310"/>
      <c r="G58" s="145" t="s">
        <v>591</v>
      </c>
      <c r="H58" s="145"/>
      <c r="I58" s="145"/>
      <c r="J58" s="145"/>
      <c r="K58" s="145"/>
      <c r="L58" s="145"/>
      <c r="M58" s="145"/>
      <c r="N58" s="145"/>
      <c r="O58" s="145"/>
      <c r="P58" s="145"/>
      <c r="Q58" s="145"/>
      <c r="R58" s="145"/>
      <c r="S58" s="145"/>
      <c r="T58" s="145"/>
      <c r="U58" s="145"/>
      <c r="V58" s="145"/>
      <c r="W58" s="145"/>
      <c r="X58" s="146"/>
      <c r="Y58" s="618" t="s">
        <v>54</v>
      </c>
      <c r="Z58" s="544"/>
      <c r="AA58" s="545"/>
      <c r="AB58" s="364" t="s">
        <v>592</v>
      </c>
      <c r="AC58" s="364"/>
      <c r="AD58" s="364"/>
      <c r="AE58" s="207">
        <v>12</v>
      </c>
      <c r="AF58" s="207"/>
      <c r="AG58" s="207"/>
      <c r="AH58" s="207"/>
      <c r="AI58" s="207">
        <v>12</v>
      </c>
      <c r="AJ58" s="207"/>
      <c r="AK58" s="207"/>
      <c r="AL58" s="207"/>
      <c r="AM58" s="207">
        <v>12</v>
      </c>
      <c r="AN58" s="207"/>
      <c r="AO58" s="207"/>
      <c r="AP58" s="207"/>
      <c r="AQ58" s="207" t="s">
        <v>573</v>
      </c>
      <c r="AR58" s="207"/>
      <c r="AS58" s="207"/>
      <c r="AT58" s="207"/>
      <c r="AU58" s="208" t="s">
        <v>658</v>
      </c>
      <c r="AV58" s="209"/>
      <c r="AW58" s="209"/>
      <c r="AX58" s="210"/>
    </row>
    <row r="59" spans="1:50" ht="21.95" customHeight="1" x14ac:dyDescent="0.15">
      <c r="A59" s="311"/>
      <c r="B59" s="312"/>
      <c r="C59" s="312"/>
      <c r="D59" s="312"/>
      <c r="E59" s="312"/>
      <c r="F59" s="313"/>
      <c r="G59" s="148"/>
      <c r="H59" s="148"/>
      <c r="I59" s="148"/>
      <c r="J59" s="148"/>
      <c r="K59" s="148"/>
      <c r="L59" s="148"/>
      <c r="M59" s="148"/>
      <c r="N59" s="148"/>
      <c r="O59" s="148"/>
      <c r="P59" s="148"/>
      <c r="Q59" s="148"/>
      <c r="R59" s="148"/>
      <c r="S59" s="148"/>
      <c r="T59" s="148"/>
      <c r="U59" s="148"/>
      <c r="V59" s="148"/>
      <c r="W59" s="148"/>
      <c r="X59" s="149"/>
      <c r="Y59" s="291" t="s">
        <v>55</v>
      </c>
      <c r="Z59" s="636"/>
      <c r="AA59" s="637"/>
      <c r="AB59" s="364" t="s">
        <v>592</v>
      </c>
      <c r="AC59" s="364"/>
      <c r="AD59" s="364"/>
      <c r="AE59" s="207">
        <v>12</v>
      </c>
      <c r="AF59" s="207"/>
      <c r="AG59" s="207"/>
      <c r="AH59" s="207"/>
      <c r="AI59" s="207">
        <v>12</v>
      </c>
      <c r="AJ59" s="207"/>
      <c r="AK59" s="207"/>
      <c r="AL59" s="207"/>
      <c r="AM59" s="207">
        <v>12</v>
      </c>
      <c r="AN59" s="207"/>
      <c r="AO59" s="207"/>
      <c r="AP59" s="207"/>
      <c r="AQ59" s="207">
        <v>12</v>
      </c>
      <c r="AR59" s="207"/>
      <c r="AS59" s="207"/>
      <c r="AT59" s="207"/>
      <c r="AU59" s="686">
        <v>12</v>
      </c>
      <c r="AV59" s="687"/>
      <c r="AW59" s="687"/>
      <c r="AX59" s="688"/>
    </row>
    <row r="60" spans="1:50" ht="21.95" customHeight="1" x14ac:dyDescent="0.15">
      <c r="A60" s="305" t="s">
        <v>228</v>
      </c>
      <c r="B60" s="306"/>
      <c r="C60" s="306"/>
      <c r="D60" s="306"/>
      <c r="E60" s="306"/>
      <c r="F60" s="307"/>
      <c r="G60" s="616" t="s">
        <v>58</v>
      </c>
      <c r="H60" s="616"/>
      <c r="I60" s="616"/>
      <c r="J60" s="616"/>
      <c r="K60" s="616"/>
      <c r="L60" s="616"/>
      <c r="M60" s="616"/>
      <c r="N60" s="616"/>
      <c r="O60" s="616"/>
      <c r="P60" s="616"/>
      <c r="Q60" s="616"/>
      <c r="R60" s="616"/>
      <c r="S60" s="616"/>
      <c r="T60" s="616"/>
      <c r="U60" s="616"/>
      <c r="V60" s="616"/>
      <c r="W60" s="616"/>
      <c r="X60" s="617"/>
      <c r="Y60" s="314"/>
      <c r="Z60" s="315"/>
      <c r="AA60" s="316"/>
      <c r="AB60" s="239" t="s">
        <v>11</v>
      </c>
      <c r="AC60" s="240"/>
      <c r="AD60" s="241"/>
      <c r="AE60" s="200" t="s">
        <v>256</v>
      </c>
      <c r="AF60" s="200"/>
      <c r="AG60" s="200"/>
      <c r="AH60" s="200"/>
      <c r="AI60" s="200" t="s">
        <v>273</v>
      </c>
      <c r="AJ60" s="200"/>
      <c r="AK60" s="200"/>
      <c r="AL60" s="200"/>
      <c r="AM60" s="200" t="s">
        <v>370</v>
      </c>
      <c r="AN60" s="200"/>
      <c r="AO60" s="200"/>
      <c r="AP60" s="200"/>
      <c r="AQ60" s="204" t="s">
        <v>278</v>
      </c>
      <c r="AR60" s="205"/>
      <c r="AS60" s="205"/>
      <c r="AT60" s="205"/>
      <c r="AU60" s="204" t="s">
        <v>402</v>
      </c>
      <c r="AV60" s="205"/>
      <c r="AW60" s="205"/>
      <c r="AX60" s="206"/>
    </row>
    <row r="61" spans="1:50" ht="27" customHeight="1" x14ac:dyDescent="0.15">
      <c r="A61" s="308"/>
      <c r="B61" s="309"/>
      <c r="C61" s="309"/>
      <c r="D61" s="309"/>
      <c r="E61" s="309"/>
      <c r="F61" s="310"/>
      <c r="G61" s="145" t="s">
        <v>665</v>
      </c>
      <c r="H61" s="145"/>
      <c r="I61" s="145"/>
      <c r="J61" s="145"/>
      <c r="K61" s="145"/>
      <c r="L61" s="145"/>
      <c r="M61" s="145"/>
      <c r="N61" s="145"/>
      <c r="O61" s="145"/>
      <c r="P61" s="145"/>
      <c r="Q61" s="145"/>
      <c r="R61" s="145"/>
      <c r="S61" s="145"/>
      <c r="T61" s="145"/>
      <c r="U61" s="145"/>
      <c r="V61" s="145"/>
      <c r="W61" s="145"/>
      <c r="X61" s="146"/>
      <c r="Y61" s="294" t="s">
        <v>54</v>
      </c>
      <c r="Z61" s="295"/>
      <c r="AA61" s="296"/>
      <c r="AB61" s="288" t="s">
        <v>592</v>
      </c>
      <c r="AC61" s="289"/>
      <c r="AD61" s="290"/>
      <c r="AE61" s="207">
        <v>1</v>
      </c>
      <c r="AF61" s="207"/>
      <c r="AG61" s="207"/>
      <c r="AH61" s="207"/>
      <c r="AI61" s="207">
        <v>1</v>
      </c>
      <c r="AJ61" s="207"/>
      <c r="AK61" s="207"/>
      <c r="AL61" s="207"/>
      <c r="AM61" s="207">
        <v>1</v>
      </c>
      <c r="AN61" s="207"/>
      <c r="AO61" s="207"/>
      <c r="AP61" s="207"/>
      <c r="AQ61" s="207" t="s">
        <v>573</v>
      </c>
      <c r="AR61" s="207"/>
      <c r="AS61" s="207"/>
      <c r="AT61" s="207"/>
      <c r="AU61" s="207" t="s">
        <v>573</v>
      </c>
      <c r="AV61" s="207"/>
      <c r="AW61" s="207"/>
      <c r="AX61" s="207"/>
    </row>
    <row r="62" spans="1:50" ht="21.95" customHeight="1" x14ac:dyDescent="0.15">
      <c r="A62" s="311"/>
      <c r="B62" s="312"/>
      <c r="C62" s="312"/>
      <c r="D62" s="312"/>
      <c r="E62" s="312"/>
      <c r="F62" s="313"/>
      <c r="G62" s="148"/>
      <c r="H62" s="148"/>
      <c r="I62" s="148"/>
      <c r="J62" s="148"/>
      <c r="K62" s="148"/>
      <c r="L62" s="148"/>
      <c r="M62" s="148"/>
      <c r="N62" s="148"/>
      <c r="O62" s="148"/>
      <c r="P62" s="148"/>
      <c r="Q62" s="148"/>
      <c r="R62" s="148"/>
      <c r="S62" s="148"/>
      <c r="T62" s="148"/>
      <c r="U62" s="148"/>
      <c r="V62" s="148"/>
      <c r="W62" s="148"/>
      <c r="X62" s="149"/>
      <c r="Y62" s="291" t="s">
        <v>55</v>
      </c>
      <c r="Z62" s="292"/>
      <c r="AA62" s="293"/>
      <c r="AB62" s="297" t="s">
        <v>592</v>
      </c>
      <c r="AC62" s="298"/>
      <c r="AD62" s="299"/>
      <c r="AE62" s="207">
        <v>1</v>
      </c>
      <c r="AF62" s="207"/>
      <c r="AG62" s="207"/>
      <c r="AH62" s="207"/>
      <c r="AI62" s="207">
        <v>1</v>
      </c>
      <c r="AJ62" s="207"/>
      <c r="AK62" s="207"/>
      <c r="AL62" s="207"/>
      <c r="AM62" s="207">
        <v>1</v>
      </c>
      <c r="AN62" s="207"/>
      <c r="AO62" s="207"/>
      <c r="AP62" s="207"/>
      <c r="AQ62" s="207">
        <v>1</v>
      </c>
      <c r="AR62" s="207"/>
      <c r="AS62" s="207"/>
      <c r="AT62" s="207"/>
      <c r="AU62" s="207">
        <v>1</v>
      </c>
      <c r="AV62" s="207"/>
      <c r="AW62" s="207"/>
      <c r="AX62" s="207"/>
    </row>
    <row r="63" spans="1:50" ht="21.95" customHeight="1" x14ac:dyDescent="0.15">
      <c r="A63" s="305" t="s">
        <v>228</v>
      </c>
      <c r="B63" s="306"/>
      <c r="C63" s="306"/>
      <c r="D63" s="306"/>
      <c r="E63" s="306"/>
      <c r="F63" s="307"/>
      <c r="G63" s="616" t="s">
        <v>58</v>
      </c>
      <c r="H63" s="616"/>
      <c r="I63" s="616"/>
      <c r="J63" s="616"/>
      <c r="K63" s="616"/>
      <c r="L63" s="616"/>
      <c r="M63" s="616"/>
      <c r="N63" s="616"/>
      <c r="O63" s="616"/>
      <c r="P63" s="616"/>
      <c r="Q63" s="616"/>
      <c r="R63" s="616"/>
      <c r="S63" s="616"/>
      <c r="T63" s="616"/>
      <c r="U63" s="616"/>
      <c r="V63" s="616"/>
      <c r="W63" s="616"/>
      <c r="X63" s="617"/>
      <c r="Y63" s="314"/>
      <c r="Z63" s="315"/>
      <c r="AA63" s="316"/>
      <c r="AB63" s="239" t="s">
        <v>11</v>
      </c>
      <c r="AC63" s="240"/>
      <c r="AD63" s="241"/>
      <c r="AE63" s="200" t="s">
        <v>256</v>
      </c>
      <c r="AF63" s="200"/>
      <c r="AG63" s="200"/>
      <c r="AH63" s="200"/>
      <c r="AI63" s="200" t="s">
        <v>273</v>
      </c>
      <c r="AJ63" s="200"/>
      <c r="AK63" s="200"/>
      <c r="AL63" s="200"/>
      <c r="AM63" s="200" t="s">
        <v>370</v>
      </c>
      <c r="AN63" s="200"/>
      <c r="AO63" s="200"/>
      <c r="AP63" s="200"/>
      <c r="AQ63" s="204" t="s">
        <v>278</v>
      </c>
      <c r="AR63" s="205"/>
      <c r="AS63" s="205"/>
      <c r="AT63" s="205"/>
      <c r="AU63" s="204" t="s">
        <v>402</v>
      </c>
      <c r="AV63" s="205"/>
      <c r="AW63" s="205"/>
      <c r="AX63" s="206"/>
    </row>
    <row r="64" spans="1:50" ht="27" customHeight="1" x14ac:dyDescent="0.15">
      <c r="A64" s="308"/>
      <c r="B64" s="309"/>
      <c r="C64" s="309"/>
      <c r="D64" s="309"/>
      <c r="E64" s="309"/>
      <c r="F64" s="310"/>
      <c r="G64" s="145" t="s">
        <v>664</v>
      </c>
      <c r="H64" s="145"/>
      <c r="I64" s="145"/>
      <c r="J64" s="145"/>
      <c r="K64" s="145"/>
      <c r="L64" s="145"/>
      <c r="M64" s="145"/>
      <c r="N64" s="145"/>
      <c r="O64" s="145"/>
      <c r="P64" s="145"/>
      <c r="Q64" s="145"/>
      <c r="R64" s="145"/>
      <c r="S64" s="145"/>
      <c r="T64" s="145"/>
      <c r="U64" s="145"/>
      <c r="V64" s="145"/>
      <c r="W64" s="145"/>
      <c r="X64" s="146"/>
      <c r="Y64" s="294" t="s">
        <v>54</v>
      </c>
      <c r="Z64" s="295"/>
      <c r="AA64" s="296"/>
      <c r="AB64" s="288" t="s">
        <v>592</v>
      </c>
      <c r="AC64" s="289"/>
      <c r="AD64" s="290"/>
      <c r="AE64" s="207">
        <v>1</v>
      </c>
      <c r="AF64" s="207"/>
      <c r="AG64" s="207"/>
      <c r="AH64" s="207"/>
      <c r="AI64" s="207">
        <v>1</v>
      </c>
      <c r="AJ64" s="207"/>
      <c r="AK64" s="207"/>
      <c r="AL64" s="207"/>
      <c r="AM64" s="207">
        <v>1</v>
      </c>
      <c r="AN64" s="207"/>
      <c r="AO64" s="207"/>
      <c r="AP64" s="207"/>
      <c r="AQ64" s="207" t="s">
        <v>573</v>
      </c>
      <c r="AR64" s="207"/>
      <c r="AS64" s="207"/>
      <c r="AT64" s="207"/>
      <c r="AU64" s="207" t="s">
        <v>573</v>
      </c>
      <c r="AV64" s="207"/>
      <c r="AW64" s="207"/>
      <c r="AX64" s="207"/>
    </row>
    <row r="65" spans="1:50" ht="21.95" customHeight="1" x14ac:dyDescent="0.15">
      <c r="A65" s="311"/>
      <c r="B65" s="312"/>
      <c r="C65" s="312"/>
      <c r="D65" s="312"/>
      <c r="E65" s="312"/>
      <c r="F65" s="313"/>
      <c r="G65" s="148"/>
      <c r="H65" s="148"/>
      <c r="I65" s="148"/>
      <c r="J65" s="148"/>
      <c r="K65" s="148"/>
      <c r="L65" s="148"/>
      <c r="M65" s="148"/>
      <c r="N65" s="148"/>
      <c r="O65" s="148"/>
      <c r="P65" s="148"/>
      <c r="Q65" s="148"/>
      <c r="R65" s="148"/>
      <c r="S65" s="148"/>
      <c r="T65" s="148"/>
      <c r="U65" s="148"/>
      <c r="V65" s="148"/>
      <c r="W65" s="148"/>
      <c r="X65" s="149"/>
      <c r="Y65" s="291" t="s">
        <v>55</v>
      </c>
      <c r="Z65" s="292"/>
      <c r="AA65" s="293"/>
      <c r="AB65" s="297" t="s">
        <v>592</v>
      </c>
      <c r="AC65" s="298"/>
      <c r="AD65" s="299"/>
      <c r="AE65" s="207">
        <v>1</v>
      </c>
      <c r="AF65" s="207"/>
      <c r="AG65" s="207"/>
      <c r="AH65" s="207"/>
      <c r="AI65" s="207">
        <v>1</v>
      </c>
      <c r="AJ65" s="207"/>
      <c r="AK65" s="207"/>
      <c r="AL65" s="207"/>
      <c r="AM65" s="207">
        <v>1</v>
      </c>
      <c r="AN65" s="207"/>
      <c r="AO65" s="207"/>
      <c r="AP65" s="207"/>
      <c r="AQ65" s="207">
        <v>1</v>
      </c>
      <c r="AR65" s="207"/>
      <c r="AS65" s="207"/>
      <c r="AT65" s="207"/>
      <c r="AU65" s="207">
        <v>1</v>
      </c>
      <c r="AV65" s="207"/>
      <c r="AW65" s="207"/>
      <c r="AX65" s="207"/>
    </row>
    <row r="66" spans="1:50" ht="21.95" customHeight="1" x14ac:dyDescent="0.15">
      <c r="A66" s="305" t="s">
        <v>228</v>
      </c>
      <c r="B66" s="306"/>
      <c r="C66" s="306"/>
      <c r="D66" s="306"/>
      <c r="E66" s="306"/>
      <c r="F66" s="307"/>
      <c r="G66" s="616" t="s">
        <v>58</v>
      </c>
      <c r="H66" s="616"/>
      <c r="I66" s="616"/>
      <c r="J66" s="616"/>
      <c r="K66" s="616"/>
      <c r="L66" s="616"/>
      <c r="M66" s="616"/>
      <c r="N66" s="616"/>
      <c r="O66" s="616"/>
      <c r="P66" s="616"/>
      <c r="Q66" s="616"/>
      <c r="R66" s="616"/>
      <c r="S66" s="616"/>
      <c r="T66" s="616"/>
      <c r="U66" s="616"/>
      <c r="V66" s="616"/>
      <c r="W66" s="616"/>
      <c r="X66" s="617"/>
      <c r="Y66" s="314"/>
      <c r="Z66" s="315"/>
      <c r="AA66" s="316"/>
      <c r="AB66" s="239" t="s">
        <v>11</v>
      </c>
      <c r="AC66" s="240"/>
      <c r="AD66" s="241"/>
      <c r="AE66" s="200" t="s">
        <v>256</v>
      </c>
      <c r="AF66" s="200"/>
      <c r="AG66" s="200"/>
      <c r="AH66" s="200"/>
      <c r="AI66" s="200" t="s">
        <v>273</v>
      </c>
      <c r="AJ66" s="200"/>
      <c r="AK66" s="200"/>
      <c r="AL66" s="200"/>
      <c r="AM66" s="200" t="s">
        <v>370</v>
      </c>
      <c r="AN66" s="200"/>
      <c r="AO66" s="200"/>
      <c r="AP66" s="200"/>
      <c r="AQ66" s="204" t="s">
        <v>278</v>
      </c>
      <c r="AR66" s="205"/>
      <c r="AS66" s="205"/>
      <c r="AT66" s="205"/>
      <c r="AU66" s="204" t="s">
        <v>402</v>
      </c>
      <c r="AV66" s="205"/>
      <c r="AW66" s="205"/>
      <c r="AX66" s="206"/>
    </row>
    <row r="67" spans="1:50" ht="24.6" customHeight="1" x14ac:dyDescent="0.15">
      <c r="A67" s="308"/>
      <c r="B67" s="309"/>
      <c r="C67" s="309"/>
      <c r="D67" s="309"/>
      <c r="E67" s="309"/>
      <c r="F67" s="310"/>
      <c r="G67" s="145" t="s">
        <v>685</v>
      </c>
      <c r="H67" s="145"/>
      <c r="I67" s="145"/>
      <c r="J67" s="145"/>
      <c r="K67" s="145"/>
      <c r="L67" s="145"/>
      <c r="M67" s="145"/>
      <c r="N67" s="145"/>
      <c r="O67" s="145"/>
      <c r="P67" s="145"/>
      <c r="Q67" s="145"/>
      <c r="R67" s="145"/>
      <c r="S67" s="145"/>
      <c r="T67" s="145"/>
      <c r="U67" s="145"/>
      <c r="V67" s="145"/>
      <c r="W67" s="145"/>
      <c r="X67" s="146"/>
      <c r="Y67" s="294" t="s">
        <v>54</v>
      </c>
      <c r="Z67" s="295"/>
      <c r="AA67" s="296"/>
      <c r="AB67" s="288" t="s">
        <v>592</v>
      </c>
      <c r="AC67" s="289"/>
      <c r="AD67" s="290"/>
      <c r="AE67" s="207">
        <v>0</v>
      </c>
      <c r="AF67" s="207"/>
      <c r="AG67" s="207"/>
      <c r="AH67" s="207"/>
      <c r="AI67" s="207">
        <v>0</v>
      </c>
      <c r="AJ67" s="207"/>
      <c r="AK67" s="207"/>
      <c r="AL67" s="207"/>
      <c r="AM67" s="207">
        <v>0</v>
      </c>
      <c r="AN67" s="207"/>
      <c r="AO67" s="207"/>
      <c r="AP67" s="207"/>
      <c r="AQ67" s="207" t="s">
        <v>269</v>
      </c>
      <c r="AR67" s="207"/>
      <c r="AS67" s="207"/>
      <c r="AT67" s="207"/>
      <c r="AU67" s="207" t="s">
        <v>573</v>
      </c>
      <c r="AV67" s="207"/>
      <c r="AW67" s="207"/>
      <c r="AX67" s="207"/>
    </row>
    <row r="68" spans="1:50" ht="21.95" customHeight="1" x14ac:dyDescent="0.15">
      <c r="A68" s="311"/>
      <c r="B68" s="312"/>
      <c r="C68" s="312"/>
      <c r="D68" s="312"/>
      <c r="E68" s="312"/>
      <c r="F68" s="313"/>
      <c r="G68" s="148"/>
      <c r="H68" s="148"/>
      <c r="I68" s="148"/>
      <c r="J68" s="148"/>
      <c r="K68" s="148"/>
      <c r="L68" s="148"/>
      <c r="M68" s="148"/>
      <c r="N68" s="148"/>
      <c r="O68" s="148"/>
      <c r="P68" s="148"/>
      <c r="Q68" s="148"/>
      <c r="R68" s="148"/>
      <c r="S68" s="148"/>
      <c r="T68" s="148"/>
      <c r="U68" s="148"/>
      <c r="V68" s="148"/>
      <c r="W68" s="148"/>
      <c r="X68" s="149"/>
      <c r="Y68" s="291" t="s">
        <v>55</v>
      </c>
      <c r="Z68" s="292"/>
      <c r="AA68" s="293"/>
      <c r="AB68" s="297" t="s">
        <v>592</v>
      </c>
      <c r="AC68" s="298"/>
      <c r="AD68" s="299"/>
      <c r="AE68" s="207">
        <v>8</v>
      </c>
      <c r="AF68" s="207"/>
      <c r="AG68" s="207"/>
      <c r="AH68" s="207"/>
      <c r="AI68" s="207">
        <v>5</v>
      </c>
      <c r="AJ68" s="207"/>
      <c r="AK68" s="207"/>
      <c r="AL68" s="207"/>
      <c r="AM68" s="207">
        <v>1</v>
      </c>
      <c r="AN68" s="207"/>
      <c r="AO68" s="207"/>
      <c r="AP68" s="207"/>
      <c r="AQ68" s="207">
        <v>1</v>
      </c>
      <c r="AR68" s="207"/>
      <c r="AS68" s="207"/>
      <c r="AT68" s="207"/>
      <c r="AU68" s="207">
        <v>1</v>
      </c>
      <c r="AV68" s="207"/>
      <c r="AW68" s="207"/>
      <c r="AX68" s="207"/>
    </row>
    <row r="69" spans="1:50" ht="21.95" customHeight="1" x14ac:dyDescent="0.15">
      <c r="A69" s="645" t="s">
        <v>15</v>
      </c>
      <c r="B69" s="646"/>
      <c r="C69" s="646"/>
      <c r="D69" s="646"/>
      <c r="E69" s="646"/>
      <c r="F69" s="647"/>
      <c r="G69" s="240" t="s">
        <v>16</v>
      </c>
      <c r="H69" s="240"/>
      <c r="I69" s="240"/>
      <c r="J69" s="240"/>
      <c r="K69" s="240"/>
      <c r="L69" s="240"/>
      <c r="M69" s="240"/>
      <c r="N69" s="240"/>
      <c r="O69" s="240"/>
      <c r="P69" s="240"/>
      <c r="Q69" s="240"/>
      <c r="R69" s="240"/>
      <c r="S69" s="240"/>
      <c r="T69" s="240"/>
      <c r="U69" s="240"/>
      <c r="V69" s="240"/>
      <c r="W69" s="240"/>
      <c r="X69" s="241"/>
      <c r="Y69" s="474"/>
      <c r="Z69" s="475"/>
      <c r="AA69" s="476"/>
      <c r="AB69" s="239" t="s">
        <v>11</v>
      </c>
      <c r="AC69" s="240"/>
      <c r="AD69" s="241"/>
      <c r="AE69" s="200" t="s">
        <v>256</v>
      </c>
      <c r="AF69" s="200"/>
      <c r="AG69" s="200"/>
      <c r="AH69" s="200"/>
      <c r="AI69" s="200" t="s">
        <v>273</v>
      </c>
      <c r="AJ69" s="200"/>
      <c r="AK69" s="200"/>
      <c r="AL69" s="200"/>
      <c r="AM69" s="200" t="s">
        <v>370</v>
      </c>
      <c r="AN69" s="200"/>
      <c r="AO69" s="200"/>
      <c r="AP69" s="200"/>
      <c r="AQ69" s="609" t="s">
        <v>403</v>
      </c>
      <c r="AR69" s="610"/>
      <c r="AS69" s="610"/>
      <c r="AT69" s="610"/>
      <c r="AU69" s="610"/>
      <c r="AV69" s="610"/>
      <c r="AW69" s="610"/>
      <c r="AX69" s="611"/>
    </row>
    <row r="70" spans="1:50" ht="31.5" customHeight="1" x14ac:dyDescent="0.15">
      <c r="A70" s="648"/>
      <c r="B70" s="649"/>
      <c r="C70" s="649"/>
      <c r="D70" s="649"/>
      <c r="E70" s="649"/>
      <c r="F70" s="650"/>
      <c r="G70" s="477" t="s">
        <v>689</v>
      </c>
      <c r="H70" s="477"/>
      <c r="I70" s="477"/>
      <c r="J70" s="477"/>
      <c r="K70" s="477"/>
      <c r="L70" s="477"/>
      <c r="M70" s="477"/>
      <c r="N70" s="477"/>
      <c r="O70" s="477"/>
      <c r="P70" s="477"/>
      <c r="Q70" s="477"/>
      <c r="R70" s="477"/>
      <c r="S70" s="477"/>
      <c r="T70" s="477"/>
      <c r="U70" s="477"/>
      <c r="V70" s="477"/>
      <c r="W70" s="477"/>
      <c r="X70" s="477"/>
      <c r="Y70" s="479" t="s">
        <v>15</v>
      </c>
      <c r="Z70" s="480"/>
      <c r="AA70" s="481"/>
      <c r="AB70" s="619" t="s">
        <v>677</v>
      </c>
      <c r="AC70" s="620"/>
      <c r="AD70" s="621"/>
      <c r="AE70" s="207" t="s">
        <v>573</v>
      </c>
      <c r="AF70" s="207"/>
      <c r="AG70" s="207"/>
      <c r="AH70" s="207"/>
      <c r="AI70" s="207" t="s">
        <v>573</v>
      </c>
      <c r="AJ70" s="207"/>
      <c r="AK70" s="207"/>
      <c r="AL70" s="207"/>
      <c r="AM70" s="207" t="s">
        <v>573</v>
      </c>
      <c r="AN70" s="207"/>
      <c r="AO70" s="207"/>
      <c r="AP70" s="207"/>
      <c r="AQ70" s="208">
        <v>967000</v>
      </c>
      <c r="AR70" s="209"/>
      <c r="AS70" s="209"/>
      <c r="AT70" s="209"/>
      <c r="AU70" s="209"/>
      <c r="AV70" s="209"/>
      <c r="AW70" s="209"/>
      <c r="AX70" s="210"/>
    </row>
    <row r="71" spans="1:50" ht="23.25" customHeight="1" thickBot="1" x14ac:dyDescent="0.2">
      <c r="A71" s="651"/>
      <c r="B71" s="237"/>
      <c r="C71" s="237"/>
      <c r="D71" s="237"/>
      <c r="E71" s="237"/>
      <c r="F71" s="652"/>
      <c r="G71" s="478"/>
      <c r="H71" s="478"/>
      <c r="I71" s="478"/>
      <c r="J71" s="478"/>
      <c r="K71" s="478"/>
      <c r="L71" s="478"/>
      <c r="M71" s="478"/>
      <c r="N71" s="478"/>
      <c r="O71" s="478"/>
      <c r="P71" s="478"/>
      <c r="Q71" s="478"/>
      <c r="R71" s="478"/>
      <c r="S71" s="478"/>
      <c r="T71" s="478"/>
      <c r="U71" s="478"/>
      <c r="V71" s="478"/>
      <c r="W71" s="478"/>
      <c r="X71" s="478"/>
      <c r="Y71" s="361" t="s">
        <v>48</v>
      </c>
      <c r="Z71" s="636"/>
      <c r="AA71" s="637"/>
      <c r="AB71" s="638" t="s">
        <v>678</v>
      </c>
      <c r="AC71" s="639"/>
      <c r="AD71" s="640"/>
      <c r="AE71" s="278" t="s">
        <v>690</v>
      </c>
      <c r="AF71" s="278"/>
      <c r="AG71" s="278"/>
      <c r="AH71" s="278"/>
      <c r="AI71" s="278" t="s">
        <v>687</v>
      </c>
      <c r="AJ71" s="278"/>
      <c r="AK71" s="278"/>
      <c r="AL71" s="278"/>
      <c r="AM71" s="278" t="s">
        <v>679</v>
      </c>
      <c r="AN71" s="278"/>
      <c r="AO71" s="278"/>
      <c r="AP71" s="278"/>
      <c r="AQ71" s="278" t="s">
        <v>680</v>
      </c>
      <c r="AR71" s="278"/>
      <c r="AS71" s="278"/>
      <c r="AT71" s="278"/>
      <c r="AU71" s="278"/>
      <c r="AV71" s="278"/>
      <c r="AW71" s="278"/>
      <c r="AX71" s="608"/>
    </row>
    <row r="72" spans="1:50" ht="23.25" customHeight="1" x14ac:dyDescent="0.15">
      <c r="A72" s="693" t="s">
        <v>268</v>
      </c>
      <c r="B72" s="691"/>
      <c r="C72" s="690" t="s">
        <v>172</v>
      </c>
      <c r="D72" s="691"/>
      <c r="E72" s="166" t="s">
        <v>192</v>
      </c>
      <c r="F72" s="167"/>
      <c r="G72" s="168" t="s">
        <v>593</v>
      </c>
      <c r="H72" s="169"/>
      <c r="I72" s="169"/>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69"/>
      <c r="AM72" s="169"/>
      <c r="AN72" s="169"/>
      <c r="AO72" s="169"/>
      <c r="AP72" s="169"/>
      <c r="AQ72" s="169"/>
      <c r="AR72" s="169"/>
      <c r="AS72" s="169"/>
      <c r="AT72" s="169"/>
      <c r="AU72" s="169"/>
      <c r="AV72" s="169"/>
      <c r="AW72" s="169"/>
      <c r="AX72" s="170"/>
    </row>
    <row r="73" spans="1:50" ht="23.25" customHeight="1" x14ac:dyDescent="0.15">
      <c r="A73" s="694"/>
      <c r="B73" s="692"/>
      <c r="C73" s="187"/>
      <c r="D73" s="692"/>
      <c r="E73" s="162" t="s">
        <v>191</v>
      </c>
      <c r="F73" s="163"/>
      <c r="G73" s="147" t="s">
        <v>594</v>
      </c>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4"/>
      <c r="AO73" s="164"/>
      <c r="AP73" s="164"/>
      <c r="AQ73" s="164"/>
      <c r="AR73" s="164"/>
      <c r="AS73" s="164"/>
      <c r="AT73" s="164"/>
      <c r="AU73" s="164"/>
      <c r="AV73" s="164"/>
      <c r="AW73" s="164"/>
      <c r="AX73" s="165"/>
    </row>
    <row r="74" spans="1:50" ht="23.25" customHeight="1" x14ac:dyDescent="0.15">
      <c r="A74" s="694"/>
      <c r="B74" s="692"/>
      <c r="C74" s="187"/>
      <c r="D74" s="692"/>
      <c r="E74" s="185" t="s">
        <v>173</v>
      </c>
      <c r="F74" s="186"/>
      <c r="G74" s="171" t="s">
        <v>177</v>
      </c>
      <c r="H74" s="154"/>
      <c r="I74" s="154"/>
      <c r="J74" s="154"/>
      <c r="K74" s="154"/>
      <c r="L74" s="154"/>
      <c r="M74" s="154"/>
      <c r="N74" s="154"/>
      <c r="O74" s="154"/>
      <c r="P74" s="154"/>
      <c r="Q74" s="154"/>
      <c r="R74" s="154"/>
      <c r="S74" s="154"/>
      <c r="T74" s="154"/>
      <c r="U74" s="154"/>
      <c r="V74" s="154"/>
      <c r="W74" s="154"/>
      <c r="X74" s="155"/>
      <c r="Y74" s="175"/>
      <c r="Z74" s="176"/>
      <c r="AA74" s="177"/>
      <c r="AB74" s="153" t="s">
        <v>11</v>
      </c>
      <c r="AC74" s="154"/>
      <c r="AD74" s="155"/>
      <c r="AE74" s="182" t="s">
        <v>256</v>
      </c>
      <c r="AF74" s="183"/>
      <c r="AG74" s="183"/>
      <c r="AH74" s="184"/>
      <c r="AI74" s="182" t="s">
        <v>273</v>
      </c>
      <c r="AJ74" s="183"/>
      <c r="AK74" s="183"/>
      <c r="AL74" s="184"/>
      <c r="AM74" s="182" t="s">
        <v>557</v>
      </c>
      <c r="AN74" s="183"/>
      <c r="AO74" s="183"/>
      <c r="AP74" s="184"/>
      <c r="AQ74" s="153" t="s">
        <v>170</v>
      </c>
      <c r="AR74" s="154"/>
      <c r="AS74" s="154"/>
      <c r="AT74" s="155"/>
      <c r="AU74" s="156" t="s">
        <v>179</v>
      </c>
      <c r="AV74" s="156"/>
      <c r="AW74" s="156"/>
      <c r="AX74" s="157"/>
    </row>
    <row r="75" spans="1:50" ht="23.25" customHeight="1" x14ac:dyDescent="0.15">
      <c r="A75" s="694"/>
      <c r="B75" s="692"/>
      <c r="C75" s="187"/>
      <c r="D75" s="692"/>
      <c r="E75" s="187"/>
      <c r="F75" s="188"/>
      <c r="G75" s="172"/>
      <c r="H75" s="173"/>
      <c r="I75" s="173"/>
      <c r="J75" s="173"/>
      <c r="K75" s="173"/>
      <c r="L75" s="173"/>
      <c r="M75" s="173"/>
      <c r="N75" s="173"/>
      <c r="O75" s="173"/>
      <c r="P75" s="173"/>
      <c r="Q75" s="173"/>
      <c r="R75" s="173"/>
      <c r="S75" s="173"/>
      <c r="T75" s="173"/>
      <c r="U75" s="173"/>
      <c r="V75" s="173"/>
      <c r="W75" s="173"/>
      <c r="X75" s="174"/>
      <c r="Y75" s="178"/>
      <c r="Z75" s="179"/>
      <c r="AA75" s="180"/>
      <c r="AB75" s="181"/>
      <c r="AC75" s="173"/>
      <c r="AD75" s="174"/>
      <c r="AE75" s="181"/>
      <c r="AF75" s="173"/>
      <c r="AG75" s="173"/>
      <c r="AH75" s="174"/>
      <c r="AI75" s="181"/>
      <c r="AJ75" s="173"/>
      <c r="AK75" s="173"/>
      <c r="AL75" s="174"/>
      <c r="AM75" s="181"/>
      <c r="AN75" s="173"/>
      <c r="AO75" s="173"/>
      <c r="AP75" s="174"/>
      <c r="AQ75" s="189" t="s">
        <v>573</v>
      </c>
      <c r="AR75" s="190"/>
      <c r="AS75" s="173" t="s">
        <v>171</v>
      </c>
      <c r="AT75" s="174"/>
      <c r="AU75" s="191" t="s">
        <v>573</v>
      </c>
      <c r="AV75" s="191"/>
      <c r="AW75" s="173" t="s">
        <v>165</v>
      </c>
      <c r="AX75" s="192"/>
    </row>
    <row r="76" spans="1:50" ht="32.25" customHeight="1" x14ac:dyDescent="0.15">
      <c r="A76" s="694"/>
      <c r="B76" s="692"/>
      <c r="C76" s="187"/>
      <c r="D76" s="692"/>
      <c r="E76" s="187"/>
      <c r="F76" s="188"/>
      <c r="G76" s="144" t="s">
        <v>608</v>
      </c>
      <c r="H76" s="145"/>
      <c r="I76" s="145"/>
      <c r="J76" s="145"/>
      <c r="K76" s="145"/>
      <c r="L76" s="145"/>
      <c r="M76" s="145"/>
      <c r="N76" s="145"/>
      <c r="O76" s="145"/>
      <c r="P76" s="145"/>
      <c r="Q76" s="145"/>
      <c r="R76" s="145"/>
      <c r="S76" s="145"/>
      <c r="T76" s="145"/>
      <c r="U76" s="145"/>
      <c r="V76" s="145"/>
      <c r="W76" s="145"/>
      <c r="X76" s="146"/>
      <c r="Y76" s="150" t="s">
        <v>178</v>
      </c>
      <c r="Z76" s="151"/>
      <c r="AA76" s="152"/>
      <c r="AB76" s="160" t="s">
        <v>589</v>
      </c>
      <c r="AC76" s="161"/>
      <c r="AD76" s="161"/>
      <c r="AE76" s="142">
        <v>5</v>
      </c>
      <c r="AF76" s="143"/>
      <c r="AG76" s="143"/>
      <c r="AH76" s="143"/>
      <c r="AI76" s="142">
        <v>5</v>
      </c>
      <c r="AJ76" s="143"/>
      <c r="AK76" s="143"/>
      <c r="AL76" s="143"/>
      <c r="AM76" s="142">
        <v>5</v>
      </c>
      <c r="AN76" s="143"/>
      <c r="AO76" s="143"/>
      <c r="AP76" s="143"/>
      <c r="AQ76" s="142" t="s">
        <v>573</v>
      </c>
      <c r="AR76" s="143"/>
      <c r="AS76" s="143"/>
      <c r="AT76" s="143"/>
      <c r="AU76" s="142" t="s">
        <v>573</v>
      </c>
      <c r="AV76" s="143"/>
      <c r="AW76" s="143"/>
      <c r="AX76" s="158"/>
    </row>
    <row r="77" spans="1:50" ht="32.25" customHeight="1" x14ac:dyDescent="0.15">
      <c r="A77" s="694"/>
      <c r="B77" s="692"/>
      <c r="C77" s="187"/>
      <c r="D77" s="692"/>
      <c r="E77" s="187"/>
      <c r="F77" s="188"/>
      <c r="G77" s="147"/>
      <c r="H77" s="148"/>
      <c r="I77" s="148"/>
      <c r="J77" s="148"/>
      <c r="K77" s="148"/>
      <c r="L77" s="148"/>
      <c r="M77" s="148"/>
      <c r="N77" s="148"/>
      <c r="O77" s="148"/>
      <c r="P77" s="148"/>
      <c r="Q77" s="148"/>
      <c r="R77" s="148"/>
      <c r="S77" s="148"/>
      <c r="T77" s="148"/>
      <c r="U77" s="148"/>
      <c r="V77" s="148"/>
      <c r="W77" s="148"/>
      <c r="X77" s="149"/>
      <c r="Y77" s="159" t="s">
        <v>53</v>
      </c>
      <c r="Z77" s="117"/>
      <c r="AA77" s="118"/>
      <c r="AB77" s="193" t="s">
        <v>589</v>
      </c>
      <c r="AC77" s="194"/>
      <c r="AD77" s="194"/>
      <c r="AE77" s="142">
        <v>5</v>
      </c>
      <c r="AF77" s="143"/>
      <c r="AG77" s="143"/>
      <c r="AH77" s="143"/>
      <c r="AI77" s="142">
        <v>5</v>
      </c>
      <c r="AJ77" s="143"/>
      <c r="AK77" s="143"/>
      <c r="AL77" s="143"/>
      <c r="AM77" s="142">
        <v>5</v>
      </c>
      <c r="AN77" s="143"/>
      <c r="AO77" s="143"/>
      <c r="AP77" s="143"/>
      <c r="AQ77" s="142" t="s">
        <v>573</v>
      </c>
      <c r="AR77" s="143"/>
      <c r="AS77" s="143"/>
      <c r="AT77" s="143"/>
      <c r="AU77" s="142" t="s">
        <v>573</v>
      </c>
      <c r="AV77" s="143"/>
      <c r="AW77" s="143"/>
      <c r="AX77" s="158"/>
    </row>
    <row r="78" spans="1:50" ht="23.25" customHeight="1" x14ac:dyDescent="0.15">
      <c r="A78" s="694"/>
      <c r="B78" s="692"/>
      <c r="C78" s="187"/>
      <c r="D78" s="692"/>
      <c r="E78" s="187"/>
      <c r="F78" s="188"/>
      <c r="G78" s="171" t="s">
        <v>177</v>
      </c>
      <c r="H78" s="154"/>
      <c r="I78" s="154"/>
      <c r="J78" s="154"/>
      <c r="K78" s="154"/>
      <c r="L78" s="154"/>
      <c r="M78" s="154"/>
      <c r="N78" s="154"/>
      <c r="O78" s="154"/>
      <c r="P78" s="154"/>
      <c r="Q78" s="154"/>
      <c r="R78" s="154"/>
      <c r="S78" s="154"/>
      <c r="T78" s="154"/>
      <c r="U78" s="154"/>
      <c r="V78" s="154"/>
      <c r="W78" s="154"/>
      <c r="X78" s="155"/>
      <c r="Y78" s="175"/>
      <c r="Z78" s="176"/>
      <c r="AA78" s="177"/>
      <c r="AB78" s="153" t="s">
        <v>11</v>
      </c>
      <c r="AC78" s="154"/>
      <c r="AD78" s="155"/>
      <c r="AE78" s="182" t="s">
        <v>256</v>
      </c>
      <c r="AF78" s="183"/>
      <c r="AG78" s="183"/>
      <c r="AH78" s="184"/>
      <c r="AI78" s="182" t="s">
        <v>273</v>
      </c>
      <c r="AJ78" s="183"/>
      <c r="AK78" s="183"/>
      <c r="AL78" s="184"/>
      <c r="AM78" s="182" t="s">
        <v>557</v>
      </c>
      <c r="AN78" s="183"/>
      <c r="AO78" s="183"/>
      <c r="AP78" s="184"/>
      <c r="AQ78" s="153" t="s">
        <v>170</v>
      </c>
      <c r="AR78" s="154"/>
      <c r="AS78" s="154"/>
      <c r="AT78" s="155"/>
      <c r="AU78" s="156" t="s">
        <v>179</v>
      </c>
      <c r="AV78" s="156"/>
      <c r="AW78" s="156"/>
      <c r="AX78" s="157"/>
    </row>
    <row r="79" spans="1:50" ht="23.25" customHeight="1" x14ac:dyDescent="0.15">
      <c r="A79" s="694"/>
      <c r="B79" s="692"/>
      <c r="C79" s="187"/>
      <c r="D79" s="692"/>
      <c r="E79" s="187"/>
      <c r="F79" s="188"/>
      <c r="G79" s="172"/>
      <c r="H79" s="173"/>
      <c r="I79" s="173"/>
      <c r="J79" s="173"/>
      <c r="K79" s="173"/>
      <c r="L79" s="173"/>
      <c r="M79" s="173"/>
      <c r="N79" s="173"/>
      <c r="O79" s="173"/>
      <c r="P79" s="173"/>
      <c r="Q79" s="173"/>
      <c r="R79" s="173"/>
      <c r="S79" s="173"/>
      <c r="T79" s="173"/>
      <c r="U79" s="173"/>
      <c r="V79" s="173"/>
      <c r="W79" s="173"/>
      <c r="X79" s="174"/>
      <c r="Y79" s="178"/>
      <c r="Z79" s="179"/>
      <c r="AA79" s="180"/>
      <c r="AB79" s="181"/>
      <c r="AC79" s="173"/>
      <c r="AD79" s="174"/>
      <c r="AE79" s="181"/>
      <c r="AF79" s="173"/>
      <c r="AG79" s="173"/>
      <c r="AH79" s="174"/>
      <c r="AI79" s="181"/>
      <c r="AJ79" s="173"/>
      <c r="AK79" s="173"/>
      <c r="AL79" s="174"/>
      <c r="AM79" s="181"/>
      <c r="AN79" s="173"/>
      <c r="AO79" s="173"/>
      <c r="AP79" s="174"/>
      <c r="AQ79" s="189" t="s">
        <v>573</v>
      </c>
      <c r="AR79" s="190"/>
      <c r="AS79" s="173" t="s">
        <v>171</v>
      </c>
      <c r="AT79" s="174"/>
      <c r="AU79" s="191" t="s">
        <v>573</v>
      </c>
      <c r="AV79" s="191"/>
      <c r="AW79" s="173" t="s">
        <v>165</v>
      </c>
      <c r="AX79" s="192"/>
    </row>
    <row r="80" spans="1:50" ht="32.25" customHeight="1" x14ac:dyDescent="0.15">
      <c r="A80" s="694"/>
      <c r="B80" s="692"/>
      <c r="C80" s="187"/>
      <c r="D80" s="692"/>
      <c r="E80" s="187"/>
      <c r="F80" s="188"/>
      <c r="G80" s="144" t="s">
        <v>595</v>
      </c>
      <c r="H80" s="145"/>
      <c r="I80" s="145"/>
      <c r="J80" s="145"/>
      <c r="K80" s="145"/>
      <c r="L80" s="145"/>
      <c r="M80" s="145"/>
      <c r="N80" s="145"/>
      <c r="O80" s="145"/>
      <c r="P80" s="145"/>
      <c r="Q80" s="145"/>
      <c r="R80" s="145"/>
      <c r="S80" s="145"/>
      <c r="T80" s="145"/>
      <c r="U80" s="145"/>
      <c r="V80" s="145"/>
      <c r="W80" s="145"/>
      <c r="X80" s="146"/>
      <c r="Y80" s="150" t="s">
        <v>178</v>
      </c>
      <c r="Z80" s="151"/>
      <c r="AA80" s="152"/>
      <c r="AB80" s="160" t="s">
        <v>581</v>
      </c>
      <c r="AC80" s="161"/>
      <c r="AD80" s="161"/>
      <c r="AE80" s="142">
        <v>138782</v>
      </c>
      <c r="AF80" s="143"/>
      <c r="AG80" s="143"/>
      <c r="AH80" s="143"/>
      <c r="AI80" s="142">
        <v>165057</v>
      </c>
      <c r="AJ80" s="143"/>
      <c r="AK80" s="143"/>
      <c r="AL80" s="143"/>
      <c r="AM80" s="142">
        <v>166488</v>
      </c>
      <c r="AN80" s="143"/>
      <c r="AO80" s="143"/>
      <c r="AP80" s="143"/>
      <c r="AQ80" s="142" t="s">
        <v>573</v>
      </c>
      <c r="AR80" s="143"/>
      <c r="AS80" s="143"/>
      <c r="AT80" s="143"/>
      <c r="AU80" s="142" t="s">
        <v>573</v>
      </c>
      <c r="AV80" s="143"/>
      <c r="AW80" s="143"/>
      <c r="AX80" s="158"/>
    </row>
    <row r="81" spans="1:50" ht="32.25" customHeight="1" x14ac:dyDescent="0.15">
      <c r="A81" s="694"/>
      <c r="B81" s="692"/>
      <c r="C81" s="187"/>
      <c r="D81" s="692"/>
      <c r="E81" s="187"/>
      <c r="F81" s="188"/>
      <c r="G81" s="147"/>
      <c r="H81" s="148"/>
      <c r="I81" s="148"/>
      <c r="J81" s="148"/>
      <c r="K81" s="148"/>
      <c r="L81" s="148"/>
      <c r="M81" s="148"/>
      <c r="N81" s="148"/>
      <c r="O81" s="148"/>
      <c r="P81" s="148"/>
      <c r="Q81" s="148"/>
      <c r="R81" s="148"/>
      <c r="S81" s="148"/>
      <c r="T81" s="148"/>
      <c r="U81" s="148"/>
      <c r="V81" s="148"/>
      <c r="W81" s="148"/>
      <c r="X81" s="149"/>
      <c r="Y81" s="159" t="s">
        <v>53</v>
      </c>
      <c r="Z81" s="117"/>
      <c r="AA81" s="118"/>
      <c r="AB81" s="193" t="s">
        <v>581</v>
      </c>
      <c r="AC81" s="194"/>
      <c r="AD81" s="194"/>
      <c r="AE81" s="142">
        <v>134778</v>
      </c>
      <c r="AF81" s="143"/>
      <c r="AG81" s="143"/>
      <c r="AH81" s="143"/>
      <c r="AI81" s="142">
        <v>138782</v>
      </c>
      <c r="AJ81" s="143"/>
      <c r="AK81" s="143"/>
      <c r="AL81" s="143"/>
      <c r="AM81" s="142">
        <v>165057</v>
      </c>
      <c r="AN81" s="143"/>
      <c r="AO81" s="143"/>
      <c r="AP81" s="143"/>
      <c r="AQ81" s="142" t="s">
        <v>573</v>
      </c>
      <c r="AR81" s="143"/>
      <c r="AS81" s="143"/>
      <c r="AT81" s="143"/>
      <c r="AU81" s="142" t="s">
        <v>573</v>
      </c>
      <c r="AV81" s="143"/>
      <c r="AW81" s="143"/>
      <c r="AX81" s="158"/>
    </row>
    <row r="82" spans="1:50" ht="23.25" customHeight="1" x14ac:dyDescent="0.15">
      <c r="A82" s="694"/>
      <c r="B82" s="692"/>
      <c r="C82" s="187"/>
      <c r="D82" s="692"/>
      <c r="E82" s="187"/>
      <c r="F82" s="188"/>
      <c r="G82" s="171" t="s">
        <v>177</v>
      </c>
      <c r="H82" s="154"/>
      <c r="I82" s="154"/>
      <c r="J82" s="154"/>
      <c r="K82" s="154"/>
      <c r="L82" s="154"/>
      <c r="M82" s="154"/>
      <c r="N82" s="154"/>
      <c r="O82" s="154"/>
      <c r="P82" s="154"/>
      <c r="Q82" s="154"/>
      <c r="R82" s="154"/>
      <c r="S82" s="154"/>
      <c r="T82" s="154"/>
      <c r="U82" s="154"/>
      <c r="V82" s="154"/>
      <c r="W82" s="154"/>
      <c r="X82" s="155"/>
      <c r="Y82" s="175"/>
      <c r="Z82" s="176"/>
      <c r="AA82" s="177"/>
      <c r="AB82" s="153" t="s">
        <v>11</v>
      </c>
      <c r="AC82" s="154"/>
      <c r="AD82" s="155"/>
      <c r="AE82" s="182" t="s">
        <v>256</v>
      </c>
      <c r="AF82" s="183"/>
      <c r="AG82" s="183"/>
      <c r="AH82" s="184"/>
      <c r="AI82" s="182" t="s">
        <v>273</v>
      </c>
      <c r="AJ82" s="183"/>
      <c r="AK82" s="183"/>
      <c r="AL82" s="184"/>
      <c r="AM82" s="182" t="s">
        <v>557</v>
      </c>
      <c r="AN82" s="183"/>
      <c r="AO82" s="183"/>
      <c r="AP82" s="184"/>
      <c r="AQ82" s="153" t="s">
        <v>170</v>
      </c>
      <c r="AR82" s="154"/>
      <c r="AS82" s="154"/>
      <c r="AT82" s="155"/>
      <c r="AU82" s="156" t="s">
        <v>179</v>
      </c>
      <c r="AV82" s="156"/>
      <c r="AW82" s="156"/>
      <c r="AX82" s="157"/>
    </row>
    <row r="83" spans="1:50" ht="23.25" customHeight="1" x14ac:dyDescent="0.15">
      <c r="A83" s="694"/>
      <c r="B83" s="692"/>
      <c r="C83" s="187"/>
      <c r="D83" s="692"/>
      <c r="E83" s="187"/>
      <c r="F83" s="188"/>
      <c r="G83" s="172"/>
      <c r="H83" s="173"/>
      <c r="I83" s="173"/>
      <c r="J83" s="173"/>
      <c r="K83" s="173"/>
      <c r="L83" s="173"/>
      <c r="M83" s="173"/>
      <c r="N83" s="173"/>
      <c r="O83" s="173"/>
      <c r="P83" s="173"/>
      <c r="Q83" s="173"/>
      <c r="R83" s="173"/>
      <c r="S83" s="173"/>
      <c r="T83" s="173"/>
      <c r="U83" s="173"/>
      <c r="V83" s="173"/>
      <c r="W83" s="173"/>
      <c r="X83" s="174"/>
      <c r="Y83" s="178"/>
      <c r="Z83" s="179"/>
      <c r="AA83" s="180"/>
      <c r="AB83" s="181"/>
      <c r="AC83" s="173"/>
      <c r="AD83" s="174"/>
      <c r="AE83" s="181"/>
      <c r="AF83" s="173"/>
      <c r="AG83" s="173"/>
      <c r="AH83" s="174"/>
      <c r="AI83" s="181"/>
      <c r="AJ83" s="173"/>
      <c r="AK83" s="173"/>
      <c r="AL83" s="174"/>
      <c r="AM83" s="181"/>
      <c r="AN83" s="173"/>
      <c r="AO83" s="173"/>
      <c r="AP83" s="174"/>
      <c r="AQ83" s="189" t="s">
        <v>573</v>
      </c>
      <c r="AR83" s="190"/>
      <c r="AS83" s="173" t="s">
        <v>171</v>
      </c>
      <c r="AT83" s="174"/>
      <c r="AU83" s="191" t="s">
        <v>573</v>
      </c>
      <c r="AV83" s="191"/>
      <c r="AW83" s="173" t="s">
        <v>165</v>
      </c>
      <c r="AX83" s="192"/>
    </row>
    <row r="84" spans="1:50" ht="32.25" customHeight="1" x14ac:dyDescent="0.15">
      <c r="A84" s="694"/>
      <c r="B84" s="692"/>
      <c r="C84" s="187"/>
      <c r="D84" s="692"/>
      <c r="E84" s="187"/>
      <c r="F84" s="188"/>
      <c r="G84" s="144" t="s">
        <v>596</v>
      </c>
      <c r="H84" s="145"/>
      <c r="I84" s="145"/>
      <c r="J84" s="145"/>
      <c r="K84" s="145"/>
      <c r="L84" s="145"/>
      <c r="M84" s="145"/>
      <c r="N84" s="145"/>
      <c r="O84" s="145"/>
      <c r="P84" s="145"/>
      <c r="Q84" s="145"/>
      <c r="R84" s="145"/>
      <c r="S84" s="145"/>
      <c r="T84" s="145"/>
      <c r="U84" s="145"/>
      <c r="V84" s="145"/>
      <c r="W84" s="145"/>
      <c r="X84" s="146"/>
      <c r="Y84" s="150" t="s">
        <v>178</v>
      </c>
      <c r="Z84" s="151"/>
      <c r="AA84" s="152"/>
      <c r="AB84" s="160" t="s">
        <v>581</v>
      </c>
      <c r="AC84" s="161"/>
      <c r="AD84" s="161"/>
      <c r="AE84" s="142">
        <v>26629</v>
      </c>
      <c r="AF84" s="143"/>
      <c r="AG84" s="143"/>
      <c r="AH84" s="143"/>
      <c r="AI84" s="142">
        <v>23947</v>
      </c>
      <c r="AJ84" s="143"/>
      <c r="AK84" s="143"/>
      <c r="AL84" s="143"/>
      <c r="AM84" s="142">
        <v>13509</v>
      </c>
      <c r="AN84" s="143"/>
      <c r="AO84" s="143"/>
      <c r="AP84" s="143"/>
      <c r="AQ84" s="142" t="s">
        <v>573</v>
      </c>
      <c r="AR84" s="143"/>
      <c r="AS84" s="143"/>
      <c r="AT84" s="143"/>
      <c r="AU84" s="142" t="s">
        <v>573</v>
      </c>
      <c r="AV84" s="143"/>
      <c r="AW84" s="143"/>
      <c r="AX84" s="158"/>
    </row>
    <row r="85" spans="1:50" ht="32.25" customHeight="1" x14ac:dyDescent="0.15">
      <c r="A85" s="694"/>
      <c r="B85" s="692"/>
      <c r="C85" s="187"/>
      <c r="D85" s="692"/>
      <c r="E85" s="187"/>
      <c r="F85" s="188"/>
      <c r="G85" s="147"/>
      <c r="H85" s="148"/>
      <c r="I85" s="148"/>
      <c r="J85" s="148"/>
      <c r="K85" s="148"/>
      <c r="L85" s="148"/>
      <c r="M85" s="148"/>
      <c r="N85" s="148"/>
      <c r="O85" s="148"/>
      <c r="P85" s="148"/>
      <c r="Q85" s="148"/>
      <c r="R85" s="148"/>
      <c r="S85" s="148"/>
      <c r="T85" s="148"/>
      <c r="U85" s="148"/>
      <c r="V85" s="148"/>
      <c r="W85" s="148"/>
      <c r="X85" s="149"/>
      <c r="Y85" s="159" t="s">
        <v>53</v>
      </c>
      <c r="Z85" s="117"/>
      <c r="AA85" s="118"/>
      <c r="AB85" s="193" t="s">
        <v>581</v>
      </c>
      <c r="AC85" s="194"/>
      <c r="AD85" s="194"/>
      <c r="AE85" s="142">
        <v>23446</v>
      </c>
      <c r="AF85" s="143"/>
      <c r="AG85" s="143"/>
      <c r="AH85" s="143"/>
      <c r="AI85" s="142">
        <v>26629</v>
      </c>
      <c r="AJ85" s="143"/>
      <c r="AK85" s="143"/>
      <c r="AL85" s="143"/>
      <c r="AM85" s="142">
        <v>23947</v>
      </c>
      <c r="AN85" s="143"/>
      <c r="AO85" s="143"/>
      <c r="AP85" s="143"/>
      <c r="AQ85" s="142" t="s">
        <v>573</v>
      </c>
      <c r="AR85" s="143"/>
      <c r="AS85" s="143"/>
      <c r="AT85" s="143"/>
      <c r="AU85" s="142" t="s">
        <v>573</v>
      </c>
      <c r="AV85" s="143"/>
      <c r="AW85" s="143"/>
      <c r="AX85" s="158"/>
    </row>
    <row r="86" spans="1:50" ht="23.25" customHeight="1" x14ac:dyDescent="0.15">
      <c r="A86" s="694"/>
      <c r="B86" s="692"/>
      <c r="C86" s="187"/>
      <c r="D86" s="692"/>
      <c r="E86" s="187"/>
      <c r="F86" s="188"/>
      <c r="G86" s="171" t="s">
        <v>177</v>
      </c>
      <c r="H86" s="154"/>
      <c r="I86" s="154"/>
      <c r="J86" s="154"/>
      <c r="K86" s="154"/>
      <c r="L86" s="154"/>
      <c r="M86" s="154"/>
      <c r="N86" s="154"/>
      <c r="O86" s="154"/>
      <c r="P86" s="154"/>
      <c r="Q86" s="154"/>
      <c r="R86" s="154"/>
      <c r="S86" s="154"/>
      <c r="T86" s="154"/>
      <c r="U86" s="154"/>
      <c r="V86" s="154"/>
      <c r="W86" s="154"/>
      <c r="X86" s="155"/>
      <c r="Y86" s="175"/>
      <c r="Z86" s="176"/>
      <c r="AA86" s="177"/>
      <c r="AB86" s="153" t="s">
        <v>11</v>
      </c>
      <c r="AC86" s="154"/>
      <c r="AD86" s="155"/>
      <c r="AE86" s="182" t="s">
        <v>256</v>
      </c>
      <c r="AF86" s="183"/>
      <c r="AG86" s="183"/>
      <c r="AH86" s="184"/>
      <c r="AI86" s="182" t="s">
        <v>273</v>
      </c>
      <c r="AJ86" s="183"/>
      <c r="AK86" s="183"/>
      <c r="AL86" s="184"/>
      <c r="AM86" s="182" t="s">
        <v>557</v>
      </c>
      <c r="AN86" s="183"/>
      <c r="AO86" s="183"/>
      <c r="AP86" s="184"/>
      <c r="AQ86" s="153" t="s">
        <v>170</v>
      </c>
      <c r="AR86" s="154"/>
      <c r="AS86" s="154"/>
      <c r="AT86" s="155"/>
      <c r="AU86" s="156" t="s">
        <v>179</v>
      </c>
      <c r="AV86" s="156"/>
      <c r="AW86" s="156"/>
      <c r="AX86" s="157"/>
    </row>
    <row r="87" spans="1:50" ht="23.25" customHeight="1" x14ac:dyDescent="0.15">
      <c r="A87" s="694"/>
      <c r="B87" s="692"/>
      <c r="C87" s="187"/>
      <c r="D87" s="692"/>
      <c r="E87" s="187"/>
      <c r="F87" s="188"/>
      <c r="G87" s="172"/>
      <c r="H87" s="173"/>
      <c r="I87" s="173"/>
      <c r="J87" s="173"/>
      <c r="K87" s="173"/>
      <c r="L87" s="173"/>
      <c r="M87" s="173"/>
      <c r="N87" s="173"/>
      <c r="O87" s="173"/>
      <c r="P87" s="173"/>
      <c r="Q87" s="173"/>
      <c r="R87" s="173"/>
      <c r="S87" s="173"/>
      <c r="T87" s="173"/>
      <c r="U87" s="173"/>
      <c r="V87" s="173"/>
      <c r="W87" s="173"/>
      <c r="X87" s="174"/>
      <c r="Y87" s="178"/>
      <c r="Z87" s="179"/>
      <c r="AA87" s="180"/>
      <c r="AB87" s="181"/>
      <c r="AC87" s="173"/>
      <c r="AD87" s="174"/>
      <c r="AE87" s="181"/>
      <c r="AF87" s="173"/>
      <c r="AG87" s="173"/>
      <c r="AH87" s="174"/>
      <c r="AI87" s="181"/>
      <c r="AJ87" s="173"/>
      <c r="AK87" s="173"/>
      <c r="AL87" s="174"/>
      <c r="AM87" s="181"/>
      <c r="AN87" s="173"/>
      <c r="AO87" s="173"/>
      <c r="AP87" s="174"/>
      <c r="AQ87" s="189" t="s">
        <v>573</v>
      </c>
      <c r="AR87" s="190"/>
      <c r="AS87" s="173" t="s">
        <v>171</v>
      </c>
      <c r="AT87" s="174"/>
      <c r="AU87" s="191" t="s">
        <v>573</v>
      </c>
      <c r="AV87" s="191"/>
      <c r="AW87" s="173" t="s">
        <v>165</v>
      </c>
      <c r="AX87" s="192"/>
    </row>
    <row r="88" spans="1:50" ht="32.25" customHeight="1" x14ac:dyDescent="0.15">
      <c r="A88" s="694"/>
      <c r="B88" s="692"/>
      <c r="C88" s="187"/>
      <c r="D88" s="692"/>
      <c r="E88" s="187"/>
      <c r="F88" s="188"/>
      <c r="G88" s="144" t="s">
        <v>695</v>
      </c>
      <c r="H88" s="145"/>
      <c r="I88" s="145"/>
      <c r="J88" s="145"/>
      <c r="K88" s="145"/>
      <c r="L88" s="145"/>
      <c r="M88" s="145"/>
      <c r="N88" s="145"/>
      <c r="O88" s="145"/>
      <c r="P88" s="145"/>
      <c r="Q88" s="145"/>
      <c r="R88" s="145"/>
      <c r="S88" s="145"/>
      <c r="T88" s="145"/>
      <c r="U88" s="145"/>
      <c r="V88" s="145"/>
      <c r="W88" s="145"/>
      <c r="X88" s="146"/>
      <c r="Y88" s="150" t="s">
        <v>178</v>
      </c>
      <c r="Z88" s="151"/>
      <c r="AA88" s="152"/>
      <c r="AB88" s="160" t="s">
        <v>581</v>
      </c>
      <c r="AC88" s="161"/>
      <c r="AD88" s="161"/>
      <c r="AE88" s="142">
        <v>2106</v>
      </c>
      <c r="AF88" s="143"/>
      <c r="AG88" s="143"/>
      <c r="AH88" s="143"/>
      <c r="AI88" s="142">
        <v>1601</v>
      </c>
      <c r="AJ88" s="143"/>
      <c r="AK88" s="143"/>
      <c r="AL88" s="143"/>
      <c r="AM88" s="142">
        <v>60</v>
      </c>
      <c r="AN88" s="143"/>
      <c r="AO88" s="143"/>
      <c r="AP88" s="143"/>
      <c r="AQ88" s="142" t="s">
        <v>573</v>
      </c>
      <c r="AR88" s="143"/>
      <c r="AS88" s="143"/>
      <c r="AT88" s="143"/>
      <c r="AU88" s="142" t="s">
        <v>573</v>
      </c>
      <c r="AV88" s="143"/>
      <c r="AW88" s="143"/>
      <c r="AX88" s="158"/>
    </row>
    <row r="89" spans="1:50" ht="32.25" customHeight="1" x14ac:dyDescent="0.15">
      <c r="A89" s="694"/>
      <c r="B89" s="692"/>
      <c r="C89" s="187"/>
      <c r="D89" s="692"/>
      <c r="E89" s="187"/>
      <c r="F89" s="188"/>
      <c r="G89" s="147"/>
      <c r="H89" s="148"/>
      <c r="I89" s="148"/>
      <c r="J89" s="148"/>
      <c r="K89" s="148"/>
      <c r="L89" s="148"/>
      <c r="M89" s="148"/>
      <c r="N89" s="148"/>
      <c r="O89" s="148"/>
      <c r="P89" s="148"/>
      <c r="Q89" s="148"/>
      <c r="R89" s="148"/>
      <c r="S89" s="148"/>
      <c r="T89" s="148"/>
      <c r="U89" s="148"/>
      <c r="V89" s="148"/>
      <c r="W89" s="148"/>
      <c r="X89" s="149"/>
      <c r="Y89" s="159" t="s">
        <v>53</v>
      </c>
      <c r="Z89" s="117"/>
      <c r="AA89" s="118"/>
      <c r="AB89" s="193" t="s">
        <v>581</v>
      </c>
      <c r="AC89" s="194"/>
      <c r="AD89" s="194"/>
      <c r="AE89" s="142">
        <v>2765</v>
      </c>
      <c r="AF89" s="143"/>
      <c r="AG89" s="143"/>
      <c r="AH89" s="143"/>
      <c r="AI89" s="142">
        <v>2106</v>
      </c>
      <c r="AJ89" s="143"/>
      <c r="AK89" s="143"/>
      <c r="AL89" s="143"/>
      <c r="AM89" s="142">
        <v>1601</v>
      </c>
      <c r="AN89" s="143"/>
      <c r="AO89" s="143"/>
      <c r="AP89" s="143"/>
      <c r="AQ89" s="142" t="s">
        <v>573</v>
      </c>
      <c r="AR89" s="143"/>
      <c r="AS89" s="143"/>
      <c r="AT89" s="143"/>
      <c r="AU89" s="142" t="s">
        <v>573</v>
      </c>
      <c r="AV89" s="143"/>
      <c r="AW89" s="143"/>
      <c r="AX89" s="158"/>
    </row>
    <row r="90" spans="1:50" ht="23.25" customHeight="1" x14ac:dyDescent="0.15">
      <c r="A90" s="694"/>
      <c r="B90" s="692"/>
      <c r="C90" s="187"/>
      <c r="D90" s="692"/>
      <c r="E90" s="261" t="s">
        <v>194</v>
      </c>
      <c r="F90" s="262"/>
      <c r="G90" s="262"/>
      <c r="H90" s="262"/>
      <c r="I90" s="262"/>
      <c r="J90" s="262"/>
      <c r="K90" s="262"/>
      <c r="L90" s="262"/>
      <c r="M90" s="262"/>
      <c r="N90" s="262"/>
      <c r="O90" s="262"/>
      <c r="P90" s="262"/>
      <c r="Q90" s="262"/>
      <c r="R90" s="262"/>
      <c r="S90" s="262"/>
      <c r="T90" s="262"/>
      <c r="U90" s="262"/>
      <c r="V90" s="262"/>
      <c r="W90" s="262"/>
      <c r="X90" s="262"/>
      <c r="Y90" s="262"/>
      <c r="Z90" s="262"/>
      <c r="AA90" s="262"/>
      <c r="AB90" s="262"/>
      <c r="AC90" s="262"/>
      <c r="AD90" s="262"/>
      <c r="AE90" s="262"/>
      <c r="AF90" s="262"/>
      <c r="AG90" s="262"/>
      <c r="AH90" s="262"/>
      <c r="AI90" s="262"/>
      <c r="AJ90" s="262"/>
      <c r="AK90" s="262"/>
      <c r="AL90" s="262"/>
      <c r="AM90" s="262"/>
      <c r="AN90" s="262"/>
      <c r="AO90" s="262"/>
      <c r="AP90" s="262"/>
      <c r="AQ90" s="262"/>
      <c r="AR90" s="262"/>
      <c r="AS90" s="262"/>
      <c r="AT90" s="262"/>
      <c r="AU90" s="262"/>
      <c r="AV90" s="262"/>
      <c r="AW90" s="262"/>
      <c r="AX90" s="263"/>
    </row>
    <row r="91" spans="1:50" ht="18.75" customHeight="1" x14ac:dyDescent="0.15">
      <c r="A91" s="694"/>
      <c r="B91" s="692"/>
      <c r="C91" s="187"/>
      <c r="D91" s="692"/>
      <c r="E91" s="264" t="s">
        <v>668</v>
      </c>
      <c r="F91" s="145"/>
      <c r="G91" s="145"/>
      <c r="H91" s="145"/>
      <c r="I91" s="145"/>
      <c r="J91" s="145"/>
      <c r="K91" s="145"/>
      <c r="L91" s="145"/>
      <c r="M91" s="145"/>
      <c r="N91" s="145"/>
      <c r="O91" s="145"/>
      <c r="P91" s="145"/>
      <c r="Q91" s="145"/>
      <c r="R91" s="145"/>
      <c r="S91" s="145"/>
      <c r="T91" s="145"/>
      <c r="U91" s="145"/>
      <c r="V91" s="145"/>
      <c r="W91" s="145"/>
      <c r="X91" s="145"/>
      <c r="Y91" s="145"/>
      <c r="Z91" s="145"/>
      <c r="AA91" s="145"/>
      <c r="AB91" s="145"/>
      <c r="AC91" s="145"/>
      <c r="AD91" s="145"/>
      <c r="AE91" s="145"/>
      <c r="AF91" s="145"/>
      <c r="AG91" s="145"/>
      <c r="AH91" s="145"/>
      <c r="AI91" s="145"/>
      <c r="AJ91" s="145"/>
      <c r="AK91" s="145"/>
      <c r="AL91" s="145"/>
      <c r="AM91" s="145"/>
      <c r="AN91" s="145"/>
      <c r="AO91" s="145"/>
      <c r="AP91" s="145"/>
      <c r="AQ91" s="145"/>
      <c r="AR91" s="145"/>
      <c r="AS91" s="145"/>
      <c r="AT91" s="145"/>
      <c r="AU91" s="145"/>
      <c r="AV91" s="145"/>
      <c r="AW91" s="145"/>
      <c r="AX91" s="265"/>
    </row>
    <row r="92" spans="1:50" ht="39.75" customHeight="1" thickBot="1" x14ac:dyDescent="0.2">
      <c r="A92" s="694"/>
      <c r="B92" s="692"/>
      <c r="C92" s="187"/>
      <c r="D92" s="692"/>
      <c r="E92" s="266"/>
      <c r="F92" s="267"/>
      <c r="G92" s="267"/>
      <c r="H92" s="267"/>
      <c r="I92" s="267"/>
      <c r="J92" s="267"/>
      <c r="K92" s="267"/>
      <c r="L92" s="267"/>
      <c r="M92" s="267"/>
      <c r="N92" s="267"/>
      <c r="O92" s="267"/>
      <c r="P92" s="267"/>
      <c r="Q92" s="267"/>
      <c r="R92" s="267"/>
      <c r="S92" s="267"/>
      <c r="T92" s="267"/>
      <c r="U92" s="267"/>
      <c r="V92" s="267"/>
      <c r="W92" s="267"/>
      <c r="X92" s="267"/>
      <c r="Y92" s="267"/>
      <c r="Z92" s="267"/>
      <c r="AA92" s="267"/>
      <c r="AB92" s="267"/>
      <c r="AC92" s="267"/>
      <c r="AD92" s="267"/>
      <c r="AE92" s="267"/>
      <c r="AF92" s="267"/>
      <c r="AG92" s="267"/>
      <c r="AH92" s="267"/>
      <c r="AI92" s="267"/>
      <c r="AJ92" s="267"/>
      <c r="AK92" s="267"/>
      <c r="AL92" s="267"/>
      <c r="AM92" s="267"/>
      <c r="AN92" s="267"/>
      <c r="AO92" s="267"/>
      <c r="AP92" s="267"/>
      <c r="AQ92" s="267"/>
      <c r="AR92" s="267"/>
      <c r="AS92" s="267"/>
      <c r="AT92" s="267"/>
      <c r="AU92" s="267"/>
      <c r="AV92" s="267"/>
      <c r="AW92" s="267"/>
      <c r="AX92" s="268"/>
    </row>
    <row r="93" spans="1:50" ht="23.25" customHeight="1" x14ac:dyDescent="0.15">
      <c r="A93" s="272" t="s">
        <v>46</v>
      </c>
      <c r="B93" s="273"/>
      <c r="C93" s="273"/>
      <c r="D93" s="273"/>
      <c r="E93" s="273"/>
      <c r="F93" s="273"/>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3"/>
      <c r="AE93" s="273"/>
      <c r="AF93" s="273"/>
      <c r="AG93" s="273"/>
      <c r="AH93" s="273"/>
      <c r="AI93" s="273"/>
      <c r="AJ93" s="273"/>
      <c r="AK93" s="273"/>
      <c r="AL93" s="273"/>
      <c r="AM93" s="273"/>
      <c r="AN93" s="273"/>
      <c r="AO93" s="273"/>
      <c r="AP93" s="273"/>
      <c r="AQ93" s="273"/>
      <c r="AR93" s="273"/>
      <c r="AS93" s="273"/>
      <c r="AT93" s="273"/>
      <c r="AU93" s="273"/>
      <c r="AV93" s="273"/>
      <c r="AW93" s="273"/>
      <c r="AX93" s="274"/>
    </row>
    <row r="94" spans="1:50" ht="18.75" customHeight="1" x14ac:dyDescent="0.15">
      <c r="A94" s="3"/>
      <c r="B94" s="4"/>
      <c r="C94" s="653" t="s">
        <v>31</v>
      </c>
      <c r="D94" s="430"/>
      <c r="E94" s="430"/>
      <c r="F94" s="430"/>
      <c r="G94" s="430"/>
      <c r="H94" s="430"/>
      <c r="I94" s="430"/>
      <c r="J94" s="430"/>
      <c r="K94" s="430"/>
      <c r="L94" s="430"/>
      <c r="M94" s="430"/>
      <c r="N94" s="430"/>
      <c r="O94" s="430"/>
      <c r="P94" s="430"/>
      <c r="Q94" s="430"/>
      <c r="R94" s="430"/>
      <c r="S94" s="430"/>
      <c r="T94" s="430"/>
      <c r="U94" s="430"/>
      <c r="V94" s="430"/>
      <c r="W94" s="430"/>
      <c r="X94" s="430"/>
      <c r="Y94" s="430"/>
      <c r="Z94" s="430"/>
      <c r="AA94" s="430"/>
      <c r="AB94" s="430"/>
      <c r="AC94" s="654"/>
      <c r="AD94" s="430" t="s">
        <v>35</v>
      </c>
      <c r="AE94" s="430"/>
      <c r="AF94" s="430"/>
      <c r="AG94" s="429" t="s">
        <v>30</v>
      </c>
      <c r="AH94" s="430"/>
      <c r="AI94" s="430"/>
      <c r="AJ94" s="430"/>
      <c r="AK94" s="430"/>
      <c r="AL94" s="430"/>
      <c r="AM94" s="430"/>
      <c r="AN94" s="430"/>
      <c r="AO94" s="430"/>
      <c r="AP94" s="430"/>
      <c r="AQ94" s="430"/>
      <c r="AR94" s="430"/>
      <c r="AS94" s="430"/>
      <c r="AT94" s="430"/>
      <c r="AU94" s="430"/>
      <c r="AV94" s="430"/>
      <c r="AW94" s="430"/>
      <c r="AX94" s="431"/>
    </row>
    <row r="95" spans="1:50" ht="72.75" customHeight="1" x14ac:dyDescent="0.15">
      <c r="A95" s="337" t="s">
        <v>134</v>
      </c>
      <c r="B95" s="338"/>
      <c r="C95" s="555" t="s">
        <v>135</v>
      </c>
      <c r="D95" s="556"/>
      <c r="E95" s="556"/>
      <c r="F95" s="556"/>
      <c r="G95" s="556"/>
      <c r="H95" s="556"/>
      <c r="I95" s="556"/>
      <c r="J95" s="556"/>
      <c r="K95" s="556"/>
      <c r="L95" s="556"/>
      <c r="M95" s="556"/>
      <c r="N95" s="556"/>
      <c r="O95" s="556"/>
      <c r="P95" s="556"/>
      <c r="Q95" s="556"/>
      <c r="R95" s="556"/>
      <c r="S95" s="556"/>
      <c r="T95" s="556"/>
      <c r="U95" s="556"/>
      <c r="V95" s="556"/>
      <c r="W95" s="556"/>
      <c r="X95" s="556"/>
      <c r="Y95" s="556"/>
      <c r="Z95" s="556"/>
      <c r="AA95" s="556"/>
      <c r="AB95" s="556"/>
      <c r="AC95" s="557"/>
      <c r="AD95" s="666" t="s">
        <v>605</v>
      </c>
      <c r="AE95" s="667"/>
      <c r="AF95" s="667"/>
      <c r="AG95" s="655" t="s">
        <v>667</v>
      </c>
      <c r="AH95" s="656"/>
      <c r="AI95" s="656"/>
      <c r="AJ95" s="656"/>
      <c r="AK95" s="656"/>
      <c r="AL95" s="656"/>
      <c r="AM95" s="656"/>
      <c r="AN95" s="656"/>
      <c r="AO95" s="656"/>
      <c r="AP95" s="656"/>
      <c r="AQ95" s="656"/>
      <c r="AR95" s="656"/>
      <c r="AS95" s="656"/>
      <c r="AT95" s="656"/>
      <c r="AU95" s="656"/>
      <c r="AV95" s="656"/>
      <c r="AW95" s="656"/>
      <c r="AX95" s="657"/>
    </row>
    <row r="96" spans="1:50" ht="48" customHeight="1" x14ac:dyDescent="0.15">
      <c r="A96" s="339"/>
      <c r="B96" s="340"/>
      <c r="C96" s="420" t="s">
        <v>36</v>
      </c>
      <c r="D96" s="421"/>
      <c r="E96" s="421"/>
      <c r="F96" s="421"/>
      <c r="G96" s="421"/>
      <c r="H96" s="421"/>
      <c r="I96" s="421"/>
      <c r="J96" s="421"/>
      <c r="K96" s="421"/>
      <c r="L96" s="421"/>
      <c r="M96" s="421"/>
      <c r="N96" s="421"/>
      <c r="O96" s="421"/>
      <c r="P96" s="421"/>
      <c r="Q96" s="421"/>
      <c r="R96" s="421"/>
      <c r="S96" s="421"/>
      <c r="T96" s="421"/>
      <c r="U96" s="421"/>
      <c r="V96" s="421"/>
      <c r="W96" s="421"/>
      <c r="X96" s="421"/>
      <c r="Y96" s="421"/>
      <c r="Z96" s="421"/>
      <c r="AA96" s="421"/>
      <c r="AB96" s="421"/>
      <c r="AC96" s="410"/>
      <c r="AD96" s="128" t="s">
        <v>605</v>
      </c>
      <c r="AE96" s="129"/>
      <c r="AF96" s="129"/>
      <c r="AG96" s="492" t="s">
        <v>683</v>
      </c>
      <c r="AH96" s="493"/>
      <c r="AI96" s="493"/>
      <c r="AJ96" s="493"/>
      <c r="AK96" s="493"/>
      <c r="AL96" s="493"/>
      <c r="AM96" s="493"/>
      <c r="AN96" s="493"/>
      <c r="AO96" s="493"/>
      <c r="AP96" s="493"/>
      <c r="AQ96" s="493"/>
      <c r="AR96" s="493"/>
      <c r="AS96" s="493"/>
      <c r="AT96" s="493"/>
      <c r="AU96" s="493"/>
      <c r="AV96" s="493"/>
      <c r="AW96" s="493"/>
      <c r="AX96" s="494"/>
    </row>
    <row r="97" spans="1:50" ht="39.75" customHeight="1" x14ac:dyDescent="0.15">
      <c r="A97" s="341"/>
      <c r="B97" s="342"/>
      <c r="C97" s="422" t="s">
        <v>136</v>
      </c>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4"/>
      <c r="AD97" s="405" t="s">
        <v>605</v>
      </c>
      <c r="AE97" s="406"/>
      <c r="AF97" s="406"/>
      <c r="AG97" s="266" t="s">
        <v>684</v>
      </c>
      <c r="AH97" s="267"/>
      <c r="AI97" s="267"/>
      <c r="AJ97" s="267"/>
      <c r="AK97" s="267"/>
      <c r="AL97" s="267"/>
      <c r="AM97" s="267"/>
      <c r="AN97" s="267"/>
      <c r="AO97" s="267"/>
      <c r="AP97" s="267"/>
      <c r="AQ97" s="267"/>
      <c r="AR97" s="267"/>
      <c r="AS97" s="267"/>
      <c r="AT97" s="267"/>
      <c r="AU97" s="267"/>
      <c r="AV97" s="267"/>
      <c r="AW97" s="267"/>
      <c r="AX97" s="268"/>
    </row>
    <row r="98" spans="1:50" ht="40.5" customHeight="1" x14ac:dyDescent="0.15">
      <c r="A98" s="442" t="s">
        <v>38</v>
      </c>
      <c r="B98" s="591"/>
      <c r="C98" s="425" t="s">
        <v>40</v>
      </c>
      <c r="D98" s="426"/>
      <c r="E98" s="427"/>
      <c r="F98" s="427"/>
      <c r="G98" s="427"/>
      <c r="H98" s="427"/>
      <c r="I98" s="427"/>
      <c r="J98" s="427"/>
      <c r="K98" s="427"/>
      <c r="L98" s="427"/>
      <c r="M98" s="427"/>
      <c r="N98" s="427"/>
      <c r="O98" s="427"/>
      <c r="P98" s="427"/>
      <c r="Q98" s="427"/>
      <c r="R98" s="427"/>
      <c r="S98" s="427"/>
      <c r="T98" s="427"/>
      <c r="U98" s="427"/>
      <c r="V98" s="427"/>
      <c r="W98" s="427"/>
      <c r="X98" s="427"/>
      <c r="Y98" s="427"/>
      <c r="Z98" s="427"/>
      <c r="AA98" s="427"/>
      <c r="AB98" s="427"/>
      <c r="AC98" s="428"/>
      <c r="AD98" s="558" t="s">
        <v>605</v>
      </c>
      <c r="AE98" s="559"/>
      <c r="AF98" s="559"/>
      <c r="AG98" s="264" t="s">
        <v>659</v>
      </c>
      <c r="AH98" s="145"/>
      <c r="AI98" s="145"/>
      <c r="AJ98" s="145"/>
      <c r="AK98" s="145"/>
      <c r="AL98" s="145"/>
      <c r="AM98" s="145"/>
      <c r="AN98" s="145"/>
      <c r="AO98" s="145"/>
      <c r="AP98" s="145"/>
      <c r="AQ98" s="145"/>
      <c r="AR98" s="145"/>
      <c r="AS98" s="145"/>
      <c r="AT98" s="145"/>
      <c r="AU98" s="145"/>
      <c r="AV98" s="145"/>
      <c r="AW98" s="145"/>
      <c r="AX98" s="265"/>
    </row>
    <row r="99" spans="1:50" ht="40.5" customHeight="1" x14ac:dyDescent="0.15">
      <c r="A99" s="483"/>
      <c r="B99" s="592"/>
      <c r="C99" s="435"/>
      <c r="D99" s="436"/>
      <c r="E99" s="512" t="s">
        <v>248</v>
      </c>
      <c r="F99" s="513"/>
      <c r="G99" s="513"/>
      <c r="H99" s="513"/>
      <c r="I99" s="513"/>
      <c r="J99" s="513"/>
      <c r="K99" s="513"/>
      <c r="L99" s="513"/>
      <c r="M99" s="513"/>
      <c r="N99" s="513"/>
      <c r="O99" s="513"/>
      <c r="P99" s="513"/>
      <c r="Q99" s="513"/>
      <c r="R99" s="513"/>
      <c r="S99" s="513"/>
      <c r="T99" s="513"/>
      <c r="U99" s="513"/>
      <c r="V99" s="513"/>
      <c r="W99" s="513"/>
      <c r="X99" s="513"/>
      <c r="Y99" s="513"/>
      <c r="Z99" s="513"/>
      <c r="AA99" s="513"/>
      <c r="AB99" s="513"/>
      <c r="AC99" s="514"/>
      <c r="AD99" s="128" t="s">
        <v>610</v>
      </c>
      <c r="AE99" s="129"/>
      <c r="AF99" s="130"/>
      <c r="AG99" s="266"/>
      <c r="AH99" s="267"/>
      <c r="AI99" s="267"/>
      <c r="AJ99" s="267"/>
      <c r="AK99" s="267"/>
      <c r="AL99" s="267"/>
      <c r="AM99" s="267"/>
      <c r="AN99" s="267"/>
      <c r="AO99" s="267"/>
      <c r="AP99" s="267"/>
      <c r="AQ99" s="267"/>
      <c r="AR99" s="267"/>
      <c r="AS99" s="267"/>
      <c r="AT99" s="267"/>
      <c r="AU99" s="267"/>
      <c r="AV99" s="267"/>
      <c r="AW99" s="267"/>
      <c r="AX99" s="268"/>
    </row>
    <row r="100" spans="1:50" ht="40.5" customHeight="1" x14ac:dyDescent="0.15">
      <c r="A100" s="483"/>
      <c r="B100" s="592"/>
      <c r="C100" s="437"/>
      <c r="D100" s="438"/>
      <c r="E100" s="515" t="s">
        <v>213</v>
      </c>
      <c r="F100" s="516"/>
      <c r="G100" s="516"/>
      <c r="H100" s="516"/>
      <c r="I100" s="516"/>
      <c r="J100" s="516"/>
      <c r="K100" s="516"/>
      <c r="L100" s="516"/>
      <c r="M100" s="516"/>
      <c r="N100" s="516"/>
      <c r="O100" s="516"/>
      <c r="P100" s="516"/>
      <c r="Q100" s="516"/>
      <c r="R100" s="516"/>
      <c r="S100" s="516"/>
      <c r="T100" s="516"/>
      <c r="U100" s="516"/>
      <c r="V100" s="516"/>
      <c r="W100" s="516"/>
      <c r="X100" s="516"/>
      <c r="Y100" s="516"/>
      <c r="Z100" s="516"/>
      <c r="AA100" s="516"/>
      <c r="AB100" s="516"/>
      <c r="AC100" s="517"/>
      <c r="AD100" s="403" t="s">
        <v>610</v>
      </c>
      <c r="AE100" s="404"/>
      <c r="AF100" s="404"/>
      <c r="AG100" s="266"/>
      <c r="AH100" s="267"/>
      <c r="AI100" s="267"/>
      <c r="AJ100" s="267"/>
      <c r="AK100" s="267"/>
      <c r="AL100" s="267"/>
      <c r="AM100" s="267"/>
      <c r="AN100" s="267"/>
      <c r="AO100" s="267"/>
      <c r="AP100" s="267"/>
      <c r="AQ100" s="267"/>
      <c r="AR100" s="267"/>
      <c r="AS100" s="267"/>
      <c r="AT100" s="267"/>
      <c r="AU100" s="267"/>
      <c r="AV100" s="267"/>
      <c r="AW100" s="267"/>
      <c r="AX100" s="268"/>
    </row>
    <row r="101" spans="1:50" ht="24.75" customHeight="1" x14ac:dyDescent="0.15">
      <c r="A101" s="483"/>
      <c r="B101" s="484"/>
      <c r="C101" s="418" t="s">
        <v>41</v>
      </c>
      <c r="D101" s="419"/>
      <c r="E101" s="419"/>
      <c r="F101" s="419"/>
      <c r="G101" s="419"/>
      <c r="H101" s="419"/>
      <c r="I101" s="419"/>
      <c r="J101" s="419"/>
      <c r="K101" s="419"/>
      <c r="L101" s="419"/>
      <c r="M101" s="419"/>
      <c r="N101" s="419"/>
      <c r="O101" s="419"/>
      <c r="P101" s="419"/>
      <c r="Q101" s="419"/>
      <c r="R101" s="419"/>
      <c r="S101" s="419"/>
      <c r="T101" s="419"/>
      <c r="U101" s="419"/>
      <c r="V101" s="419"/>
      <c r="W101" s="419"/>
      <c r="X101" s="419"/>
      <c r="Y101" s="419"/>
      <c r="Z101" s="419"/>
      <c r="AA101" s="419"/>
      <c r="AB101" s="419"/>
      <c r="AC101" s="419"/>
      <c r="AD101" s="495" t="s">
        <v>611</v>
      </c>
      <c r="AE101" s="496"/>
      <c r="AF101" s="496"/>
      <c r="AG101" s="334" t="s">
        <v>607</v>
      </c>
      <c r="AH101" s="335"/>
      <c r="AI101" s="335"/>
      <c r="AJ101" s="335"/>
      <c r="AK101" s="335"/>
      <c r="AL101" s="335"/>
      <c r="AM101" s="335"/>
      <c r="AN101" s="335"/>
      <c r="AO101" s="335"/>
      <c r="AP101" s="335"/>
      <c r="AQ101" s="335"/>
      <c r="AR101" s="335"/>
      <c r="AS101" s="335"/>
      <c r="AT101" s="335"/>
      <c r="AU101" s="335"/>
      <c r="AV101" s="335"/>
      <c r="AW101" s="335"/>
      <c r="AX101" s="336"/>
    </row>
    <row r="102" spans="1:50" ht="44.25" customHeight="1" x14ac:dyDescent="0.15">
      <c r="A102" s="483"/>
      <c r="B102" s="484"/>
      <c r="C102" s="409" t="s">
        <v>137</v>
      </c>
      <c r="D102" s="410"/>
      <c r="E102" s="410"/>
      <c r="F102" s="410"/>
      <c r="G102" s="410"/>
      <c r="H102" s="410"/>
      <c r="I102" s="410"/>
      <c r="J102" s="410"/>
      <c r="K102" s="410"/>
      <c r="L102" s="410"/>
      <c r="M102" s="410"/>
      <c r="N102" s="410"/>
      <c r="O102" s="410"/>
      <c r="P102" s="410"/>
      <c r="Q102" s="410"/>
      <c r="R102" s="410"/>
      <c r="S102" s="410"/>
      <c r="T102" s="410"/>
      <c r="U102" s="410"/>
      <c r="V102" s="410"/>
      <c r="W102" s="410"/>
      <c r="X102" s="410"/>
      <c r="Y102" s="410"/>
      <c r="Z102" s="410"/>
      <c r="AA102" s="410"/>
      <c r="AB102" s="410"/>
      <c r="AC102" s="410"/>
      <c r="AD102" s="128" t="s">
        <v>605</v>
      </c>
      <c r="AE102" s="129"/>
      <c r="AF102" s="129"/>
      <c r="AG102" s="492" t="s">
        <v>686</v>
      </c>
      <c r="AH102" s="493"/>
      <c r="AI102" s="493"/>
      <c r="AJ102" s="493"/>
      <c r="AK102" s="493"/>
      <c r="AL102" s="493"/>
      <c r="AM102" s="493"/>
      <c r="AN102" s="493"/>
      <c r="AO102" s="493"/>
      <c r="AP102" s="493"/>
      <c r="AQ102" s="493"/>
      <c r="AR102" s="493"/>
      <c r="AS102" s="493"/>
      <c r="AT102" s="493"/>
      <c r="AU102" s="493"/>
      <c r="AV102" s="493"/>
      <c r="AW102" s="493"/>
      <c r="AX102" s="494"/>
    </row>
    <row r="103" spans="1:50" ht="24.75" customHeight="1" x14ac:dyDescent="0.15">
      <c r="A103" s="483"/>
      <c r="B103" s="484"/>
      <c r="C103" s="409" t="s">
        <v>37</v>
      </c>
      <c r="D103" s="410"/>
      <c r="E103" s="410"/>
      <c r="F103" s="410"/>
      <c r="G103" s="410"/>
      <c r="H103" s="410"/>
      <c r="I103" s="410"/>
      <c r="J103" s="410"/>
      <c r="K103" s="410"/>
      <c r="L103" s="410"/>
      <c r="M103" s="410"/>
      <c r="N103" s="410"/>
      <c r="O103" s="410"/>
      <c r="P103" s="410"/>
      <c r="Q103" s="410"/>
      <c r="R103" s="410"/>
      <c r="S103" s="410"/>
      <c r="T103" s="410"/>
      <c r="U103" s="410"/>
      <c r="V103" s="410"/>
      <c r="W103" s="410"/>
      <c r="X103" s="410"/>
      <c r="Y103" s="410"/>
      <c r="Z103" s="410"/>
      <c r="AA103" s="410"/>
      <c r="AB103" s="410"/>
      <c r="AC103" s="410"/>
      <c r="AD103" s="128" t="s">
        <v>611</v>
      </c>
      <c r="AE103" s="129"/>
      <c r="AF103" s="129"/>
      <c r="AG103" s="492" t="s">
        <v>682</v>
      </c>
      <c r="AH103" s="493"/>
      <c r="AI103" s="493"/>
      <c r="AJ103" s="493"/>
      <c r="AK103" s="493"/>
      <c r="AL103" s="493"/>
      <c r="AM103" s="493"/>
      <c r="AN103" s="493"/>
      <c r="AO103" s="493"/>
      <c r="AP103" s="493"/>
      <c r="AQ103" s="493"/>
      <c r="AR103" s="493"/>
      <c r="AS103" s="493"/>
      <c r="AT103" s="493"/>
      <c r="AU103" s="493"/>
      <c r="AV103" s="493"/>
      <c r="AW103" s="493"/>
      <c r="AX103" s="494"/>
    </row>
    <row r="104" spans="1:50" ht="39.75" customHeight="1" x14ac:dyDescent="0.15">
      <c r="A104" s="483"/>
      <c r="B104" s="484"/>
      <c r="C104" s="409" t="s">
        <v>42</v>
      </c>
      <c r="D104" s="410"/>
      <c r="E104" s="410"/>
      <c r="F104" s="410"/>
      <c r="G104" s="410"/>
      <c r="H104" s="410"/>
      <c r="I104" s="410"/>
      <c r="J104" s="410"/>
      <c r="K104" s="410"/>
      <c r="L104" s="410"/>
      <c r="M104" s="410"/>
      <c r="N104" s="410"/>
      <c r="O104" s="410"/>
      <c r="P104" s="410"/>
      <c r="Q104" s="410"/>
      <c r="R104" s="410"/>
      <c r="S104" s="410"/>
      <c r="T104" s="410"/>
      <c r="U104" s="410"/>
      <c r="V104" s="410"/>
      <c r="W104" s="410"/>
      <c r="X104" s="410"/>
      <c r="Y104" s="410"/>
      <c r="Z104" s="410"/>
      <c r="AA104" s="410"/>
      <c r="AB104" s="410"/>
      <c r="AC104" s="411"/>
      <c r="AD104" s="128" t="s">
        <v>605</v>
      </c>
      <c r="AE104" s="129"/>
      <c r="AF104" s="129"/>
      <c r="AG104" s="492" t="s">
        <v>612</v>
      </c>
      <c r="AH104" s="493"/>
      <c r="AI104" s="493"/>
      <c r="AJ104" s="493"/>
      <c r="AK104" s="493"/>
      <c r="AL104" s="493"/>
      <c r="AM104" s="493"/>
      <c r="AN104" s="493"/>
      <c r="AO104" s="493"/>
      <c r="AP104" s="493"/>
      <c r="AQ104" s="493"/>
      <c r="AR104" s="493"/>
      <c r="AS104" s="493"/>
      <c r="AT104" s="493"/>
      <c r="AU104" s="493"/>
      <c r="AV104" s="493"/>
      <c r="AW104" s="493"/>
      <c r="AX104" s="494"/>
    </row>
    <row r="105" spans="1:50" ht="24.75" customHeight="1" x14ac:dyDescent="0.15">
      <c r="A105" s="483"/>
      <c r="B105" s="484"/>
      <c r="C105" s="409" t="s">
        <v>225</v>
      </c>
      <c r="D105" s="410"/>
      <c r="E105" s="410"/>
      <c r="F105" s="410"/>
      <c r="G105" s="410"/>
      <c r="H105" s="410"/>
      <c r="I105" s="410"/>
      <c r="J105" s="410"/>
      <c r="K105" s="410"/>
      <c r="L105" s="410"/>
      <c r="M105" s="410"/>
      <c r="N105" s="410"/>
      <c r="O105" s="410"/>
      <c r="P105" s="410"/>
      <c r="Q105" s="410"/>
      <c r="R105" s="410"/>
      <c r="S105" s="410"/>
      <c r="T105" s="410"/>
      <c r="U105" s="410"/>
      <c r="V105" s="410"/>
      <c r="W105" s="410"/>
      <c r="X105" s="410"/>
      <c r="Y105" s="410"/>
      <c r="Z105" s="410"/>
      <c r="AA105" s="410"/>
      <c r="AB105" s="410"/>
      <c r="AC105" s="411"/>
      <c r="AD105" s="405" t="s">
        <v>611</v>
      </c>
      <c r="AE105" s="406"/>
      <c r="AF105" s="406"/>
      <c r="AG105" s="415" t="s">
        <v>682</v>
      </c>
      <c r="AH105" s="416"/>
      <c r="AI105" s="416"/>
      <c r="AJ105" s="416"/>
      <c r="AK105" s="416"/>
      <c r="AL105" s="416"/>
      <c r="AM105" s="416"/>
      <c r="AN105" s="416"/>
      <c r="AO105" s="416"/>
      <c r="AP105" s="416"/>
      <c r="AQ105" s="416"/>
      <c r="AR105" s="416"/>
      <c r="AS105" s="416"/>
      <c r="AT105" s="416"/>
      <c r="AU105" s="416"/>
      <c r="AV105" s="416"/>
      <c r="AW105" s="416"/>
      <c r="AX105" s="417"/>
    </row>
    <row r="106" spans="1:50" ht="24.75" customHeight="1" x14ac:dyDescent="0.15">
      <c r="A106" s="483"/>
      <c r="B106" s="484"/>
      <c r="C106" s="125" t="s">
        <v>226</v>
      </c>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7"/>
      <c r="AD106" s="128" t="s">
        <v>611</v>
      </c>
      <c r="AE106" s="129"/>
      <c r="AF106" s="130"/>
      <c r="AG106" s="492" t="s">
        <v>682</v>
      </c>
      <c r="AH106" s="493"/>
      <c r="AI106" s="493"/>
      <c r="AJ106" s="493"/>
      <c r="AK106" s="493"/>
      <c r="AL106" s="493"/>
      <c r="AM106" s="493"/>
      <c r="AN106" s="493"/>
      <c r="AO106" s="493"/>
      <c r="AP106" s="493"/>
      <c r="AQ106" s="493"/>
      <c r="AR106" s="493"/>
      <c r="AS106" s="493"/>
      <c r="AT106" s="493"/>
      <c r="AU106" s="493"/>
      <c r="AV106" s="493"/>
      <c r="AW106" s="493"/>
      <c r="AX106" s="494"/>
    </row>
    <row r="107" spans="1:50" ht="83.25" customHeight="1" x14ac:dyDescent="0.15">
      <c r="A107" s="485"/>
      <c r="B107" s="486"/>
      <c r="C107" s="593" t="s">
        <v>216</v>
      </c>
      <c r="D107" s="594"/>
      <c r="E107" s="594"/>
      <c r="F107" s="594"/>
      <c r="G107" s="594"/>
      <c r="H107" s="594"/>
      <c r="I107" s="594"/>
      <c r="J107" s="594"/>
      <c r="K107" s="594"/>
      <c r="L107" s="594"/>
      <c r="M107" s="594"/>
      <c r="N107" s="594"/>
      <c r="O107" s="594"/>
      <c r="P107" s="594"/>
      <c r="Q107" s="594"/>
      <c r="R107" s="594"/>
      <c r="S107" s="594"/>
      <c r="T107" s="594"/>
      <c r="U107" s="594"/>
      <c r="V107" s="594"/>
      <c r="W107" s="594"/>
      <c r="X107" s="594"/>
      <c r="Y107" s="594"/>
      <c r="Z107" s="594"/>
      <c r="AA107" s="594"/>
      <c r="AB107" s="594"/>
      <c r="AC107" s="595"/>
      <c r="AD107" s="412" t="s">
        <v>605</v>
      </c>
      <c r="AE107" s="413"/>
      <c r="AF107" s="414"/>
      <c r="AG107" s="518" t="s">
        <v>660</v>
      </c>
      <c r="AH107" s="519"/>
      <c r="AI107" s="519"/>
      <c r="AJ107" s="519"/>
      <c r="AK107" s="519"/>
      <c r="AL107" s="519"/>
      <c r="AM107" s="519"/>
      <c r="AN107" s="519"/>
      <c r="AO107" s="519"/>
      <c r="AP107" s="519"/>
      <c r="AQ107" s="519"/>
      <c r="AR107" s="519"/>
      <c r="AS107" s="519"/>
      <c r="AT107" s="519"/>
      <c r="AU107" s="519"/>
      <c r="AV107" s="519"/>
      <c r="AW107" s="519"/>
      <c r="AX107" s="520"/>
    </row>
    <row r="108" spans="1:50" ht="39.75" customHeight="1" x14ac:dyDescent="0.15">
      <c r="A108" s="442" t="s">
        <v>39</v>
      </c>
      <c r="B108" s="482"/>
      <c r="C108" s="487" t="s">
        <v>217</v>
      </c>
      <c r="D108" s="488"/>
      <c r="E108" s="488"/>
      <c r="F108" s="488"/>
      <c r="G108" s="488"/>
      <c r="H108" s="488"/>
      <c r="I108" s="488"/>
      <c r="J108" s="488"/>
      <c r="K108" s="488"/>
      <c r="L108" s="488"/>
      <c r="M108" s="488"/>
      <c r="N108" s="488"/>
      <c r="O108" s="488"/>
      <c r="P108" s="488"/>
      <c r="Q108" s="488"/>
      <c r="R108" s="488"/>
      <c r="S108" s="488"/>
      <c r="T108" s="488"/>
      <c r="U108" s="488"/>
      <c r="V108" s="488"/>
      <c r="W108" s="488"/>
      <c r="X108" s="488"/>
      <c r="Y108" s="488"/>
      <c r="Z108" s="488"/>
      <c r="AA108" s="488"/>
      <c r="AB108" s="488"/>
      <c r="AC108" s="489"/>
      <c r="AD108" s="495" t="s">
        <v>605</v>
      </c>
      <c r="AE108" s="496"/>
      <c r="AF108" s="599"/>
      <c r="AG108" s="334" t="s">
        <v>700</v>
      </c>
      <c r="AH108" s="335"/>
      <c r="AI108" s="335"/>
      <c r="AJ108" s="335"/>
      <c r="AK108" s="335"/>
      <c r="AL108" s="335"/>
      <c r="AM108" s="335"/>
      <c r="AN108" s="335"/>
      <c r="AO108" s="335"/>
      <c r="AP108" s="335"/>
      <c r="AQ108" s="335"/>
      <c r="AR108" s="335"/>
      <c r="AS108" s="335"/>
      <c r="AT108" s="335"/>
      <c r="AU108" s="335"/>
      <c r="AV108" s="335"/>
      <c r="AW108" s="335"/>
      <c r="AX108" s="336"/>
    </row>
    <row r="109" spans="1:50" ht="84" customHeight="1" x14ac:dyDescent="0.15">
      <c r="A109" s="483"/>
      <c r="B109" s="484"/>
      <c r="C109" s="605" t="s">
        <v>44</v>
      </c>
      <c r="D109" s="606"/>
      <c r="E109" s="606"/>
      <c r="F109" s="606"/>
      <c r="G109" s="606"/>
      <c r="H109" s="606"/>
      <c r="I109" s="606"/>
      <c r="J109" s="606"/>
      <c r="K109" s="606"/>
      <c r="L109" s="606"/>
      <c r="M109" s="606"/>
      <c r="N109" s="606"/>
      <c r="O109" s="606"/>
      <c r="P109" s="606"/>
      <c r="Q109" s="606"/>
      <c r="R109" s="606"/>
      <c r="S109" s="606"/>
      <c r="T109" s="606"/>
      <c r="U109" s="606"/>
      <c r="V109" s="606"/>
      <c r="W109" s="606"/>
      <c r="X109" s="606"/>
      <c r="Y109" s="606"/>
      <c r="Z109" s="606"/>
      <c r="AA109" s="606"/>
      <c r="AB109" s="606"/>
      <c r="AC109" s="607"/>
      <c r="AD109" s="579" t="s">
        <v>605</v>
      </c>
      <c r="AE109" s="580"/>
      <c r="AF109" s="580"/>
      <c r="AG109" s="492" t="s">
        <v>613</v>
      </c>
      <c r="AH109" s="493"/>
      <c r="AI109" s="493"/>
      <c r="AJ109" s="493"/>
      <c r="AK109" s="493"/>
      <c r="AL109" s="493"/>
      <c r="AM109" s="493"/>
      <c r="AN109" s="493"/>
      <c r="AO109" s="493"/>
      <c r="AP109" s="493"/>
      <c r="AQ109" s="493"/>
      <c r="AR109" s="493"/>
      <c r="AS109" s="493"/>
      <c r="AT109" s="493"/>
      <c r="AU109" s="493"/>
      <c r="AV109" s="493"/>
      <c r="AW109" s="493"/>
      <c r="AX109" s="494"/>
    </row>
    <row r="110" spans="1:50" ht="22.5" customHeight="1" x14ac:dyDescent="0.15">
      <c r="A110" s="483"/>
      <c r="B110" s="484"/>
      <c r="C110" s="409" t="s">
        <v>174</v>
      </c>
      <c r="D110" s="410"/>
      <c r="E110" s="410"/>
      <c r="F110" s="410"/>
      <c r="G110" s="410"/>
      <c r="H110" s="410"/>
      <c r="I110" s="410"/>
      <c r="J110" s="410"/>
      <c r="K110" s="410"/>
      <c r="L110" s="410"/>
      <c r="M110" s="410"/>
      <c r="N110" s="410"/>
      <c r="O110" s="410"/>
      <c r="P110" s="410"/>
      <c r="Q110" s="410"/>
      <c r="R110" s="410"/>
      <c r="S110" s="410"/>
      <c r="T110" s="410"/>
      <c r="U110" s="410"/>
      <c r="V110" s="410"/>
      <c r="W110" s="410"/>
      <c r="X110" s="410"/>
      <c r="Y110" s="410"/>
      <c r="Z110" s="410"/>
      <c r="AA110" s="410"/>
      <c r="AB110" s="410"/>
      <c r="AC110" s="410"/>
      <c r="AD110" s="128" t="s">
        <v>605</v>
      </c>
      <c r="AE110" s="129"/>
      <c r="AF110" s="129"/>
      <c r="AG110" s="492" t="s">
        <v>663</v>
      </c>
      <c r="AH110" s="493"/>
      <c r="AI110" s="493"/>
      <c r="AJ110" s="493"/>
      <c r="AK110" s="493"/>
      <c r="AL110" s="493"/>
      <c r="AM110" s="493"/>
      <c r="AN110" s="493"/>
      <c r="AO110" s="493"/>
      <c r="AP110" s="493"/>
      <c r="AQ110" s="493"/>
      <c r="AR110" s="493"/>
      <c r="AS110" s="493"/>
      <c r="AT110" s="493"/>
      <c r="AU110" s="493"/>
      <c r="AV110" s="493"/>
      <c r="AW110" s="493"/>
      <c r="AX110" s="494"/>
    </row>
    <row r="111" spans="1:50" ht="112.5" customHeight="1" x14ac:dyDescent="0.15">
      <c r="A111" s="485"/>
      <c r="B111" s="486"/>
      <c r="C111" s="409" t="s">
        <v>43</v>
      </c>
      <c r="D111" s="410"/>
      <c r="E111" s="410"/>
      <c r="F111" s="410"/>
      <c r="G111" s="410"/>
      <c r="H111" s="410"/>
      <c r="I111" s="410"/>
      <c r="J111" s="410"/>
      <c r="K111" s="410"/>
      <c r="L111" s="410"/>
      <c r="M111" s="410"/>
      <c r="N111" s="410"/>
      <c r="O111" s="410"/>
      <c r="P111" s="410"/>
      <c r="Q111" s="410"/>
      <c r="R111" s="410"/>
      <c r="S111" s="410"/>
      <c r="T111" s="410"/>
      <c r="U111" s="410"/>
      <c r="V111" s="410"/>
      <c r="W111" s="410"/>
      <c r="X111" s="410"/>
      <c r="Y111" s="410"/>
      <c r="Z111" s="410"/>
      <c r="AA111" s="410"/>
      <c r="AB111" s="410"/>
      <c r="AC111" s="410"/>
      <c r="AD111" s="128" t="s">
        <v>605</v>
      </c>
      <c r="AE111" s="129"/>
      <c r="AF111" s="129"/>
      <c r="AG111" s="600" t="s">
        <v>614</v>
      </c>
      <c r="AH111" s="148"/>
      <c r="AI111" s="148"/>
      <c r="AJ111" s="148"/>
      <c r="AK111" s="148"/>
      <c r="AL111" s="148"/>
      <c r="AM111" s="148"/>
      <c r="AN111" s="148"/>
      <c r="AO111" s="148"/>
      <c r="AP111" s="148"/>
      <c r="AQ111" s="148"/>
      <c r="AR111" s="148"/>
      <c r="AS111" s="148"/>
      <c r="AT111" s="148"/>
      <c r="AU111" s="148"/>
      <c r="AV111" s="148"/>
      <c r="AW111" s="148"/>
      <c r="AX111" s="601"/>
    </row>
    <row r="112" spans="1:50" ht="139.5" customHeight="1" x14ac:dyDescent="0.15">
      <c r="A112" s="442" t="s">
        <v>47</v>
      </c>
      <c r="B112" s="443"/>
      <c r="C112" s="283" t="s">
        <v>52</v>
      </c>
      <c r="D112" s="401"/>
      <c r="E112" s="401"/>
      <c r="F112" s="402"/>
      <c r="G112" s="614" t="s">
        <v>662</v>
      </c>
      <c r="H112" s="614"/>
      <c r="I112" s="614"/>
      <c r="J112" s="614"/>
      <c r="K112" s="614"/>
      <c r="L112" s="614"/>
      <c r="M112" s="614"/>
      <c r="N112" s="614"/>
      <c r="O112" s="614"/>
      <c r="P112" s="614"/>
      <c r="Q112" s="614"/>
      <c r="R112" s="614"/>
      <c r="S112" s="614"/>
      <c r="T112" s="614"/>
      <c r="U112" s="614"/>
      <c r="V112" s="614"/>
      <c r="W112" s="614"/>
      <c r="X112" s="614"/>
      <c r="Y112" s="614"/>
      <c r="Z112" s="614"/>
      <c r="AA112" s="614"/>
      <c r="AB112" s="614"/>
      <c r="AC112" s="614"/>
      <c r="AD112" s="614"/>
      <c r="AE112" s="614"/>
      <c r="AF112" s="614"/>
      <c r="AG112" s="614"/>
      <c r="AH112" s="614"/>
      <c r="AI112" s="614"/>
      <c r="AJ112" s="614"/>
      <c r="AK112" s="614"/>
      <c r="AL112" s="614"/>
      <c r="AM112" s="614"/>
      <c r="AN112" s="614"/>
      <c r="AO112" s="614"/>
      <c r="AP112" s="614"/>
      <c r="AQ112" s="614"/>
      <c r="AR112" s="614"/>
      <c r="AS112" s="614"/>
      <c r="AT112" s="614"/>
      <c r="AU112" s="614"/>
      <c r="AV112" s="614"/>
      <c r="AW112" s="614"/>
      <c r="AX112" s="615"/>
    </row>
    <row r="113" spans="1:51" ht="120" customHeight="1" thickBot="1" x14ac:dyDescent="0.2">
      <c r="A113" s="444"/>
      <c r="B113" s="445"/>
      <c r="C113" s="524" t="s">
        <v>56</v>
      </c>
      <c r="D113" s="525"/>
      <c r="E113" s="525"/>
      <c r="F113" s="526"/>
      <c r="G113" s="612" t="s">
        <v>661</v>
      </c>
      <c r="H113" s="612"/>
      <c r="I113" s="612"/>
      <c r="J113" s="612"/>
      <c r="K113" s="612"/>
      <c r="L113" s="612"/>
      <c r="M113" s="612"/>
      <c r="N113" s="612"/>
      <c r="O113" s="612"/>
      <c r="P113" s="612"/>
      <c r="Q113" s="612"/>
      <c r="R113" s="612"/>
      <c r="S113" s="612"/>
      <c r="T113" s="612"/>
      <c r="U113" s="612"/>
      <c r="V113" s="612"/>
      <c r="W113" s="612"/>
      <c r="X113" s="612"/>
      <c r="Y113" s="612"/>
      <c r="Z113" s="612"/>
      <c r="AA113" s="612"/>
      <c r="AB113" s="612"/>
      <c r="AC113" s="612"/>
      <c r="AD113" s="612"/>
      <c r="AE113" s="612"/>
      <c r="AF113" s="612"/>
      <c r="AG113" s="612"/>
      <c r="AH113" s="612"/>
      <c r="AI113" s="612"/>
      <c r="AJ113" s="612"/>
      <c r="AK113" s="612"/>
      <c r="AL113" s="612"/>
      <c r="AM113" s="612"/>
      <c r="AN113" s="612"/>
      <c r="AO113" s="612"/>
      <c r="AP113" s="612"/>
      <c r="AQ113" s="612"/>
      <c r="AR113" s="612"/>
      <c r="AS113" s="612"/>
      <c r="AT113" s="612"/>
      <c r="AU113" s="612"/>
      <c r="AV113" s="612"/>
      <c r="AW113" s="612"/>
      <c r="AX113" s="613"/>
    </row>
    <row r="114" spans="1:51" ht="25.5" customHeight="1" x14ac:dyDescent="0.15">
      <c r="A114" s="521" t="s">
        <v>32</v>
      </c>
      <c r="B114" s="522"/>
      <c r="C114" s="522"/>
      <c r="D114" s="522"/>
      <c r="E114" s="522"/>
      <c r="F114" s="522"/>
      <c r="G114" s="522"/>
      <c r="H114" s="522"/>
      <c r="I114" s="522"/>
      <c r="J114" s="522"/>
      <c r="K114" s="522"/>
      <c r="L114" s="522"/>
      <c r="M114" s="522"/>
      <c r="N114" s="522"/>
      <c r="O114" s="522"/>
      <c r="P114" s="522"/>
      <c r="Q114" s="522"/>
      <c r="R114" s="522"/>
      <c r="S114" s="522"/>
      <c r="T114" s="522"/>
      <c r="U114" s="522"/>
      <c r="V114" s="522"/>
      <c r="W114" s="522"/>
      <c r="X114" s="522"/>
      <c r="Y114" s="522"/>
      <c r="Z114" s="522"/>
      <c r="AA114" s="522"/>
      <c r="AB114" s="522"/>
      <c r="AC114" s="522"/>
      <c r="AD114" s="522"/>
      <c r="AE114" s="522"/>
      <c r="AF114" s="522"/>
      <c r="AG114" s="522"/>
      <c r="AH114" s="522"/>
      <c r="AI114" s="522"/>
      <c r="AJ114" s="522"/>
      <c r="AK114" s="522"/>
      <c r="AL114" s="522"/>
      <c r="AM114" s="522"/>
      <c r="AN114" s="522"/>
      <c r="AO114" s="522"/>
      <c r="AP114" s="522"/>
      <c r="AQ114" s="522"/>
      <c r="AR114" s="522"/>
      <c r="AS114" s="522"/>
      <c r="AT114" s="522"/>
      <c r="AU114" s="522"/>
      <c r="AV114" s="522"/>
      <c r="AW114" s="522"/>
      <c r="AX114" s="523"/>
    </row>
    <row r="115" spans="1:51" ht="73.5" customHeight="1" thickBot="1" x14ac:dyDescent="0.2">
      <c r="A115" s="587" t="s">
        <v>697</v>
      </c>
      <c r="B115" s="510"/>
      <c r="C115" s="510"/>
      <c r="D115" s="510"/>
      <c r="E115" s="510"/>
      <c r="F115" s="510"/>
      <c r="G115" s="510"/>
      <c r="H115" s="510"/>
      <c r="I115" s="510"/>
      <c r="J115" s="510"/>
      <c r="K115" s="510"/>
      <c r="L115" s="510"/>
      <c r="M115" s="510"/>
      <c r="N115" s="510"/>
      <c r="O115" s="510"/>
      <c r="P115" s="510"/>
      <c r="Q115" s="510"/>
      <c r="R115" s="510"/>
      <c r="S115" s="510"/>
      <c r="T115" s="510"/>
      <c r="U115" s="510"/>
      <c r="V115" s="510"/>
      <c r="W115" s="510"/>
      <c r="X115" s="510"/>
      <c r="Y115" s="510"/>
      <c r="Z115" s="510"/>
      <c r="AA115" s="510"/>
      <c r="AB115" s="510"/>
      <c r="AC115" s="510"/>
      <c r="AD115" s="510"/>
      <c r="AE115" s="510"/>
      <c r="AF115" s="510"/>
      <c r="AG115" s="510"/>
      <c r="AH115" s="510"/>
      <c r="AI115" s="510"/>
      <c r="AJ115" s="510"/>
      <c r="AK115" s="510"/>
      <c r="AL115" s="510"/>
      <c r="AM115" s="510"/>
      <c r="AN115" s="510"/>
      <c r="AO115" s="510"/>
      <c r="AP115" s="510"/>
      <c r="AQ115" s="510"/>
      <c r="AR115" s="510"/>
      <c r="AS115" s="510"/>
      <c r="AT115" s="510"/>
      <c r="AU115" s="510"/>
      <c r="AV115" s="510"/>
      <c r="AW115" s="510"/>
      <c r="AX115" s="511"/>
    </row>
    <row r="116" spans="1:51" ht="22.5" customHeight="1" x14ac:dyDescent="0.15">
      <c r="A116" s="446" t="s">
        <v>33</v>
      </c>
      <c r="B116" s="447"/>
      <c r="C116" s="447"/>
      <c r="D116" s="447"/>
      <c r="E116" s="447"/>
      <c r="F116" s="447"/>
      <c r="G116" s="447"/>
      <c r="H116" s="447"/>
      <c r="I116" s="447"/>
      <c r="J116" s="447"/>
      <c r="K116" s="447"/>
      <c r="L116" s="447"/>
      <c r="M116" s="447"/>
      <c r="N116" s="447"/>
      <c r="O116" s="447"/>
      <c r="P116" s="447"/>
      <c r="Q116" s="447"/>
      <c r="R116" s="447"/>
      <c r="S116" s="447"/>
      <c r="T116" s="447"/>
      <c r="U116" s="447"/>
      <c r="V116" s="447"/>
      <c r="W116" s="447"/>
      <c r="X116" s="447"/>
      <c r="Y116" s="447"/>
      <c r="Z116" s="447"/>
      <c r="AA116" s="447"/>
      <c r="AB116" s="447"/>
      <c r="AC116" s="447"/>
      <c r="AD116" s="447"/>
      <c r="AE116" s="447"/>
      <c r="AF116" s="447"/>
      <c r="AG116" s="447"/>
      <c r="AH116" s="447"/>
      <c r="AI116" s="447"/>
      <c r="AJ116" s="447"/>
      <c r="AK116" s="447"/>
      <c r="AL116" s="447"/>
      <c r="AM116" s="447"/>
      <c r="AN116" s="447"/>
      <c r="AO116" s="447"/>
      <c r="AP116" s="447"/>
      <c r="AQ116" s="447"/>
      <c r="AR116" s="447"/>
      <c r="AS116" s="447"/>
      <c r="AT116" s="447"/>
      <c r="AU116" s="447"/>
      <c r="AV116" s="447"/>
      <c r="AW116" s="447"/>
      <c r="AX116" s="448"/>
    </row>
    <row r="117" spans="1:51" ht="73.5" customHeight="1" thickBot="1" x14ac:dyDescent="0.2">
      <c r="A117" s="439" t="s">
        <v>133</v>
      </c>
      <c r="B117" s="440"/>
      <c r="C117" s="440"/>
      <c r="D117" s="440"/>
      <c r="E117" s="441"/>
      <c r="F117" s="509" t="s">
        <v>698</v>
      </c>
      <c r="G117" s="510"/>
      <c r="H117" s="510"/>
      <c r="I117" s="510"/>
      <c r="J117" s="510"/>
      <c r="K117" s="510"/>
      <c r="L117" s="510"/>
      <c r="M117" s="510"/>
      <c r="N117" s="510"/>
      <c r="O117" s="510"/>
      <c r="P117" s="510"/>
      <c r="Q117" s="510"/>
      <c r="R117" s="510"/>
      <c r="S117" s="510"/>
      <c r="T117" s="510"/>
      <c r="U117" s="510"/>
      <c r="V117" s="510"/>
      <c r="W117" s="510"/>
      <c r="X117" s="510"/>
      <c r="Y117" s="510"/>
      <c r="Z117" s="510"/>
      <c r="AA117" s="510"/>
      <c r="AB117" s="510"/>
      <c r="AC117" s="510"/>
      <c r="AD117" s="510"/>
      <c r="AE117" s="510"/>
      <c r="AF117" s="510"/>
      <c r="AG117" s="510"/>
      <c r="AH117" s="510"/>
      <c r="AI117" s="510"/>
      <c r="AJ117" s="510"/>
      <c r="AK117" s="510"/>
      <c r="AL117" s="510"/>
      <c r="AM117" s="510"/>
      <c r="AN117" s="510"/>
      <c r="AO117" s="510"/>
      <c r="AP117" s="510"/>
      <c r="AQ117" s="510"/>
      <c r="AR117" s="510"/>
      <c r="AS117" s="510"/>
      <c r="AT117" s="510"/>
      <c r="AU117" s="510"/>
      <c r="AV117" s="510"/>
      <c r="AW117" s="510"/>
      <c r="AX117" s="511"/>
    </row>
    <row r="118" spans="1:51" ht="22.5" customHeight="1" x14ac:dyDescent="0.15">
      <c r="A118" s="446" t="s">
        <v>45</v>
      </c>
      <c r="B118" s="447"/>
      <c r="C118" s="447"/>
      <c r="D118" s="447"/>
      <c r="E118" s="447"/>
      <c r="F118" s="447"/>
      <c r="G118" s="447"/>
      <c r="H118" s="447"/>
      <c r="I118" s="447"/>
      <c r="J118" s="447"/>
      <c r="K118" s="447"/>
      <c r="L118" s="447"/>
      <c r="M118" s="447"/>
      <c r="N118" s="447"/>
      <c r="O118" s="447"/>
      <c r="P118" s="447"/>
      <c r="Q118" s="447"/>
      <c r="R118" s="447"/>
      <c r="S118" s="447"/>
      <c r="T118" s="447"/>
      <c r="U118" s="447"/>
      <c r="V118" s="447"/>
      <c r="W118" s="447"/>
      <c r="X118" s="447"/>
      <c r="Y118" s="447"/>
      <c r="Z118" s="447"/>
      <c r="AA118" s="447"/>
      <c r="AB118" s="447"/>
      <c r="AC118" s="447"/>
      <c r="AD118" s="447"/>
      <c r="AE118" s="447"/>
      <c r="AF118" s="447"/>
      <c r="AG118" s="447"/>
      <c r="AH118" s="447"/>
      <c r="AI118" s="447"/>
      <c r="AJ118" s="447"/>
      <c r="AK118" s="447"/>
      <c r="AL118" s="447"/>
      <c r="AM118" s="447"/>
      <c r="AN118" s="447"/>
      <c r="AO118" s="447"/>
      <c r="AP118" s="447"/>
      <c r="AQ118" s="447"/>
      <c r="AR118" s="447"/>
      <c r="AS118" s="447"/>
      <c r="AT118" s="447"/>
      <c r="AU118" s="447"/>
      <c r="AV118" s="447"/>
      <c r="AW118" s="447"/>
      <c r="AX118" s="448"/>
    </row>
    <row r="119" spans="1:51" ht="73.5" customHeight="1" thickBot="1" x14ac:dyDescent="0.2">
      <c r="A119" s="439" t="s">
        <v>133</v>
      </c>
      <c r="B119" s="440"/>
      <c r="C119" s="440"/>
      <c r="D119" s="440"/>
      <c r="E119" s="441"/>
      <c r="F119" s="588" t="s">
        <v>699</v>
      </c>
      <c r="G119" s="589"/>
      <c r="H119" s="589"/>
      <c r="I119" s="589"/>
      <c r="J119" s="589"/>
      <c r="K119" s="589"/>
      <c r="L119" s="589"/>
      <c r="M119" s="589"/>
      <c r="N119" s="589"/>
      <c r="O119" s="589"/>
      <c r="P119" s="589"/>
      <c r="Q119" s="589"/>
      <c r="R119" s="589"/>
      <c r="S119" s="589"/>
      <c r="T119" s="589"/>
      <c r="U119" s="589"/>
      <c r="V119" s="589"/>
      <c r="W119" s="589"/>
      <c r="X119" s="589"/>
      <c r="Y119" s="589"/>
      <c r="Z119" s="589"/>
      <c r="AA119" s="589"/>
      <c r="AB119" s="589"/>
      <c r="AC119" s="589"/>
      <c r="AD119" s="589"/>
      <c r="AE119" s="589"/>
      <c r="AF119" s="589"/>
      <c r="AG119" s="589"/>
      <c r="AH119" s="589"/>
      <c r="AI119" s="589"/>
      <c r="AJ119" s="589"/>
      <c r="AK119" s="589"/>
      <c r="AL119" s="589"/>
      <c r="AM119" s="589"/>
      <c r="AN119" s="589"/>
      <c r="AO119" s="589"/>
      <c r="AP119" s="589"/>
      <c r="AQ119" s="589"/>
      <c r="AR119" s="589"/>
      <c r="AS119" s="589"/>
      <c r="AT119" s="589"/>
      <c r="AU119" s="589"/>
      <c r="AV119" s="589"/>
      <c r="AW119" s="589"/>
      <c r="AX119" s="590"/>
    </row>
    <row r="120" spans="1:51" ht="22.5" customHeight="1" x14ac:dyDescent="0.15">
      <c r="A120" s="497" t="s">
        <v>34</v>
      </c>
      <c r="B120" s="498"/>
      <c r="C120" s="498"/>
      <c r="D120" s="498"/>
      <c r="E120" s="498"/>
      <c r="F120" s="498"/>
      <c r="G120" s="498"/>
      <c r="H120" s="498"/>
      <c r="I120" s="498"/>
      <c r="J120" s="498"/>
      <c r="K120" s="498"/>
      <c r="L120" s="498"/>
      <c r="M120" s="498"/>
      <c r="N120" s="498"/>
      <c r="O120" s="498"/>
      <c r="P120" s="498"/>
      <c r="Q120" s="498"/>
      <c r="R120" s="498"/>
      <c r="S120" s="498"/>
      <c r="T120" s="498"/>
      <c r="U120" s="498"/>
      <c r="V120" s="498"/>
      <c r="W120" s="498"/>
      <c r="X120" s="498"/>
      <c r="Y120" s="498"/>
      <c r="Z120" s="498"/>
      <c r="AA120" s="498"/>
      <c r="AB120" s="498"/>
      <c r="AC120" s="498"/>
      <c r="AD120" s="498"/>
      <c r="AE120" s="498"/>
      <c r="AF120" s="498"/>
      <c r="AG120" s="498"/>
      <c r="AH120" s="498"/>
      <c r="AI120" s="498"/>
      <c r="AJ120" s="498"/>
      <c r="AK120" s="498"/>
      <c r="AL120" s="498"/>
      <c r="AM120" s="498"/>
      <c r="AN120" s="498"/>
      <c r="AO120" s="498"/>
      <c r="AP120" s="498"/>
      <c r="AQ120" s="498"/>
      <c r="AR120" s="498"/>
      <c r="AS120" s="498"/>
      <c r="AT120" s="498"/>
      <c r="AU120" s="498"/>
      <c r="AV120" s="498"/>
      <c r="AW120" s="498"/>
      <c r="AX120" s="499"/>
    </row>
    <row r="121" spans="1:51" ht="73.5" customHeight="1" thickBot="1" x14ac:dyDescent="0.2">
      <c r="A121" s="432" t="s">
        <v>615</v>
      </c>
      <c r="B121" s="433"/>
      <c r="C121" s="433"/>
      <c r="D121" s="433"/>
      <c r="E121" s="433"/>
      <c r="F121" s="433"/>
      <c r="G121" s="433"/>
      <c r="H121" s="433"/>
      <c r="I121" s="433"/>
      <c r="J121" s="433"/>
      <c r="K121" s="433"/>
      <c r="L121" s="433"/>
      <c r="M121" s="433"/>
      <c r="N121" s="433"/>
      <c r="O121" s="433"/>
      <c r="P121" s="433"/>
      <c r="Q121" s="433"/>
      <c r="R121" s="433"/>
      <c r="S121" s="433"/>
      <c r="T121" s="433"/>
      <c r="U121" s="433"/>
      <c r="V121" s="433"/>
      <c r="W121" s="433"/>
      <c r="X121" s="433"/>
      <c r="Y121" s="433"/>
      <c r="Z121" s="433"/>
      <c r="AA121" s="433"/>
      <c r="AB121" s="433"/>
      <c r="AC121" s="433"/>
      <c r="AD121" s="433"/>
      <c r="AE121" s="433"/>
      <c r="AF121" s="433"/>
      <c r="AG121" s="433"/>
      <c r="AH121" s="433"/>
      <c r="AI121" s="433"/>
      <c r="AJ121" s="433"/>
      <c r="AK121" s="433"/>
      <c r="AL121" s="433"/>
      <c r="AM121" s="433"/>
      <c r="AN121" s="433"/>
      <c r="AO121" s="433"/>
      <c r="AP121" s="433"/>
      <c r="AQ121" s="433"/>
      <c r="AR121" s="433"/>
      <c r="AS121" s="433"/>
      <c r="AT121" s="433"/>
      <c r="AU121" s="433"/>
      <c r="AV121" s="433"/>
      <c r="AW121" s="433"/>
      <c r="AX121" s="434"/>
    </row>
    <row r="122" spans="1:51" ht="22.5" customHeight="1" x14ac:dyDescent="0.15">
      <c r="A122" s="596" t="s">
        <v>229</v>
      </c>
      <c r="B122" s="597"/>
      <c r="C122" s="597"/>
      <c r="D122" s="597"/>
      <c r="E122" s="597"/>
      <c r="F122" s="597"/>
      <c r="G122" s="597"/>
      <c r="H122" s="597"/>
      <c r="I122" s="597"/>
      <c r="J122" s="597"/>
      <c r="K122" s="597"/>
      <c r="L122" s="597"/>
      <c r="M122" s="597"/>
      <c r="N122" s="597"/>
      <c r="O122" s="597"/>
      <c r="P122" s="597"/>
      <c r="Q122" s="597"/>
      <c r="R122" s="597"/>
      <c r="S122" s="597"/>
      <c r="T122" s="597"/>
      <c r="U122" s="597"/>
      <c r="V122" s="597"/>
      <c r="W122" s="597"/>
      <c r="X122" s="597"/>
      <c r="Y122" s="597"/>
      <c r="Z122" s="597"/>
      <c r="AA122" s="597"/>
      <c r="AB122" s="597"/>
      <c r="AC122" s="597"/>
      <c r="AD122" s="597"/>
      <c r="AE122" s="597"/>
      <c r="AF122" s="597"/>
      <c r="AG122" s="597"/>
      <c r="AH122" s="597"/>
      <c r="AI122" s="597"/>
      <c r="AJ122" s="597"/>
      <c r="AK122" s="597"/>
      <c r="AL122" s="597"/>
      <c r="AM122" s="597"/>
      <c r="AN122" s="597"/>
      <c r="AO122" s="597"/>
      <c r="AP122" s="597"/>
      <c r="AQ122" s="597"/>
      <c r="AR122" s="597"/>
      <c r="AS122" s="597"/>
      <c r="AT122" s="597"/>
      <c r="AU122" s="597"/>
      <c r="AV122" s="597"/>
      <c r="AW122" s="597"/>
      <c r="AX122" s="598"/>
      <c r="AY122" s="6"/>
    </row>
    <row r="123" spans="1:51" ht="22.5" customHeight="1" x14ac:dyDescent="0.15">
      <c r="A123" s="116" t="s">
        <v>530</v>
      </c>
      <c r="B123" s="117"/>
      <c r="C123" s="117"/>
      <c r="D123" s="118"/>
      <c r="E123" s="67" t="s">
        <v>597</v>
      </c>
      <c r="F123" s="68"/>
      <c r="G123" s="68"/>
      <c r="H123" s="68"/>
      <c r="I123" s="68"/>
      <c r="J123" s="68"/>
      <c r="K123" s="68"/>
      <c r="L123" s="68"/>
      <c r="M123" s="68"/>
      <c r="N123" s="68"/>
      <c r="O123" s="68"/>
      <c r="P123" s="69"/>
      <c r="Q123" s="67"/>
      <c r="R123" s="68"/>
      <c r="S123" s="68"/>
      <c r="T123" s="68"/>
      <c r="U123" s="68"/>
      <c r="V123" s="68"/>
      <c r="W123" s="68"/>
      <c r="X123" s="68"/>
      <c r="Y123" s="68"/>
      <c r="Z123" s="68"/>
      <c r="AA123" s="68"/>
      <c r="AB123" s="69"/>
      <c r="AC123" s="67"/>
      <c r="AD123" s="68"/>
      <c r="AE123" s="68"/>
      <c r="AF123" s="68"/>
      <c r="AG123" s="68"/>
      <c r="AH123" s="68"/>
      <c r="AI123" s="68"/>
      <c r="AJ123" s="68"/>
      <c r="AK123" s="68"/>
      <c r="AL123" s="68"/>
      <c r="AM123" s="68"/>
      <c r="AN123" s="69"/>
      <c r="AO123" s="67"/>
      <c r="AP123" s="68"/>
      <c r="AQ123" s="68"/>
      <c r="AR123" s="68"/>
      <c r="AS123" s="68"/>
      <c r="AT123" s="68"/>
      <c r="AU123" s="68"/>
      <c r="AV123" s="68"/>
      <c r="AW123" s="68"/>
      <c r="AX123" s="70"/>
    </row>
    <row r="124" spans="1:51" ht="22.5" customHeight="1" x14ac:dyDescent="0.15">
      <c r="A124" s="71" t="s">
        <v>263</v>
      </c>
      <c r="B124" s="71"/>
      <c r="C124" s="71"/>
      <c r="D124" s="71"/>
      <c r="E124" s="67" t="s">
        <v>598</v>
      </c>
      <c r="F124" s="68"/>
      <c r="G124" s="68"/>
      <c r="H124" s="68"/>
      <c r="I124" s="68"/>
      <c r="J124" s="68"/>
      <c r="K124" s="68"/>
      <c r="L124" s="68"/>
      <c r="M124" s="68"/>
      <c r="N124" s="68"/>
      <c r="O124" s="68"/>
      <c r="P124" s="69"/>
      <c r="Q124" s="67"/>
      <c r="R124" s="68"/>
      <c r="S124" s="68"/>
      <c r="T124" s="68"/>
      <c r="U124" s="68"/>
      <c r="V124" s="68"/>
      <c r="W124" s="68"/>
      <c r="X124" s="68"/>
      <c r="Y124" s="68"/>
      <c r="Z124" s="68"/>
      <c r="AA124" s="68"/>
      <c r="AB124" s="69"/>
      <c r="AC124" s="67"/>
      <c r="AD124" s="68"/>
      <c r="AE124" s="68"/>
      <c r="AF124" s="68"/>
      <c r="AG124" s="68"/>
      <c r="AH124" s="68"/>
      <c r="AI124" s="68"/>
      <c r="AJ124" s="68"/>
      <c r="AK124" s="68"/>
      <c r="AL124" s="68"/>
      <c r="AM124" s="68"/>
      <c r="AN124" s="69"/>
      <c r="AO124" s="67"/>
      <c r="AP124" s="68"/>
      <c r="AQ124" s="68"/>
      <c r="AR124" s="68"/>
      <c r="AS124" s="68"/>
      <c r="AT124" s="68"/>
      <c r="AU124" s="68"/>
      <c r="AV124" s="68"/>
      <c r="AW124" s="68"/>
      <c r="AX124" s="70"/>
    </row>
    <row r="125" spans="1:51" ht="22.5" customHeight="1" x14ac:dyDescent="0.15">
      <c r="A125" s="71" t="s">
        <v>262</v>
      </c>
      <c r="B125" s="71"/>
      <c r="C125" s="71"/>
      <c r="D125" s="71"/>
      <c r="E125" s="67" t="s">
        <v>599</v>
      </c>
      <c r="F125" s="68"/>
      <c r="G125" s="68"/>
      <c r="H125" s="68"/>
      <c r="I125" s="68"/>
      <c r="J125" s="68"/>
      <c r="K125" s="68"/>
      <c r="L125" s="68"/>
      <c r="M125" s="68"/>
      <c r="N125" s="68"/>
      <c r="O125" s="68"/>
      <c r="P125" s="69"/>
      <c r="Q125" s="67"/>
      <c r="R125" s="68"/>
      <c r="S125" s="68"/>
      <c r="T125" s="68"/>
      <c r="U125" s="68"/>
      <c r="V125" s="68"/>
      <c r="W125" s="68"/>
      <c r="X125" s="68"/>
      <c r="Y125" s="68"/>
      <c r="Z125" s="68"/>
      <c r="AA125" s="68"/>
      <c r="AB125" s="69"/>
      <c r="AC125" s="67"/>
      <c r="AD125" s="68"/>
      <c r="AE125" s="68"/>
      <c r="AF125" s="68"/>
      <c r="AG125" s="68"/>
      <c r="AH125" s="68"/>
      <c r="AI125" s="68"/>
      <c r="AJ125" s="68"/>
      <c r="AK125" s="68"/>
      <c r="AL125" s="68"/>
      <c r="AM125" s="68"/>
      <c r="AN125" s="69"/>
      <c r="AO125" s="67"/>
      <c r="AP125" s="68"/>
      <c r="AQ125" s="68"/>
      <c r="AR125" s="68"/>
      <c r="AS125" s="68"/>
      <c r="AT125" s="68"/>
      <c r="AU125" s="68"/>
      <c r="AV125" s="68"/>
      <c r="AW125" s="68"/>
      <c r="AX125" s="70"/>
    </row>
    <row r="126" spans="1:51" ht="22.5" customHeight="1" x14ac:dyDescent="0.15">
      <c r="A126" s="71" t="s">
        <v>261</v>
      </c>
      <c r="B126" s="71"/>
      <c r="C126" s="71"/>
      <c r="D126" s="71"/>
      <c r="E126" s="67" t="s">
        <v>600</v>
      </c>
      <c r="F126" s="68"/>
      <c r="G126" s="68"/>
      <c r="H126" s="68"/>
      <c r="I126" s="68"/>
      <c r="J126" s="68"/>
      <c r="K126" s="68"/>
      <c r="L126" s="68"/>
      <c r="M126" s="68"/>
      <c r="N126" s="68"/>
      <c r="O126" s="68"/>
      <c r="P126" s="69"/>
      <c r="Q126" s="67"/>
      <c r="R126" s="68"/>
      <c r="S126" s="68"/>
      <c r="T126" s="68"/>
      <c r="U126" s="68"/>
      <c r="V126" s="68"/>
      <c r="W126" s="68"/>
      <c r="X126" s="68"/>
      <c r="Y126" s="68"/>
      <c r="Z126" s="68"/>
      <c r="AA126" s="68"/>
      <c r="AB126" s="69"/>
      <c r="AC126" s="67"/>
      <c r="AD126" s="68"/>
      <c r="AE126" s="68"/>
      <c r="AF126" s="68"/>
      <c r="AG126" s="68"/>
      <c r="AH126" s="68"/>
      <c r="AI126" s="68"/>
      <c r="AJ126" s="68"/>
      <c r="AK126" s="68"/>
      <c r="AL126" s="68"/>
      <c r="AM126" s="68"/>
      <c r="AN126" s="69"/>
      <c r="AO126" s="67"/>
      <c r="AP126" s="68"/>
      <c r="AQ126" s="68"/>
      <c r="AR126" s="68"/>
      <c r="AS126" s="68"/>
      <c r="AT126" s="68"/>
      <c r="AU126" s="68"/>
      <c r="AV126" s="68"/>
      <c r="AW126" s="68"/>
      <c r="AX126" s="70"/>
    </row>
    <row r="127" spans="1:51" ht="22.5" customHeight="1" x14ac:dyDescent="0.15">
      <c r="A127" s="71" t="s">
        <v>260</v>
      </c>
      <c r="B127" s="71"/>
      <c r="C127" s="71"/>
      <c r="D127" s="71"/>
      <c r="E127" s="67" t="s">
        <v>601</v>
      </c>
      <c r="F127" s="68"/>
      <c r="G127" s="68"/>
      <c r="H127" s="68"/>
      <c r="I127" s="68"/>
      <c r="J127" s="68"/>
      <c r="K127" s="68"/>
      <c r="L127" s="68"/>
      <c r="M127" s="68"/>
      <c r="N127" s="68"/>
      <c r="O127" s="68"/>
      <c r="P127" s="69"/>
      <c r="Q127" s="67"/>
      <c r="R127" s="68"/>
      <c r="S127" s="68"/>
      <c r="T127" s="68"/>
      <c r="U127" s="68"/>
      <c r="V127" s="68"/>
      <c r="W127" s="68"/>
      <c r="X127" s="68"/>
      <c r="Y127" s="68"/>
      <c r="Z127" s="68"/>
      <c r="AA127" s="68"/>
      <c r="AB127" s="69"/>
      <c r="AC127" s="67"/>
      <c r="AD127" s="68"/>
      <c r="AE127" s="68"/>
      <c r="AF127" s="68"/>
      <c r="AG127" s="68"/>
      <c r="AH127" s="68"/>
      <c r="AI127" s="68"/>
      <c r="AJ127" s="68"/>
      <c r="AK127" s="68"/>
      <c r="AL127" s="68"/>
      <c r="AM127" s="68"/>
      <c r="AN127" s="69"/>
      <c r="AO127" s="67"/>
      <c r="AP127" s="68"/>
      <c r="AQ127" s="68"/>
      <c r="AR127" s="68"/>
      <c r="AS127" s="68"/>
      <c r="AT127" s="68"/>
      <c r="AU127" s="68"/>
      <c r="AV127" s="68"/>
      <c r="AW127" s="68"/>
      <c r="AX127" s="70"/>
    </row>
    <row r="128" spans="1:51" ht="25.5" customHeight="1" x14ac:dyDescent="0.15">
      <c r="A128" s="71" t="s">
        <v>259</v>
      </c>
      <c r="B128" s="71"/>
      <c r="C128" s="71"/>
      <c r="D128" s="71"/>
      <c r="E128" s="67" t="s">
        <v>602</v>
      </c>
      <c r="F128" s="68"/>
      <c r="G128" s="68"/>
      <c r="H128" s="68"/>
      <c r="I128" s="68"/>
      <c r="J128" s="68"/>
      <c r="K128" s="68"/>
      <c r="L128" s="68"/>
      <c r="M128" s="68"/>
      <c r="N128" s="68"/>
      <c r="O128" s="68"/>
      <c r="P128" s="69"/>
      <c r="Q128" s="67"/>
      <c r="R128" s="68"/>
      <c r="S128" s="68"/>
      <c r="T128" s="68"/>
      <c r="U128" s="68"/>
      <c r="V128" s="68"/>
      <c r="W128" s="68"/>
      <c r="X128" s="68"/>
      <c r="Y128" s="68"/>
      <c r="Z128" s="68"/>
      <c r="AA128" s="68"/>
      <c r="AB128" s="69"/>
      <c r="AC128" s="67"/>
      <c r="AD128" s="68"/>
      <c r="AE128" s="68"/>
      <c r="AF128" s="68"/>
      <c r="AG128" s="68"/>
      <c r="AH128" s="68"/>
      <c r="AI128" s="68"/>
      <c r="AJ128" s="68"/>
      <c r="AK128" s="68"/>
      <c r="AL128" s="68"/>
      <c r="AM128" s="68"/>
      <c r="AN128" s="69"/>
      <c r="AO128" s="67"/>
      <c r="AP128" s="68"/>
      <c r="AQ128" s="68"/>
      <c r="AR128" s="68"/>
      <c r="AS128" s="68"/>
      <c r="AT128" s="68"/>
      <c r="AU128" s="68"/>
      <c r="AV128" s="68"/>
      <c r="AW128" s="68"/>
      <c r="AX128" s="70"/>
    </row>
    <row r="129" spans="1:50" ht="22.5" customHeight="1" x14ac:dyDescent="0.15">
      <c r="A129" s="71" t="s">
        <v>258</v>
      </c>
      <c r="B129" s="71"/>
      <c r="C129" s="71"/>
      <c r="D129" s="71"/>
      <c r="E129" s="67" t="s">
        <v>603</v>
      </c>
      <c r="F129" s="68"/>
      <c r="G129" s="68"/>
      <c r="H129" s="68"/>
      <c r="I129" s="68"/>
      <c r="J129" s="68"/>
      <c r="K129" s="68"/>
      <c r="L129" s="68"/>
      <c r="M129" s="68"/>
      <c r="N129" s="68"/>
      <c r="O129" s="68"/>
      <c r="P129" s="69"/>
      <c r="Q129" s="67"/>
      <c r="R129" s="68"/>
      <c r="S129" s="68"/>
      <c r="T129" s="68"/>
      <c r="U129" s="68"/>
      <c r="V129" s="68"/>
      <c r="W129" s="68"/>
      <c r="X129" s="68"/>
      <c r="Y129" s="68"/>
      <c r="Z129" s="68"/>
      <c r="AA129" s="68"/>
      <c r="AB129" s="69"/>
      <c r="AC129" s="67"/>
      <c r="AD129" s="68"/>
      <c r="AE129" s="68"/>
      <c r="AF129" s="68"/>
      <c r="AG129" s="68"/>
      <c r="AH129" s="68"/>
      <c r="AI129" s="68"/>
      <c r="AJ129" s="68"/>
      <c r="AK129" s="68"/>
      <c r="AL129" s="68"/>
      <c r="AM129" s="68"/>
      <c r="AN129" s="69"/>
      <c r="AO129" s="67"/>
      <c r="AP129" s="68"/>
      <c r="AQ129" s="68"/>
      <c r="AR129" s="68"/>
      <c r="AS129" s="68"/>
      <c r="AT129" s="68"/>
      <c r="AU129" s="68"/>
      <c r="AV129" s="68"/>
      <c r="AW129" s="68"/>
      <c r="AX129" s="70"/>
    </row>
    <row r="130" spans="1:50" ht="22.5" customHeight="1" x14ac:dyDescent="0.15">
      <c r="A130" s="71" t="s">
        <v>257</v>
      </c>
      <c r="B130" s="71"/>
      <c r="C130" s="71"/>
      <c r="D130" s="71"/>
      <c r="E130" s="67" t="s">
        <v>604</v>
      </c>
      <c r="F130" s="68"/>
      <c r="G130" s="68"/>
      <c r="H130" s="68"/>
      <c r="I130" s="68"/>
      <c r="J130" s="68"/>
      <c r="K130" s="68"/>
      <c r="L130" s="68"/>
      <c r="M130" s="68"/>
      <c r="N130" s="68"/>
      <c r="O130" s="68"/>
      <c r="P130" s="69"/>
      <c r="Q130" s="67"/>
      <c r="R130" s="68"/>
      <c r="S130" s="68"/>
      <c r="T130" s="68"/>
      <c r="U130" s="68"/>
      <c r="V130" s="68"/>
      <c r="W130" s="68"/>
      <c r="X130" s="68"/>
      <c r="Y130" s="68"/>
      <c r="Z130" s="68"/>
      <c r="AA130" s="68"/>
      <c r="AB130" s="69"/>
      <c r="AC130" s="67"/>
      <c r="AD130" s="68"/>
      <c r="AE130" s="68"/>
      <c r="AF130" s="68"/>
      <c r="AG130" s="68"/>
      <c r="AH130" s="68"/>
      <c r="AI130" s="68"/>
      <c r="AJ130" s="68"/>
      <c r="AK130" s="68"/>
      <c r="AL130" s="68"/>
      <c r="AM130" s="68"/>
      <c r="AN130" s="69"/>
      <c r="AO130" s="67"/>
      <c r="AP130" s="68"/>
      <c r="AQ130" s="68"/>
      <c r="AR130" s="68"/>
      <c r="AS130" s="68"/>
      <c r="AT130" s="68"/>
      <c r="AU130" s="68"/>
      <c r="AV130" s="68"/>
      <c r="AW130" s="68"/>
      <c r="AX130" s="70"/>
    </row>
    <row r="131" spans="1:50" ht="22.5" customHeight="1" x14ac:dyDescent="0.15">
      <c r="A131" s="71" t="s">
        <v>256</v>
      </c>
      <c r="B131" s="71"/>
      <c r="C131" s="71"/>
      <c r="D131" s="71"/>
      <c r="E131" s="76" t="s">
        <v>604</v>
      </c>
      <c r="F131" s="77"/>
      <c r="G131" s="77"/>
      <c r="H131" s="77"/>
      <c r="I131" s="77"/>
      <c r="J131" s="77"/>
      <c r="K131" s="77"/>
      <c r="L131" s="77"/>
      <c r="M131" s="77"/>
      <c r="N131" s="77"/>
      <c r="O131" s="77"/>
      <c r="P131" s="78"/>
      <c r="Q131" s="76"/>
      <c r="R131" s="77"/>
      <c r="S131" s="77"/>
      <c r="T131" s="77"/>
      <c r="U131" s="77"/>
      <c r="V131" s="77"/>
      <c r="W131" s="77"/>
      <c r="X131" s="77"/>
      <c r="Y131" s="77"/>
      <c r="Z131" s="77"/>
      <c r="AA131" s="77"/>
      <c r="AB131" s="78"/>
      <c r="AC131" s="76"/>
      <c r="AD131" s="77"/>
      <c r="AE131" s="77"/>
      <c r="AF131" s="77"/>
      <c r="AG131" s="77"/>
      <c r="AH131" s="77"/>
      <c r="AI131" s="77"/>
      <c r="AJ131" s="77"/>
      <c r="AK131" s="77"/>
      <c r="AL131" s="77"/>
      <c r="AM131" s="77"/>
      <c r="AN131" s="78"/>
      <c r="AO131" s="67"/>
      <c r="AP131" s="68"/>
      <c r="AQ131" s="68"/>
      <c r="AR131" s="68"/>
      <c r="AS131" s="68"/>
      <c r="AT131" s="68"/>
      <c r="AU131" s="68"/>
      <c r="AV131" s="68"/>
      <c r="AW131" s="68"/>
      <c r="AX131" s="70"/>
    </row>
    <row r="132" spans="1:50" ht="22.5" customHeight="1" x14ac:dyDescent="0.15">
      <c r="A132" s="71" t="s">
        <v>404</v>
      </c>
      <c r="B132" s="71"/>
      <c r="C132" s="71"/>
      <c r="D132" s="71"/>
      <c r="E132" s="74" t="s">
        <v>567</v>
      </c>
      <c r="F132" s="75"/>
      <c r="G132" s="75"/>
      <c r="H132" s="63" t="str">
        <f>IF(E132="","","-")</f>
        <v>-</v>
      </c>
      <c r="I132" s="75"/>
      <c r="J132" s="75"/>
      <c r="K132" s="63" t="str">
        <f>IF(I132="","","-")</f>
        <v/>
      </c>
      <c r="L132" s="66">
        <v>17</v>
      </c>
      <c r="M132" s="66"/>
      <c r="N132" s="63" t="str">
        <f>IF(O132="","","-")</f>
        <v/>
      </c>
      <c r="O132" s="72"/>
      <c r="P132" s="73"/>
      <c r="Q132" s="74"/>
      <c r="R132" s="75"/>
      <c r="S132" s="75"/>
      <c r="T132" s="63" t="str">
        <f>IF(Q132="","","-")</f>
        <v/>
      </c>
      <c r="U132" s="75"/>
      <c r="V132" s="75"/>
      <c r="W132" s="63" t="str">
        <f>IF(U132="","","-")</f>
        <v/>
      </c>
      <c r="X132" s="66"/>
      <c r="Y132" s="66"/>
      <c r="Z132" s="63" t="str">
        <f>IF(AA132="","","-")</f>
        <v/>
      </c>
      <c r="AA132" s="72"/>
      <c r="AB132" s="73"/>
      <c r="AC132" s="74"/>
      <c r="AD132" s="75"/>
      <c r="AE132" s="75"/>
      <c r="AF132" s="63" t="str">
        <f>IF(AC132="","","-")</f>
        <v/>
      </c>
      <c r="AG132" s="75"/>
      <c r="AH132" s="75"/>
      <c r="AI132" s="63" t="str">
        <f>IF(AG132="","","-")</f>
        <v/>
      </c>
      <c r="AJ132" s="66"/>
      <c r="AK132" s="66"/>
      <c r="AL132" s="63" t="str">
        <f>IF(AM132="","","-")</f>
        <v/>
      </c>
      <c r="AM132" s="72"/>
      <c r="AN132" s="73"/>
      <c r="AO132" s="74"/>
      <c r="AP132" s="75"/>
      <c r="AQ132" s="63" t="str">
        <f>IF(AO132="","","-")</f>
        <v/>
      </c>
      <c r="AR132" s="75"/>
      <c r="AS132" s="75"/>
      <c r="AT132" s="63" t="str">
        <f>IF(AR132="","","-")</f>
        <v/>
      </c>
      <c r="AU132" s="66"/>
      <c r="AV132" s="66"/>
      <c r="AW132" s="63" t="str">
        <f>IF(AX132="","","-")</f>
        <v/>
      </c>
      <c r="AX132" s="65"/>
    </row>
    <row r="133" spans="1:50" ht="22.5" customHeight="1" x14ac:dyDescent="0.15">
      <c r="A133" s="71" t="s">
        <v>370</v>
      </c>
      <c r="B133" s="71"/>
      <c r="C133" s="71"/>
      <c r="D133" s="71"/>
      <c r="E133" s="74" t="s">
        <v>567</v>
      </c>
      <c r="F133" s="75"/>
      <c r="G133" s="75"/>
      <c r="H133" s="63" t="str">
        <f>IF(E133="","","-")</f>
        <v>-</v>
      </c>
      <c r="I133" s="75"/>
      <c r="J133" s="75"/>
      <c r="K133" s="63" t="str">
        <f>IF(I133="","","-")</f>
        <v/>
      </c>
      <c r="L133" s="66">
        <v>16</v>
      </c>
      <c r="M133" s="66"/>
      <c r="N133" s="63" t="str">
        <f>IF(O133="","","-")</f>
        <v/>
      </c>
      <c r="O133" s="72"/>
      <c r="P133" s="73"/>
      <c r="Q133" s="74"/>
      <c r="R133" s="75"/>
      <c r="S133" s="75"/>
      <c r="T133" s="63" t="str">
        <f>IF(Q133="","","-")</f>
        <v/>
      </c>
      <c r="U133" s="75"/>
      <c r="V133" s="75"/>
      <c r="W133" s="63" t="str">
        <f>IF(U133="","","-")</f>
        <v/>
      </c>
      <c r="X133" s="66"/>
      <c r="Y133" s="66"/>
      <c r="Z133" s="63" t="str">
        <f>IF(AA133="","","-")</f>
        <v/>
      </c>
      <c r="AA133" s="72"/>
      <c r="AB133" s="73"/>
      <c r="AC133" s="74"/>
      <c r="AD133" s="75"/>
      <c r="AE133" s="75"/>
      <c r="AF133" s="63" t="str">
        <f>IF(AC133="","","-")</f>
        <v/>
      </c>
      <c r="AG133" s="75"/>
      <c r="AH133" s="75"/>
      <c r="AI133" s="63" t="str">
        <f>IF(AG133="","","-")</f>
        <v/>
      </c>
      <c r="AJ133" s="66"/>
      <c r="AK133" s="66"/>
      <c r="AL133" s="63" t="str">
        <f>IF(AM133="","","-")</f>
        <v/>
      </c>
      <c r="AM133" s="72"/>
      <c r="AN133" s="73"/>
      <c r="AO133" s="74"/>
      <c r="AP133" s="75"/>
      <c r="AQ133" s="63" t="str">
        <f>IF(AO133="","","-")</f>
        <v/>
      </c>
      <c r="AR133" s="75"/>
      <c r="AS133" s="75"/>
      <c r="AT133" s="63" t="str">
        <f>IF(AR133="","","-")</f>
        <v/>
      </c>
      <c r="AU133" s="66"/>
      <c r="AV133" s="66"/>
      <c r="AW133" s="63" t="str">
        <f>IF(AX133="","","-")</f>
        <v/>
      </c>
      <c r="AX133" s="65"/>
    </row>
    <row r="134" spans="1:50" ht="22.5" customHeight="1" x14ac:dyDescent="0.15">
      <c r="A134" s="82" t="s">
        <v>250</v>
      </c>
      <c r="B134" s="83"/>
      <c r="C134" s="83"/>
      <c r="D134" s="83"/>
      <c r="E134" s="83"/>
      <c r="F134" s="84"/>
      <c r="G134" s="50" t="s">
        <v>565</v>
      </c>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1"/>
    </row>
    <row r="135" spans="1:50" ht="25.5" customHeight="1" x14ac:dyDescent="0.15">
      <c r="A135" s="82"/>
      <c r="B135" s="83"/>
      <c r="C135" s="83"/>
      <c r="D135" s="83"/>
      <c r="E135" s="83"/>
      <c r="F135" s="84"/>
      <c r="G135" s="29"/>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1"/>
    </row>
    <row r="136" spans="1:50" ht="22.5" customHeight="1" x14ac:dyDescent="0.15">
      <c r="A136" s="82"/>
      <c r="B136" s="83"/>
      <c r="C136" s="83"/>
      <c r="D136" s="83"/>
      <c r="E136" s="83"/>
      <c r="F136" s="84"/>
      <c r="G136" s="29"/>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1"/>
    </row>
    <row r="137" spans="1:50" ht="22.5" customHeight="1" x14ac:dyDescent="0.15">
      <c r="A137" s="82"/>
      <c r="B137" s="83"/>
      <c r="C137" s="83"/>
      <c r="D137" s="83"/>
      <c r="E137" s="83"/>
      <c r="F137" s="84"/>
      <c r="G137" s="29"/>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1"/>
    </row>
    <row r="138" spans="1:50" ht="22.5" customHeight="1" x14ac:dyDescent="0.15">
      <c r="A138" s="82"/>
      <c r="B138" s="83"/>
      <c r="C138" s="83"/>
      <c r="D138" s="83"/>
      <c r="E138" s="83"/>
      <c r="F138" s="84"/>
      <c r="G138" s="29"/>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1"/>
    </row>
    <row r="139" spans="1:50" ht="22.5" customHeight="1" x14ac:dyDescent="0.15">
      <c r="A139" s="82"/>
      <c r="B139" s="83"/>
      <c r="C139" s="83"/>
      <c r="D139" s="83"/>
      <c r="E139" s="83"/>
      <c r="F139" s="84"/>
      <c r="G139" s="29"/>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1"/>
    </row>
    <row r="140" spans="1:50" ht="22.5" customHeight="1" x14ac:dyDescent="0.15">
      <c r="A140" s="82"/>
      <c r="B140" s="83"/>
      <c r="C140" s="83"/>
      <c r="D140" s="83"/>
      <c r="E140" s="83"/>
      <c r="F140" s="84"/>
      <c r="G140" s="29"/>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1"/>
    </row>
    <row r="141" spans="1:50" ht="22.5" customHeight="1" x14ac:dyDescent="0.15">
      <c r="A141" s="82"/>
      <c r="B141" s="83"/>
      <c r="C141" s="83"/>
      <c r="D141" s="83"/>
      <c r="E141" s="83"/>
      <c r="F141" s="84"/>
      <c r="G141" s="29"/>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1"/>
    </row>
    <row r="142" spans="1:50" ht="25.5" customHeight="1" x14ac:dyDescent="0.15">
      <c r="A142" s="82"/>
      <c r="B142" s="83"/>
      <c r="C142" s="83"/>
      <c r="D142" s="83"/>
      <c r="E142" s="83"/>
      <c r="F142" s="84"/>
      <c r="G142" s="29"/>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1"/>
    </row>
    <row r="143" spans="1:50" ht="22.5" customHeight="1" x14ac:dyDescent="0.15">
      <c r="A143" s="82"/>
      <c r="B143" s="83"/>
      <c r="C143" s="83"/>
      <c r="D143" s="83"/>
      <c r="E143" s="83"/>
      <c r="F143" s="84"/>
      <c r="G143" s="29"/>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1"/>
    </row>
    <row r="144" spans="1:50" ht="22.5" customHeight="1" x14ac:dyDescent="0.15">
      <c r="A144" s="82"/>
      <c r="B144" s="83"/>
      <c r="C144" s="83"/>
      <c r="D144" s="83"/>
      <c r="E144" s="83"/>
      <c r="F144" s="84"/>
      <c r="G144" s="29"/>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1"/>
    </row>
    <row r="145" spans="1:50" ht="23.25" customHeight="1" x14ac:dyDescent="0.15">
      <c r="A145" s="82"/>
      <c r="B145" s="83"/>
      <c r="C145" s="83"/>
      <c r="D145" s="83"/>
      <c r="E145" s="83"/>
      <c r="F145" s="84"/>
      <c r="G145" s="29"/>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1"/>
    </row>
    <row r="146" spans="1:50" ht="24.75" customHeight="1" x14ac:dyDescent="0.15">
      <c r="A146" s="82"/>
      <c r="B146" s="83"/>
      <c r="C146" s="83"/>
      <c r="D146" s="83"/>
      <c r="E146" s="83"/>
      <c r="F146" s="84"/>
      <c r="G146" s="29"/>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1"/>
    </row>
    <row r="147" spans="1:50" ht="24.75" customHeight="1" x14ac:dyDescent="0.15">
      <c r="A147" s="82"/>
      <c r="B147" s="83"/>
      <c r="C147" s="83"/>
      <c r="D147" s="83"/>
      <c r="E147" s="83"/>
      <c r="F147" s="84"/>
      <c r="G147" s="29"/>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1"/>
    </row>
    <row r="148" spans="1:50" ht="27" customHeight="1" x14ac:dyDescent="0.15">
      <c r="A148" s="82"/>
      <c r="B148" s="83"/>
      <c r="C148" s="83"/>
      <c r="D148" s="83"/>
      <c r="E148" s="83"/>
      <c r="F148" s="84"/>
      <c r="G148" s="29"/>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1"/>
    </row>
    <row r="149" spans="1:50" ht="27" customHeight="1" x14ac:dyDescent="0.15">
      <c r="A149" s="82"/>
      <c r="B149" s="83"/>
      <c r="C149" s="83"/>
      <c r="D149" s="83"/>
      <c r="E149" s="83"/>
      <c r="F149" s="84"/>
      <c r="G149" s="29"/>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1"/>
    </row>
    <row r="150" spans="1:50" ht="41.25" customHeight="1" x14ac:dyDescent="0.15">
      <c r="A150" s="82"/>
      <c r="B150" s="83"/>
      <c r="C150" s="83"/>
      <c r="D150" s="83"/>
      <c r="E150" s="83"/>
      <c r="F150" s="84"/>
      <c r="G150" s="29"/>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1"/>
    </row>
    <row r="151" spans="1:50" ht="24.75" customHeight="1" x14ac:dyDescent="0.15">
      <c r="A151" s="82"/>
      <c r="B151" s="83"/>
      <c r="C151" s="83"/>
      <c r="D151" s="83"/>
      <c r="E151" s="83"/>
      <c r="F151" s="84"/>
      <c r="G151" s="29"/>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1"/>
    </row>
    <row r="152" spans="1:50" ht="60" customHeight="1" x14ac:dyDescent="0.15">
      <c r="A152" s="82"/>
      <c r="B152" s="83"/>
      <c r="C152" s="83"/>
      <c r="D152" s="83"/>
      <c r="E152" s="83"/>
      <c r="F152" s="84"/>
      <c r="G152" s="29"/>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1"/>
    </row>
    <row r="153" spans="1:50" ht="46.5" customHeight="1" x14ac:dyDescent="0.15">
      <c r="A153" s="82"/>
      <c r="B153" s="83"/>
      <c r="C153" s="83"/>
      <c r="D153" s="83"/>
      <c r="E153" s="83"/>
      <c r="F153" s="84"/>
      <c r="G153" s="29"/>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1"/>
    </row>
    <row r="154" spans="1:50" ht="46.5" customHeight="1" x14ac:dyDescent="0.15">
      <c r="A154" s="82"/>
      <c r="B154" s="83"/>
      <c r="C154" s="83"/>
      <c r="D154" s="83"/>
      <c r="E154" s="83"/>
      <c r="F154" s="84"/>
      <c r="G154" s="29"/>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1"/>
    </row>
    <row r="155" spans="1:50" ht="22.5" customHeight="1" x14ac:dyDescent="0.15">
      <c r="A155" s="82"/>
      <c r="B155" s="83"/>
      <c r="C155" s="83"/>
      <c r="D155" s="83"/>
      <c r="E155" s="83"/>
      <c r="F155" s="84"/>
      <c r="G155" s="29"/>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1"/>
    </row>
    <row r="156" spans="1:50" ht="26.25" customHeight="1" x14ac:dyDescent="0.15">
      <c r="A156" s="82"/>
      <c r="B156" s="83"/>
      <c r="C156" s="83"/>
      <c r="D156" s="83"/>
      <c r="E156" s="83"/>
      <c r="F156" s="84"/>
      <c r="G156" s="29"/>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1"/>
    </row>
    <row r="157" spans="1:50" ht="50.25" customHeight="1" x14ac:dyDescent="0.15">
      <c r="A157" s="82"/>
      <c r="B157" s="83"/>
      <c r="C157" s="83"/>
      <c r="D157" s="83"/>
      <c r="E157" s="83"/>
      <c r="F157" s="84"/>
      <c r="G157" s="29"/>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1"/>
    </row>
    <row r="158" spans="1:50" ht="26.25" customHeight="1" x14ac:dyDescent="0.15">
      <c r="A158" s="82"/>
      <c r="B158" s="83"/>
      <c r="C158" s="83"/>
      <c r="D158" s="83"/>
      <c r="E158" s="83"/>
      <c r="F158" s="84"/>
      <c r="G158" s="29"/>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1"/>
    </row>
    <row r="159" spans="1:50" ht="14.25" customHeight="1" x14ac:dyDescent="0.15">
      <c r="A159" s="82"/>
      <c r="B159" s="83"/>
      <c r="C159" s="83"/>
      <c r="D159" s="83"/>
      <c r="E159" s="83"/>
      <c r="F159" s="84"/>
      <c r="G159" s="29"/>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1"/>
    </row>
    <row r="160" spans="1:50" ht="26.25" customHeight="1" x14ac:dyDescent="0.15">
      <c r="A160" s="82"/>
      <c r="B160" s="83"/>
      <c r="C160" s="83"/>
      <c r="D160" s="83"/>
      <c r="E160" s="83"/>
      <c r="F160" s="84"/>
      <c r="G160" s="29"/>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1"/>
    </row>
    <row r="161" spans="1:50" ht="26.25" customHeight="1" x14ac:dyDescent="0.15">
      <c r="A161" s="82"/>
      <c r="B161" s="83"/>
      <c r="C161" s="83"/>
      <c r="D161" s="83"/>
      <c r="E161" s="83"/>
      <c r="F161" s="84"/>
      <c r="G161" s="29"/>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1"/>
    </row>
    <row r="162" spans="1:50" ht="14.25" customHeight="1" x14ac:dyDescent="0.15">
      <c r="A162" s="82"/>
      <c r="B162" s="83"/>
      <c r="C162" s="83"/>
      <c r="D162" s="83"/>
      <c r="E162" s="83"/>
      <c r="F162" s="84"/>
      <c r="G162" s="29"/>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1"/>
    </row>
    <row r="163" spans="1:50" ht="24.75" customHeight="1" x14ac:dyDescent="0.15">
      <c r="A163" s="82"/>
      <c r="B163" s="83"/>
      <c r="C163" s="83"/>
      <c r="D163" s="83"/>
      <c r="E163" s="83"/>
      <c r="F163" s="84"/>
      <c r="G163" s="29"/>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1"/>
    </row>
    <row r="164" spans="1:50" ht="72.75" customHeight="1" x14ac:dyDescent="0.15">
      <c r="A164" s="82"/>
      <c r="B164" s="83"/>
      <c r="C164" s="83"/>
      <c r="D164" s="83"/>
      <c r="E164" s="83"/>
      <c r="F164" s="84"/>
      <c r="G164" s="29"/>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1"/>
    </row>
    <row r="165" spans="1:50" ht="16.5" customHeight="1" x14ac:dyDescent="0.15">
      <c r="A165" s="82"/>
      <c r="B165" s="83"/>
      <c r="C165" s="83"/>
      <c r="D165" s="83"/>
      <c r="E165" s="83"/>
      <c r="F165" s="84"/>
      <c r="G165" s="29"/>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1"/>
    </row>
    <row r="166" spans="1:50" ht="25.5" customHeight="1" x14ac:dyDescent="0.15">
      <c r="A166" s="82"/>
      <c r="B166" s="83"/>
      <c r="C166" s="83"/>
      <c r="D166" s="83"/>
      <c r="E166" s="83"/>
      <c r="F166" s="84"/>
      <c r="G166" s="29"/>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1"/>
    </row>
    <row r="167" spans="1:50" ht="18.75" customHeight="1" x14ac:dyDescent="0.15">
      <c r="A167" s="82"/>
      <c r="B167" s="83"/>
      <c r="C167" s="83"/>
      <c r="D167" s="83"/>
      <c r="E167" s="83"/>
      <c r="F167" s="84"/>
      <c r="G167" s="29"/>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1"/>
    </row>
    <row r="168" spans="1:50" ht="19.7" customHeight="1" x14ac:dyDescent="0.15">
      <c r="A168" s="82"/>
      <c r="B168" s="83"/>
      <c r="C168" s="83"/>
      <c r="D168" s="83"/>
      <c r="E168" s="83"/>
      <c r="F168" s="84"/>
      <c r="G168" s="29"/>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1"/>
    </row>
    <row r="169" spans="1:50" ht="24.75" customHeight="1" thickBot="1" x14ac:dyDescent="0.2">
      <c r="A169" s="602"/>
      <c r="B169" s="603"/>
      <c r="C169" s="603"/>
      <c r="D169" s="603"/>
      <c r="E169" s="603"/>
      <c r="F169" s="604"/>
      <c r="G169" s="32"/>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4"/>
    </row>
    <row r="170" spans="1:50" ht="24" customHeight="1" x14ac:dyDescent="0.15">
      <c r="A170" s="581" t="s">
        <v>252</v>
      </c>
      <c r="B170" s="582"/>
      <c r="C170" s="582"/>
      <c r="D170" s="582"/>
      <c r="E170" s="582"/>
      <c r="F170" s="583"/>
      <c r="G170" s="279" t="s">
        <v>691</v>
      </c>
      <c r="H170" s="280"/>
      <c r="I170" s="280"/>
      <c r="J170" s="280"/>
      <c r="K170" s="280"/>
      <c r="L170" s="280"/>
      <c r="M170" s="280"/>
      <c r="N170" s="280"/>
      <c r="O170" s="280"/>
      <c r="P170" s="280"/>
      <c r="Q170" s="280"/>
      <c r="R170" s="280"/>
      <c r="S170" s="280"/>
      <c r="T170" s="280"/>
      <c r="U170" s="280"/>
      <c r="V170" s="280"/>
      <c r="W170" s="280"/>
      <c r="X170" s="280"/>
      <c r="Y170" s="280"/>
      <c r="Z170" s="280"/>
      <c r="AA170" s="280"/>
      <c r="AB170" s="281"/>
      <c r="AC170" s="279" t="s">
        <v>692</v>
      </c>
      <c r="AD170" s="280"/>
      <c r="AE170" s="280"/>
      <c r="AF170" s="280"/>
      <c r="AG170" s="280"/>
      <c r="AH170" s="280"/>
      <c r="AI170" s="280"/>
      <c r="AJ170" s="280"/>
      <c r="AK170" s="280"/>
      <c r="AL170" s="280"/>
      <c r="AM170" s="280"/>
      <c r="AN170" s="280"/>
      <c r="AO170" s="280"/>
      <c r="AP170" s="280"/>
      <c r="AQ170" s="280"/>
      <c r="AR170" s="280"/>
      <c r="AS170" s="280"/>
      <c r="AT170" s="280"/>
      <c r="AU170" s="280"/>
      <c r="AV170" s="280"/>
      <c r="AW170" s="280"/>
      <c r="AX170" s="282"/>
    </row>
    <row r="171" spans="1:50" ht="24" customHeight="1" x14ac:dyDescent="0.15">
      <c r="A171" s="584"/>
      <c r="B171" s="585"/>
      <c r="C171" s="585"/>
      <c r="D171" s="585"/>
      <c r="E171" s="585"/>
      <c r="F171" s="586"/>
      <c r="G171" s="283" t="s">
        <v>17</v>
      </c>
      <c r="H171" s="284"/>
      <c r="I171" s="284"/>
      <c r="J171" s="284"/>
      <c r="K171" s="284"/>
      <c r="L171" s="385" t="s">
        <v>18</v>
      </c>
      <c r="M171" s="284"/>
      <c r="N171" s="284"/>
      <c r="O171" s="284"/>
      <c r="P171" s="284"/>
      <c r="Q171" s="284"/>
      <c r="R171" s="284"/>
      <c r="S171" s="284"/>
      <c r="T171" s="284"/>
      <c r="U171" s="284"/>
      <c r="V171" s="284"/>
      <c r="W171" s="284"/>
      <c r="X171" s="386"/>
      <c r="Y171" s="387" t="s">
        <v>19</v>
      </c>
      <c r="Z171" s="388"/>
      <c r="AA171" s="388"/>
      <c r="AB171" s="389"/>
      <c r="AC171" s="283" t="s">
        <v>17</v>
      </c>
      <c r="AD171" s="284"/>
      <c r="AE171" s="284"/>
      <c r="AF171" s="284"/>
      <c r="AG171" s="284"/>
      <c r="AH171" s="385" t="s">
        <v>18</v>
      </c>
      <c r="AI171" s="284"/>
      <c r="AJ171" s="284"/>
      <c r="AK171" s="284"/>
      <c r="AL171" s="284"/>
      <c r="AM171" s="284"/>
      <c r="AN171" s="284"/>
      <c r="AO171" s="284"/>
      <c r="AP171" s="284"/>
      <c r="AQ171" s="284"/>
      <c r="AR171" s="284"/>
      <c r="AS171" s="284"/>
      <c r="AT171" s="386"/>
      <c r="AU171" s="387" t="s">
        <v>19</v>
      </c>
      <c r="AV171" s="388"/>
      <c r="AW171" s="388"/>
      <c r="AX171" s="390"/>
    </row>
    <row r="172" spans="1:50" ht="51" customHeight="1" x14ac:dyDescent="0.15">
      <c r="A172" s="584"/>
      <c r="B172" s="585"/>
      <c r="C172" s="585"/>
      <c r="D172" s="585"/>
      <c r="E172" s="585"/>
      <c r="F172" s="586"/>
      <c r="G172" s="391" t="s">
        <v>616</v>
      </c>
      <c r="H172" s="575"/>
      <c r="I172" s="575"/>
      <c r="J172" s="575"/>
      <c r="K172" s="576"/>
      <c r="L172" s="394" t="s">
        <v>617</v>
      </c>
      <c r="M172" s="407"/>
      <c r="N172" s="407"/>
      <c r="O172" s="407"/>
      <c r="P172" s="407"/>
      <c r="Q172" s="407"/>
      <c r="R172" s="407"/>
      <c r="S172" s="407"/>
      <c r="T172" s="407"/>
      <c r="U172" s="407"/>
      <c r="V172" s="407"/>
      <c r="W172" s="407"/>
      <c r="X172" s="408"/>
      <c r="Y172" s="397">
        <v>6.7</v>
      </c>
      <c r="Z172" s="398"/>
      <c r="AA172" s="398"/>
      <c r="AB172" s="399"/>
      <c r="AC172" s="391" t="s">
        <v>638</v>
      </c>
      <c r="AD172" s="392"/>
      <c r="AE172" s="392"/>
      <c r="AF172" s="392"/>
      <c r="AG172" s="393"/>
      <c r="AH172" s="394" t="s">
        <v>637</v>
      </c>
      <c r="AI172" s="395"/>
      <c r="AJ172" s="395"/>
      <c r="AK172" s="395"/>
      <c r="AL172" s="395"/>
      <c r="AM172" s="395"/>
      <c r="AN172" s="395"/>
      <c r="AO172" s="395"/>
      <c r="AP172" s="395"/>
      <c r="AQ172" s="395"/>
      <c r="AR172" s="395"/>
      <c r="AS172" s="395"/>
      <c r="AT172" s="396"/>
      <c r="AU172" s="397">
        <v>8.9</v>
      </c>
      <c r="AV172" s="398"/>
      <c r="AW172" s="398"/>
      <c r="AX172" s="400"/>
    </row>
    <row r="173" spans="1:50" ht="24" customHeight="1" thickBot="1" x14ac:dyDescent="0.2">
      <c r="A173" s="584"/>
      <c r="B173" s="585"/>
      <c r="C173" s="585"/>
      <c r="D173" s="585"/>
      <c r="E173" s="585"/>
      <c r="F173" s="586"/>
      <c r="G173" s="327" t="s">
        <v>20</v>
      </c>
      <c r="H173" s="328"/>
      <c r="I173" s="328"/>
      <c r="J173" s="328"/>
      <c r="K173" s="328"/>
      <c r="L173" s="300"/>
      <c r="M173" s="301"/>
      <c r="N173" s="301"/>
      <c r="O173" s="301"/>
      <c r="P173" s="301"/>
      <c r="Q173" s="301"/>
      <c r="R173" s="301"/>
      <c r="S173" s="301"/>
      <c r="T173" s="301"/>
      <c r="U173" s="301"/>
      <c r="V173" s="301"/>
      <c r="W173" s="301"/>
      <c r="X173" s="302"/>
      <c r="Y173" s="275">
        <f>SUM(Y172:AB172)</f>
        <v>6.7</v>
      </c>
      <c r="Z173" s="276"/>
      <c r="AA173" s="276"/>
      <c r="AB173" s="329"/>
      <c r="AC173" s="327" t="s">
        <v>20</v>
      </c>
      <c r="AD173" s="328"/>
      <c r="AE173" s="328"/>
      <c r="AF173" s="328"/>
      <c r="AG173" s="328"/>
      <c r="AH173" s="300"/>
      <c r="AI173" s="301"/>
      <c r="AJ173" s="301"/>
      <c r="AK173" s="301"/>
      <c r="AL173" s="301"/>
      <c r="AM173" s="301"/>
      <c r="AN173" s="301"/>
      <c r="AO173" s="301"/>
      <c r="AP173" s="301"/>
      <c r="AQ173" s="301"/>
      <c r="AR173" s="301"/>
      <c r="AS173" s="301"/>
      <c r="AT173" s="302"/>
      <c r="AU173" s="275">
        <f>SUM(AU172:AX172)</f>
        <v>8.9</v>
      </c>
      <c r="AV173" s="276"/>
      <c r="AW173" s="276"/>
      <c r="AX173" s="277"/>
    </row>
    <row r="174" spans="1:50" ht="24" customHeight="1" x14ac:dyDescent="0.15">
      <c r="A174" s="584"/>
      <c r="B174" s="585"/>
      <c r="C174" s="585"/>
      <c r="D174" s="585"/>
      <c r="E174" s="585"/>
      <c r="F174" s="586"/>
      <c r="G174" s="279" t="s">
        <v>693</v>
      </c>
      <c r="H174" s="280"/>
      <c r="I174" s="280"/>
      <c r="J174" s="280"/>
      <c r="K174" s="280"/>
      <c r="L174" s="280"/>
      <c r="M174" s="280"/>
      <c r="N174" s="280"/>
      <c r="O174" s="280"/>
      <c r="P174" s="280"/>
      <c r="Q174" s="280"/>
      <c r="R174" s="280"/>
      <c r="S174" s="280"/>
      <c r="T174" s="280"/>
      <c r="U174" s="280"/>
      <c r="V174" s="280"/>
      <c r="W174" s="280"/>
      <c r="X174" s="280"/>
      <c r="Y174" s="280"/>
      <c r="Z174" s="280"/>
      <c r="AA174" s="280"/>
      <c r="AB174" s="281"/>
      <c r="AC174" s="279" t="s">
        <v>672</v>
      </c>
      <c r="AD174" s="280"/>
      <c r="AE174" s="280"/>
      <c r="AF174" s="280"/>
      <c r="AG174" s="280"/>
      <c r="AH174" s="280"/>
      <c r="AI174" s="280"/>
      <c r="AJ174" s="280"/>
      <c r="AK174" s="280"/>
      <c r="AL174" s="280"/>
      <c r="AM174" s="280"/>
      <c r="AN174" s="280"/>
      <c r="AO174" s="280"/>
      <c r="AP174" s="280"/>
      <c r="AQ174" s="280"/>
      <c r="AR174" s="280"/>
      <c r="AS174" s="280"/>
      <c r="AT174" s="280"/>
      <c r="AU174" s="280"/>
      <c r="AV174" s="280"/>
      <c r="AW174" s="280"/>
      <c r="AX174" s="282"/>
    </row>
    <row r="175" spans="1:50" ht="24" customHeight="1" x14ac:dyDescent="0.15">
      <c r="A175" s="584"/>
      <c r="B175" s="585"/>
      <c r="C175" s="585"/>
      <c r="D175" s="585"/>
      <c r="E175" s="585"/>
      <c r="F175" s="586"/>
      <c r="G175" s="283" t="s">
        <v>17</v>
      </c>
      <c r="H175" s="284"/>
      <c r="I175" s="284"/>
      <c r="J175" s="284"/>
      <c r="K175" s="284"/>
      <c r="L175" s="385" t="s">
        <v>18</v>
      </c>
      <c r="M175" s="284"/>
      <c r="N175" s="284"/>
      <c r="O175" s="284"/>
      <c r="P175" s="284"/>
      <c r="Q175" s="284"/>
      <c r="R175" s="284"/>
      <c r="S175" s="284"/>
      <c r="T175" s="284"/>
      <c r="U175" s="284"/>
      <c r="V175" s="284"/>
      <c r="W175" s="284"/>
      <c r="X175" s="386"/>
      <c r="Y175" s="387" t="s">
        <v>19</v>
      </c>
      <c r="Z175" s="388"/>
      <c r="AA175" s="388"/>
      <c r="AB175" s="389"/>
      <c r="AC175" s="283" t="s">
        <v>17</v>
      </c>
      <c r="AD175" s="284"/>
      <c r="AE175" s="284"/>
      <c r="AF175" s="284"/>
      <c r="AG175" s="284"/>
      <c r="AH175" s="385" t="s">
        <v>18</v>
      </c>
      <c r="AI175" s="284"/>
      <c r="AJ175" s="284"/>
      <c r="AK175" s="284"/>
      <c r="AL175" s="284"/>
      <c r="AM175" s="284"/>
      <c r="AN175" s="284"/>
      <c r="AO175" s="284"/>
      <c r="AP175" s="284"/>
      <c r="AQ175" s="284"/>
      <c r="AR175" s="284"/>
      <c r="AS175" s="284"/>
      <c r="AT175" s="386"/>
      <c r="AU175" s="387" t="s">
        <v>19</v>
      </c>
      <c r="AV175" s="388"/>
      <c r="AW175" s="388"/>
      <c r="AX175" s="390"/>
    </row>
    <row r="176" spans="1:50" ht="24" customHeight="1" x14ac:dyDescent="0.15">
      <c r="A176" s="584"/>
      <c r="B176" s="585"/>
      <c r="C176" s="585"/>
      <c r="D176" s="585"/>
      <c r="E176" s="585"/>
      <c r="F176" s="586"/>
      <c r="G176" s="391" t="s">
        <v>639</v>
      </c>
      <c r="H176" s="392"/>
      <c r="I176" s="392"/>
      <c r="J176" s="392"/>
      <c r="K176" s="393"/>
      <c r="L176" s="394" t="s">
        <v>629</v>
      </c>
      <c r="M176" s="395"/>
      <c r="N176" s="395"/>
      <c r="O176" s="395"/>
      <c r="P176" s="395"/>
      <c r="Q176" s="395"/>
      <c r="R176" s="395"/>
      <c r="S176" s="395"/>
      <c r="T176" s="395"/>
      <c r="U176" s="395"/>
      <c r="V176" s="395"/>
      <c r="W176" s="395"/>
      <c r="X176" s="396"/>
      <c r="Y176" s="397">
        <v>11.6</v>
      </c>
      <c r="Z176" s="398">
        <v>0</v>
      </c>
      <c r="AA176" s="398">
        <v>0</v>
      </c>
      <c r="AB176" s="399">
        <v>0</v>
      </c>
      <c r="AC176" s="391" t="s">
        <v>673</v>
      </c>
      <c r="AD176" s="392"/>
      <c r="AE176" s="392"/>
      <c r="AF176" s="392"/>
      <c r="AG176" s="393"/>
      <c r="AH176" s="394" t="s">
        <v>674</v>
      </c>
      <c r="AI176" s="395"/>
      <c r="AJ176" s="395"/>
      <c r="AK176" s="395"/>
      <c r="AL176" s="395"/>
      <c r="AM176" s="395"/>
      <c r="AN176" s="395"/>
      <c r="AO176" s="395"/>
      <c r="AP176" s="395"/>
      <c r="AQ176" s="395"/>
      <c r="AR176" s="395"/>
      <c r="AS176" s="395"/>
      <c r="AT176" s="396"/>
      <c r="AU176" s="397">
        <v>0.19800000000000001</v>
      </c>
      <c r="AV176" s="398"/>
      <c r="AW176" s="398"/>
      <c r="AX176" s="400"/>
    </row>
    <row r="177" spans="1:50" ht="24" customHeight="1" thickBot="1" x14ac:dyDescent="0.2">
      <c r="A177" s="584"/>
      <c r="B177" s="585"/>
      <c r="C177" s="585"/>
      <c r="D177" s="585"/>
      <c r="E177" s="585"/>
      <c r="F177" s="586"/>
      <c r="G177" s="327" t="s">
        <v>20</v>
      </c>
      <c r="H177" s="328"/>
      <c r="I177" s="328"/>
      <c r="J177" s="328"/>
      <c r="K177" s="328"/>
      <c r="L177" s="300"/>
      <c r="M177" s="301"/>
      <c r="N177" s="301"/>
      <c r="O177" s="301"/>
      <c r="P177" s="301"/>
      <c r="Q177" s="301"/>
      <c r="R177" s="301"/>
      <c r="S177" s="301"/>
      <c r="T177" s="301"/>
      <c r="U177" s="301"/>
      <c r="V177" s="301"/>
      <c r="W177" s="301"/>
      <c r="X177" s="302"/>
      <c r="Y177" s="275">
        <f>SUM(Y176:AB176)</f>
        <v>11.6</v>
      </c>
      <c r="Z177" s="276"/>
      <c r="AA177" s="276"/>
      <c r="AB177" s="329"/>
      <c r="AC177" s="327" t="s">
        <v>20</v>
      </c>
      <c r="AD177" s="328"/>
      <c r="AE177" s="328"/>
      <c r="AF177" s="328"/>
      <c r="AG177" s="328"/>
      <c r="AH177" s="300"/>
      <c r="AI177" s="301"/>
      <c r="AJ177" s="301"/>
      <c r="AK177" s="301"/>
      <c r="AL177" s="301"/>
      <c r="AM177" s="301"/>
      <c r="AN177" s="301"/>
      <c r="AO177" s="301"/>
      <c r="AP177" s="301"/>
      <c r="AQ177" s="301"/>
      <c r="AR177" s="301"/>
      <c r="AS177" s="301"/>
      <c r="AT177" s="302"/>
      <c r="AU177" s="275">
        <f>SUM(AU176:AX176)</f>
        <v>0.19800000000000001</v>
      </c>
      <c r="AV177" s="276"/>
      <c r="AW177" s="276"/>
      <c r="AX177" s="277"/>
    </row>
    <row r="178" spans="1:50" ht="24" customHeight="1" x14ac:dyDescent="0.15">
      <c r="A178" s="584"/>
      <c r="B178" s="585"/>
      <c r="C178" s="585"/>
      <c r="D178" s="585"/>
      <c r="E178" s="585"/>
      <c r="F178" s="586"/>
      <c r="G178" s="279" t="s">
        <v>694</v>
      </c>
      <c r="H178" s="280"/>
      <c r="I178" s="280"/>
      <c r="J178" s="280"/>
      <c r="K178" s="280"/>
      <c r="L178" s="280"/>
      <c r="M178" s="280"/>
      <c r="N178" s="280"/>
      <c r="O178" s="280"/>
      <c r="P178" s="280"/>
      <c r="Q178" s="280"/>
      <c r="R178" s="280"/>
      <c r="S178" s="280"/>
      <c r="T178" s="280"/>
      <c r="U178" s="280"/>
      <c r="V178" s="280"/>
      <c r="W178" s="280"/>
      <c r="X178" s="280"/>
      <c r="Y178" s="280"/>
      <c r="Z178" s="280"/>
      <c r="AA178" s="280"/>
      <c r="AB178" s="281"/>
      <c r="AC178" s="279" t="s">
        <v>666</v>
      </c>
      <c r="AD178" s="280"/>
      <c r="AE178" s="280"/>
      <c r="AF178" s="280"/>
      <c r="AG178" s="280"/>
      <c r="AH178" s="280"/>
      <c r="AI178" s="280"/>
      <c r="AJ178" s="280"/>
      <c r="AK178" s="280"/>
      <c r="AL178" s="280"/>
      <c r="AM178" s="280"/>
      <c r="AN178" s="280"/>
      <c r="AO178" s="280"/>
      <c r="AP178" s="280"/>
      <c r="AQ178" s="280"/>
      <c r="AR178" s="280"/>
      <c r="AS178" s="280"/>
      <c r="AT178" s="280"/>
      <c r="AU178" s="280"/>
      <c r="AV178" s="280"/>
      <c r="AW178" s="280"/>
      <c r="AX178" s="282"/>
    </row>
    <row r="179" spans="1:50" ht="24" customHeight="1" x14ac:dyDescent="0.15">
      <c r="A179" s="584"/>
      <c r="B179" s="585"/>
      <c r="C179" s="585"/>
      <c r="D179" s="585"/>
      <c r="E179" s="585"/>
      <c r="F179" s="586"/>
      <c r="G179" s="283" t="s">
        <v>17</v>
      </c>
      <c r="H179" s="284"/>
      <c r="I179" s="284"/>
      <c r="J179" s="284"/>
      <c r="K179" s="284"/>
      <c r="L179" s="385" t="s">
        <v>18</v>
      </c>
      <c r="M179" s="284"/>
      <c r="N179" s="284"/>
      <c r="O179" s="284"/>
      <c r="P179" s="284"/>
      <c r="Q179" s="284"/>
      <c r="R179" s="284"/>
      <c r="S179" s="284"/>
      <c r="T179" s="284"/>
      <c r="U179" s="284"/>
      <c r="V179" s="284"/>
      <c r="W179" s="284"/>
      <c r="X179" s="386"/>
      <c r="Y179" s="387" t="s">
        <v>19</v>
      </c>
      <c r="Z179" s="388"/>
      <c r="AA179" s="388"/>
      <c r="AB179" s="389"/>
      <c r="AC179" s="283" t="s">
        <v>17</v>
      </c>
      <c r="AD179" s="284"/>
      <c r="AE179" s="284"/>
      <c r="AF179" s="284"/>
      <c r="AG179" s="284"/>
      <c r="AH179" s="385" t="s">
        <v>18</v>
      </c>
      <c r="AI179" s="284"/>
      <c r="AJ179" s="284"/>
      <c r="AK179" s="284"/>
      <c r="AL179" s="284"/>
      <c r="AM179" s="284"/>
      <c r="AN179" s="284"/>
      <c r="AO179" s="284"/>
      <c r="AP179" s="284"/>
      <c r="AQ179" s="284"/>
      <c r="AR179" s="284"/>
      <c r="AS179" s="284"/>
      <c r="AT179" s="386"/>
      <c r="AU179" s="387" t="s">
        <v>19</v>
      </c>
      <c r="AV179" s="388"/>
      <c r="AW179" s="388"/>
      <c r="AX179" s="390"/>
    </row>
    <row r="180" spans="1:50" ht="48" customHeight="1" x14ac:dyDescent="0.15">
      <c r="A180" s="584"/>
      <c r="B180" s="585"/>
      <c r="C180" s="585"/>
      <c r="D180" s="585"/>
      <c r="E180" s="585"/>
      <c r="F180" s="586"/>
      <c r="G180" s="391" t="s">
        <v>640</v>
      </c>
      <c r="H180" s="392"/>
      <c r="I180" s="392"/>
      <c r="J180" s="392"/>
      <c r="K180" s="393"/>
      <c r="L180" s="394" t="s">
        <v>625</v>
      </c>
      <c r="M180" s="395"/>
      <c r="N180" s="395"/>
      <c r="O180" s="395"/>
      <c r="P180" s="395"/>
      <c r="Q180" s="395"/>
      <c r="R180" s="395"/>
      <c r="S180" s="395"/>
      <c r="T180" s="395"/>
      <c r="U180" s="395"/>
      <c r="V180" s="395"/>
      <c r="W180" s="395"/>
      <c r="X180" s="396"/>
      <c r="Y180" s="397">
        <v>0.87</v>
      </c>
      <c r="Z180" s="398"/>
      <c r="AA180" s="398"/>
      <c r="AB180" s="399"/>
      <c r="AC180" s="391"/>
      <c r="AD180" s="392"/>
      <c r="AE180" s="392"/>
      <c r="AF180" s="392"/>
      <c r="AG180" s="393"/>
      <c r="AH180" s="394"/>
      <c r="AI180" s="395"/>
      <c r="AJ180" s="395"/>
      <c r="AK180" s="395"/>
      <c r="AL180" s="395"/>
      <c r="AM180" s="395"/>
      <c r="AN180" s="395"/>
      <c r="AO180" s="395"/>
      <c r="AP180" s="395"/>
      <c r="AQ180" s="395"/>
      <c r="AR180" s="395"/>
      <c r="AS180" s="395"/>
      <c r="AT180" s="396"/>
      <c r="AU180" s="397"/>
      <c r="AV180" s="398"/>
      <c r="AW180" s="398"/>
      <c r="AX180" s="400"/>
    </row>
    <row r="181" spans="1:50" ht="24" customHeight="1" x14ac:dyDescent="0.15">
      <c r="A181" s="584"/>
      <c r="B181" s="585"/>
      <c r="C181" s="585"/>
      <c r="D181" s="585"/>
      <c r="E181" s="585"/>
      <c r="F181" s="586"/>
      <c r="G181" s="327" t="s">
        <v>20</v>
      </c>
      <c r="H181" s="328"/>
      <c r="I181" s="328"/>
      <c r="J181" s="328"/>
      <c r="K181" s="328"/>
      <c r="L181" s="300"/>
      <c r="M181" s="301"/>
      <c r="N181" s="301"/>
      <c r="O181" s="301"/>
      <c r="P181" s="301"/>
      <c r="Q181" s="301"/>
      <c r="R181" s="301"/>
      <c r="S181" s="301"/>
      <c r="T181" s="301"/>
      <c r="U181" s="301"/>
      <c r="V181" s="301"/>
      <c r="W181" s="301"/>
      <c r="X181" s="302"/>
      <c r="Y181" s="275">
        <f>SUM(Y180:AB180)</f>
        <v>0.87</v>
      </c>
      <c r="Z181" s="276"/>
      <c r="AA181" s="276"/>
      <c r="AB181" s="329"/>
      <c r="AC181" s="327" t="s">
        <v>20</v>
      </c>
      <c r="AD181" s="328"/>
      <c r="AE181" s="328"/>
      <c r="AF181" s="328"/>
      <c r="AG181" s="328"/>
      <c r="AH181" s="300"/>
      <c r="AI181" s="301"/>
      <c r="AJ181" s="301"/>
      <c r="AK181" s="301"/>
      <c r="AL181" s="301"/>
      <c r="AM181" s="301"/>
      <c r="AN181" s="301"/>
      <c r="AO181" s="301"/>
      <c r="AP181" s="301"/>
      <c r="AQ181" s="301"/>
      <c r="AR181" s="301"/>
      <c r="AS181" s="301"/>
      <c r="AT181" s="302"/>
      <c r="AU181" s="275">
        <f>SUM(AU180:AX180)</f>
        <v>0</v>
      </c>
      <c r="AV181" s="276"/>
      <c r="AW181" s="276"/>
      <c r="AX181" s="277"/>
    </row>
    <row r="182" spans="1:50" ht="24.75" customHeight="1" x14ac:dyDescent="0.15">
      <c r="A182" s="5"/>
      <c r="B182" s="1" t="s">
        <v>28</v>
      </c>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row>
    <row r="183" spans="1:50" ht="30.75" customHeight="1" x14ac:dyDescent="0.15">
      <c r="A183" s="5"/>
      <c r="B183" s="35" t="s">
        <v>233</v>
      </c>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row>
    <row r="184" spans="1:50" ht="67.5" customHeight="1" x14ac:dyDescent="0.15">
      <c r="A184" s="203"/>
      <c r="B184" s="203"/>
      <c r="C184" s="203" t="s">
        <v>26</v>
      </c>
      <c r="D184" s="203"/>
      <c r="E184" s="203"/>
      <c r="F184" s="203"/>
      <c r="G184" s="203"/>
      <c r="H184" s="203"/>
      <c r="I184" s="203"/>
      <c r="J184" s="258" t="s">
        <v>195</v>
      </c>
      <c r="K184" s="71"/>
      <c r="L184" s="71"/>
      <c r="M184" s="71"/>
      <c r="N184" s="71"/>
      <c r="O184" s="71"/>
      <c r="P184" s="200" t="s">
        <v>175</v>
      </c>
      <c r="Q184" s="200"/>
      <c r="R184" s="200"/>
      <c r="S184" s="200"/>
      <c r="T184" s="200"/>
      <c r="U184" s="200"/>
      <c r="V184" s="200"/>
      <c r="W184" s="200"/>
      <c r="X184" s="200"/>
      <c r="Y184" s="201" t="s">
        <v>193</v>
      </c>
      <c r="Z184" s="202"/>
      <c r="AA184" s="202"/>
      <c r="AB184" s="202"/>
      <c r="AC184" s="258" t="s">
        <v>224</v>
      </c>
      <c r="AD184" s="258"/>
      <c r="AE184" s="258"/>
      <c r="AF184" s="258"/>
      <c r="AG184" s="258"/>
      <c r="AH184" s="201" t="s">
        <v>238</v>
      </c>
      <c r="AI184" s="203"/>
      <c r="AJ184" s="203"/>
      <c r="AK184" s="203"/>
      <c r="AL184" s="203" t="s">
        <v>21</v>
      </c>
      <c r="AM184" s="203"/>
      <c r="AN184" s="203"/>
      <c r="AO184" s="259"/>
      <c r="AP184" s="260" t="s">
        <v>196</v>
      </c>
      <c r="AQ184" s="260"/>
      <c r="AR184" s="260"/>
      <c r="AS184" s="260"/>
      <c r="AT184" s="260"/>
      <c r="AU184" s="260"/>
      <c r="AV184" s="260"/>
      <c r="AW184" s="260"/>
      <c r="AX184" s="260"/>
    </row>
    <row r="185" spans="1:50" ht="35.25" customHeight="1" x14ac:dyDescent="0.15">
      <c r="A185" s="244">
        <v>1</v>
      </c>
      <c r="B185" s="244">
        <v>1</v>
      </c>
      <c r="C185" s="245" t="s">
        <v>618</v>
      </c>
      <c r="D185" s="245" t="s">
        <v>618</v>
      </c>
      <c r="E185" s="245" t="s">
        <v>618</v>
      </c>
      <c r="F185" s="245" t="s">
        <v>618</v>
      </c>
      <c r="G185" s="245" t="s">
        <v>618</v>
      </c>
      <c r="H185" s="245" t="s">
        <v>618</v>
      </c>
      <c r="I185" s="245" t="s">
        <v>618</v>
      </c>
      <c r="J185" s="246">
        <v>7010001025732</v>
      </c>
      <c r="K185" s="247">
        <v>7010001025732</v>
      </c>
      <c r="L185" s="247">
        <v>7010001025732</v>
      </c>
      <c r="M185" s="247">
        <v>7010001025732</v>
      </c>
      <c r="N185" s="247">
        <v>7010001025732</v>
      </c>
      <c r="O185" s="247">
        <v>7010001025732</v>
      </c>
      <c r="P185" s="249" t="s">
        <v>620</v>
      </c>
      <c r="Q185" s="249" t="s">
        <v>620</v>
      </c>
      <c r="R185" s="249" t="s">
        <v>620</v>
      </c>
      <c r="S185" s="249" t="s">
        <v>620</v>
      </c>
      <c r="T185" s="249" t="s">
        <v>620</v>
      </c>
      <c r="U185" s="249" t="s">
        <v>620</v>
      </c>
      <c r="V185" s="249" t="s">
        <v>620</v>
      </c>
      <c r="W185" s="249" t="s">
        <v>620</v>
      </c>
      <c r="X185" s="249" t="s">
        <v>620</v>
      </c>
      <c r="Y185" s="195">
        <v>6.7</v>
      </c>
      <c r="Z185" s="196">
        <v>6.7</v>
      </c>
      <c r="AA185" s="196">
        <v>6.7</v>
      </c>
      <c r="AB185" s="197">
        <v>6.7</v>
      </c>
      <c r="AC185" s="198" t="s">
        <v>239</v>
      </c>
      <c r="AD185" s="199" t="s">
        <v>622</v>
      </c>
      <c r="AE185" s="199" t="s">
        <v>622</v>
      </c>
      <c r="AF185" s="199" t="s">
        <v>622</v>
      </c>
      <c r="AG185" s="199" t="s">
        <v>622</v>
      </c>
      <c r="AH185" s="250">
        <v>1</v>
      </c>
      <c r="AI185" s="251">
        <v>1</v>
      </c>
      <c r="AJ185" s="251">
        <v>1</v>
      </c>
      <c r="AK185" s="251">
        <v>1</v>
      </c>
      <c r="AL185" s="252" t="s">
        <v>269</v>
      </c>
      <c r="AM185" s="253"/>
      <c r="AN185" s="253"/>
      <c r="AO185" s="254"/>
      <c r="AP185" s="255" t="s">
        <v>269</v>
      </c>
      <c r="AQ185" s="255"/>
      <c r="AR185" s="255"/>
      <c r="AS185" s="255"/>
      <c r="AT185" s="255"/>
      <c r="AU185" s="255"/>
      <c r="AV185" s="255"/>
      <c r="AW185" s="255"/>
      <c r="AX185" s="255"/>
    </row>
    <row r="186" spans="1:50" ht="35.25" customHeight="1" x14ac:dyDescent="0.15">
      <c r="A186" s="244">
        <v>2</v>
      </c>
      <c r="B186" s="244">
        <v>1</v>
      </c>
      <c r="C186" s="662" t="s">
        <v>619</v>
      </c>
      <c r="D186" s="245" t="s">
        <v>619</v>
      </c>
      <c r="E186" s="245" t="s">
        <v>619</v>
      </c>
      <c r="F186" s="245" t="s">
        <v>619</v>
      </c>
      <c r="G186" s="245" t="s">
        <v>619</v>
      </c>
      <c r="H186" s="245" t="s">
        <v>619</v>
      </c>
      <c r="I186" s="245" t="s">
        <v>619</v>
      </c>
      <c r="J186" s="246">
        <v>2010001032733</v>
      </c>
      <c r="K186" s="247">
        <v>2010001032733</v>
      </c>
      <c r="L186" s="247">
        <v>2010001032733</v>
      </c>
      <c r="M186" s="247">
        <v>2010001032733</v>
      </c>
      <c r="N186" s="247">
        <v>2010001032733</v>
      </c>
      <c r="O186" s="247">
        <v>2010001032733</v>
      </c>
      <c r="P186" s="249" t="s">
        <v>621</v>
      </c>
      <c r="Q186" s="249" t="s">
        <v>621</v>
      </c>
      <c r="R186" s="249" t="s">
        <v>621</v>
      </c>
      <c r="S186" s="249" t="s">
        <v>621</v>
      </c>
      <c r="T186" s="249" t="s">
        <v>621</v>
      </c>
      <c r="U186" s="249" t="s">
        <v>621</v>
      </c>
      <c r="V186" s="249" t="s">
        <v>621</v>
      </c>
      <c r="W186" s="249" t="s">
        <v>621</v>
      </c>
      <c r="X186" s="249" t="s">
        <v>621</v>
      </c>
      <c r="Y186" s="195">
        <v>3.4</v>
      </c>
      <c r="Z186" s="196">
        <v>3.1</v>
      </c>
      <c r="AA186" s="196">
        <v>3.1</v>
      </c>
      <c r="AB186" s="197">
        <v>3.1</v>
      </c>
      <c r="AC186" s="198" t="s">
        <v>622</v>
      </c>
      <c r="AD186" s="199" t="s">
        <v>622</v>
      </c>
      <c r="AE186" s="199" t="s">
        <v>622</v>
      </c>
      <c r="AF186" s="199" t="s">
        <v>622</v>
      </c>
      <c r="AG186" s="199" t="s">
        <v>622</v>
      </c>
      <c r="AH186" s="250">
        <v>2</v>
      </c>
      <c r="AI186" s="251">
        <v>1</v>
      </c>
      <c r="AJ186" s="251">
        <v>1</v>
      </c>
      <c r="AK186" s="251">
        <v>1</v>
      </c>
      <c r="AL186" s="252" t="s">
        <v>623</v>
      </c>
      <c r="AM186" s="253"/>
      <c r="AN186" s="253"/>
      <c r="AO186" s="254"/>
      <c r="AP186" s="269" t="s">
        <v>573</v>
      </c>
      <c r="AQ186" s="270"/>
      <c r="AR186" s="270"/>
      <c r="AS186" s="270"/>
      <c r="AT186" s="270"/>
      <c r="AU186" s="270"/>
      <c r="AV186" s="270"/>
      <c r="AW186" s="270"/>
      <c r="AX186" s="271"/>
    </row>
    <row r="187" spans="1:50" ht="35.25" customHeight="1" x14ac:dyDescent="0.15">
      <c r="A187" s="244">
        <v>3</v>
      </c>
      <c r="B187" s="244">
        <v>1</v>
      </c>
      <c r="C187" s="662" t="s">
        <v>651</v>
      </c>
      <c r="D187" s="245" t="s">
        <v>651</v>
      </c>
      <c r="E187" s="245" t="s">
        <v>651</v>
      </c>
      <c r="F187" s="245" t="s">
        <v>651</v>
      </c>
      <c r="G187" s="245" t="s">
        <v>651</v>
      </c>
      <c r="H187" s="245" t="s">
        <v>651</v>
      </c>
      <c r="I187" s="245" t="s">
        <v>651</v>
      </c>
      <c r="J187" s="246">
        <v>4010401004009</v>
      </c>
      <c r="K187" s="247">
        <v>4010401004009</v>
      </c>
      <c r="L187" s="247">
        <v>4010401004009</v>
      </c>
      <c r="M187" s="247">
        <v>4010401004009</v>
      </c>
      <c r="N187" s="247">
        <v>4010401004009</v>
      </c>
      <c r="O187" s="247">
        <v>4010401004009</v>
      </c>
      <c r="P187" s="248" t="s">
        <v>652</v>
      </c>
      <c r="Q187" s="249" t="s">
        <v>652</v>
      </c>
      <c r="R187" s="249" t="s">
        <v>652</v>
      </c>
      <c r="S187" s="249" t="s">
        <v>652</v>
      </c>
      <c r="T187" s="249" t="s">
        <v>652</v>
      </c>
      <c r="U187" s="249" t="s">
        <v>652</v>
      </c>
      <c r="V187" s="249" t="s">
        <v>652</v>
      </c>
      <c r="W187" s="249" t="s">
        <v>652</v>
      </c>
      <c r="X187" s="249" t="s">
        <v>652</v>
      </c>
      <c r="Y187" s="195">
        <v>0.5</v>
      </c>
      <c r="Z187" s="196">
        <v>0.4</v>
      </c>
      <c r="AA187" s="196">
        <v>0.4</v>
      </c>
      <c r="AB187" s="197">
        <v>0.4</v>
      </c>
      <c r="AC187" s="198" t="s">
        <v>239</v>
      </c>
      <c r="AD187" s="199" t="s">
        <v>622</v>
      </c>
      <c r="AE187" s="199" t="s">
        <v>622</v>
      </c>
      <c r="AF187" s="199" t="s">
        <v>622</v>
      </c>
      <c r="AG187" s="199" t="s">
        <v>622</v>
      </c>
      <c r="AH187" s="256">
        <v>2</v>
      </c>
      <c r="AI187" s="257">
        <v>1</v>
      </c>
      <c r="AJ187" s="257">
        <v>1</v>
      </c>
      <c r="AK187" s="257">
        <v>1</v>
      </c>
      <c r="AL187" s="252" t="s">
        <v>623</v>
      </c>
      <c r="AM187" s="253"/>
      <c r="AN187" s="253"/>
      <c r="AO187" s="254"/>
      <c r="AP187" s="269" t="s">
        <v>573</v>
      </c>
      <c r="AQ187" s="270"/>
      <c r="AR187" s="270"/>
      <c r="AS187" s="270"/>
      <c r="AT187" s="270"/>
      <c r="AU187" s="270"/>
      <c r="AV187" s="270"/>
      <c r="AW187" s="270"/>
      <c r="AX187" s="271"/>
    </row>
    <row r="188" spans="1:50" ht="24" customHeight="1" x14ac:dyDescent="0.15">
      <c r="A188" s="40"/>
      <c r="B188" s="42" t="s">
        <v>167</v>
      </c>
      <c r="C188" s="40"/>
      <c r="D188" s="40"/>
      <c r="E188" s="40"/>
      <c r="F188" s="40"/>
      <c r="G188" s="40"/>
      <c r="H188" s="40"/>
      <c r="I188" s="40"/>
      <c r="J188" s="40"/>
      <c r="K188" s="40"/>
      <c r="L188" s="40"/>
      <c r="M188" s="40"/>
      <c r="N188" s="40"/>
      <c r="O188" s="40"/>
      <c r="P188" s="43"/>
      <c r="Q188" s="43"/>
      <c r="R188" s="43"/>
      <c r="S188" s="43"/>
      <c r="T188" s="43"/>
      <c r="U188" s="43"/>
      <c r="V188" s="43"/>
      <c r="W188" s="43"/>
      <c r="X188" s="43"/>
      <c r="Y188" s="44"/>
      <c r="Z188" s="44"/>
      <c r="AA188" s="44"/>
      <c r="AB188" s="44"/>
      <c r="AC188" s="44"/>
      <c r="AD188" s="44"/>
      <c r="AE188" s="44"/>
      <c r="AF188" s="44"/>
      <c r="AG188" s="44"/>
      <c r="AH188" s="44"/>
      <c r="AI188" s="44"/>
      <c r="AJ188" s="44"/>
      <c r="AK188" s="44"/>
      <c r="AL188" s="44"/>
      <c r="AM188" s="44"/>
      <c r="AN188" s="44"/>
      <c r="AO188" s="44"/>
      <c r="AP188" s="43"/>
      <c r="AQ188" s="43"/>
      <c r="AR188" s="43"/>
      <c r="AS188" s="43"/>
      <c r="AT188" s="43"/>
      <c r="AU188" s="43"/>
      <c r="AV188" s="43"/>
      <c r="AW188" s="43"/>
      <c r="AX188" s="43"/>
    </row>
    <row r="189" spans="1:50" ht="67.5" customHeight="1" x14ac:dyDescent="0.15">
      <c r="A189" s="203"/>
      <c r="B189" s="203"/>
      <c r="C189" s="203" t="s">
        <v>26</v>
      </c>
      <c r="D189" s="203"/>
      <c r="E189" s="203"/>
      <c r="F189" s="203"/>
      <c r="G189" s="203"/>
      <c r="H189" s="203"/>
      <c r="I189" s="203"/>
      <c r="J189" s="258" t="s">
        <v>195</v>
      </c>
      <c r="K189" s="71"/>
      <c r="L189" s="71"/>
      <c r="M189" s="71"/>
      <c r="N189" s="71"/>
      <c r="O189" s="71"/>
      <c r="P189" s="200" t="s">
        <v>175</v>
      </c>
      <c r="Q189" s="200"/>
      <c r="R189" s="200"/>
      <c r="S189" s="200"/>
      <c r="T189" s="200"/>
      <c r="U189" s="200"/>
      <c r="V189" s="200"/>
      <c r="W189" s="200"/>
      <c r="X189" s="200"/>
      <c r="Y189" s="201" t="s">
        <v>193</v>
      </c>
      <c r="Z189" s="202"/>
      <c r="AA189" s="202"/>
      <c r="AB189" s="202"/>
      <c r="AC189" s="258" t="s">
        <v>224</v>
      </c>
      <c r="AD189" s="258"/>
      <c r="AE189" s="258"/>
      <c r="AF189" s="258"/>
      <c r="AG189" s="258"/>
      <c r="AH189" s="201" t="s">
        <v>238</v>
      </c>
      <c r="AI189" s="203"/>
      <c r="AJ189" s="203"/>
      <c r="AK189" s="203"/>
      <c r="AL189" s="203" t="s">
        <v>21</v>
      </c>
      <c r="AM189" s="203"/>
      <c r="AN189" s="203"/>
      <c r="AO189" s="259"/>
      <c r="AP189" s="260" t="s">
        <v>196</v>
      </c>
      <c r="AQ189" s="260"/>
      <c r="AR189" s="260"/>
      <c r="AS189" s="260"/>
      <c r="AT189" s="260"/>
      <c r="AU189" s="260"/>
      <c r="AV189" s="260"/>
      <c r="AW189" s="260"/>
      <c r="AX189" s="260"/>
    </row>
    <row r="190" spans="1:50" ht="42" customHeight="1" x14ac:dyDescent="0.15">
      <c r="A190" s="244">
        <v>1</v>
      </c>
      <c r="B190" s="244">
        <v>1</v>
      </c>
      <c r="C190" s="245" t="s">
        <v>641</v>
      </c>
      <c r="D190" s="245"/>
      <c r="E190" s="245"/>
      <c r="F190" s="245"/>
      <c r="G190" s="245"/>
      <c r="H190" s="245"/>
      <c r="I190" s="245"/>
      <c r="J190" s="246">
        <v>7010401018377</v>
      </c>
      <c r="K190" s="247"/>
      <c r="L190" s="247"/>
      <c r="M190" s="247"/>
      <c r="N190" s="247"/>
      <c r="O190" s="247"/>
      <c r="P190" s="248" t="s">
        <v>653</v>
      </c>
      <c r="Q190" s="249"/>
      <c r="R190" s="249"/>
      <c r="S190" s="249"/>
      <c r="T190" s="249"/>
      <c r="U190" s="249"/>
      <c r="V190" s="249"/>
      <c r="W190" s="249"/>
      <c r="X190" s="249"/>
      <c r="Y190" s="195">
        <v>8.9</v>
      </c>
      <c r="Z190" s="196"/>
      <c r="AA190" s="196"/>
      <c r="AB190" s="197"/>
      <c r="AC190" s="198" t="s">
        <v>240</v>
      </c>
      <c r="AD190" s="199"/>
      <c r="AE190" s="199"/>
      <c r="AF190" s="199"/>
      <c r="AG190" s="199"/>
      <c r="AH190" s="250">
        <v>2</v>
      </c>
      <c r="AI190" s="251"/>
      <c r="AJ190" s="251"/>
      <c r="AK190" s="251"/>
      <c r="AL190" s="252" t="s">
        <v>573</v>
      </c>
      <c r="AM190" s="253"/>
      <c r="AN190" s="253"/>
      <c r="AO190" s="254"/>
      <c r="AP190" s="255" t="s">
        <v>573</v>
      </c>
      <c r="AQ190" s="255"/>
      <c r="AR190" s="255"/>
      <c r="AS190" s="255"/>
      <c r="AT190" s="255"/>
      <c r="AU190" s="255"/>
      <c r="AV190" s="255"/>
      <c r="AW190" s="255"/>
      <c r="AX190" s="255"/>
    </row>
    <row r="191" spans="1:50" ht="24" customHeight="1" x14ac:dyDescent="0.15">
      <c r="A191" s="40"/>
      <c r="B191" s="42" t="s">
        <v>215</v>
      </c>
      <c r="C191" s="40"/>
      <c r="D191" s="40"/>
      <c r="E191" s="40"/>
      <c r="F191" s="40"/>
      <c r="G191" s="40"/>
      <c r="H191" s="40"/>
      <c r="I191" s="40"/>
      <c r="J191" s="40"/>
      <c r="K191" s="40"/>
      <c r="L191" s="40"/>
      <c r="M191" s="40"/>
      <c r="N191" s="40"/>
      <c r="O191" s="40"/>
      <c r="P191" s="43"/>
      <c r="Q191" s="43"/>
      <c r="R191" s="43"/>
      <c r="S191" s="43"/>
      <c r="T191" s="43"/>
      <c r="U191" s="43"/>
      <c r="V191" s="43"/>
      <c r="W191" s="43"/>
      <c r="X191" s="43"/>
      <c r="Y191" s="44"/>
      <c r="Z191" s="44"/>
      <c r="AA191" s="44"/>
      <c r="AB191" s="44"/>
      <c r="AC191" s="44"/>
      <c r="AD191" s="44"/>
      <c r="AE191" s="44"/>
      <c r="AF191" s="44"/>
      <c r="AG191" s="44"/>
      <c r="AH191" s="44"/>
      <c r="AI191" s="44"/>
      <c r="AJ191" s="44"/>
      <c r="AK191" s="44"/>
      <c r="AL191" s="44"/>
      <c r="AM191" s="44"/>
      <c r="AN191" s="44"/>
      <c r="AO191" s="44"/>
      <c r="AP191" s="43"/>
      <c r="AQ191" s="43"/>
      <c r="AR191" s="43"/>
      <c r="AS191" s="43"/>
      <c r="AT191" s="43"/>
      <c r="AU191" s="43"/>
      <c r="AV191" s="43"/>
      <c r="AW191" s="43"/>
      <c r="AX191" s="43"/>
    </row>
    <row r="192" spans="1:50" ht="67.5" customHeight="1" x14ac:dyDescent="0.15">
      <c r="A192" s="203"/>
      <c r="B192" s="203"/>
      <c r="C192" s="203" t="s">
        <v>26</v>
      </c>
      <c r="D192" s="203"/>
      <c r="E192" s="203"/>
      <c r="F192" s="203"/>
      <c r="G192" s="203"/>
      <c r="H192" s="203"/>
      <c r="I192" s="203"/>
      <c r="J192" s="258" t="s">
        <v>195</v>
      </c>
      <c r="K192" s="71"/>
      <c r="L192" s="71"/>
      <c r="M192" s="71"/>
      <c r="N192" s="71"/>
      <c r="O192" s="71"/>
      <c r="P192" s="200" t="s">
        <v>175</v>
      </c>
      <c r="Q192" s="200"/>
      <c r="R192" s="200"/>
      <c r="S192" s="200"/>
      <c r="T192" s="200"/>
      <c r="U192" s="200"/>
      <c r="V192" s="200"/>
      <c r="W192" s="200"/>
      <c r="X192" s="200"/>
      <c r="Y192" s="201" t="s">
        <v>193</v>
      </c>
      <c r="Z192" s="202"/>
      <c r="AA192" s="202"/>
      <c r="AB192" s="202"/>
      <c r="AC192" s="258" t="s">
        <v>224</v>
      </c>
      <c r="AD192" s="258"/>
      <c r="AE192" s="258"/>
      <c r="AF192" s="258"/>
      <c r="AG192" s="258"/>
      <c r="AH192" s="201" t="s">
        <v>238</v>
      </c>
      <c r="AI192" s="203"/>
      <c r="AJ192" s="203"/>
      <c r="AK192" s="203"/>
      <c r="AL192" s="203" t="s">
        <v>21</v>
      </c>
      <c r="AM192" s="203"/>
      <c r="AN192" s="203"/>
      <c r="AO192" s="259"/>
      <c r="AP192" s="260" t="s">
        <v>196</v>
      </c>
      <c r="AQ192" s="260"/>
      <c r="AR192" s="260"/>
      <c r="AS192" s="260"/>
      <c r="AT192" s="260"/>
      <c r="AU192" s="260"/>
      <c r="AV192" s="260"/>
      <c r="AW192" s="260"/>
      <c r="AX192" s="260"/>
    </row>
    <row r="193" spans="1:50" ht="42" customHeight="1" x14ac:dyDescent="0.15">
      <c r="A193" s="244">
        <v>1</v>
      </c>
      <c r="B193" s="244">
        <v>1</v>
      </c>
      <c r="C193" s="245" t="s">
        <v>642</v>
      </c>
      <c r="D193" s="245"/>
      <c r="E193" s="245"/>
      <c r="F193" s="245"/>
      <c r="G193" s="245"/>
      <c r="H193" s="245"/>
      <c r="I193" s="245"/>
      <c r="J193" s="246">
        <v>7010001025724</v>
      </c>
      <c r="K193" s="247"/>
      <c r="L193" s="247"/>
      <c r="M193" s="247"/>
      <c r="N193" s="247"/>
      <c r="O193" s="247"/>
      <c r="P193" s="248" t="s">
        <v>629</v>
      </c>
      <c r="Q193" s="249" t="s">
        <v>629</v>
      </c>
      <c r="R193" s="249" t="s">
        <v>629</v>
      </c>
      <c r="S193" s="249" t="s">
        <v>629</v>
      </c>
      <c r="T193" s="249" t="s">
        <v>629</v>
      </c>
      <c r="U193" s="249" t="s">
        <v>629</v>
      </c>
      <c r="V193" s="249" t="s">
        <v>629</v>
      </c>
      <c r="W193" s="249" t="s">
        <v>629</v>
      </c>
      <c r="X193" s="249" t="s">
        <v>629</v>
      </c>
      <c r="Y193" s="195">
        <v>11.6</v>
      </c>
      <c r="Z193" s="196"/>
      <c r="AA193" s="196"/>
      <c r="AB193" s="197"/>
      <c r="AC193" s="198" t="s">
        <v>624</v>
      </c>
      <c r="AD193" s="199"/>
      <c r="AE193" s="199"/>
      <c r="AF193" s="199"/>
      <c r="AG193" s="199"/>
      <c r="AH193" s="250" t="s">
        <v>573</v>
      </c>
      <c r="AI193" s="251"/>
      <c r="AJ193" s="251"/>
      <c r="AK193" s="251"/>
      <c r="AL193" s="252" t="s">
        <v>573</v>
      </c>
      <c r="AM193" s="253"/>
      <c r="AN193" s="253"/>
      <c r="AO193" s="254"/>
      <c r="AP193" s="255" t="s">
        <v>573</v>
      </c>
      <c r="AQ193" s="255"/>
      <c r="AR193" s="255"/>
      <c r="AS193" s="255"/>
      <c r="AT193" s="255"/>
      <c r="AU193" s="255"/>
      <c r="AV193" s="255"/>
      <c r="AW193" s="255"/>
      <c r="AX193" s="255"/>
    </row>
    <row r="194" spans="1:50" ht="42" customHeight="1" x14ac:dyDescent="0.15">
      <c r="A194" s="244">
        <v>2</v>
      </c>
      <c r="B194" s="244">
        <v>1</v>
      </c>
      <c r="C194" s="245" t="s">
        <v>643</v>
      </c>
      <c r="D194" s="245"/>
      <c r="E194" s="245"/>
      <c r="F194" s="245"/>
      <c r="G194" s="245"/>
      <c r="H194" s="245"/>
      <c r="I194" s="245"/>
      <c r="J194" s="246">
        <v>8700150002453</v>
      </c>
      <c r="K194" s="247"/>
      <c r="L194" s="247"/>
      <c r="M194" s="247"/>
      <c r="N194" s="247"/>
      <c r="O194" s="247"/>
      <c r="P194" s="248" t="s">
        <v>630</v>
      </c>
      <c r="Q194" s="249" t="s">
        <v>630</v>
      </c>
      <c r="R194" s="249" t="s">
        <v>630</v>
      </c>
      <c r="S194" s="249" t="s">
        <v>630</v>
      </c>
      <c r="T194" s="249" t="s">
        <v>630</v>
      </c>
      <c r="U194" s="249" t="s">
        <v>630</v>
      </c>
      <c r="V194" s="249" t="s">
        <v>630</v>
      </c>
      <c r="W194" s="249" t="s">
        <v>630</v>
      </c>
      <c r="X194" s="249" t="s">
        <v>630</v>
      </c>
      <c r="Y194" s="195">
        <v>6.6</v>
      </c>
      <c r="Z194" s="196"/>
      <c r="AA194" s="196"/>
      <c r="AB194" s="197"/>
      <c r="AC194" s="198" t="s">
        <v>624</v>
      </c>
      <c r="AD194" s="199"/>
      <c r="AE194" s="199"/>
      <c r="AF194" s="199"/>
      <c r="AG194" s="199"/>
      <c r="AH194" s="250" t="s">
        <v>573</v>
      </c>
      <c r="AI194" s="251"/>
      <c r="AJ194" s="251"/>
      <c r="AK194" s="251"/>
      <c r="AL194" s="252" t="s">
        <v>573</v>
      </c>
      <c r="AM194" s="253"/>
      <c r="AN194" s="253"/>
      <c r="AO194" s="254"/>
      <c r="AP194" s="255" t="s">
        <v>573</v>
      </c>
      <c r="AQ194" s="255"/>
      <c r="AR194" s="255"/>
      <c r="AS194" s="255"/>
      <c r="AT194" s="255"/>
      <c r="AU194" s="255"/>
      <c r="AV194" s="255"/>
      <c r="AW194" s="255"/>
      <c r="AX194" s="255"/>
    </row>
    <row r="195" spans="1:50" ht="42" customHeight="1" x14ac:dyDescent="0.15">
      <c r="A195" s="244">
        <v>3</v>
      </c>
      <c r="B195" s="244">
        <v>1</v>
      </c>
      <c r="C195" s="245" t="s">
        <v>644</v>
      </c>
      <c r="D195" s="245"/>
      <c r="E195" s="245"/>
      <c r="F195" s="245"/>
      <c r="G195" s="245"/>
      <c r="H195" s="245"/>
      <c r="I195" s="245"/>
      <c r="J195" s="246">
        <v>9011201002271</v>
      </c>
      <c r="K195" s="247"/>
      <c r="L195" s="247"/>
      <c r="M195" s="247"/>
      <c r="N195" s="247"/>
      <c r="O195" s="247"/>
      <c r="P195" s="248" t="s">
        <v>631</v>
      </c>
      <c r="Q195" s="249" t="s">
        <v>631</v>
      </c>
      <c r="R195" s="249" t="s">
        <v>631</v>
      </c>
      <c r="S195" s="249" t="s">
        <v>631</v>
      </c>
      <c r="T195" s="249" t="s">
        <v>631</v>
      </c>
      <c r="U195" s="249" t="s">
        <v>631</v>
      </c>
      <c r="V195" s="249" t="s">
        <v>631</v>
      </c>
      <c r="W195" s="249" t="s">
        <v>631</v>
      </c>
      <c r="X195" s="249" t="s">
        <v>631</v>
      </c>
      <c r="Y195" s="195">
        <v>4.7</v>
      </c>
      <c r="Z195" s="196"/>
      <c r="AA195" s="196"/>
      <c r="AB195" s="197"/>
      <c r="AC195" s="198" t="s">
        <v>624</v>
      </c>
      <c r="AD195" s="199"/>
      <c r="AE195" s="199"/>
      <c r="AF195" s="199"/>
      <c r="AG195" s="199"/>
      <c r="AH195" s="250" t="s">
        <v>573</v>
      </c>
      <c r="AI195" s="251"/>
      <c r="AJ195" s="251"/>
      <c r="AK195" s="251"/>
      <c r="AL195" s="252" t="s">
        <v>573</v>
      </c>
      <c r="AM195" s="253"/>
      <c r="AN195" s="253"/>
      <c r="AO195" s="254"/>
      <c r="AP195" s="255" t="s">
        <v>573</v>
      </c>
      <c r="AQ195" s="255"/>
      <c r="AR195" s="255"/>
      <c r="AS195" s="255"/>
      <c r="AT195" s="255"/>
      <c r="AU195" s="255"/>
      <c r="AV195" s="255"/>
      <c r="AW195" s="255"/>
      <c r="AX195" s="255"/>
    </row>
    <row r="196" spans="1:50" ht="28.35" customHeight="1" x14ac:dyDescent="0.15">
      <c r="A196" s="244">
        <v>4</v>
      </c>
      <c r="B196" s="244">
        <v>1</v>
      </c>
      <c r="C196" s="245" t="s">
        <v>642</v>
      </c>
      <c r="D196" s="245"/>
      <c r="E196" s="245"/>
      <c r="F196" s="245"/>
      <c r="G196" s="245"/>
      <c r="H196" s="245"/>
      <c r="I196" s="245"/>
      <c r="J196" s="246">
        <v>7010001025724</v>
      </c>
      <c r="K196" s="247"/>
      <c r="L196" s="247"/>
      <c r="M196" s="247"/>
      <c r="N196" s="247"/>
      <c r="O196" s="247"/>
      <c r="P196" s="248" t="s">
        <v>632</v>
      </c>
      <c r="Q196" s="249" t="s">
        <v>632</v>
      </c>
      <c r="R196" s="249" t="s">
        <v>632</v>
      </c>
      <c r="S196" s="249" t="s">
        <v>632</v>
      </c>
      <c r="T196" s="249" t="s">
        <v>632</v>
      </c>
      <c r="U196" s="249" t="s">
        <v>632</v>
      </c>
      <c r="V196" s="249" t="s">
        <v>632</v>
      </c>
      <c r="W196" s="249" t="s">
        <v>632</v>
      </c>
      <c r="X196" s="249" t="s">
        <v>632</v>
      </c>
      <c r="Y196" s="195">
        <v>2.7</v>
      </c>
      <c r="Z196" s="196"/>
      <c r="AA196" s="196"/>
      <c r="AB196" s="197"/>
      <c r="AC196" s="198" t="s">
        <v>624</v>
      </c>
      <c r="AD196" s="199"/>
      <c r="AE196" s="199"/>
      <c r="AF196" s="199"/>
      <c r="AG196" s="199"/>
      <c r="AH196" s="250" t="s">
        <v>573</v>
      </c>
      <c r="AI196" s="251"/>
      <c r="AJ196" s="251"/>
      <c r="AK196" s="251"/>
      <c r="AL196" s="252" t="s">
        <v>573</v>
      </c>
      <c r="AM196" s="253"/>
      <c r="AN196" s="253"/>
      <c r="AO196" s="254"/>
      <c r="AP196" s="255" t="s">
        <v>573</v>
      </c>
      <c r="AQ196" s="255"/>
      <c r="AR196" s="255"/>
      <c r="AS196" s="255"/>
      <c r="AT196" s="255"/>
      <c r="AU196" s="255"/>
      <c r="AV196" s="255"/>
      <c r="AW196" s="255"/>
      <c r="AX196" s="255"/>
    </row>
    <row r="197" spans="1:50" ht="54.75" customHeight="1" x14ac:dyDescent="0.15">
      <c r="A197" s="244">
        <v>5</v>
      </c>
      <c r="B197" s="244">
        <v>1</v>
      </c>
      <c r="C197" s="245" t="s">
        <v>645</v>
      </c>
      <c r="D197" s="245"/>
      <c r="E197" s="245"/>
      <c r="F197" s="245"/>
      <c r="G197" s="245"/>
      <c r="H197" s="245"/>
      <c r="I197" s="245"/>
      <c r="J197" s="246">
        <v>2010401086536</v>
      </c>
      <c r="K197" s="247"/>
      <c r="L197" s="247"/>
      <c r="M197" s="247"/>
      <c r="N197" s="247"/>
      <c r="O197" s="247"/>
      <c r="P197" s="248" t="s">
        <v>633</v>
      </c>
      <c r="Q197" s="249" t="s">
        <v>633</v>
      </c>
      <c r="R197" s="249" t="s">
        <v>633</v>
      </c>
      <c r="S197" s="249" t="s">
        <v>633</v>
      </c>
      <c r="T197" s="249" t="s">
        <v>633</v>
      </c>
      <c r="U197" s="249" t="s">
        <v>633</v>
      </c>
      <c r="V197" s="249" t="s">
        <v>633</v>
      </c>
      <c r="W197" s="249" t="s">
        <v>633</v>
      </c>
      <c r="X197" s="249" t="s">
        <v>633</v>
      </c>
      <c r="Y197" s="195">
        <v>2.6</v>
      </c>
      <c r="Z197" s="196"/>
      <c r="AA197" s="196"/>
      <c r="AB197" s="197"/>
      <c r="AC197" s="198" t="s">
        <v>624</v>
      </c>
      <c r="AD197" s="199"/>
      <c r="AE197" s="199"/>
      <c r="AF197" s="199"/>
      <c r="AG197" s="199"/>
      <c r="AH197" s="250" t="s">
        <v>573</v>
      </c>
      <c r="AI197" s="251"/>
      <c r="AJ197" s="251"/>
      <c r="AK197" s="251"/>
      <c r="AL197" s="252" t="s">
        <v>573</v>
      </c>
      <c r="AM197" s="253"/>
      <c r="AN197" s="253"/>
      <c r="AO197" s="254"/>
      <c r="AP197" s="255" t="s">
        <v>573</v>
      </c>
      <c r="AQ197" s="255"/>
      <c r="AR197" s="255"/>
      <c r="AS197" s="255"/>
      <c r="AT197" s="255"/>
      <c r="AU197" s="255"/>
      <c r="AV197" s="255"/>
      <c r="AW197" s="255"/>
      <c r="AX197" s="255"/>
    </row>
    <row r="198" spans="1:50" ht="28.35" customHeight="1" x14ac:dyDescent="0.15">
      <c r="A198" s="244">
        <v>6</v>
      </c>
      <c r="B198" s="244">
        <v>1</v>
      </c>
      <c r="C198" s="245" t="s">
        <v>646</v>
      </c>
      <c r="D198" s="245"/>
      <c r="E198" s="245"/>
      <c r="F198" s="245"/>
      <c r="G198" s="245"/>
      <c r="H198" s="245"/>
      <c r="I198" s="245"/>
      <c r="J198" s="246">
        <v>8010001165825</v>
      </c>
      <c r="K198" s="247"/>
      <c r="L198" s="247"/>
      <c r="M198" s="247"/>
      <c r="N198" s="247"/>
      <c r="O198" s="247"/>
      <c r="P198" s="248" t="s">
        <v>634</v>
      </c>
      <c r="Q198" s="249" t="s">
        <v>634</v>
      </c>
      <c r="R198" s="249" t="s">
        <v>634</v>
      </c>
      <c r="S198" s="249" t="s">
        <v>634</v>
      </c>
      <c r="T198" s="249" t="s">
        <v>634</v>
      </c>
      <c r="U198" s="249" t="s">
        <v>634</v>
      </c>
      <c r="V198" s="249" t="s">
        <v>634</v>
      </c>
      <c r="W198" s="249" t="s">
        <v>634</v>
      </c>
      <c r="X198" s="249" t="s">
        <v>634</v>
      </c>
      <c r="Y198" s="195">
        <v>2</v>
      </c>
      <c r="Z198" s="196"/>
      <c r="AA198" s="196"/>
      <c r="AB198" s="197"/>
      <c r="AC198" s="198" t="s">
        <v>624</v>
      </c>
      <c r="AD198" s="199"/>
      <c r="AE198" s="199"/>
      <c r="AF198" s="199"/>
      <c r="AG198" s="199"/>
      <c r="AH198" s="250" t="s">
        <v>573</v>
      </c>
      <c r="AI198" s="251"/>
      <c r="AJ198" s="251"/>
      <c r="AK198" s="251"/>
      <c r="AL198" s="252" t="s">
        <v>573</v>
      </c>
      <c r="AM198" s="253"/>
      <c r="AN198" s="253"/>
      <c r="AO198" s="254"/>
      <c r="AP198" s="255" t="s">
        <v>573</v>
      </c>
      <c r="AQ198" s="255"/>
      <c r="AR198" s="255"/>
      <c r="AS198" s="255"/>
      <c r="AT198" s="255"/>
      <c r="AU198" s="255"/>
      <c r="AV198" s="255"/>
      <c r="AW198" s="255"/>
      <c r="AX198" s="255"/>
    </row>
    <row r="199" spans="1:50" ht="28.35" customHeight="1" x14ac:dyDescent="0.15">
      <c r="A199" s="244">
        <v>7</v>
      </c>
      <c r="B199" s="244">
        <v>1</v>
      </c>
      <c r="C199" s="245" t="s">
        <v>647</v>
      </c>
      <c r="D199" s="245"/>
      <c r="E199" s="245"/>
      <c r="F199" s="245"/>
      <c r="G199" s="245"/>
      <c r="H199" s="245"/>
      <c r="I199" s="245"/>
      <c r="J199" s="246">
        <v>4010001116550</v>
      </c>
      <c r="K199" s="247"/>
      <c r="L199" s="247"/>
      <c r="M199" s="247"/>
      <c r="N199" s="247"/>
      <c r="O199" s="247"/>
      <c r="P199" s="248" t="s">
        <v>635</v>
      </c>
      <c r="Q199" s="249" t="s">
        <v>635</v>
      </c>
      <c r="R199" s="249" t="s">
        <v>635</v>
      </c>
      <c r="S199" s="249" t="s">
        <v>635</v>
      </c>
      <c r="T199" s="249" t="s">
        <v>635</v>
      </c>
      <c r="U199" s="249" t="s">
        <v>635</v>
      </c>
      <c r="V199" s="249" t="s">
        <v>635</v>
      </c>
      <c r="W199" s="249" t="s">
        <v>635</v>
      </c>
      <c r="X199" s="249" t="s">
        <v>635</v>
      </c>
      <c r="Y199" s="195">
        <v>1</v>
      </c>
      <c r="Z199" s="196"/>
      <c r="AA199" s="196"/>
      <c r="AB199" s="197"/>
      <c r="AC199" s="198" t="s">
        <v>624</v>
      </c>
      <c r="AD199" s="199"/>
      <c r="AE199" s="199"/>
      <c r="AF199" s="199"/>
      <c r="AG199" s="199"/>
      <c r="AH199" s="250" t="s">
        <v>573</v>
      </c>
      <c r="AI199" s="251"/>
      <c r="AJ199" s="251"/>
      <c r="AK199" s="251"/>
      <c r="AL199" s="252" t="s">
        <v>573</v>
      </c>
      <c r="AM199" s="253"/>
      <c r="AN199" s="253"/>
      <c r="AO199" s="254"/>
      <c r="AP199" s="255" t="s">
        <v>573</v>
      </c>
      <c r="AQ199" s="255"/>
      <c r="AR199" s="255"/>
      <c r="AS199" s="255"/>
      <c r="AT199" s="255"/>
      <c r="AU199" s="255"/>
      <c r="AV199" s="255"/>
      <c r="AW199" s="255"/>
      <c r="AX199" s="255"/>
    </row>
    <row r="200" spans="1:50" ht="27.75" customHeight="1" x14ac:dyDescent="0.15">
      <c r="A200" s="244">
        <v>8</v>
      </c>
      <c r="B200" s="244">
        <v>1</v>
      </c>
      <c r="C200" s="245" t="s">
        <v>654</v>
      </c>
      <c r="D200" s="245" t="s">
        <v>654</v>
      </c>
      <c r="E200" s="245" t="s">
        <v>654</v>
      </c>
      <c r="F200" s="245" t="s">
        <v>654</v>
      </c>
      <c r="G200" s="245" t="s">
        <v>654</v>
      </c>
      <c r="H200" s="245" t="s">
        <v>654</v>
      </c>
      <c r="I200" s="245" t="s">
        <v>654</v>
      </c>
      <c r="J200" s="246">
        <v>4010401149621</v>
      </c>
      <c r="K200" s="247">
        <v>4010401149621</v>
      </c>
      <c r="L200" s="247">
        <v>4010401149621</v>
      </c>
      <c r="M200" s="247">
        <v>4010401149621</v>
      </c>
      <c r="N200" s="247">
        <v>4010401149621</v>
      </c>
      <c r="O200" s="247">
        <v>4010401149621</v>
      </c>
      <c r="P200" s="248" t="s">
        <v>655</v>
      </c>
      <c r="Q200" s="249" t="s">
        <v>655</v>
      </c>
      <c r="R200" s="249" t="s">
        <v>655</v>
      </c>
      <c r="S200" s="249" t="s">
        <v>655</v>
      </c>
      <c r="T200" s="249" t="s">
        <v>655</v>
      </c>
      <c r="U200" s="249" t="s">
        <v>655</v>
      </c>
      <c r="V200" s="249" t="s">
        <v>655</v>
      </c>
      <c r="W200" s="249" t="s">
        <v>655</v>
      </c>
      <c r="X200" s="249" t="s">
        <v>655</v>
      </c>
      <c r="Y200" s="195">
        <v>1</v>
      </c>
      <c r="Z200" s="196"/>
      <c r="AA200" s="196"/>
      <c r="AB200" s="197"/>
      <c r="AC200" s="198" t="s">
        <v>624</v>
      </c>
      <c r="AD200" s="199"/>
      <c r="AE200" s="199"/>
      <c r="AF200" s="199"/>
      <c r="AG200" s="199"/>
      <c r="AH200" s="250" t="s">
        <v>573</v>
      </c>
      <c r="AI200" s="251"/>
      <c r="AJ200" s="251"/>
      <c r="AK200" s="251"/>
      <c r="AL200" s="252" t="s">
        <v>573</v>
      </c>
      <c r="AM200" s="253"/>
      <c r="AN200" s="253"/>
      <c r="AO200" s="254"/>
      <c r="AP200" s="255" t="s">
        <v>573</v>
      </c>
      <c r="AQ200" s="255"/>
      <c r="AR200" s="255"/>
      <c r="AS200" s="255"/>
      <c r="AT200" s="255"/>
      <c r="AU200" s="255"/>
      <c r="AV200" s="255"/>
      <c r="AW200" s="255"/>
      <c r="AX200" s="255"/>
    </row>
    <row r="201" spans="1:50" ht="28.35" customHeight="1" x14ac:dyDescent="0.15">
      <c r="A201" s="244">
        <v>9</v>
      </c>
      <c r="B201" s="244">
        <v>1</v>
      </c>
      <c r="C201" s="245" t="s">
        <v>646</v>
      </c>
      <c r="D201" s="245"/>
      <c r="E201" s="245"/>
      <c r="F201" s="245"/>
      <c r="G201" s="245"/>
      <c r="H201" s="245"/>
      <c r="I201" s="245"/>
      <c r="J201" s="246">
        <v>8010001165825</v>
      </c>
      <c r="K201" s="247"/>
      <c r="L201" s="247"/>
      <c r="M201" s="247"/>
      <c r="N201" s="247"/>
      <c r="O201" s="247"/>
      <c r="P201" s="248" t="s">
        <v>636</v>
      </c>
      <c r="Q201" s="249" t="s">
        <v>636</v>
      </c>
      <c r="R201" s="249" t="s">
        <v>636</v>
      </c>
      <c r="S201" s="249" t="s">
        <v>636</v>
      </c>
      <c r="T201" s="249" t="s">
        <v>636</v>
      </c>
      <c r="U201" s="249" t="s">
        <v>636</v>
      </c>
      <c r="V201" s="249" t="s">
        <v>636</v>
      </c>
      <c r="W201" s="249" t="s">
        <v>636</v>
      </c>
      <c r="X201" s="249" t="s">
        <v>636</v>
      </c>
      <c r="Y201" s="195">
        <v>0.7</v>
      </c>
      <c r="Z201" s="196"/>
      <c r="AA201" s="196"/>
      <c r="AB201" s="197"/>
      <c r="AC201" s="198" t="s">
        <v>624</v>
      </c>
      <c r="AD201" s="199"/>
      <c r="AE201" s="199"/>
      <c r="AF201" s="199"/>
      <c r="AG201" s="199"/>
      <c r="AH201" s="250" t="s">
        <v>573</v>
      </c>
      <c r="AI201" s="251"/>
      <c r="AJ201" s="251"/>
      <c r="AK201" s="251"/>
      <c r="AL201" s="252" t="s">
        <v>573</v>
      </c>
      <c r="AM201" s="253"/>
      <c r="AN201" s="253"/>
      <c r="AO201" s="254"/>
      <c r="AP201" s="255" t="s">
        <v>573</v>
      </c>
      <c r="AQ201" s="255"/>
      <c r="AR201" s="255"/>
      <c r="AS201" s="255"/>
      <c r="AT201" s="255"/>
      <c r="AU201" s="255"/>
      <c r="AV201" s="255"/>
      <c r="AW201" s="255"/>
      <c r="AX201" s="255"/>
    </row>
    <row r="202" spans="1:50" ht="28.35" customHeight="1" x14ac:dyDescent="0.15">
      <c r="A202" s="244">
        <v>10</v>
      </c>
      <c r="B202" s="244">
        <v>1</v>
      </c>
      <c r="C202" s="245" t="s">
        <v>656</v>
      </c>
      <c r="D202" s="245" t="s">
        <v>656</v>
      </c>
      <c r="E202" s="245" t="s">
        <v>656</v>
      </c>
      <c r="F202" s="245" t="s">
        <v>656</v>
      </c>
      <c r="G202" s="245" t="s">
        <v>656</v>
      </c>
      <c r="H202" s="245" t="s">
        <v>656</v>
      </c>
      <c r="I202" s="245" t="s">
        <v>656</v>
      </c>
      <c r="J202" s="246">
        <v>5010401043352</v>
      </c>
      <c r="K202" s="247">
        <v>5010401043352</v>
      </c>
      <c r="L202" s="247">
        <v>5010401043352</v>
      </c>
      <c r="M202" s="247">
        <v>5010401043352</v>
      </c>
      <c r="N202" s="247">
        <v>5010401043352</v>
      </c>
      <c r="O202" s="247">
        <v>5010401043352</v>
      </c>
      <c r="P202" s="248" t="s">
        <v>657</v>
      </c>
      <c r="Q202" s="249" t="s">
        <v>657</v>
      </c>
      <c r="R202" s="249" t="s">
        <v>657</v>
      </c>
      <c r="S202" s="249" t="s">
        <v>657</v>
      </c>
      <c r="T202" s="249" t="s">
        <v>657</v>
      </c>
      <c r="U202" s="249" t="s">
        <v>657</v>
      </c>
      <c r="V202" s="249" t="s">
        <v>657</v>
      </c>
      <c r="W202" s="249" t="s">
        <v>657</v>
      </c>
      <c r="X202" s="249" t="s">
        <v>657</v>
      </c>
      <c r="Y202" s="195">
        <v>0.4</v>
      </c>
      <c r="Z202" s="196"/>
      <c r="AA202" s="196"/>
      <c r="AB202" s="197"/>
      <c r="AC202" s="198" t="s">
        <v>624</v>
      </c>
      <c r="AD202" s="199"/>
      <c r="AE202" s="199"/>
      <c r="AF202" s="199"/>
      <c r="AG202" s="199"/>
      <c r="AH202" s="250" t="s">
        <v>573</v>
      </c>
      <c r="AI202" s="251"/>
      <c r="AJ202" s="251"/>
      <c r="AK202" s="251"/>
      <c r="AL202" s="252" t="s">
        <v>573</v>
      </c>
      <c r="AM202" s="253"/>
      <c r="AN202" s="253"/>
      <c r="AO202" s="254"/>
      <c r="AP202" s="255" t="s">
        <v>573</v>
      </c>
      <c r="AQ202" s="255"/>
      <c r="AR202" s="255"/>
      <c r="AS202" s="255"/>
      <c r="AT202" s="255"/>
      <c r="AU202" s="255"/>
      <c r="AV202" s="255"/>
      <c r="AW202" s="255"/>
      <c r="AX202" s="255"/>
    </row>
    <row r="203" spans="1:50" ht="27.75" customHeight="1" x14ac:dyDescent="0.15">
      <c r="A203" s="40"/>
      <c r="B203" s="42" t="s">
        <v>168</v>
      </c>
      <c r="C203" s="40"/>
      <c r="D203" s="40"/>
      <c r="E203" s="40"/>
      <c r="F203" s="40"/>
      <c r="G203" s="40"/>
      <c r="H203" s="40"/>
      <c r="I203" s="40"/>
      <c r="J203" s="40"/>
      <c r="K203" s="40"/>
      <c r="L203" s="40"/>
      <c r="M203" s="40"/>
      <c r="N203" s="40"/>
      <c r="O203" s="40"/>
      <c r="P203" s="43"/>
      <c r="Q203" s="43"/>
      <c r="R203" s="43"/>
      <c r="S203" s="43"/>
      <c r="T203" s="43"/>
      <c r="U203" s="43"/>
      <c r="V203" s="43"/>
      <c r="W203" s="43"/>
      <c r="X203" s="43"/>
      <c r="Y203" s="44"/>
      <c r="Z203" s="44"/>
      <c r="AA203" s="44"/>
      <c r="AB203" s="44"/>
      <c r="AC203" s="44"/>
      <c r="AD203" s="44"/>
      <c r="AE203" s="44"/>
      <c r="AF203" s="44"/>
      <c r="AG203" s="44"/>
      <c r="AH203" s="44"/>
      <c r="AI203" s="44"/>
      <c r="AJ203" s="44"/>
      <c r="AK203" s="44"/>
      <c r="AL203" s="44"/>
      <c r="AM203" s="44"/>
      <c r="AN203" s="44"/>
      <c r="AO203" s="44"/>
      <c r="AP203" s="43"/>
      <c r="AQ203" s="43"/>
      <c r="AR203" s="43"/>
      <c r="AS203" s="43"/>
      <c r="AT203" s="43"/>
      <c r="AU203" s="43"/>
      <c r="AV203" s="43"/>
      <c r="AW203" s="43"/>
      <c r="AX203" s="43"/>
    </row>
    <row r="204" spans="1:50" ht="66.75" customHeight="1" x14ac:dyDescent="0.15">
      <c r="A204" s="203"/>
      <c r="B204" s="203"/>
      <c r="C204" s="203" t="s">
        <v>26</v>
      </c>
      <c r="D204" s="203"/>
      <c r="E204" s="203"/>
      <c r="F204" s="203"/>
      <c r="G204" s="203"/>
      <c r="H204" s="203"/>
      <c r="I204" s="203"/>
      <c r="J204" s="258" t="s">
        <v>195</v>
      </c>
      <c r="K204" s="71"/>
      <c r="L204" s="71"/>
      <c r="M204" s="71"/>
      <c r="N204" s="71"/>
      <c r="O204" s="71"/>
      <c r="P204" s="200" t="s">
        <v>175</v>
      </c>
      <c r="Q204" s="200"/>
      <c r="R204" s="200"/>
      <c r="S204" s="200"/>
      <c r="T204" s="200"/>
      <c r="U204" s="200"/>
      <c r="V204" s="200"/>
      <c r="W204" s="200"/>
      <c r="X204" s="200"/>
      <c r="Y204" s="201" t="s">
        <v>193</v>
      </c>
      <c r="Z204" s="202"/>
      <c r="AA204" s="202"/>
      <c r="AB204" s="202"/>
      <c r="AC204" s="258" t="s">
        <v>224</v>
      </c>
      <c r="AD204" s="258"/>
      <c r="AE204" s="258"/>
      <c r="AF204" s="258"/>
      <c r="AG204" s="258"/>
      <c r="AH204" s="201" t="s">
        <v>238</v>
      </c>
      <c r="AI204" s="203"/>
      <c r="AJ204" s="203"/>
      <c r="AK204" s="203"/>
      <c r="AL204" s="203" t="s">
        <v>21</v>
      </c>
      <c r="AM204" s="203"/>
      <c r="AN204" s="203"/>
      <c r="AO204" s="259"/>
      <c r="AP204" s="260" t="s">
        <v>196</v>
      </c>
      <c r="AQ204" s="260"/>
      <c r="AR204" s="260"/>
      <c r="AS204" s="260"/>
      <c r="AT204" s="260"/>
      <c r="AU204" s="260"/>
      <c r="AV204" s="260"/>
      <c r="AW204" s="260"/>
      <c r="AX204" s="260"/>
    </row>
    <row r="205" spans="1:50" ht="28.35" customHeight="1" x14ac:dyDescent="0.15">
      <c r="A205" s="244">
        <v>1</v>
      </c>
      <c r="B205" s="244">
        <v>1</v>
      </c>
      <c r="C205" s="662" t="s">
        <v>671</v>
      </c>
      <c r="D205" s="245"/>
      <c r="E205" s="245"/>
      <c r="F205" s="245"/>
      <c r="G205" s="245"/>
      <c r="H205" s="245"/>
      <c r="I205" s="245"/>
      <c r="J205" s="246">
        <v>4010502006218</v>
      </c>
      <c r="K205" s="247"/>
      <c r="L205" s="247"/>
      <c r="M205" s="247"/>
      <c r="N205" s="247"/>
      <c r="O205" s="247"/>
      <c r="P205" s="248" t="s">
        <v>670</v>
      </c>
      <c r="Q205" s="249"/>
      <c r="R205" s="249"/>
      <c r="S205" s="249"/>
      <c r="T205" s="249"/>
      <c r="U205" s="249"/>
      <c r="V205" s="249"/>
      <c r="W205" s="249"/>
      <c r="X205" s="249"/>
      <c r="Y205" s="195">
        <v>0.5</v>
      </c>
      <c r="Z205" s="196"/>
      <c r="AA205" s="196"/>
      <c r="AB205" s="197"/>
      <c r="AC205" s="663" t="s">
        <v>245</v>
      </c>
      <c r="AD205" s="664"/>
      <c r="AE205" s="664"/>
      <c r="AF205" s="664"/>
      <c r="AG205" s="665"/>
      <c r="AH205" s="250" t="s">
        <v>573</v>
      </c>
      <c r="AI205" s="251"/>
      <c r="AJ205" s="251"/>
      <c r="AK205" s="251"/>
      <c r="AL205" s="252" t="s">
        <v>573</v>
      </c>
      <c r="AM205" s="253"/>
      <c r="AN205" s="253"/>
      <c r="AO205" s="254"/>
      <c r="AP205" s="255" t="s">
        <v>573</v>
      </c>
      <c r="AQ205" s="255"/>
      <c r="AR205" s="255"/>
      <c r="AS205" s="255"/>
      <c r="AT205" s="255"/>
      <c r="AU205" s="255"/>
      <c r="AV205" s="255"/>
      <c r="AW205" s="255"/>
      <c r="AX205" s="255"/>
    </row>
    <row r="206" spans="1:50" ht="28.35" customHeight="1" x14ac:dyDescent="0.15">
      <c r="A206" s="244">
        <v>2</v>
      </c>
      <c r="B206" s="244">
        <v>1</v>
      </c>
      <c r="C206" s="245" t="s">
        <v>648</v>
      </c>
      <c r="D206" s="245"/>
      <c r="E206" s="245"/>
      <c r="F206" s="245"/>
      <c r="G206" s="245"/>
      <c r="H206" s="245"/>
      <c r="I206" s="245"/>
      <c r="J206" s="246">
        <v>3010401094447</v>
      </c>
      <c r="K206" s="247"/>
      <c r="L206" s="247"/>
      <c r="M206" s="247"/>
      <c r="N206" s="247"/>
      <c r="O206" s="247"/>
      <c r="P206" s="249" t="s">
        <v>627</v>
      </c>
      <c r="Q206" s="249" t="s">
        <v>627</v>
      </c>
      <c r="R206" s="249" t="s">
        <v>627</v>
      </c>
      <c r="S206" s="249" t="s">
        <v>627</v>
      </c>
      <c r="T206" s="249" t="s">
        <v>627</v>
      </c>
      <c r="U206" s="249" t="s">
        <v>627</v>
      </c>
      <c r="V206" s="249" t="s">
        <v>627</v>
      </c>
      <c r="W206" s="249" t="s">
        <v>627</v>
      </c>
      <c r="X206" s="249" t="s">
        <v>627</v>
      </c>
      <c r="Y206" s="195">
        <v>0.2</v>
      </c>
      <c r="Z206" s="196"/>
      <c r="AA206" s="196"/>
      <c r="AB206" s="197"/>
      <c r="AC206" s="198" t="s">
        <v>669</v>
      </c>
      <c r="AD206" s="199"/>
      <c r="AE206" s="199"/>
      <c r="AF206" s="199"/>
      <c r="AG206" s="199"/>
      <c r="AH206" s="256" t="s">
        <v>675</v>
      </c>
      <c r="AI206" s="257"/>
      <c r="AJ206" s="257"/>
      <c r="AK206" s="257"/>
      <c r="AL206" s="252" t="s">
        <v>573</v>
      </c>
      <c r="AM206" s="253"/>
      <c r="AN206" s="253"/>
      <c r="AO206" s="254"/>
      <c r="AP206" s="255" t="s">
        <v>573</v>
      </c>
      <c r="AQ206" s="255"/>
      <c r="AR206" s="255"/>
      <c r="AS206" s="255"/>
      <c r="AT206" s="255"/>
      <c r="AU206" s="255"/>
      <c r="AV206" s="255"/>
      <c r="AW206" s="255"/>
      <c r="AX206" s="255"/>
    </row>
    <row r="207" spans="1:50" ht="28.35" customHeight="1" x14ac:dyDescent="0.15">
      <c r="A207" s="244">
        <v>3</v>
      </c>
      <c r="B207" s="244">
        <v>1</v>
      </c>
      <c r="C207" s="245" t="s">
        <v>649</v>
      </c>
      <c r="D207" s="245"/>
      <c r="E207" s="245"/>
      <c r="F207" s="245"/>
      <c r="G207" s="245"/>
      <c r="H207" s="245"/>
      <c r="I207" s="245"/>
      <c r="J207" s="246">
        <v>6010001011147</v>
      </c>
      <c r="K207" s="247"/>
      <c r="L207" s="247"/>
      <c r="M207" s="247"/>
      <c r="N207" s="247"/>
      <c r="O207" s="247"/>
      <c r="P207" s="248" t="s">
        <v>628</v>
      </c>
      <c r="Q207" s="249" t="s">
        <v>628</v>
      </c>
      <c r="R207" s="249" t="s">
        <v>628</v>
      </c>
      <c r="S207" s="249" t="s">
        <v>628</v>
      </c>
      <c r="T207" s="249" t="s">
        <v>628</v>
      </c>
      <c r="U207" s="249" t="s">
        <v>628</v>
      </c>
      <c r="V207" s="249" t="s">
        <v>628</v>
      </c>
      <c r="W207" s="249" t="s">
        <v>628</v>
      </c>
      <c r="X207" s="249" t="s">
        <v>628</v>
      </c>
      <c r="Y207" s="195">
        <v>0.1</v>
      </c>
      <c r="Z207" s="196"/>
      <c r="AA207" s="196"/>
      <c r="AB207" s="197"/>
      <c r="AC207" s="663" t="s">
        <v>245</v>
      </c>
      <c r="AD207" s="664"/>
      <c r="AE207" s="664"/>
      <c r="AF207" s="664"/>
      <c r="AG207" s="665"/>
      <c r="AH207" s="250" t="s">
        <v>676</v>
      </c>
      <c r="AI207" s="251"/>
      <c r="AJ207" s="251"/>
      <c r="AK207" s="251"/>
      <c r="AL207" s="252" t="s">
        <v>573</v>
      </c>
      <c r="AM207" s="253"/>
      <c r="AN207" s="253"/>
      <c r="AO207" s="254"/>
      <c r="AP207" s="255" t="s">
        <v>573</v>
      </c>
      <c r="AQ207" s="255"/>
      <c r="AR207" s="255"/>
      <c r="AS207" s="255"/>
      <c r="AT207" s="255"/>
      <c r="AU207" s="255"/>
      <c r="AV207" s="255"/>
      <c r="AW207" s="255"/>
      <c r="AX207" s="255"/>
    </row>
    <row r="208" spans="1:50" ht="28.35" customHeight="1" x14ac:dyDescent="0.15">
      <c r="A208" s="40"/>
      <c r="B208" s="42" t="s">
        <v>169</v>
      </c>
      <c r="C208" s="40"/>
      <c r="D208" s="40"/>
      <c r="E208" s="40"/>
      <c r="F208" s="40"/>
      <c r="G208" s="40"/>
      <c r="H208" s="40"/>
      <c r="I208" s="40"/>
      <c r="J208" s="40"/>
      <c r="K208" s="40"/>
      <c r="L208" s="40"/>
      <c r="M208" s="40"/>
      <c r="N208" s="40"/>
      <c r="O208" s="40"/>
      <c r="P208" s="43"/>
      <c r="Q208" s="43"/>
      <c r="R208" s="43"/>
      <c r="S208" s="43"/>
      <c r="T208" s="43"/>
      <c r="U208" s="43"/>
      <c r="V208" s="43"/>
      <c r="W208" s="43"/>
      <c r="X208" s="43"/>
      <c r="Y208" s="44"/>
      <c r="Z208" s="44"/>
      <c r="AA208" s="44"/>
      <c r="AB208" s="44"/>
      <c r="AC208" s="44"/>
      <c r="AD208" s="44"/>
      <c r="AE208" s="44"/>
      <c r="AF208" s="44"/>
      <c r="AG208" s="44"/>
      <c r="AH208" s="44"/>
      <c r="AI208" s="44"/>
      <c r="AJ208" s="44"/>
      <c r="AK208" s="44"/>
      <c r="AL208" s="44"/>
      <c r="AM208" s="44"/>
      <c r="AN208" s="44"/>
      <c r="AO208" s="44"/>
      <c r="AP208" s="43"/>
      <c r="AQ208" s="43"/>
      <c r="AR208" s="43"/>
      <c r="AS208" s="43"/>
      <c r="AT208" s="43"/>
      <c r="AU208" s="43"/>
      <c r="AV208" s="43"/>
      <c r="AW208" s="43"/>
      <c r="AX208" s="43"/>
    </row>
    <row r="209" spans="1:50" ht="66.75" customHeight="1" x14ac:dyDescent="0.15">
      <c r="A209" s="203"/>
      <c r="B209" s="203"/>
      <c r="C209" s="203" t="s">
        <v>26</v>
      </c>
      <c r="D209" s="203"/>
      <c r="E209" s="203"/>
      <c r="F209" s="203"/>
      <c r="G209" s="203"/>
      <c r="H209" s="203"/>
      <c r="I209" s="203"/>
      <c r="J209" s="258" t="s">
        <v>195</v>
      </c>
      <c r="K209" s="71"/>
      <c r="L209" s="71"/>
      <c r="M209" s="71"/>
      <c r="N209" s="71"/>
      <c r="O209" s="71"/>
      <c r="P209" s="200" t="s">
        <v>175</v>
      </c>
      <c r="Q209" s="200"/>
      <c r="R209" s="200"/>
      <c r="S209" s="200"/>
      <c r="T209" s="200"/>
      <c r="U209" s="200"/>
      <c r="V209" s="200"/>
      <c r="W209" s="200"/>
      <c r="X209" s="200"/>
      <c r="Y209" s="201" t="s">
        <v>193</v>
      </c>
      <c r="Z209" s="202"/>
      <c r="AA209" s="202"/>
      <c r="AB209" s="202"/>
      <c r="AC209" s="258" t="s">
        <v>224</v>
      </c>
      <c r="AD209" s="258"/>
      <c r="AE209" s="258"/>
      <c r="AF209" s="258"/>
      <c r="AG209" s="258"/>
      <c r="AH209" s="201" t="s">
        <v>238</v>
      </c>
      <c r="AI209" s="203"/>
      <c r="AJ209" s="203"/>
      <c r="AK209" s="203"/>
      <c r="AL209" s="203" t="s">
        <v>21</v>
      </c>
      <c r="AM209" s="203"/>
      <c r="AN209" s="203"/>
      <c r="AO209" s="259"/>
      <c r="AP209" s="260" t="s">
        <v>196</v>
      </c>
      <c r="AQ209" s="260"/>
      <c r="AR209" s="260"/>
      <c r="AS209" s="260"/>
      <c r="AT209" s="260"/>
      <c r="AU209" s="260"/>
      <c r="AV209" s="260"/>
      <c r="AW209" s="260"/>
      <c r="AX209" s="260"/>
    </row>
    <row r="210" spans="1:50" ht="28.35" customHeight="1" x14ac:dyDescent="0.15">
      <c r="A210" s="244">
        <v>1</v>
      </c>
      <c r="B210" s="244">
        <v>1</v>
      </c>
      <c r="C210" s="245" t="s">
        <v>618</v>
      </c>
      <c r="D210" s="245"/>
      <c r="E210" s="245"/>
      <c r="F210" s="245"/>
      <c r="G210" s="245"/>
      <c r="H210" s="245"/>
      <c r="I210" s="245"/>
      <c r="J210" s="246">
        <v>7010001025732</v>
      </c>
      <c r="K210" s="247"/>
      <c r="L210" s="247"/>
      <c r="M210" s="247"/>
      <c r="N210" s="247"/>
      <c r="O210" s="247"/>
      <c r="P210" s="248" t="s">
        <v>625</v>
      </c>
      <c r="Q210" s="249" t="s">
        <v>625</v>
      </c>
      <c r="R210" s="249" t="s">
        <v>625</v>
      </c>
      <c r="S210" s="249" t="s">
        <v>625</v>
      </c>
      <c r="T210" s="249" t="s">
        <v>625</v>
      </c>
      <c r="U210" s="249" t="s">
        <v>625</v>
      </c>
      <c r="V210" s="249" t="s">
        <v>625</v>
      </c>
      <c r="W210" s="249" t="s">
        <v>625</v>
      </c>
      <c r="X210" s="249" t="s">
        <v>625</v>
      </c>
      <c r="Y210" s="195">
        <v>0.9</v>
      </c>
      <c r="Z210" s="196"/>
      <c r="AA210" s="196"/>
      <c r="AB210" s="197"/>
      <c r="AC210" s="198" t="s">
        <v>245</v>
      </c>
      <c r="AD210" s="199"/>
      <c r="AE210" s="199"/>
      <c r="AF210" s="199"/>
      <c r="AG210" s="199"/>
      <c r="AH210" s="250" t="s">
        <v>573</v>
      </c>
      <c r="AI210" s="251"/>
      <c r="AJ210" s="251"/>
      <c r="AK210" s="251"/>
      <c r="AL210" s="252" t="s">
        <v>573</v>
      </c>
      <c r="AM210" s="253"/>
      <c r="AN210" s="253"/>
      <c r="AO210" s="254"/>
      <c r="AP210" s="255" t="s">
        <v>573</v>
      </c>
      <c r="AQ210" s="255"/>
      <c r="AR210" s="255"/>
      <c r="AS210" s="255"/>
      <c r="AT210" s="255"/>
      <c r="AU210" s="255"/>
      <c r="AV210" s="255"/>
      <c r="AW210" s="255"/>
      <c r="AX210" s="255"/>
    </row>
    <row r="211" spans="1:50" ht="28.35" customHeight="1" x14ac:dyDescent="0.15">
      <c r="A211" s="244">
        <v>2</v>
      </c>
      <c r="B211" s="244">
        <v>1</v>
      </c>
      <c r="C211" s="245" t="s">
        <v>650</v>
      </c>
      <c r="D211" s="245"/>
      <c r="E211" s="245"/>
      <c r="F211" s="245"/>
      <c r="G211" s="245"/>
      <c r="H211" s="245"/>
      <c r="I211" s="245"/>
      <c r="J211" s="246">
        <v>9010001027784</v>
      </c>
      <c r="K211" s="247"/>
      <c r="L211" s="247"/>
      <c r="M211" s="247"/>
      <c r="N211" s="247"/>
      <c r="O211" s="247"/>
      <c r="P211" s="248" t="s">
        <v>626</v>
      </c>
      <c r="Q211" s="249" t="s">
        <v>626</v>
      </c>
      <c r="R211" s="249" t="s">
        <v>626</v>
      </c>
      <c r="S211" s="249" t="s">
        <v>626</v>
      </c>
      <c r="T211" s="249" t="s">
        <v>626</v>
      </c>
      <c r="U211" s="249" t="s">
        <v>626</v>
      </c>
      <c r="V211" s="249" t="s">
        <v>626</v>
      </c>
      <c r="W211" s="249" t="s">
        <v>626</v>
      </c>
      <c r="X211" s="249" t="s">
        <v>626</v>
      </c>
      <c r="Y211" s="195">
        <v>0.4</v>
      </c>
      <c r="Z211" s="196"/>
      <c r="AA211" s="196"/>
      <c r="AB211" s="197"/>
      <c r="AC211" s="198" t="s">
        <v>239</v>
      </c>
      <c r="AD211" s="199"/>
      <c r="AE211" s="199"/>
      <c r="AF211" s="199"/>
      <c r="AG211" s="199"/>
      <c r="AH211" s="250">
        <v>3</v>
      </c>
      <c r="AI211" s="251"/>
      <c r="AJ211" s="251"/>
      <c r="AK211" s="251"/>
      <c r="AL211" s="252" t="s">
        <v>573</v>
      </c>
      <c r="AM211" s="253"/>
      <c r="AN211" s="253"/>
      <c r="AO211" s="254"/>
      <c r="AP211" s="255" t="s">
        <v>573</v>
      </c>
      <c r="AQ211" s="255"/>
      <c r="AR211" s="255"/>
      <c r="AS211" s="255"/>
      <c r="AT211" s="255"/>
      <c r="AU211" s="255"/>
      <c r="AV211" s="255"/>
      <c r="AW211" s="255"/>
      <c r="AX211" s="255"/>
    </row>
    <row r="212" spans="1:50" ht="24.75" customHeight="1" x14ac:dyDescent="0.1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45"/>
      <c r="AM212" s="45"/>
      <c r="AN212" s="45"/>
      <c r="AO212" s="45"/>
      <c r="AP212" s="45"/>
      <c r="AQ212" s="45"/>
      <c r="AR212" s="45"/>
      <c r="AS212" s="45"/>
      <c r="AT212" s="45"/>
      <c r="AU212" s="45"/>
      <c r="AV212" s="45"/>
      <c r="AW212" s="45"/>
      <c r="AX212" s="45"/>
    </row>
    <row r="213" spans="1:50" ht="24.75" customHeight="1" x14ac:dyDescent="0.15">
      <c r="A213" s="41"/>
      <c r="B213" s="46" t="s">
        <v>214</v>
      </c>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row>
    <row r="214" spans="1:50" ht="52.5" customHeight="1" x14ac:dyDescent="0.15">
      <c r="A214" s="244"/>
      <c r="B214" s="244"/>
      <c r="C214" s="258" t="s">
        <v>190</v>
      </c>
      <c r="D214" s="658"/>
      <c r="E214" s="258" t="s">
        <v>189</v>
      </c>
      <c r="F214" s="658"/>
      <c r="G214" s="658"/>
      <c r="H214" s="658"/>
      <c r="I214" s="658"/>
      <c r="J214" s="258" t="s">
        <v>195</v>
      </c>
      <c r="K214" s="258"/>
      <c r="L214" s="258"/>
      <c r="M214" s="258"/>
      <c r="N214" s="258"/>
      <c r="O214" s="258"/>
      <c r="P214" s="201" t="s">
        <v>27</v>
      </c>
      <c r="Q214" s="201"/>
      <c r="R214" s="201"/>
      <c r="S214" s="201"/>
      <c r="T214" s="201"/>
      <c r="U214" s="201"/>
      <c r="V214" s="201"/>
      <c r="W214" s="201"/>
      <c r="X214" s="201"/>
      <c r="Y214" s="258" t="s">
        <v>197</v>
      </c>
      <c r="Z214" s="658"/>
      <c r="AA214" s="658"/>
      <c r="AB214" s="658"/>
      <c r="AC214" s="258" t="s">
        <v>176</v>
      </c>
      <c r="AD214" s="258"/>
      <c r="AE214" s="258"/>
      <c r="AF214" s="258"/>
      <c r="AG214" s="258"/>
      <c r="AH214" s="201" t="s">
        <v>185</v>
      </c>
      <c r="AI214" s="202"/>
      <c r="AJ214" s="202"/>
      <c r="AK214" s="202"/>
      <c r="AL214" s="202" t="s">
        <v>21</v>
      </c>
      <c r="AM214" s="202"/>
      <c r="AN214" s="202"/>
      <c r="AO214" s="661"/>
      <c r="AP214" s="260" t="s">
        <v>219</v>
      </c>
      <c r="AQ214" s="260"/>
      <c r="AR214" s="260"/>
      <c r="AS214" s="260"/>
      <c r="AT214" s="260"/>
      <c r="AU214" s="260"/>
      <c r="AV214" s="260"/>
      <c r="AW214" s="260"/>
      <c r="AX214" s="260"/>
    </row>
    <row r="215" spans="1:50" ht="52.5" customHeight="1" x14ac:dyDescent="0.15">
      <c r="A215" s="244">
        <v>1</v>
      </c>
      <c r="B215" s="244">
        <v>1</v>
      </c>
      <c r="C215" s="660" t="s">
        <v>681</v>
      </c>
      <c r="D215" s="660"/>
      <c r="E215" s="659" t="str">
        <f>C206</f>
        <v>みずほリース（株）</v>
      </c>
      <c r="F215" s="659"/>
      <c r="G215" s="659"/>
      <c r="H215" s="659"/>
      <c r="I215" s="659"/>
      <c r="J215" s="246">
        <f>J206</f>
        <v>3010401094447</v>
      </c>
      <c r="K215" s="247"/>
      <c r="L215" s="247"/>
      <c r="M215" s="247"/>
      <c r="N215" s="247"/>
      <c r="O215" s="247"/>
      <c r="P215" s="248" t="s">
        <v>627</v>
      </c>
      <c r="Q215" s="249" t="s">
        <v>627</v>
      </c>
      <c r="R215" s="249" t="s">
        <v>627</v>
      </c>
      <c r="S215" s="249" t="s">
        <v>627</v>
      </c>
      <c r="T215" s="249" t="s">
        <v>627</v>
      </c>
      <c r="U215" s="249" t="s">
        <v>627</v>
      </c>
      <c r="V215" s="249" t="s">
        <v>627</v>
      </c>
      <c r="W215" s="249" t="s">
        <v>627</v>
      </c>
      <c r="X215" s="249" t="s">
        <v>627</v>
      </c>
      <c r="Y215" s="195">
        <f>Y206</f>
        <v>0.2</v>
      </c>
      <c r="Z215" s="196"/>
      <c r="AA215" s="196"/>
      <c r="AB215" s="197"/>
      <c r="AC215" s="198" t="s">
        <v>239</v>
      </c>
      <c r="AD215" s="199"/>
      <c r="AE215" s="199"/>
      <c r="AF215" s="199"/>
      <c r="AG215" s="199"/>
      <c r="AH215" s="256"/>
      <c r="AI215" s="257"/>
      <c r="AJ215" s="257"/>
      <c r="AK215" s="257"/>
      <c r="AL215" s="252" t="s">
        <v>573</v>
      </c>
      <c r="AM215" s="253"/>
      <c r="AN215" s="253"/>
      <c r="AO215" s="254"/>
      <c r="AP215" s="255" t="s">
        <v>573</v>
      </c>
      <c r="AQ215" s="255"/>
      <c r="AR215" s="255"/>
      <c r="AS215" s="255"/>
      <c r="AT215" s="255"/>
      <c r="AU215" s="255"/>
      <c r="AV215" s="255"/>
      <c r="AW215" s="255"/>
      <c r="AX215" s="255"/>
    </row>
    <row r="216" spans="1:50" ht="29.25" customHeight="1" x14ac:dyDescent="0.15"/>
    <row r="217" spans="1:50" ht="18.399999999999999" customHeight="1" x14ac:dyDescent="0.15"/>
    <row r="218" spans="1:50" ht="35.25" customHeight="1" x14ac:dyDescent="0.15"/>
    <row r="219" spans="1:50" ht="30" customHeight="1" x14ac:dyDescent="0.15"/>
    <row r="220" spans="1:50" ht="24.75" customHeight="1" x14ac:dyDescent="0.15"/>
    <row r="221" spans="1:50" ht="24.75" customHeight="1" x14ac:dyDescent="0.15"/>
    <row r="222" spans="1:50" ht="24.75" customHeight="1" x14ac:dyDescent="0.15"/>
    <row r="223" spans="1:50" ht="24.75" customHeight="1" x14ac:dyDescent="0.15"/>
    <row r="224" spans="1:50" ht="24.75" customHeight="1" x14ac:dyDescent="0.15"/>
    <row r="225" ht="24.75" customHeight="1" x14ac:dyDescent="0.15"/>
    <row r="226" ht="24.75" customHeight="1" x14ac:dyDescent="0.15"/>
    <row r="227" ht="24.75" customHeight="1" x14ac:dyDescent="0.15"/>
    <row r="228" ht="24.75" customHeight="1" x14ac:dyDescent="0.15"/>
    <row r="229" ht="24.75" customHeight="1" x14ac:dyDescent="0.15"/>
    <row r="230" ht="24.75" customHeight="1" x14ac:dyDescent="0.15"/>
    <row r="231" ht="24.75" customHeight="1" x14ac:dyDescent="0.15"/>
    <row r="232" ht="24.75" customHeight="1" x14ac:dyDescent="0.15"/>
    <row r="233" ht="25.5" customHeight="1" x14ac:dyDescent="0.15"/>
    <row r="234" ht="24.75" customHeight="1" x14ac:dyDescent="0.15"/>
    <row r="235" ht="24.75" customHeight="1" x14ac:dyDescent="0.15"/>
    <row r="236" ht="24.75" customHeight="1" x14ac:dyDescent="0.15"/>
    <row r="237" ht="45.75" customHeight="1" x14ac:dyDescent="0.15"/>
    <row r="238" ht="24.75" customHeight="1" x14ac:dyDescent="0.15"/>
    <row r="239" ht="24.75" customHeight="1" x14ac:dyDescent="0.15"/>
    <row r="240" ht="24.75" customHeight="1" x14ac:dyDescent="0.15"/>
    <row r="241" ht="24.75" customHeight="1" x14ac:dyDescent="0.15"/>
    <row r="242" ht="24.75" customHeight="1" x14ac:dyDescent="0.15"/>
    <row r="243" ht="24.75" customHeight="1" x14ac:dyDescent="0.15"/>
    <row r="244" ht="24.75" customHeight="1" x14ac:dyDescent="0.15"/>
    <row r="245" ht="24.75" customHeight="1" x14ac:dyDescent="0.15"/>
    <row r="246" ht="24.75" customHeight="1" x14ac:dyDescent="0.15"/>
    <row r="247" ht="24.75" customHeight="1" x14ac:dyDescent="0.15"/>
    <row r="248" ht="24.75" customHeight="1" x14ac:dyDescent="0.15"/>
    <row r="249" ht="24.75" customHeight="1" x14ac:dyDescent="0.15"/>
    <row r="250" ht="24.75" customHeight="1" x14ac:dyDescent="0.15"/>
    <row r="251" ht="24.75" customHeight="1" x14ac:dyDescent="0.15"/>
    <row r="252" ht="24.75" customHeight="1" x14ac:dyDescent="0.15"/>
    <row r="253" ht="24.75" customHeight="1" x14ac:dyDescent="0.15"/>
    <row r="254" ht="24.75" customHeight="1" x14ac:dyDescent="0.15"/>
    <row r="255" ht="24.75" customHeight="1" x14ac:dyDescent="0.15"/>
    <row r="256" ht="24.75" customHeight="1" x14ac:dyDescent="0.15"/>
    <row r="257" ht="24.75" customHeight="1" x14ac:dyDescent="0.15"/>
    <row r="258" ht="24.75" customHeight="1" x14ac:dyDescent="0.15"/>
    <row r="259" ht="24.75" customHeight="1" x14ac:dyDescent="0.15"/>
    <row r="260" ht="24.75" customHeight="1" x14ac:dyDescent="0.15"/>
    <row r="261" ht="24.75" customHeight="1" x14ac:dyDescent="0.15"/>
    <row r="262" ht="24.75" customHeight="1" x14ac:dyDescent="0.15"/>
    <row r="263" ht="45.75" customHeight="1" x14ac:dyDescent="0.15"/>
    <row r="264" ht="24.75" customHeight="1" x14ac:dyDescent="0.15"/>
    <row r="265" ht="24.75" customHeight="1" x14ac:dyDescent="0.15"/>
    <row r="266" ht="24.75" customHeight="1" x14ac:dyDescent="0.15"/>
    <row r="267" ht="24.75" customHeight="1" x14ac:dyDescent="0.15"/>
    <row r="268" ht="24.75" customHeight="1" x14ac:dyDescent="0.15"/>
    <row r="269" ht="24.75" customHeight="1" x14ac:dyDescent="0.15"/>
    <row r="270" ht="24.75" customHeight="1" x14ac:dyDescent="0.15"/>
    <row r="271" ht="24.75" customHeight="1" x14ac:dyDescent="0.15"/>
    <row r="272" ht="24.75" customHeight="1" x14ac:dyDescent="0.15"/>
    <row r="273" spans="1:51" ht="24.75" customHeight="1" x14ac:dyDescent="0.15"/>
    <row r="274" spans="1:51" ht="24.75" customHeight="1" x14ac:dyDescent="0.15"/>
    <row r="275" spans="1:51" ht="24.75" customHeight="1" x14ac:dyDescent="0.15"/>
    <row r="276" spans="1:51" s="12" customFormat="1" ht="24.75" customHeight="1" x14ac:dyDescent="0.15">
      <c r="A276"/>
      <c r="B276"/>
      <c r="C276"/>
      <c r="D276"/>
      <c r="E276"/>
      <c r="F276"/>
      <c r="G276"/>
      <c r="H276"/>
      <c r="I276"/>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row>
    <row r="277" spans="1:51" ht="24.75" customHeight="1" x14ac:dyDescent="0.15"/>
    <row r="278" spans="1:51" ht="24.75" customHeight="1" x14ac:dyDescent="0.15"/>
    <row r="279" spans="1:51" ht="24.75" customHeight="1" x14ac:dyDescent="0.15"/>
    <row r="280" spans="1:51" ht="24.75" customHeight="1" x14ac:dyDescent="0.15"/>
    <row r="281" spans="1:51" ht="24.75" customHeight="1" x14ac:dyDescent="0.15"/>
    <row r="282" spans="1:51" ht="24.75" customHeight="1" x14ac:dyDescent="0.15"/>
    <row r="283" spans="1:51" ht="24.75" customHeight="1" x14ac:dyDescent="0.15"/>
    <row r="284" spans="1:51" ht="24.75" customHeight="1" x14ac:dyDescent="0.15"/>
    <row r="285" spans="1:51" ht="24.75" customHeight="1" x14ac:dyDescent="0.15"/>
    <row r="286" spans="1:51" ht="24.75" customHeight="1" x14ac:dyDescent="0.15"/>
    <row r="287" spans="1:51" ht="24.75" customHeight="1" x14ac:dyDescent="0.15"/>
    <row r="288" spans="1:51" ht="12.75" customHeight="1" x14ac:dyDescent="0.15"/>
    <row r="289" ht="12.75" customHeight="1" x14ac:dyDescent="0.15"/>
    <row r="290" ht="24.75" customHeight="1" x14ac:dyDescent="0.15"/>
    <row r="291" ht="24.75" customHeight="1" x14ac:dyDescent="0.15"/>
    <row r="292" ht="59.25" customHeight="1" x14ac:dyDescent="0.15"/>
    <row r="293" ht="30" customHeight="1" x14ac:dyDescent="0.15"/>
    <row r="294" ht="42.75" customHeight="1" x14ac:dyDescent="0.15"/>
    <row r="295" ht="43.5" customHeight="1" x14ac:dyDescent="0.15"/>
    <row r="296" ht="30" customHeight="1" x14ac:dyDescent="0.15"/>
    <row r="297" ht="30" customHeight="1" x14ac:dyDescent="0.15"/>
    <row r="298" ht="30" customHeight="1" x14ac:dyDescent="0.15"/>
    <row r="299" ht="30" customHeight="1" x14ac:dyDescent="0.15"/>
    <row r="300" ht="30" customHeight="1" x14ac:dyDescent="0.15"/>
    <row r="301" ht="30" customHeight="1" x14ac:dyDescent="0.15"/>
    <row r="302" ht="30" customHeight="1" x14ac:dyDescent="0.15"/>
    <row r="303" ht="30" customHeight="1" x14ac:dyDescent="0.15"/>
    <row r="304" ht="30" customHeight="1" x14ac:dyDescent="0.15"/>
    <row r="305" spans="1:51" ht="30" customHeight="1" x14ac:dyDescent="0.15"/>
    <row r="306" spans="1:51" ht="30" customHeight="1" x14ac:dyDescent="0.15"/>
    <row r="307" spans="1:51" ht="30" customHeight="1" x14ac:dyDescent="0.15"/>
    <row r="308" spans="1:51" ht="30" customHeight="1" x14ac:dyDescent="0.15"/>
    <row r="309" spans="1:51" s="12" customFormat="1" ht="30" customHeight="1" x14ac:dyDescent="0.15">
      <c r="A309"/>
      <c r="B309"/>
      <c r="C309"/>
      <c r="D309"/>
      <c r="E309"/>
      <c r="F309"/>
      <c r="G309"/>
      <c r="H30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row>
    <row r="310" spans="1:51" ht="30" customHeight="1" x14ac:dyDescent="0.15"/>
    <row r="311" spans="1:51" ht="30" customHeight="1" x14ac:dyDescent="0.15"/>
    <row r="312" spans="1:51" ht="30" customHeight="1" x14ac:dyDescent="0.15"/>
    <row r="313" spans="1:51" ht="30" customHeight="1" x14ac:dyDescent="0.15"/>
    <row r="314" spans="1:51" ht="30" customHeight="1" x14ac:dyDescent="0.15"/>
    <row r="315" spans="1:51" ht="30" customHeight="1" x14ac:dyDescent="0.15"/>
    <row r="316" spans="1:51" ht="30" customHeight="1" x14ac:dyDescent="0.15"/>
    <row r="317" spans="1:51" ht="30" customHeight="1" x14ac:dyDescent="0.15"/>
    <row r="318" spans="1:51" ht="30" customHeight="1" x14ac:dyDescent="0.15"/>
    <row r="319" spans="1:51" ht="30" customHeight="1" x14ac:dyDescent="0.15"/>
    <row r="320" spans="1:51" ht="30" customHeight="1" x14ac:dyDescent="0.15"/>
    <row r="321" ht="30" customHeight="1" x14ac:dyDescent="0.15"/>
    <row r="322" ht="30" customHeight="1" x14ac:dyDescent="0.15"/>
    <row r="323" ht="24.75" customHeight="1" x14ac:dyDescent="0.15"/>
    <row r="324" ht="24.75" customHeight="1" x14ac:dyDescent="0.15"/>
    <row r="325" ht="59.25" customHeight="1" x14ac:dyDescent="0.15"/>
    <row r="326" ht="57" customHeight="1" x14ac:dyDescent="0.15"/>
    <row r="327" ht="30" customHeight="1" x14ac:dyDescent="0.15"/>
    <row r="328" ht="30" customHeight="1" x14ac:dyDescent="0.15"/>
    <row r="329" ht="30" customHeight="1" x14ac:dyDescent="0.15"/>
    <row r="330" ht="30" customHeight="1" x14ac:dyDescent="0.15"/>
    <row r="331" ht="30" customHeight="1" x14ac:dyDescent="0.15"/>
    <row r="332" ht="30" customHeight="1" x14ac:dyDescent="0.15"/>
    <row r="333" ht="30" customHeight="1" x14ac:dyDescent="0.15"/>
    <row r="334" ht="30" customHeight="1" x14ac:dyDescent="0.15"/>
    <row r="335" ht="30" customHeight="1" x14ac:dyDescent="0.15"/>
    <row r="336" ht="30" customHeight="1" x14ac:dyDescent="0.15"/>
    <row r="337" spans="1:51" ht="30" customHeight="1" x14ac:dyDescent="0.15"/>
    <row r="338" spans="1:51" ht="30" customHeight="1" x14ac:dyDescent="0.15"/>
    <row r="339" spans="1:51" ht="30" customHeight="1" x14ac:dyDescent="0.15"/>
    <row r="340" spans="1:51" ht="30" customHeight="1" x14ac:dyDescent="0.15"/>
    <row r="341" spans="1:51" ht="30" customHeight="1" x14ac:dyDescent="0.15"/>
    <row r="342" spans="1:51" s="12" customFormat="1" ht="30" customHeight="1" x14ac:dyDescent="0.15">
      <c r="A342"/>
      <c r="B342"/>
      <c r="C342"/>
      <c r="D342"/>
      <c r="E342"/>
      <c r="F342"/>
      <c r="G342"/>
      <c r="H342"/>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row>
    <row r="343" spans="1:51" ht="30" customHeight="1" x14ac:dyDescent="0.15"/>
    <row r="344" spans="1:51" ht="30" customHeight="1" x14ac:dyDescent="0.15"/>
    <row r="345" spans="1:51" ht="30" customHeight="1" x14ac:dyDescent="0.15"/>
    <row r="346" spans="1:51" ht="30" customHeight="1" x14ac:dyDescent="0.15"/>
    <row r="347" spans="1:51" ht="30" customHeight="1" x14ac:dyDescent="0.15"/>
    <row r="348" spans="1:51" ht="30" customHeight="1" x14ac:dyDescent="0.15"/>
    <row r="349" spans="1:51" ht="30" customHeight="1" x14ac:dyDescent="0.15"/>
    <row r="350" spans="1:51" ht="30" customHeight="1" x14ac:dyDescent="0.15"/>
    <row r="351" spans="1:51" ht="30" customHeight="1" x14ac:dyDescent="0.15"/>
    <row r="352" spans="1:51" ht="30" customHeight="1" x14ac:dyDescent="0.15"/>
    <row r="353" ht="30" customHeight="1" x14ac:dyDescent="0.15"/>
    <row r="354" ht="30" customHeight="1" x14ac:dyDescent="0.15"/>
    <row r="355" ht="30" customHeight="1" x14ac:dyDescent="0.15"/>
    <row r="356" ht="24.75" customHeight="1" x14ac:dyDescent="0.15"/>
    <row r="357" ht="24.75" customHeight="1" x14ac:dyDescent="0.15"/>
    <row r="358" ht="59.25" customHeight="1" x14ac:dyDescent="0.15"/>
    <row r="359" ht="30" customHeight="1" x14ac:dyDescent="0.15"/>
    <row r="360" ht="30" customHeight="1" x14ac:dyDescent="0.15"/>
    <row r="361" ht="51" customHeight="1" x14ac:dyDescent="0.15"/>
    <row r="362" ht="30" customHeight="1" x14ac:dyDescent="0.15"/>
    <row r="363" ht="53.25" customHeight="1" x14ac:dyDescent="0.15"/>
    <row r="364" ht="30" customHeight="1" x14ac:dyDescent="0.15"/>
    <row r="365" ht="30" customHeight="1" x14ac:dyDescent="0.15"/>
    <row r="366" ht="30" customHeight="1" x14ac:dyDescent="0.15"/>
    <row r="367" ht="30" customHeight="1" x14ac:dyDescent="0.15"/>
    <row r="368" ht="30" customHeight="1" x14ac:dyDescent="0.15"/>
    <row r="369" spans="1:51" ht="30" customHeight="1" x14ac:dyDescent="0.15"/>
    <row r="370" spans="1:51" ht="30" customHeight="1" x14ac:dyDescent="0.15"/>
    <row r="371" spans="1:51" ht="30" customHeight="1" x14ac:dyDescent="0.15"/>
    <row r="372" spans="1:51" ht="30" customHeight="1" x14ac:dyDescent="0.15"/>
    <row r="373" spans="1:51" ht="30" customHeight="1" x14ac:dyDescent="0.15"/>
    <row r="374" spans="1:51" ht="30" customHeight="1" x14ac:dyDescent="0.15"/>
    <row r="375" spans="1:51" s="12" customFormat="1" ht="30" customHeight="1" x14ac:dyDescent="0.15">
      <c r="A375"/>
      <c r="B375"/>
      <c r="C375"/>
      <c r="D375"/>
      <c r="E375"/>
      <c r="F375"/>
      <c r="G375"/>
      <c r="H375"/>
      <c r="I375"/>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row>
    <row r="376" spans="1:51" ht="30" customHeight="1" x14ac:dyDescent="0.15"/>
    <row r="377" spans="1:51" ht="30" customHeight="1" x14ac:dyDescent="0.15"/>
    <row r="378" spans="1:51" ht="30" customHeight="1" x14ac:dyDescent="0.15"/>
    <row r="379" spans="1:51" ht="30" customHeight="1" x14ac:dyDescent="0.15"/>
    <row r="380" spans="1:51" ht="30" customHeight="1" x14ac:dyDescent="0.15"/>
    <row r="381" spans="1:51" ht="30" customHeight="1" x14ac:dyDescent="0.15"/>
    <row r="382" spans="1:51" ht="30" customHeight="1" x14ac:dyDescent="0.15"/>
    <row r="383" spans="1:51" ht="30" customHeight="1" x14ac:dyDescent="0.15"/>
    <row r="384" spans="1:51" ht="30" customHeight="1" x14ac:dyDescent="0.15"/>
    <row r="385" ht="30" customHeight="1" x14ac:dyDescent="0.15"/>
    <row r="386" ht="30" customHeight="1" x14ac:dyDescent="0.15"/>
    <row r="387" ht="30" customHeight="1" x14ac:dyDescent="0.15"/>
    <row r="388" ht="30" customHeight="1" x14ac:dyDescent="0.15"/>
    <row r="389" ht="24.75" customHeight="1" x14ac:dyDescent="0.15"/>
    <row r="390" ht="24.75" customHeight="1" x14ac:dyDescent="0.15"/>
    <row r="391" ht="59.25" customHeight="1" x14ac:dyDescent="0.15"/>
    <row r="392" ht="30" customHeight="1" x14ac:dyDescent="0.15"/>
    <row r="393" ht="30" customHeight="1" x14ac:dyDescent="0.15"/>
    <row r="394" ht="30" customHeight="1" x14ac:dyDescent="0.15"/>
    <row r="395" ht="30" customHeight="1" x14ac:dyDescent="0.15"/>
    <row r="396" ht="30" customHeight="1" x14ac:dyDescent="0.15"/>
    <row r="397" ht="30" customHeight="1" x14ac:dyDescent="0.15"/>
    <row r="398" ht="30" customHeight="1" x14ac:dyDescent="0.15"/>
    <row r="399" ht="30" customHeight="1" x14ac:dyDescent="0.15"/>
    <row r="400" ht="30" customHeight="1" x14ac:dyDescent="0.15"/>
    <row r="401" spans="1:51" ht="30" customHeight="1" x14ac:dyDescent="0.15"/>
    <row r="402" spans="1:51" ht="30" customHeight="1" x14ac:dyDescent="0.15"/>
    <row r="403" spans="1:51" ht="30" customHeight="1" x14ac:dyDescent="0.15"/>
    <row r="404" spans="1:51" ht="30" customHeight="1" x14ac:dyDescent="0.15"/>
    <row r="405" spans="1:51" ht="30" customHeight="1" x14ac:dyDescent="0.15"/>
    <row r="406" spans="1:51" ht="30" customHeight="1" x14ac:dyDescent="0.15"/>
    <row r="407" spans="1:51" ht="30" customHeight="1" x14ac:dyDescent="0.15"/>
    <row r="408" spans="1:51" s="12" customFormat="1" ht="30" customHeight="1" x14ac:dyDescent="0.15">
      <c r="A408"/>
      <c r="B408"/>
      <c r="C408"/>
      <c r="D408"/>
      <c r="E408"/>
      <c r="F408"/>
      <c r="G408"/>
      <c r="H408"/>
      <c r="I408"/>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row>
    <row r="409" spans="1:51" ht="30" customHeight="1" x14ac:dyDescent="0.15"/>
    <row r="410" spans="1:51" ht="30" customHeight="1" x14ac:dyDescent="0.15"/>
    <row r="411" spans="1:51" ht="30" customHeight="1" x14ac:dyDescent="0.15"/>
    <row r="412" spans="1:51" ht="30" customHeight="1" x14ac:dyDescent="0.15"/>
    <row r="413" spans="1:51" ht="30" customHeight="1" x14ac:dyDescent="0.15"/>
    <row r="414" spans="1:51" ht="30" customHeight="1" x14ac:dyDescent="0.15"/>
    <row r="415" spans="1:51" ht="30" customHeight="1" x14ac:dyDescent="0.15"/>
    <row r="416" spans="1:51" ht="30" customHeight="1" x14ac:dyDescent="0.15"/>
    <row r="417" ht="30" customHeight="1" x14ac:dyDescent="0.15"/>
    <row r="418" ht="30" customHeight="1" x14ac:dyDescent="0.15"/>
    <row r="419" ht="30" customHeight="1" x14ac:dyDescent="0.15"/>
    <row r="420" ht="30" customHeight="1" x14ac:dyDescent="0.15"/>
    <row r="421" ht="30" customHeight="1" x14ac:dyDescent="0.15"/>
    <row r="422" ht="24.75" customHeight="1" x14ac:dyDescent="0.15"/>
    <row r="423" ht="24.75" customHeight="1" x14ac:dyDescent="0.15"/>
    <row r="424" ht="59.25" customHeight="1" x14ac:dyDescent="0.15"/>
    <row r="425" ht="30" customHeight="1" x14ac:dyDescent="0.15"/>
    <row r="426" ht="30" customHeight="1" x14ac:dyDescent="0.15"/>
    <row r="427" ht="30" customHeight="1" x14ac:dyDescent="0.15"/>
    <row r="428" ht="30" customHeight="1" x14ac:dyDescent="0.15"/>
    <row r="429" ht="30" customHeight="1" x14ac:dyDescent="0.15"/>
    <row r="430" ht="30" customHeight="1" x14ac:dyDescent="0.15"/>
    <row r="431" ht="30" customHeight="1" x14ac:dyDescent="0.15"/>
    <row r="432" ht="30" customHeight="1" x14ac:dyDescent="0.15"/>
    <row r="433" spans="1:51" ht="30" customHeight="1" x14ac:dyDescent="0.15"/>
    <row r="434" spans="1:51" ht="30" customHeight="1" x14ac:dyDescent="0.15"/>
    <row r="435" spans="1:51" ht="30" customHeight="1" x14ac:dyDescent="0.15"/>
    <row r="436" spans="1:51" ht="30" customHeight="1" x14ac:dyDescent="0.15"/>
    <row r="437" spans="1:51" ht="30" customHeight="1" x14ac:dyDescent="0.15"/>
    <row r="438" spans="1:51" ht="30" customHeight="1" x14ac:dyDescent="0.15"/>
    <row r="439" spans="1:51" ht="30" customHeight="1" x14ac:dyDescent="0.15"/>
    <row r="440" spans="1:51" ht="30" customHeight="1" x14ac:dyDescent="0.15"/>
    <row r="441" spans="1:51" s="12" customFormat="1" ht="30" customHeight="1" x14ac:dyDescent="0.15">
      <c r="A441"/>
      <c r="B441"/>
      <c r="C441"/>
      <c r="D441"/>
      <c r="E441"/>
      <c r="F441"/>
      <c r="G441"/>
      <c r="H441"/>
      <c r="I441"/>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c r="AV441"/>
      <c r="AW441"/>
      <c r="AX441"/>
      <c r="AY441"/>
    </row>
    <row r="442" spans="1:51" ht="30" customHeight="1" x14ac:dyDescent="0.15"/>
    <row r="443" spans="1:51" ht="30" customHeight="1" x14ac:dyDescent="0.15"/>
    <row r="444" spans="1:51" ht="30" customHeight="1" x14ac:dyDescent="0.15"/>
    <row r="445" spans="1:51" ht="30" customHeight="1" x14ac:dyDescent="0.15"/>
    <row r="446" spans="1:51" ht="30" customHeight="1" x14ac:dyDescent="0.15"/>
    <row r="447" spans="1:51" ht="30" customHeight="1" x14ac:dyDescent="0.15"/>
    <row r="448" spans="1:51" ht="30" customHeight="1" x14ac:dyDescent="0.15"/>
    <row r="449" ht="30" customHeight="1" x14ac:dyDescent="0.15"/>
    <row r="450" ht="30" customHeight="1" x14ac:dyDescent="0.15"/>
    <row r="451" ht="30" customHeight="1" x14ac:dyDescent="0.15"/>
    <row r="452" ht="30" customHeight="1" x14ac:dyDescent="0.15"/>
    <row r="453" ht="30" customHeight="1" x14ac:dyDescent="0.15"/>
    <row r="454" ht="30" customHeight="1" x14ac:dyDescent="0.15"/>
    <row r="455" ht="24.75" customHeight="1" x14ac:dyDescent="0.15"/>
    <row r="456" ht="24.75" customHeight="1" x14ac:dyDescent="0.15"/>
    <row r="457" ht="59.25" customHeight="1" x14ac:dyDescent="0.15"/>
    <row r="458" ht="30" customHeight="1" x14ac:dyDescent="0.15"/>
    <row r="459" ht="30" customHeight="1" x14ac:dyDescent="0.15"/>
    <row r="460" ht="30" customHeight="1" x14ac:dyDescent="0.15"/>
    <row r="461" ht="30" customHeight="1" x14ac:dyDescent="0.15"/>
    <row r="462" ht="30" customHeight="1" x14ac:dyDescent="0.15"/>
    <row r="463" ht="30" customHeight="1" x14ac:dyDescent="0.15"/>
    <row r="464" ht="30" customHeight="1" x14ac:dyDescent="0.15"/>
    <row r="465" spans="1:51" ht="30" customHeight="1" x14ac:dyDescent="0.15"/>
    <row r="466" spans="1:51" ht="30" customHeight="1" x14ac:dyDescent="0.15"/>
    <row r="467" spans="1:51" ht="30" customHeight="1" x14ac:dyDescent="0.15"/>
    <row r="468" spans="1:51" ht="30" customHeight="1" x14ac:dyDescent="0.15"/>
    <row r="469" spans="1:51" ht="30" customHeight="1" x14ac:dyDescent="0.15"/>
    <row r="470" spans="1:51" ht="30" customHeight="1" x14ac:dyDescent="0.15"/>
    <row r="471" spans="1:51" ht="30" customHeight="1" x14ac:dyDescent="0.15"/>
    <row r="472" spans="1:51" ht="30" customHeight="1" x14ac:dyDescent="0.15"/>
    <row r="473" spans="1:51" ht="30" customHeight="1" x14ac:dyDescent="0.15"/>
    <row r="474" spans="1:51" s="12" customFormat="1" ht="30" customHeight="1" x14ac:dyDescent="0.15">
      <c r="A474"/>
      <c r="B474"/>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c r="AW474"/>
      <c r="AX474"/>
      <c r="AY474"/>
    </row>
    <row r="475" spans="1:51" ht="30" customHeight="1" x14ac:dyDescent="0.15"/>
    <row r="476" spans="1:51" ht="30" customHeight="1" x14ac:dyDescent="0.15"/>
    <row r="477" spans="1:51" ht="30" customHeight="1" x14ac:dyDescent="0.15"/>
    <row r="478" spans="1:51" ht="30" customHeight="1" x14ac:dyDescent="0.15"/>
    <row r="479" spans="1:51" ht="30" customHeight="1" x14ac:dyDescent="0.15"/>
    <row r="480" spans="1:51" ht="30" customHeight="1" x14ac:dyDescent="0.15"/>
    <row r="481" ht="30" customHeight="1" x14ac:dyDescent="0.15"/>
    <row r="482" ht="30" customHeight="1" x14ac:dyDescent="0.15"/>
    <row r="483" ht="30" customHeight="1" x14ac:dyDescent="0.15"/>
    <row r="484" ht="30" customHeight="1" x14ac:dyDescent="0.15"/>
    <row r="485" ht="30" customHeight="1" x14ac:dyDescent="0.15"/>
    <row r="486" ht="30" customHeight="1" x14ac:dyDescent="0.15"/>
    <row r="487" ht="30" customHeight="1" x14ac:dyDescent="0.15"/>
    <row r="488" ht="24.75" customHeight="1" x14ac:dyDescent="0.15"/>
    <row r="489" ht="24.75" customHeight="1" x14ac:dyDescent="0.15"/>
    <row r="490" ht="59.25" customHeight="1" x14ac:dyDescent="0.15"/>
    <row r="491" ht="30" customHeight="1" x14ac:dyDescent="0.15"/>
    <row r="492" ht="30" customHeight="1" x14ac:dyDescent="0.15"/>
    <row r="493" ht="30" customHeight="1" x14ac:dyDescent="0.15"/>
    <row r="494" ht="30" customHeight="1" x14ac:dyDescent="0.15"/>
    <row r="495" ht="30" customHeight="1" x14ac:dyDescent="0.15"/>
    <row r="496" ht="30" customHeight="1" x14ac:dyDescent="0.15"/>
    <row r="497" spans="1:51" ht="30" customHeight="1" x14ac:dyDescent="0.15"/>
    <row r="498" spans="1:51" ht="30" customHeight="1" x14ac:dyDescent="0.15"/>
    <row r="499" spans="1:51" ht="30" customHeight="1" x14ac:dyDescent="0.15"/>
    <row r="500" spans="1:51" ht="30" customHeight="1" x14ac:dyDescent="0.15"/>
    <row r="501" spans="1:51" ht="30" customHeight="1" x14ac:dyDescent="0.15"/>
    <row r="502" spans="1:51" ht="30" customHeight="1" x14ac:dyDescent="0.15"/>
    <row r="503" spans="1:51" ht="30" customHeight="1" x14ac:dyDescent="0.15"/>
    <row r="504" spans="1:51" ht="30" customHeight="1" x14ac:dyDescent="0.15"/>
    <row r="505" spans="1:51" ht="30" customHeight="1" x14ac:dyDescent="0.15"/>
    <row r="506" spans="1:51" ht="30" customHeight="1" x14ac:dyDescent="0.15"/>
    <row r="507" spans="1:51" s="12" customFormat="1" ht="30" customHeight="1" x14ac:dyDescent="0.15">
      <c r="A507"/>
      <c r="B507"/>
      <c r="C507"/>
      <c r="D507"/>
      <c r="E507"/>
      <c r="F507"/>
      <c r="G507"/>
      <c r="H507"/>
      <c r="I507"/>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c r="AV507"/>
      <c r="AW507"/>
      <c r="AX507"/>
      <c r="AY507"/>
    </row>
    <row r="508" spans="1:51" ht="30" customHeight="1" x14ac:dyDescent="0.15"/>
    <row r="509" spans="1:51" ht="30" customHeight="1" x14ac:dyDescent="0.15"/>
    <row r="510" spans="1:51" ht="30" customHeight="1" x14ac:dyDescent="0.15"/>
    <row r="511" spans="1:51" ht="30" customHeight="1" x14ac:dyDescent="0.15"/>
    <row r="512" spans="1:51" ht="30" customHeight="1" x14ac:dyDescent="0.15"/>
    <row r="513" ht="30" customHeight="1" x14ac:dyDescent="0.15"/>
    <row r="514" ht="30" customHeight="1" x14ac:dyDescent="0.15"/>
    <row r="515" ht="30" customHeight="1" x14ac:dyDescent="0.15"/>
    <row r="516" ht="30" customHeight="1" x14ac:dyDescent="0.15"/>
    <row r="517" ht="30" customHeight="1" x14ac:dyDescent="0.15"/>
    <row r="518" ht="30" customHeight="1" x14ac:dyDescent="0.15"/>
    <row r="519" ht="30" customHeight="1" x14ac:dyDescent="0.15"/>
    <row r="520" ht="30" customHeight="1" x14ac:dyDescent="0.15"/>
    <row r="521" ht="24.75" customHeight="1" x14ac:dyDescent="0.15"/>
    <row r="522" ht="24.75" customHeight="1" x14ac:dyDescent="0.15"/>
    <row r="523" ht="59.25" customHeight="1" x14ac:dyDescent="0.15"/>
    <row r="524" ht="30" customHeight="1" x14ac:dyDescent="0.15"/>
    <row r="525" ht="30" customHeight="1" x14ac:dyDescent="0.15"/>
    <row r="526" ht="30" customHeight="1" x14ac:dyDescent="0.15"/>
    <row r="527" ht="30" customHeight="1" x14ac:dyDescent="0.15"/>
    <row r="528" ht="30" customHeight="1" x14ac:dyDescent="0.15"/>
    <row r="529" spans="1:51" ht="30" customHeight="1" x14ac:dyDescent="0.15"/>
    <row r="530" spans="1:51" ht="30" customHeight="1" x14ac:dyDescent="0.15"/>
    <row r="531" spans="1:51" ht="30" customHeight="1" x14ac:dyDescent="0.15"/>
    <row r="532" spans="1:51" ht="30" customHeight="1" x14ac:dyDescent="0.15"/>
    <row r="533" spans="1:51" ht="30" customHeight="1" x14ac:dyDescent="0.15"/>
    <row r="534" spans="1:51" ht="30" customHeight="1" x14ac:dyDescent="0.15"/>
    <row r="535" spans="1:51" ht="30" customHeight="1" x14ac:dyDescent="0.15"/>
    <row r="536" spans="1:51" ht="30" customHeight="1" x14ac:dyDescent="0.15"/>
    <row r="537" spans="1:51" ht="30" customHeight="1" x14ac:dyDescent="0.15"/>
    <row r="538" spans="1:51" ht="30" customHeight="1" x14ac:dyDescent="0.15"/>
    <row r="539" spans="1:51" ht="30" customHeight="1" x14ac:dyDescent="0.15"/>
    <row r="540" spans="1:51" s="12" customFormat="1" ht="30" customHeight="1" x14ac:dyDescent="0.15">
      <c r="A540"/>
      <c r="B540"/>
      <c r="C540"/>
      <c r="D540"/>
      <c r="E540"/>
      <c r="F540"/>
      <c r="G540"/>
      <c r="H540"/>
      <c r="I540"/>
      <c r="J540"/>
      <c r="K540"/>
      <c r="L540"/>
      <c r="M540"/>
      <c r="N540"/>
      <c r="O540"/>
      <c r="P540"/>
      <c r="Q540"/>
      <c r="R540"/>
      <c r="S540"/>
      <c r="T540"/>
      <c r="U540"/>
      <c r="V540"/>
      <c r="W540"/>
      <c r="X540"/>
      <c r="Y540"/>
      <c r="Z540"/>
      <c r="AA540"/>
      <c r="AB540"/>
      <c r="AC540"/>
      <c r="AD540"/>
      <c r="AE540"/>
      <c r="AF540"/>
      <c r="AG540"/>
      <c r="AH540"/>
      <c r="AI540"/>
      <c r="AJ540"/>
      <c r="AK540"/>
      <c r="AL540"/>
      <c r="AM540"/>
      <c r="AN540"/>
      <c r="AO540"/>
      <c r="AP540"/>
      <c r="AQ540"/>
      <c r="AR540"/>
      <c r="AS540"/>
      <c r="AT540"/>
      <c r="AU540"/>
      <c r="AV540"/>
      <c r="AW540"/>
      <c r="AX540"/>
      <c r="AY540"/>
    </row>
    <row r="541" spans="1:51" ht="30" customHeight="1" x14ac:dyDescent="0.15"/>
    <row r="542" spans="1:51" ht="30" customHeight="1" x14ac:dyDescent="0.15"/>
    <row r="543" spans="1:51" ht="30" customHeight="1" x14ac:dyDescent="0.15"/>
    <row r="544" spans="1:51" ht="30" customHeight="1" x14ac:dyDescent="0.15"/>
    <row r="545" ht="30" customHeight="1" x14ac:dyDescent="0.15"/>
    <row r="546" ht="30" customHeight="1" x14ac:dyDescent="0.15"/>
    <row r="547" ht="30" customHeight="1" x14ac:dyDescent="0.15"/>
    <row r="548" ht="30" customHeight="1" x14ac:dyDescent="0.15"/>
    <row r="549" ht="30" customHeight="1" x14ac:dyDescent="0.15"/>
    <row r="550" ht="30" customHeight="1" x14ac:dyDescent="0.15"/>
    <row r="551" ht="30" customHeight="1" x14ac:dyDescent="0.15"/>
    <row r="552" ht="30" customHeight="1" x14ac:dyDescent="0.15"/>
    <row r="553" ht="30" customHeight="1" x14ac:dyDescent="0.15"/>
    <row r="554" ht="24.75" customHeight="1" x14ac:dyDescent="0.15"/>
    <row r="555" ht="24.75" customHeight="1" x14ac:dyDescent="0.15"/>
    <row r="556" ht="24.75" customHeight="1" x14ac:dyDescent="0.15"/>
    <row r="557" ht="58.5" customHeight="1" x14ac:dyDescent="0.15"/>
    <row r="558" ht="30" customHeight="1" x14ac:dyDescent="0.15"/>
    <row r="559" ht="30" customHeight="1" x14ac:dyDescent="0.15"/>
    <row r="560" ht="30" customHeight="1" x14ac:dyDescent="0.15"/>
    <row r="561" ht="30" customHeight="1" x14ac:dyDescent="0.15"/>
    <row r="562" ht="30" customHeight="1" x14ac:dyDescent="0.15"/>
    <row r="563" ht="30" customHeight="1" x14ac:dyDescent="0.15"/>
    <row r="564" ht="30" customHeight="1" x14ac:dyDescent="0.15"/>
    <row r="565" ht="30" customHeight="1" x14ac:dyDescent="0.15"/>
    <row r="566" ht="30" customHeight="1" x14ac:dyDescent="0.15"/>
    <row r="567" ht="30" customHeight="1" x14ac:dyDescent="0.15"/>
    <row r="568" ht="30" customHeight="1" x14ac:dyDescent="0.15"/>
    <row r="569" ht="30" customHeight="1" x14ac:dyDescent="0.15"/>
    <row r="570" ht="30" customHeight="1" x14ac:dyDescent="0.15"/>
    <row r="571" ht="30" customHeight="1" x14ac:dyDescent="0.15"/>
    <row r="572" ht="30" customHeight="1" x14ac:dyDescent="0.15"/>
    <row r="573" ht="30" customHeight="1" x14ac:dyDescent="0.15"/>
    <row r="574" ht="30" customHeight="1" x14ac:dyDescent="0.15"/>
    <row r="575" ht="30" customHeight="1" x14ac:dyDescent="0.15"/>
    <row r="576" ht="30" customHeight="1" x14ac:dyDescent="0.15"/>
    <row r="577" ht="30" customHeight="1" x14ac:dyDescent="0.15"/>
    <row r="578" ht="30" customHeight="1" x14ac:dyDescent="0.15"/>
    <row r="579" ht="30" customHeight="1" x14ac:dyDescent="0.15"/>
    <row r="580" ht="30" customHeight="1" x14ac:dyDescent="0.15"/>
    <row r="581" ht="30" customHeight="1" x14ac:dyDescent="0.15"/>
    <row r="582" ht="30" customHeight="1" x14ac:dyDescent="0.15"/>
    <row r="583" ht="30" customHeight="1" x14ac:dyDescent="0.15"/>
    <row r="584" ht="30" customHeight="1" x14ac:dyDescent="0.15"/>
    <row r="585" ht="30" customHeight="1" x14ac:dyDescent="0.15"/>
    <row r="586" ht="30" customHeight="1" x14ac:dyDescent="0.15"/>
    <row r="587" ht="30" customHeight="1" x14ac:dyDescent="0.15"/>
  </sheetData>
  <sheetProtection formatRows="0"/>
  <dataConsolidate/>
  <mergeCells count="959">
    <mergeCell ref="AQ60:AT60"/>
    <mergeCell ref="AU60:AX60"/>
    <mergeCell ref="A41:F42"/>
    <mergeCell ref="G41:AX42"/>
    <mergeCell ref="A48:F49"/>
    <mergeCell ref="G48:AX49"/>
    <mergeCell ref="A55:F56"/>
    <mergeCell ref="G55:AX56"/>
    <mergeCell ref="C72:D92"/>
    <mergeCell ref="A72:B92"/>
    <mergeCell ref="C209:I209"/>
    <mergeCell ref="J209:O209"/>
    <mergeCell ref="P209:X209"/>
    <mergeCell ref="Y209:AB209"/>
    <mergeCell ref="AC209:AG209"/>
    <mergeCell ref="AH209:AK209"/>
    <mergeCell ref="AL209:AO209"/>
    <mergeCell ref="AP209:AX209"/>
    <mergeCell ref="C210:I210"/>
    <mergeCell ref="J210:O210"/>
    <mergeCell ref="P210:X210"/>
    <mergeCell ref="Y210:AB210"/>
    <mergeCell ref="AC210:AG210"/>
    <mergeCell ref="AH210:AK210"/>
    <mergeCell ref="AL210:AO210"/>
    <mergeCell ref="AP210:AX210"/>
    <mergeCell ref="C205:I205"/>
    <mergeCell ref="J205:O205"/>
    <mergeCell ref="P205:X205"/>
    <mergeCell ref="Y205:AB205"/>
    <mergeCell ref="AC205:AG205"/>
    <mergeCell ref="AH205:AK205"/>
    <mergeCell ref="AL205:AO205"/>
    <mergeCell ref="AP205:AX205"/>
    <mergeCell ref="C207:I207"/>
    <mergeCell ref="J207:O207"/>
    <mergeCell ref="P207:X207"/>
    <mergeCell ref="Y207:AB207"/>
    <mergeCell ref="AC207:AG207"/>
    <mergeCell ref="AH207:AK207"/>
    <mergeCell ref="AL207:AO207"/>
    <mergeCell ref="AP207:AX207"/>
    <mergeCell ref="AC196:AG196"/>
    <mergeCell ref="AH196:AK196"/>
    <mergeCell ref="AL196:AO196"/>
    <mergeCell ref="AP196:AX196"/>
    <mergeCell ref="C198:I198"/>
    <mergeCell ref="J198:O198"/>
    <mergeCell ref="P198:X198"/>
    <mergeCell ref="Y198:AB198"/>
    <mergeCell ref="AC198:AG198"/>
    <mergeCell ref="AH198:AK198"/>
    <mergeCell ref="AL198:AO198"/>
    <mergeCell ref="AP198:AX198"/>
    <mergeCell ref="AC194:AG194"/>
    <mergeCell ref="AH194:AK194"/>
    <mergeCell ref="AL194:AO194"/>
    <mergeCell ref="AP194:AX194"/>
    <mergeCell ref="C195:I195"/>
    <mergeCell ref="J195:O195"/>
    <mergeCell ref="P195:X195"/>
    <mergeCell ref="Y195:AB195"/>
    <mergeCell ref="AC195:AG195"/>
    <mergeCell ref="AH195:AK195"/>
    <mergeCell ref="AL195:AO195"/>
    <mergeCell ref="AP195:AX195"/>
    <mergeCell ref="C187:I187"/>
    <mergeCell ref="C192:I192"/>
    <mergeCell ref="J192:O192"/>
    <mergeCell ref="P192:X192"/>
    <mergeCell ref="Y192:AB192"/>
    <mergeCell ref="AC192:AG192"/>
    <mergeCell ref="AH192:AK192"/>
    <mergeCell ref="AL192:AO192"/>
    <mergeCell ref="AP192:AX192"/>
    <mergeCell ref="AU83:AV83"/>
    <mergeCell ref="AU172:AX172"/>
    <mergeCell ref="AM77:AP77"/>
    <mergeCell ref="AQ77:AT77"/>
    <mergeCell ref="E214:I214"/>
    <mergeCell ref="C214:D214"/>
    <mergeCell ref="E215:I215"/>
    <mergeCell ref="C215:D215"/>
    <mergeCell ref="A214:B214"/>
    <mergeCell ref="J214:O214"/>
    <mergeCell ref="P214:X214"/>
    <mergeCell ref="Y214:AB214"/>
    <mergeCell ref="AC214:AG214"/>
    <mergeCell ref="AH214:AK214"/>
    <mergeCell ref="AL214:AO214"/>
    <mergeCell ref="AP214:AX214"/>
    <mergeCell ref="A215:B215"/>
    <mergeCell ref="J215:O215"/>
    <mergeCell ref="P215:X215"/>
    <mergeCell ref="Y215:AB215"/>
    <mergeCell ref="AC215:AG215"/>
    <mergeCell ref="AH215:AK215"/>
    <mergeCell ref="AL215:AO215"/>
    <mergeCell ref="AP215:AX215"/>
    <mergeCell ref="Y71:AA71"/>
    <mergeCell ref="AB71:AD71"/>
    <mergeCell ref="AB57:AD57"/>
    <mergeCell ref="C110:AC110"/>
    <mergeCell ref="AE77:AH77"/>
    <mergeCell ref="AI77:AL77"/>
    <mergeCell ref="G6:AX6"/>
    <mergeCell ref="A50:F54"/>
    <mergeCell ref="G43:O44"/>
    <mergeCell ref="AI66:AL66"/>
    <mergeCell ref="AE68:AH68"/>
    <mergeCell ref="AI68:AL68"/>
    <mergeCell ref="AM68:AP68"/>
    <mergeCell ref="A63:F65"/>
    <mergeCell ref="A69:F71"/>
    <mergeCell ref="G69:X69"/>
    <mergeCell ref="Y59:AA59"/>
    <mergeCell ref="AD94:AF94"/>
    <mergeCell ref="C94:AC94"/>
    <mergeCell ref="AG95:AX95"/>
    <mergeCell ref="AU77:AX77"/>
    <mergeCell ref="AU82:AX82"/>
    <mergeCell ref="AQ83:AR83"/>
    <mergeCell ref="AS83:AT83"/>
    <mergeCell ref="G60:X60"/>
    <mergeCell ref="Y60:AA60"/>
    <mergeCell ref="A66:F68"/>
    <mergeCell ref="G66:X66"/>
    <mergeCell ref="Y66:AA66"/>
    <mergeCell ref="AB66:AD66"/>
    <mergeCell ref="G67:X68"/>
    <mergeCell ref="Y67:AA67"/>
    <mergeCell ref="AB68:AD68"/>
    <mergeCell ref="A7:F7"/>
    <mergeCell ref="G7:X7"/>
    <mergeCell ref="A8:F8"/>
    <mergeCell ref="A57:F59"/>
    <mergeCell ref="G57:X57"/>
    <mergeCell ref="AB50:AD51"/>
    <mergeCell ref="AB52:AD52"/>
    <mergeCell ref="P52:X54"/>
    <mergeCell ref="Y52:AA52"/>
    <mergeCell ref="Y53:AA53"/>
    <mergeCell ref="AB53:AD53"/>
    <mergeCell ref="G50:O51"/>
    <mergeCell ref="AB58:AD58"/>
    <mergeCell ref="A34:F35"/>
    <mergeCell ref="G34:AX35"/>
    <mergeCell ref="G21:O21"/>
    <mergeCell ref="P21:V21"/>
    <mergeCell ref="W21:AC21"/>
    <mergeCell ref="AD21:AJ21"/>
    <mergeCell ref="AQ57:AT57"/>
    <mergeCell ref="AU57:AX57"/>
    <mergeCell ref="AQ58:AT58"/>
    <mergeCell ref="AQ59:AT59"/>
    <mergeCell ref="AU58:AX58"/>
    <mergeCell ref="AE61:AH61"/>
    <mergeCell ref="AI61:AL61"/>
    <mergeCell ref="AM61:AP61"/>
    <mergeCell ref="AQ66:AT66"/>
    <mergeCell ref="AQ68:AT68"/>
    <mergeCell ref="AU68:AX68"/>
    <mergeCell ref="AE58:AH58"/>
    <mergeCell ref="AI58:AL58"/>
    <mergeCell ref="AM58:AP58"/>
    <mergeCell ref="AE62:AH62"/>
    <mergeCell ref="AI62:AL62"/>
    <mergeCell ref="AM62:AP62"/>
    <mergeCell ref="AE63:AH63"/>
    <mergeCell ref="AQ61:AT61"/>
    <mergeCell ref="AU61:AX61"/>
    <mergeCell ref="AQ62:AT62"/>
    <mergeCell ref="AU62:AX62"/>
    <mergeCell ref="AQ63:AT63"/>
    <mergeCell ref="AU63:AX63"/>
    <mergeCell ref="AQ64:AT64"/>
    <mergeCell ref="AU64:AX64"/>
    <mergeCell ref="AQ65:AT65"/>
    <mergeCell ref="AU65:AX65"/>
    <mergeCell ref="AU59:AX59"/>
    <mergeCell ref="G58:X59"/>
    <mergeCell ref="G45:O47"/>
    <mergeCell ref="AB88:AD88"/>
    <mergeCell ref="AE88:AH88"/>
    <mergeCell ref="Y82:AA83"/>
    <mergeCell ref="AB82:AD83"/>
    <mergeCell ref="AE82:AH83"/>
    <mergeCell ref="G63:X63"/>
    <mergeCell ref="AM70:AP70"/>
    <mergeCell ref="Y58:AA58"/>
    <mergeCell ref="AM69:AP69"/>
    <mergeCell ref="AE65:AH65"/>
    <mergeCell ref="AI65:AL65"/>
    <mergeCell ref="AB70:AD70"/>
    <mergeCell ref="Y61:AA61"/>
    <mergeCell ref="AB61:AD61"/>
    <mergeCell ref="Y62:AA62"/>
    <mergeCell ref="AB62:AD62"/>
    <mergeCell ref="AE64:AH64"/>
    <mergeCell ref="AI64:AL64"/>
    <mergeCell ref="AM64:AP64"/>
    <mergeCell ref="AI63:AL63"/>
    <mergeCell ref="AI60:AL60"/>
    <mergeCell ref="AM60:AP60"/>
    <mergeCell ref="AU176:AX176"/>
    <mergeCell ref="C103:AC103"/>
    <mergeCell ref="AU171:AX171"/>
    <mergeCell ref="AD108:AF108"/>
    <mergeCell ref="G170:AB170"/>
    <mergeCell ref="G52:O54"/>
    <mergeCell ref="AG111:AX111"/>
    <mergeCell ref="C105:AC105"/>
    <mergeCell ref="A134:F169"/>
    <mergeCell ref="C109:AC109"/>
    <mergeCell ref="AG109:AX109"/>
    <mergeCell ref="AD110:AF110"/>
    <mergeCell ref="AI82:AL83"/>
    <mergeCell ref="AD102:AF102"/>
    <mergeCell ref="AB59:AD59"/>
    <mergeCell ref="AI71:AL71"/>
    <mergeCell ref="G61:X62"/>
    <mergeCell ref="AQ71:AX71"/>
    <mergeCell ref="AM65:AP65"/>
    <mergeCell ref="AQ69:AX69"/>
    <mergeCell ref="AE70:AH70"/>
    <mergeCell ref="AI70:AL70"/>
    <mergeCell ref="G113:AX113"/>
    <mergeCell ref="G112:AX112"/>
    <mergeCell ref="A10:F10"/>
    <mergeCell ref="AB46:AD46"/>
    <mergeCell ref="AR12:AX12"/>
    <mergeCell ref="G13:H18"/>
    <mergeCell ref="W13:AC13"/>
    <mergeCell ref="G31:O33"/>
    <mergeCell ref="A11:F11"/>
    <mergeCell ref="AD99:AF99"/>
    <mergeCell ref="AH172:AT172"/>
    <mergeCell ref="AH171:AT171"/>
    <mergeCell ref="G172:K172"/>
    <mergeCell ref="A119:E119"/>
    <mergeCell ref="G36:O37"/>
    <mergeCell ref="P50:X51"/>
    <mergeCell ref="Y50:AA51"/>
    <mergeCell ref="AM76:AP76"/>
    <mergeCell ref="AQ76:AT76"/>
    <mergeCell ref="Y77:AA77"/>
    <mergeCell ref="AB77:AD77"/>
    <mergeCell ref="P12:V12"/>
    <mergeCell ref="AB33:AD33"/>
    <mergeCell ref="AD109:AF109"/>
    <mergeCell ref="A170:F181"/>
    <mergeCell ref="AB45:AD45"/>
    <mergeCell ref="C113:F113"/>
    <mergeCell ref="G4:X4"/>
    <mergeCell ref="Y4:AD4"/>
    <mergeCell ref="AE4:AP4"/>
    <mergeCell ref="AQ4:AX4"/>
    <mergeCell ref="A5:F5"/>
    <mergeCell ref="C102:AC102"/>
    <mergeCell ref="G11:AX11"/>
    <mergeCell ref="Y5:AD5"/>
    <mergeCell ref="AE5:AP5"/>
    <mergeCell ref="AQ5:AX5"/>
    <mergeCell ref="A4:F4"/>
    <mergeCell ref="A6:F6"/>
    <mergeCell ref="AK12:AQ12"/>
    <mergeCell ref="W14:AC14"/>
    <mergeCell ref="AG97:AX97"/>
    <mergeCell ref="AG102:AX102"/>
    <mergeCell ref="C95:AC95"/>
    <mergeCell ref="I16:O16"/>
    <mergeCell ref="P16:V16"/>
    <mergeCell ref="AD98:AF98"/>
    <mergeCell ref="I18:O18"/>
    <mergeCell ref="AD12:AJ12"/>
    <mergeCell ref="AE8:AX8"/>
    <mergeCell ref="G10:AX10"/>
    <mergeCell ref="AD14:AJ14"/>
    <mergeCell ref="AK14:AQ14"/>
    <mergeCell ref="P13:V13"/>
    <mergeCell ref="P17:V17"/>
    <mergeCell ref="W17:AC17"/>
    <mergeCell ref="AD16:AJ16"/>
    <mergeCell ref="AR16:AX16"/>
    <mergeCell ref="Y54:AA54"/>
    <mergeCell ref="AB54:AD54"/>
    <mergeCell ref="AK16:AQ16"/>
    <mergeCell ref="P31:X33"/>
    <mergeCell ref="Y46:AA46"/>
    <mergeCell ref="P43:X44"/>
    <mergeCell ref="AI43:AL44"/>
    <mergeCell ref="G12:O12"/>
    <mergeCell ref="P14:V14"/>
    <mergeCell ref="P45:X47"/>
    <mergeCell ref="Y45:AA45"/>
    <mergeCell ref="AB39:AD39"/>
    <mergeCell ref="W16:AC16"/>
    <mergeCell ref="Y40:AA40"/>
    <mergeCell ref="AB40:AD40"/>
    <mergeCell ref="Y43:AA44"/>
    <mergeCell ref="Y69:AA69"/>
    <mergeCell ref="AB69:AD69"/>
    <mergeCell ref="G70:X71"/>
    <mergeCell ref="Y70:AA70"/>
    <mergeCell ref="A108:B111"/>
    <mergeCell ref="C108:AC108"/>
    <mergeCell ref="AM43:AP44"/>
    <mergeCell ref="AQ43:AT43"/>
    <mergeCell ref="AM47:AP47"/>
    <mergeCell ref="AI47:AL47"/>
    <mergeCell ref="AB43:AD44"/>
    <mergeCell ref="AG110:AX110"/>
    <mergeCell ref="AD101:AF101"/>
    <mergeCell ref="AM82:AP83"/>
    <mergeCell ref="AQ82:AT82"/>
    <mergeCell ref="AI74:AL75"/>
    <mergeCell ref="AM74:AP75"/>
    <mergeCell ref="AD103:AF103"/>
    <mergeCell ref="C111:AC111"/>
    <mergeCell ref="E99:AC99"/>
    <mergeCell ref="E100:AC100"/>
    <mergeCell ref="AG107:AX107"/>
    <mergeCell ref="AG108:AX108"/>
    <mergeCell ref="AD96:AF96"/>
    <mergeCell ref="AB36:AD37"/>
    <mergeCell ref="I17:O17"/>
    <mergeCell ref="I13:O13"/>
    <mergeCell ref="AQ29:AT29"/>
    <mergeCell ref="A36:F40"/>
    <mergeCell ref="A43:F47"/>
    <mergeCell ref="G29:O30"/>
    <mergeCell ref="AU44:AV44"/>
    <mergeCell ref="AD13:AJ13"/>
    <mergeCell ref="AR14:AX14"/>
    <mergeCell ref="AK15:AQ15"/>
    <mergeCell ref="AR20:AX20"/>
    <mergeCell ref="AB47:AD47"/>
    <mergeCell ref="AK21:AQ21"/>
    <mergeCell ref="AR21:AX21"/>
    <mergeCell ref="AU76:AX76"/>
    <mergeCell ref="C104:AC104"/>
    <mergeCell ref="AD107:AF107"/>
    <mergeCell ref="AG105:AX105"/>
    <mergeCell ref="C101:AC101"/>
    <mergeCell ref="G171:K171"/>
    <mergeCell ref="L171:X171"/>
    <mergeCell ref="AU87:AV87"/>
    <mergeCell ref="C96:AC96"/>
    <mergeCell ref="C97:AC97"/>
    <mergeCell ref="C98:AC98"/>
    <mergeCell ref="AQ85:AT85"/>
    <mergeCell ref="AG94:AX94"/>
    <mergeCell ref="A121:AX121"/>
    <mergeCell ref="AC170:AX170"/>
    <mergeCell ref="AM88:AP88"/>
    <mergeCell ref="AQ88:AT88"/>
    <mergeCell ref="C99:D100"/>
    <mergeCell ref="Y171:AB171"/>
    <mergeCell ref="A117:E117"/>
    <mergeCell ref="A112:B113"/>
    <mergeCell ref="A118:AX118"/>
    <mergeCell ref="AD105:AF105"/>
    <mergeCell ref="A120:AX120"/>
    <mergeCell ref="AH173:AT173"/>
    <mergeCell ref="AU173:AX173"/>
    <mergeCell ref="AE80:AH80"/>
    <mergeCell ref="AI80:AL80"/>
    <mergeCell ref="AM80:AP80"/>
    <mergeCell ref="AQ80:AT80"/>
    <mergeCell ref="AU80:AX80"/>
    <mergeCell ref="Y81:AA81"/>
    <mergeCell ref="AB81:AD81"/>
    <mergeCell ref="AE81:AH81"/>
    <mergeCell ref="AB84:AD84"/>
    <mergeCell ref="Y84:AA84"/>
    <mergeCell ref="AI81:AL81"/>
    <mergeCell ref="AQ87:AR87"/>
    <mergeCell ref="AS87:AT87"/>
    <mergeCell ref="AW83:AX83"/>
    <mergeCell ref="AB85:AD85"/>
    <mergeCell ref="AE85:AH85"/>
    <mergeCell ref="AU81:AX81"/>
    <mergeCell ref="Y172:AB172"/>
    <mergeCell ref="F117:AX117"/>
    <mergeCell ref="A116:AX116"/>
    <mergeCell ref="AG104:AX104"/>
    <mergeCell ref="A114:AX114"/>
    <mergeCell ref="AD100:AF100"/>
    <mergeCell ref="AD97:AF97"/>
    <mergeCell ref="AC172:AG172"/>
    <mergeCell ref="L172:X172"/>
    <mergeCell ref="AC171:AG171"/>
    <mergeCell ref="G84:X85"/>
    <mergeCell ref="G173:K173"/>
    <mergeCell ref="L173:X173"/>
    <mergeCell ref="Y173:AB173"/>
    <mergeCell ref="AC173:AG173"/>
    <mergeCell ref="A115:AX115"/>
    <mergeCell ref="F119:AX119"/>
    <mergeCell ref="A98:B107"/>
    <mergeCell ref="C107:AC107"/>
    <mergeCell ref="A122:AX122"/>
    <mergeCell ref="AD111:AF111"/>
    <mergeCell ref="AG98:AX100"/>
    <mergeCell ref="AG96:AX96"/>
    <mergeCell ref="AD95:AF95"/>
    <mergeCell ref="AD104:AF104"/>
    <mergeCell ref="AG103:AX103"/>
    <mergeCell ref="AG106:AX106"/>
    <mergeCell ref="AH186:AK186"/>
    <mergeCell ref="AL186:AO186"/>
    <mergeCell ref="AC181:AG181"/>
    <mergeCell ref="G177:K177"/>
    <mergeCell ref="L177:X177"/>
    <mergeCell ref="Y177:AB177"/>
    <mergeCell ref="AC177:AG177"/>
    <mergeCell ref="AH177:AT177"/>
    <mergeCell ref="AU177:AX177"/>
    <mergeCell ref="L179:X179"/>
    <mergeCell ref="Y179:AB179"/>
    <mergeCell ref="AC179:AG179"/>
    <mergeCell ref="AH179:AT179"/>
    <mergeCell ref="AU179:AX179"/>
    <mergeCell ref="G180:K180"/>
    <mergeCell ref="L180:X180"/>
    <mergeCell ref="Y180:AB180"/>
    <mergeCell ref="AC180:AG180"/>
    <mergeCell ref="AH180:AT180"/>
    <mergeCell ref="AU180:AX180"/>
    <mergeCell ref="C185:I185"/>
    <mergeCell ref="C186:I186"/>
    <mergeCell ref="Y39:AA39"/>
    <mergeCell ref="G5:L5"/>
    <mergeCell ref="M5:R5"/>
    <mergeCell ref="S5:X5"/>
    <mergeCell ref="Y8:AD8"/>
    <mergeCell ref="Y47:AA47"/>
    <mergeCell ref="A9:F9"/>
    <mergeCell ref="G9:AX9"/>
    <mergeCell ref="I15:O15"/>
    <mergeCell ref="P15:V15"/>
    <mergeCell ref="W15:AC15"/>
    <mergeCell ref="Y29:AA30"/>
    <mergeCell ref="Y31:AA31"/>
    <mergeCell ref="Y32:AA32"/>
    <mergeCell ref="P29:X30"/>
    <mergeCell ref="AB29:AD30"/>
    <mergeCell ref="AB31:AD31"/>
    <mergeCell ref="AD15:AJ15"/>
    <mergeCell ref="AE43:AH44"/>
    <mergeCell ref="P19:V19"/>
    <mergeCell ref="AR15:AX15"/>
    <mergeCell ref="I14:O14"/>
    <mergeCell ref="P36:X37"/>
    <mergeCell ref="Y36:AA37"/>
    <mergeCell ref="AH181:AT181"/>
    <mergeCell ref="AK20:AQ20"/>
    <mergeCell ref="A60:F62"/>
    <mergeCell ref="AB60:AD60"/>
    <mergeCell ref="Y63:AA63"/>
    <mergeCell ref="AB63:AD63"/>
    <mergeCell ref="AE59:AH59"/>
    <mergeCell ref="AI59:AL59"/>
    <mergeCell ref="AM59:AP59"/>
    <mergeCell ref="A29:F33"/>
    <mergeCell ref="G181:K181"/>
    <mergeCell ref="L181:X181"/>
    <mergeCell ref="Y181:AB181"/>
    <mergeCell ref="AB32:AD32"/>
    <mergeCell ref="AG101:AX101"/>
    <mergeCell ref="A95:B97"/>
    <mergeCell ref="G20:O20"/>
    <mergeCell ref="P20:V20"/>
    <mergeCell ref="W20:AC20"/>
    <mergeCell ref="AD20:AJ20"/>
    <mergeCell ref="G38:O40"/>
    <mergeCell ref="P38:X40"/>
    <mergeCell ref="Y38:AA38"/>
    <mergeCell ref="AB38:AD38"/>
    <mergeCell ref="A185:B185"/>
    <mergeCell ref="A184:B184"/>
    <mergeCell ref="Y57:AA57"/>
    <mergeCell ref="AB67:AD67"/>
    <mergeCell ref="Y68:AA68"/>
    <mergeCell ref="G64:X65"/>
    <mergeCell ref="Y64:AA64"/>
    <mergeCell ref="AB64:AD64"/>
    <mergeCell ref="Y65:AA65"/>
    <mergeCell ref="AB65:AD65"/>
    <mergeCell ref="G174:AB174"/>
    <mergeCell ref="AC174:AX174"/>
    <mergeCell ref="G175:K175"/>
    <mergeCell ref="L175:X175"/>
    <mergeCell ref="C112:F112"/>
    <mergeCell ref="G176:K176"/>
    <mergeCell ref="L176:X176"/>
    <mergeCell ref="Y176:AB176"/>
    <mergeCell ref="AC176:AG176"/>
    <mergeCell ref="AH176:AT176"/>
    <mergeCell ref="Y175:AB175"/>
    <mergeCell ref="AC175:AG175"/>
    <mergeCell ref="AH175:AT175"/>
    <mergeCell ref="AU175:AX175"/>
    <mergeCell ref="G74:X75"/>
    <mergeCell ref="P185:X185"/>
    <mergeCell ref="P186:X186"/>
    <mergeCell ref="P187:X187"/>
    <mergeCell ref="AI76:AL76"/>
    <mergeCell ref="A93:AX93"/>
    <mergeCell ref="AC184:AG184"/>
    <mergeCell ref="AC185:AG185"/>
    <mergeCell ref="AU181:AX181"/>
    <mergeCell ref="A186:B186"/>
    <mergeCell ref="A187:B187"/>
    <mergeCell ref="AH185:AK185"/>
    <mergeCell ref="AL185:AO185"/>
    <mergeCell ref="J184:O184"/>
    <mergeCell ref="J186:O186"/>
    <mergeCell ref="J185:O185"/>
    <mergeCell ref="Y185:AB185"/>
    <mergeCell ref="J187:O187"/>
    <mergeCell ref="AH184:AK184"/>
    <mergeCell ref="AL184:AO184"/>
    <mergeCell ref="G178:AB178"/>
    <mergeCell ref="AC178:AX178"/>
    <mergeCell ref="G179:K179"/>
    <mergeCell ref="AM81:AP81"/>
    <mergeCell ref="AC193:AG193"/>
    <mergeCell ref="AH193:AK193"/>
    <mergeCell ref="AL193:AO193"/>
    <mergeCell ref="AP193:AX193"/>
    <mergeCell ref="A189:B189"/>
    <mergeCell ref="A190:B190"/>
    <mergeCell ref="C189:I189"/>
    <mergeCell ref="J189:O189"/>
    <mergeCell ref="P189:X189"/>
    <mergeCell ref="Y189:AB189"/>
    <mergeCell ref="AC189:AG189"/>
    <mergeCell ref="AH189:AK189"/>
    <mergeCell ref="AL189:AO189"/>
    <mergeCell ref="AP189:AX189"/>
    <mergeCell ref="C190:I190"/>
    <mergeCell ref="J190:O190"/>
    <mergeCell ref="P190:X190"/>
    <mergeCell ref="Y190:AB190"/>
    <mergeCell ref="AC190:AG190"/>
    <mergeCell ref="AH190:AK190"/>
    <mergeCell ref="AP190:AX190"/>
    <mergeCell ref="AL190:AO190"/>
    <mergeCell ref="A192:B192"/>
    <mergeCell ref="A195:B195"/>
    <mergeCell ref="A196:B196"/>
    <mergeCell ref="A193:B193"/>
    <mergeCell ref="A194:B194"/>
    <mergeCell ref="C193:I193"/>
    <mergeCell ref="J193:O193"/>
    <mergeCell ref="P193:X193"/>
    <mergeCell ref="Y193:AB193"/>
    <mergeCell ref="C194:I194"/>
    <mergeCell ref="J194:O194"/>
    <mergeCell ref="P194:X194"/>
    <mergeCell ref="Y194:AB194"/>
    <mergeCell ref="C196:I196"/>
    <mergeCell ref="J196:O196"/>
    <mergeCell ref="P196:X196"/>
    <mergeCell ref="Y196:AB196"/>
    <mergeCell ref="AP197:AX197"/>
    <mergeCell ref="A201:B201"/>
    <mergeCell ref="A202:B202"/>
    <mergeCell ref="C201:I201"/>
    <mergeCell ref="J201:O201"/>
    <mergeCell ref="P201:X201"/>
    <mergeCell ref="Y201:AB201"/>
    <mergeCell ref="AC201:AG201"/>
    <mergeCell ref="AH201:AK201"/>
    <mergeCell ref="AL201:AO201"/>
    <mergeCell ref="AP201:AX201"/>
    <mergeCell ref="C199:I199"/>
    <mergeCell ref="J199:O199"/>
    <mergeCell ref="P199:X199"/>
    <mergeCell ref="Y199:AB199"/>
    <mergeCell ref="AC199:AG199"/>
    <mergeCell ref="AH199:AK199"/>
    <mergeCell ref="AL199:AO199"/>
    <mergeCell ref="AP199:AX199"/>
    <mergeCell ref="C200:I200"/>
    <mergeCell ref="J200:O200"/>
    <mergeCell ref="P200:X200"/>
    <mergeCell ref="Y200:AB200"/>
    <mergeCell ref="AC200:AG200"/>
    <mergeCell ref="A197:B197"/>
    <mergeCell ref="A198:B198"/>
    <mergeCell ref="C197:I197"/>
    <mergeCell ref="J197:O197"/>
    <mergeCell ref="P197:X197"/>
    <mergeCell ref="Y197:AB197"/>
    <mergeCell ref="AC197:AG197"/>
    <mergeCell ref="AH197:AK197"/>
    <mergeCell ref="AL197:AO197"/>
    <mergeCell ref="C204:I204"/>
    <mergeCell ref="J204:O204"/>
    <mergeCell ref="P204:X204"/>
    <mergeCell ref="Y204:AB204"/>
    <mergeCell ref="AC204:AG204"/>
    <mergeCell ref="AH204:AK204"/>
    <mergeCell ref="AL204:AO204"/>
    <mergeCell ref="AP204:AX204"/>
    <mergeCell ref="A199:B199"/>
    <mergeCell ref="A200:B200"/>
    <mergeCell ref="AH200:AK200"/>
    <mergeCell ref="AL200:AO200"/>
    <mergeCell ref="AP200:AX200"/>
    <mergeCell ref="C202:I202"/>
    <mergeCell ref="J202:O202"/>
    <mergeCell ref="P202:X202"/>
    <mergeCell ref="Y202:AB202"/>
    <mergeCell ref="AC202:AG202"/>
    <mergeCell ref="AH202:AK202"/>
    <mergeCell ref="AL202:AO202"/>
    <mergeCell ref="AP202:AX202"/>
    <mergeCell ref="AU46:AX46"/>
    <mergeCell ref="A210:B210"/>
    <mergeCell ref="A211:B211"/>
    <mergeCell ref="A209:B209"/>
    <mergeCell ref="C211:I211"/>
    <mergeCell ref="J211:O211"/>
    <mergeCell ref="P211:X211"/>
    <mergeCell ref="Y211:AB211"/>
    <mergeCell ref="AC211:AG211"/>
    <mergeCell ref="AH211:AK211"/>
    <mergeCell ref="AL211:AO211"/>
    <mergeCell ref="AP211:AX211"/>
    <mergeCell ref="A204:B204"/>
    <mergeCell ref="A205:B205"/>
    <mergeCell ref="A206:B206"/>
    <mergeCell ref="A207:B207"/>
    <mergeCell ref="C206:I206"/>
    <mergeCell ref="J206:O206"/>
    <mergeCell ref="P206:X206"/>
    <mergeCell ref="Y206:AB206"/>
    <mergeCell ref="AC206:AG206"/>
    <mergeCell ref="AH206:AK206"/>
    <mergeCell ref="AL206:AO206"/>
    <mergeCell ref="AP206:AX206"/>
    <mergeCell ref="Y33:AA33"/>
    <mergeCell ref="AE31:AH31"/>
    <mergeCell ref="AQ30:AR30"/>
    <mergeCell ref="AE32:AH32"/>
    <mergeCell ref="AS30:AT30"/>
    <mergeCell ref="AW44:AX44"/>
    <mergeCell ref="AU51:AV51"/>
    <mergeCell ref="AW51:AX51"/>
    <mergeCell ref="AW2:AX2"/>
    <mergeCell ref="AU31:AX31"/>
    <mergeCell ref="AU32:AX32"/>
    <mergeCell ref="AU33:AX33"/>
    <mergeCell ref="AE40:AH40"/>
    <mergeCell ref="AI40:AL40"/>
    <mergeCell ref="AM40:AP40"/>
    <mergeCell ref="AQ40:AT40"/>
    <mergeCell ref="AU40:AX40"/>
    <mergeCell ref="AM39:AP39"/>
    <mergeCell ref="AU39:AX39"/>
    <mergeCell ref="AU43:AX43"/>
    <mergeCell ref="AE46:AH46"/>
    <mergeCell ref="AI46:AL46"/>
    <mergeCell ref="AM46:AP46"/>
    <mergeCell ref="AQ46:AT46"/>
    <mergeCell ref="AQ44:AR44"/>
    <mergeCell ref="AS44:AT44"/>
    <mergeCell ref="AE45:AH45"/>
    <mergeCell ref="AI45:AL45"/>
    <mergeCell ref="AM45:AP45"/>
    <mergeCell ref="AQ45:AT45"/>
    <mergeCell ref="AU45:AX45"/>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K17:AQ17"/>
    <mergeCell ref="AQ47:AT47"/>
    <mergeCell ref="AE47:AH47"/>
    <mergeCell ref="AW30:AX30"/>
    <mergeCell ref="AU30:AV30"/>
    <mergeCell ref="AU37:AV37"/>
    <mergeCell ref="AW37:AX37"/>
    <mergeCell ref="AU47:AX47"/>
    <mergeCell ref="AQ50:AT50"/>
    <mergeCell ref="AU50:AX50"/>
    <mergeCell ref="AE36:AH37"/>
    <mergeCell ref="AI36:AL37"/>
    <mergeCell ref="AM36:AP37"/>
    <mergeCell ref="AQ36:AT36"/>
    <mergeCell ref="AU36:AX36"/>
    <mergeCell ref="AQ37:AR37"/>
    <mergeCell ref="AS37:AT37"/>
    <mergeCell ref="AE38:AH38"/>
    <mergeCell ref="AI38:AL38"/>
    <mergeCell ref="AM38:AP38"/>
    <mergeCell ref="AQ38:AT38"/>
    <mergeCell ref="AU38:AX38"/>
    <mergeCell ref="AE39:AH39"/>
    <mergeCell ref="AI39:AL39"/>
    <mergeCell ref="AQ39:AT39"/>
    <mergeCell ref="AE60:AH60"/>
    <mergeCell ref="AQ52:AT52"/>
    <mergeCell ref="AU52:AX52"/>
    <mergeCell ref="AE53:AH53"/>
    <mergeCell ref="AI53:AL53"/>
    <mergeCell ref="AE50:AH51"/>
    <mergeCell ref="AI50:AL51"/>
    <mergeCell ref="AM50:AP51"/>
    <mergeCell ref="AE52:AH52"/>
    <mergeCell ref="AI52:AL52"/>
    <mergeCell ref="AM52:AP52"/>
    <mergeCell ref="AM53:AP53"/>
    <mergeCell ref="AQ51:AR51"/>
    <mergeCell ref="AS51:AT51"/>
    <mergeCell ref="AQ53:AT53"/>
    <mergeCell ref="AU53:AX53"/>
    <mergeCell ref="AE54:AH54"/>
    <mergeCell ref="AI54:AL54"/>
    <mergeCell ref="AM54:AP54"/>
    <mergeCell ref="AQ54:AT54"/>
    <mergeCell ref="AU54:AX54"/>
    <mergeCell ref="AE57:AH57"/>
    <mergeCell ref="AI57:AL57"/>
    <mergeCell ref="AM57:AP57"/>
    <mergeCell ref="AU66:AX66"/>
    <mergeCell ref="AQ67:AT67"/>
    <mergeCell ref="AU67:AX67"/>
    <mergeCell ref="AS75:AT75"/>
    <mergeCell ref="AQ70:AX70"/>
    <mergeCell ref="AQ74:AT74"/>
    <mergeCell ref="AU74:AX74"/>
    <mergeCell ref="AE69:AH69"/>
    <mergeCell ref="AE74:AH75"/>
    <mergeCell ref="AQ75:AR75"/>
    <mergeCell ref="AU75:AV75"/>
    <mergeCell ref="AE66:AH66"/>
    <mergeCell ref="AM66:AP66"/>
    <mergeCell ref="AE71:AH71"/>
    <mergeCell ref="AE67:AH67"/>
    <mergeCell ref="AI67:AL67"/>
    <mergeCell ref="AM67:AP67"/>
    <mergeCell ref="AI69:AL69"/>
    <mergeCell ref="AM71:AP71"/>
    <mergeCell ref="Y186:AB186"/>
    <mergeCell ref="Y187:AB187"/>
    <mergeCell ref="AC186:AG186"/>
    <mergeCell ref="AC187:AG187"/>
    <mergeCell ref="AM63:AP63"/>
    <mergeCell ref="Y184:AB184"/>
    <mergeCell ref="C184:I184"/>
    <mergeCell ref="P184:X184"/>
    <mergeCell ref="Y76:AA76"/>
    <mergeCell ref="AB76:AD76"/>
    <mergeCell ref="AE76:AH76"/>
    <mergeCell ref="Y74:AA75"/>
    <mergeCell ref="AB74:AD75"/>
    <mergeCell ref="AE84:AH84"/>
    <mergeCell ref="AE89:AH89"/>
    <mergeCell ref="AI89:AL89"/>
    <mergeCell ref="E90:AX90"/>
    <mergeCell ref="E91:AX92"/>
    <mergeCell ref="AH187:AK187"/>
    <mergeCell ref="AL187:AO187"/>
    <mergeCell ref="AP184:AX184"/>
    <mergeCell ref="AP185:AX185"/>
    <mergeCell ref="AP186:AX186"/>
    <mergeCell ref="AP187:AX187"/>
    <mergeCell ref="E73:F73"/>
    <mergeCell ref="G73:AX73"/>
    <mergeCell ref="E72:F72"/>
    <mergeCell ref="G72:AX72"/>
    <mergeCell ref="G78:X79"/>
    <mergeCell ref="Y78:AA79"/>
    <mergeCell ref="AB78:AD79"/>
    <mergeCell ref="AE78:AH79"/>
    <mergeCell ref="AI78:AL79"/>
    <mergeCell ref="AM78:AP79"/>
    <mergeCell ref="E74:F89"/>
    <mergeCell ref="AM89:AP89"/>
    <mergeCell ref="AU78:AX78"/>
    <mergeCell ref="AQ79:AR79"/>
    <mergeCell ref="AS79:AT79"/>
    <mergeCell ref="AU79:AV79"/>
    <mergeCell ref="AW79:AX79"/>
    <mergeCell ref="AQ89:AT89"/>
    <mergeCell ref="AU89:AX89"/>
    <mergeCell ref="Y89:AA89"/>
    <mergeCell ref="AB89:AD89"/>
    <mergeCell ref="AW87:AX87"/>
    <mergeCell ref="AQ78:AT78"/>
    <mergeCell ref="AW75:AX75"/>
    <mergeCell ref="Y88:AA88"/>
    <mergeCell ref="AI84:AL84"/>
    <mergeCell ref="AM84:AP84"/>
    <mergeCell ref="AQ86:AT86"/>
    <mergeCell ref="AU86:AX86"/>
    <mergeCell ref="AU84:AX84"/>
    <mergeCell ref="Y85:AA85"/>
    <mergeCell ref="G76:X77"/>
    <mergeCell ref="AI85:AL85"/>
    <mergeCell ref="AM85:AP85"/>
    <mergeCell ref="G80:X81"/>
    <mergeCell ref="Y80:AA80"/>
    <mergeCell ref="AB80:AD80"/>
    <mergeCell ref="AU88:AX88"/>
    <mergeCell ref="AQ81:AT81"/>
    <mergeCell ref="AU85:AX85"/>
    <mergeCell ref="G86:X87"/>
    <mergeCell ref="Y86:AA87"/>
    <mergeCell ref="AB86:AD87"/>
    <mergeCell ref="AE86:AH87"/>
    <mergeCell ref="AI86:AL87"/>
    <mergeCell ref="AM86:AP87"/>
    <mergeCell ref="AI88:AL88"/>
    <mergeCell ref="G82:X83"/>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AR17:AX17"/>
    <mergeCell ref="AK13:AQ13"/>
    <mergeCell ref="AR13:AX13"/>
    <mergeCell ref="Y7:AD7"/>
    <mergeCell ref="A3:AH3"/>
    <mergeCell ref="AJ3:AW3"/>
    <mergeCell ref="A125:D125"/>
    <mergeCell ref="E125:P125"/>
    <mergeCell ref="Q125:AB125"/>
    <mergeCell ref="AC125:AN125"/>
    <mergeCell ref="AO125:AX125"/>
    <mergeCell ref="W23:AC23"/>
    <mergeCell ref="W24:AC24"/>
    <mergeCell ref="AG133:AH133"/>
    <mergeCell ref="AJ133:AK133"/>
    <mergeCell ref="A128:D128"/>
    <mergeCell ref="A127:D127"/>
    <mergeCell ref="A133:D133"/>
    <mergeCell ref="E133:G133"/>
    <mergeCell ref="I133:J133"/>
    <mergeCell ref="L133:M133"/>
    <mergeCell ref="Q133:S133"/>
    <mergeCell ref="U133:V133"/>
    <mergeCell ref="X133:Y133"/>
    <mergeCell ref="AC133:AE133"/>
    <mergeCell ref="C106:AC106"/>
    <mergeCell ref="AD106:AF106"/>
    <mergeCell ref="W27:AC27"/>
    <mergeCell ref="AQ84:AT84"/>
    <mergeCell ref="G88:X89"/>
    <mergeCell ref="A123:D123"/>
    <mergeCell ref="E123:P123"/>
    <mergeCell ref="Q123:AB123"/>
    <mergeCell ref="AC123:AN123"/>
    <mergeCell ref="AO123:AX123"/>
    <mergeCell ref="A124:D124"/>
    <mergeCell ref="E124:P124"/>
    <mergeCell ref="Q124:AB124"/>
    <mergeCell ref="AC124:AN124"/>
    <mergeCell ref="AO124:AX124"/>
    <mergeCell ref="A126:D126"/>
    <mergeCell ref="E126:P126"/>
    <mergeCell ref="Q126:AB126"/>
    <mergeCell ref="AC126:AN126"/>
    <mergeCell ref="AO126:AX126"/>
    <mergeCell ref="E127:P127"/>
    <mergeCell ref="Q127:AB127"/>
    <mergeCell ref="AC127:AN127"/>
    <mergeCell ref="AO127:AX127"/>
    <mergeCell ref="A12:F21"/>
    <mergeCell ref="G22:O22"/>
    <mergeCell ref="G23:O23"/>
    <mergeCell ref="G24:O24"/>
    <mergeCell ref="G25:O25"/>
    <mergeCell ref="A22:F28"/>
    <mergeCell ref="AD22:AX22"/>
    <mergeCell ref="AD23:AX28"/>
    <mergeCell ref="W22:AC22"/>
    <mergeCell ref="G19:O19"/>
    <mergeCell ref="AK19:AQ19"/>
    <mergeCell ref="P18:V18"/>
    <mergeCell ref="W18:AC18"/>
    <mergeCell ref="AD18:AJ18"/>
    <mergeCell ref="AK18:AQ18"/>
    <mergeCell ref="AR18:AX18"/>
    <mergeCell ref="AR19:AX19"/>
    <mergeCell ref="W19:AC19"/>
    <mergeCell ref="AD19:AJ19"/>
    <mergeCell ref="W12:AC12"/>
    <mergeCell ref="A129:D129"/>
    <mergeCell ref="O133:P133"/>
    <mergeCell ref="AA133:AB133"/>
    <mergeCell ref="AM133:AN133"/>
    <mergeCell ref="AO133:AP133"/>
    <mergeCell ref="AR133:AS133"/>
    <mergeCell ref="AU133:AV133"/>
    <mergeCell ref="A130:D130"/>
    <mergeCell ref="E130:P130"/>
    <mergeCell ref="Q130:AB130"/>
    <mergeCell ref="AC130:AN130"/>
    <mergeCell ref="AO130:AX130"/>
    <mergeCell ref="A131:D131"/>
    <mergeCell ref="E131:P131"/>
    <mergeCell ref="Q131:AB131"/>
    <mergeCell ref="AC131:AN131"/>
    <mergeCell ref="AO131:AX131"/>
    <mergeCell ref="A132:D132"/>
    <mergeCell ref="E132:G132"/>
    <mergeCell ref="I132:J132"/>
    <mergeCell ref="L132:M132"/>
    <mergeCell ref="O132:P132"/>
    <mergeCell ref="Q132:S132"/>
    <mergeCell ref="U132:V132"/>
    <mergeCell ref="AU132:AV132"/>
    <mergeCell ref="E128:P128"/>
    <mergeCell ref="Q128:AB128"/>
    <mergeCell ref="AC128:AN128"/>
    <mergeCell ref="AO128:AX128"/>
    <mergeCell ref="E129:P129"/>
    <mergeCell ref="Q129:AB129"/>
    <mergeCell ref="AC129:AN129"/>
    <mergeCell ref="AO129:AX129"/>
    <mergeCell ref="X132:Y132"/>
    <mergeCell ref="AA132:AB132"/>
    <mergeCell ref="AC132:AE132"/>
    <mergeCell ref="AG132:AH132"/>
    <mergeCell ref="AJ132:AK132"/>
    <mergeCell ref="AM132:AN132"/>
    <mergeCell ref="AO132:AP132"/>
    <mergeCell ref="AR132:AS132"/>
  </mergeCells>
  <phoneticPr fontId="5"/>
  <conditionalFormatting sqref="P14:AJ14">
    <cfRule type="expression" dxfId="289" priority="14153">
      <formula>IF(RIGHT(TEXT(P14,"0.#"),1)=".",FALSE,TRUE)</formula>
    </cfRule>
    <cfRule type="expression" dxfId="288" priority="14154">
      <formula>IF(RIGHT(TEXT(P14,"0.#"),1)=".",TRUE,FALSE)</formula>
    </cfRule>
  </conditionalFormatting>
  <conditionalFormatting sqref="AE31">
    <cfRule type="expression" dxfId="287" priority="14143">
      <formula>IF(RIGHT(TEXT(AE31,"0.#"),1)=".",FALSE,TRUE)</formula>
    </cfRule>
    <cfRule type="expression" dxfId="286" priority="14144">
      <formula>IF(RIGHT(TEXT(AE31,"0.#"),1)=".",TRUE,FALSE)</formula>
    </cfRule>
  </conditionalFormatting>
  <conditionalFormatting sqref="P18:AX18">
    <cfRule type="expression" dxfId="285" priority="14029">
      <formula>IF(RIGHT(TEXT(P18,"0.#"),1)=".",FALSE,TRUE)</formula>
    </cfRule>
    <cfRule type="expression" dxfId="284" priority="14030">
      <formula>IF(RIGHT(TEXT(P18,"0.#"),1)=".",TRUE,FALSE)</formula>
    </cfRule>
  </conditionalFormatting>
  <conditionalFormatting sqref="Y173">
    <cfRule type="expression" dxfId="283" priority="14021">
      <formula>IF(RIGHT(TEXT(Y173,"0.#"),1)=".",FALSE,TRUE)</formula>
    </cfRule>
    <cfRule type="expression" dxfId="282" priority="14022">
      <formula>IF(RIGHT(TEXT(Y173,"0.#"),1)=".",TRUE,FALSE)</formula>
    </cfRule>
  </conditionalFormatting>
  <conditionalFormatting sqref="Y180 Y176">
    <cfRule type="expression" dxfId="281" priority="13803">
      <formula>IF(RIGHT(TEXT(Y176,"0.#"),1)=".",FALSE,TRUE)</formula>
    </cfRule>
    <cfRule type="expression" dxfId="280" priority="13804">
      <formula>IF(RIGHT(TEXT(Y176,"0.#"),1)=".",TRUE,FALSE)</formula>
    </cfRule>
  </conditionalFormatting>
  <conditionalFormatting sqref="P15:AJ17 P13:AX13 AR15:AX15">
    <cfRule type="expression" dxfId="279" priority="13851">
      <formula>IF(RIGHT(TEXT(P13,"0.#"),1)=".",FALSE,TRUE)</formula>
    </cfRule>
    <cfRule type="expression" dxfId="278" priority="13852">
      <formula>IF(RIGHT(TEXT(P13,"0.#"),1)=".",TRUE,FALSE)</formula>
    </cfRule>
  </conditionalFormatting>
  <conditionalFormatting sqref="P19:AJ19">
    <cfRule type="expression" dxfId="277" priority="13849">
      <formula>IF(RIGHT(TEXT(P19,"0.#"),1)=".",FALSE,TRUE)</formula>
    </cfRule>
    <cfRule type="expression" dxfId="276" priority="13850">
      <formula>IF(RIGHT(TEXT(P19,"0.#"),1)=".",TRUE,FALSE)</formula>
    </cfRule>
  </conditionalFormatting>
  <conditionalFormatting sqref="AE58 AQ58">
    <cfRule type="expression" dxfId="275" priority="13841">
      <formula>IF(RIGHT(TEXT(AE58,"0.#"),1)=".",FALSE,TRUE)</formula>
    </cfRule>
    <cfRule type="expression" dxfId="274" priority="13842">
      <formula>IF(RIGHT(TEXT(AE58,"0.#"),1)=".",TRUE,FALSE)</formula>
    </cfRule>
  </conditionalFormatting>
  <conditionalFormatting sqref="AU173">
    <cfRule type="expression" dxfId="273" priority="13823">
      <formula>IF(RIGHT(TEXT(AU173,"0.#"),1)=".",FALSE,TRUE)</formula>
    </cfRule>
    <cfRule type="expression" dxfId="272" priority="13824">
      <formula>IF(RIGHT(TEXT(AU173,"0.#"),1)=".",TRUE,FALSE)</formula>
    </cfRule>
  </conditionalFormatting>
  <conditionalFormatting sqref="AU172">
    <cfRule type="expression" dxfId="271" priority="13821">
      <formula>IF(RIGHT(TEXT(AU172,"0.#"),1)=".",FALSE,TRUE)</formula>
    </cfRule>
    <cfRule type="expression" dxfId="270" priority="13822">
      <formula>IF(RIGHT(TEXT(AU172,"0.#"),1)=".",TRUE,FALSE)</formula>
    </cfRule>
  </conditionalFormatting>
  <conditionalFormatting sqref="Y181 Y177">
    <cfRule type="expression" dxfId="269" priority="13805">
      <formula>IF(RIGHT(TEXT(Y177,"0.#"),1)=".",FALSE,TRUE)</formula>
    </cfRule>
    <cfRule type="expression" dxfId="268" priority="13806">
      <formula>IF(RIGHT(TEXT(Y177,"0.#"),1)=".",TRUE,FALSE)</formula>
    </cfRule>
  </conditionalFormatting>
  <conditionalFormatting sqref="AU181 AU177">
    <cfRule type="expression" dxfId="267" priority="13799">
      <formula>IF(RIGHT(TEXT(AU177,"0.#"),1)=".",FALSE,TRUE)</formula>
    </cfRule>
    <cfRule type="expression" dxfId="266" priority="13800">
      <formula>IF(RIGHT(TEXT(AU177,"0.#"),1)=".",TRUE,FALSE)</formula>
    </cfRule>
  </conditionalFormatting>
  <conditionalFormatting sqref="AU180 AU176">
    <cfRule type="expression" dxfId="265" priority="13797">
      <formula>IF(RIGHT(TEXT(AU176,"0.#"),1)=".",FALSE,TRUE)</formula>
    </cfRule>
    <cfRule type="expression" dxfId="264" priority="13798">
      <formula>IF(RIGHT(TEXT(AU176,"0.#"),1)=".",TRUE,FALSE)</formula>
    </cfRule>
  </conditionalFormatting>
  <conditionalFormatting sqref="AE54">
    <cfRule type="expression" dxfId="263" priority="13519">
      <formula>IF(RIGHT(TEXT(AE54,"0.#"),1)=".",FALSE,TRUE)</formula>
    </cfRule>
    <cfRule type="expression" dxfId="262" priority="13520">
      <formula>IF(RIGHT(TEXT(AE54,"0.#"),1)=".",TRUE,FALSE)</formula>
    </cfRule>
  </conditionalFormatting>
  <conditionalFormatting sqref="AI54">
    <cfRule type="expression" dxfId="261" priority="13517">
      <formula>IF(RIGHT(TEXT(AI54,"0.#"),1)=".",FALSE,TRUE)</formula>
    </cfRule>
    <cfRule type="expression" dxfId="260" priority="13518">
      <formula>IF(RIGHT(TEXT(AI54,"0.#"),1)=".",TRUE,FALSE)</formula>
    </cfRule>
  </conditionalFormatting>
  <conditionalFormatting sqref="AM33">
    <cfRule type="expression" dxfId="259" priority="13597">
      <formula>IF(RIGHT(TEXT(AM33,"0.#"),1)=".",FALSE,TRUE)</formula>
    </cfRule>
    <cfRule type="expression" dxfId="258" priority="13598">
      <formula>IF(RIGHT(TEXT(AM33,"0.#"),1)=".",TRUE,FALSE)</formula>
    </cfRule>
  </conditionalFormatting>
  <conditionalFormatting sqref="AE32">
    <cfRule type="expression" dxfId="257" priority="13611">
      <formula>IF(RIGHT(TEXT(AE32,"0.#"),1)=".",FALSE,TRUE)</formula>
    </cfRule>
    <cfRule type="expression" dxfId="256" priority="13612">
      <formula>IF(RIGHT(TEXT(AE32,"0.#"),1)=".",TRUE,FALSE)</formula>
    </cfRule>
  </conditionalFormatting>
  <conditionalFormatting sqref="AE33">
    <cfRule type="expression" dxfId="255" priority="13609">
      <formula>IF(RIGHT(TEXT(AE33,"0.#"),1)=".",FALSE,TRUE)</formula>
    </cfRule>
    <cfRule type="expression" dxfId="254" priority="13610">
      <formula>IF(RIGHT(TEXT(AE33,"0.#"),1)=".",TRUE,FALSE)</formula>
    </cfRule>
  </conditionalFormatting>
  <conditionalFormatting sqref="AI33">
    <cfRule type="expression" dxfId="253" priority="13607">
      <formula>IF(RIGHT(TEXT(AI33,"0.#"),1)=".",FALSE,TRUE)</formula>
    </cfRule>
    <cfRule type="expression" dxfId="252" priority="13608">
      <formula>IF(RIGHT(TEXT(AI33,"0.#"),1)=".",TRUE,FALSE)</formula>
    </cfRule>
  </conditionalFormatting>
  <conditionalFormatting sqref="AI32">
    <cfRule type="expression" dxfId="251" priority="13605">
      <formula>IF(RIGHT(TEXT(AI32,"0.#"),1)=".",FALSE,TRUE)</formula>
    </cfRule>
    <cfRule type="expression" dxfId="250" priority="13606">
      <formula>IF(RIGHT(TEXT(AI32,"0.#"),1)=".",TRUE,FALSE)</formula>
    </cfRule>
  </conditionalFormatting>
  <conditionalFormatting sqref="AI31">
    <cfRule type="expression" dxfId="249" priority="13603">
      <formula>IF(RIGHT(TEXT(AI31,"0.#"),1)=".",FALSE,TRUE)</formula>
    </cfRule>
    <cfRule type="expression" dxfId="248" priority="13604">
      <formula>IF(RIGHT(TEXT(AI31,"0.#"),1)=".",TRUE,FALSE)</formula>
    </cfRule>
  </conditionalFormatting>
  <conditionalFormatting sqref="AM31">
    <cfRule type="expression" dxfId="247" priority="13601">
      <formula>IF(RIGHT(TEXT(AM31,"0.#"),1)=".",FALSE,TRUE)</formula>
    </cfRule>
    <cfRule type="expression" dxfId="246" priority="13602">
      <formula>IF(RIGHT(TEXT(AM31,"0.#"),1)=".",TRUE,FALSE)</formula>
    </cfRule>
  </conditionalFormatting>
  <conditionalFormatting sqref="AM32">
    <cfRule type="expression" dxfId="245" priority="13599">
      <formula>IF(RIGHT(TEXT(AM32,"0.#"),1)=".",FALSE,TRUE)</formula>
    </cfRule>
    <cfRule type="expression" dxfId="244" priority="13600">
      <formula>IF(RIGHT(TEXT(AM32,"0.#"),1)=".",TRUE,FALSE)</formula>
    </cfRule>
  </conditionalFormatting>
  <conditionalFormatting sqref="AQ31:AQ33">
    <cfRule type="expression" dxfId="243" priority="13591">
      <formula>IF(RIGHT(TEXT(AQ31,"0.#"),1)=".",FALSE,TRUE)</formula>
    </cfRule>
    <cfRule type="expression" dxfId="242" priority="13592">
      <formula>IF(RIGHT(TEXT(AQ31,"0.#"),1)=".",TRUE,FALSE)</formula>
    </cfRule>
  </conditionalFormatting>
  <conditionalFormatting sqref="AU31:AU33">
    <cfRule type="expression" dxfId="241" priority="13589">
      <formula>IF(RIGHT(TEXT(AU31,"0.#"),1)=".",FALSE,TRUE)</formula>
    </cfRule>
    <cfRule type="expression" dxfId="240" priority="13590">
      <formula>IF(RIGHT(TEXT(AU31,"0.#"),1)=".",TRUE,FALSE)</formula>
    </cfRule>
  </conditionalFormatting>
  <conditionalFormatting sqref="AE52">
    <cfRule type="expression" dxfId="239" priority="13523">
      <formula>IF(RIGHT(TEXT(AE52,"0.#"),1)=".",FALSE,TRUE)</formula>
    </cfRule>
    <cfRule type="expression" dxfId="238" priority="13524">
      <formula>IF(RIGHT(TEXT(AE52,"0.#"),1)=".",TRUE,FALSE)</formula>
    </cfRule>
  </conditionalFormatting>
  <conditionalFormatting sqref="AE53">
    <cfRule type="expression" dxfId="237" priority="13521">
      <formula>IF(RIGHT(TEXT(AE53,"0.#"),1)=".",FALSE,TRUE)</formula>
    </cfRule>
    <cfRule type="expression" dxfId="236" priority="13522">
      <formula>IF(RIGHT(TEXT(AE53,"0.#"),1)=".",TRUE,FALSE)</formula>
    </cfRule>
  </conditionalFormatting>
  <conditionalFormatting sqref="AI53">
    <cfRule type="expression" dxfId="235" priority="13515">
      <formula>IF(RIGHT(TEXT(AI53,"0.#"),1)=".",FALSE,TRUE)</formula>
    </cfRule>
    <cfRule type="expression" dxfId="234" priority="13516">
      <formula>IF(RIGHT(TEXT(AI53,"0.#"),1)=".",TRUE,FALSE)</formula>
    </cfRule>
  </conditionalFormatting>
  <conditionalFormatting sqref="AI52">
    <cfRule type="expression" dxfId="233" priority="13513">
      <formula>IF(RIGHT(TEXT(AI52,"0.#"),1)=".",FALSE,TRUE)</formula>
    </cfRule>
    <cfRule type="expression" dxfId="232" priority="13514">
      <formula>IF(RIGHT(TEXT(AI52,"0.#"),1)=".",TRUE,FALSE)</formula>
    </cfRule>
  </conditionalFormatting>
  <conditionalFormatting sqref="AM52">
    <cfRule type="expression" dxfId="231" priority="13511">
      <formula>IF(RIGHT(TEXT(AM52,"0.#"),1)=".",FALSE,TRUE)</formula>
    </cfRule>
    <cfRule type="expression" dxfId="230" priority="13512">
      <formula>IF(RIGHT(TEXT(AM52,"0.#"),1)=".",TRUE,FALSE)</formula>
    </cfRule>
  </conditionalFormatting>
  <conditionalFormatting sqref="AM53">
    <cfRule type="expression" dxfId="229" priority="13509">
      <formula>IF(RIGHT(TEXT(AM53,"0.#"),1)=".",FALSE,TRUE)</formula>
    </cfRule>
    <cfRule type="expression" dxfId="228" priority="13510">
      <formula>IF(RIGHT(TEXT(AM53,"0.#"),1)=".",TRUE,FALSE)</formula>
    </cfRule>
  </conditionalFormatting>
  <conditionalFormatting sqref="AM54">
    <cfRule type="expression" dxfId="227" priority="13507">
      <formula>IF(RIGHT(TEXT(AM54,"0.#"),1)=".",FALSE,TRUE)</formula>
    </cfRule>
    <cfRule type="expression" dxfId="226" priority="13508">
      <formula>IF(RIGHT(TEXT(AM54,"0.#"),1)=".",TRUE,FALSE)</formula>
    </cfRule>
  </conditionalFormatting>
  <conditionalFormatting sqref="AI58">
    <cfRule type="expression" dxfId="225" priority="13373">
      <formula>IF(RIGHT(TEXT(AI58,"0.#"),1)=".",FALSE,TRUE)</formula>
    </cfRule>
    <cfRule type="expression" dxfId="224" priority="13374">
      <formula>IF(RIGHT(TEXT(AI58,"0.#"),1)=".",TRUE,FALSE)</formula>
    </cfRule>
  </conditionalFormatting>
  <conditionalFormatting sqref="AM58">
    <cfRule type="expression" dxfId="223" priority="13371">
      <formula>IF(RIGHT(TEXT(AM58,"0.#"),1)=".",FALSE,TRUE)</formula>
    </cfRule>
    <cfRule type="expression" dxfId="222" priority="13372">
      <formula>IF(RIGHT(TEXT(AM58,"0.#"),1)=".",TRUE,FALSE)</formula>
    </cfRule>
  </conditionalFormatting>
  <conditionalFormatting sqref="AE59">
    <cfRule type="expression" dxfId="221" priority="13369">
      <formula>IF(RIGHT(TEXT(AE59,"0.#"),1)=".",FALSE,TRUE)</formula>
    </cfRule>
    <cfRule type="expression" dxfId="220" priority="13370">
      <formula>IF(RIGHT(TEXT(AE59,"0.#"),1)=".",TRUE,FALSE)</formula>
    </cfRule>
  </conditionalFormatting>
  <conditionalFormatting sqref="AI59">
    <cfRule type="expression" dxfId="219" priority="13367">
      <formula>IF(RIGHT(TEXT(AI59,"0.#"),1)=".",FALSE,TRUE)</formula>
    </cfRule>
    <cfRule type="expression" dxfId="218" priority="13368">
      <formula>IF(RIGHT(TEXT(AI59,"0.#"),1)=".",TRUE,FALSE)</formula>
    </cfRule>
  </conditionalFormatting>
  <conditionalFormatting sqref="AM59">
    <cfRule type="expression" dxfId="217" priority="13365">
      <formula>IF(RIGHT(TEXT(AM59,"0.#"),1)=".",FALSE,TRUE)</formula>
    </cfRule>
    <cfRule type="expression" dxfId="216" priority="13366">
      <formula>IF(RIGHT(TEXT(AM59,"0.#"),1)=".",TRUE,FALSE)</formula>
    </cfRule>
  </conditionalFormatting>
  <conditionalFormatting sqref="AQ59">
    <cfRule type="expression" dxfId="215" priority="13363">
      <formula>IF(RIGHT(TEXT(AQ59,"0.#"),1)=".",FALSE,TRUE)</formula>
    </cfRule>
    <cfRule type="expression" dxfId="214" priority="13364">
      <formula>IF(RIGHT(TEXT(AQ59,"0.#"),1)=".",TRUE,FALSE)</formula>
    </cfRule>
  </conditionalFormatting>
  <conditionalFormatting sqref="AE61">
    <cfRule type="expression" dxfId="213" priority="13361">
      <formula>IF(RIGHT(TEXT(AE61,"0.#"),1)=".",FALSE,TRUE)</formula>
    </cfRule>
    <cfRule type="expression" dxfId="212" priority="13362">
      <formula>IF(RIGHT(TEXT(AE61,"0.#"),1)=".",TRUE,FALSE)</formula>
    </cfRule>
  </conditionalFormatting>
  <conditionalFormatting sqref="AI61">
    <cfRule type="expression" dxfId="211" priority="13359">
      <formula>IF(RIGHT(TEXT(AI61,"0.#"),1)=".",FALSE,TRUE)</formula>
    </cfRule>
    <cfRule type="expression" dxfId="210" priority="13360">
      <formula>IF(RIGHT(TEXT(AI61,"0.#"),1)=".",TRUE,FALSE)</formula>
    </cfRule>
  </conditionalFormatting>
  <conditionalFormatting sqref="AM61">
    <cfRule type="expression" dxfId="209" priority="13357">
      <formula>IF(RIGHT(TEXT(AM61,"0.#"),1)=".",FALSE,TRUE)</formula>
    </cfRule>
    <cfRule type="expression" dxfId="208" priority="13358">
      <formula>IF(RIGHT(TEXT(AM61,"0.#"),1)=".",TRUE,FALSE)</formula>
    </cfRule>
  </conditionalFormatting>
  <conditionalFormatting sqref="AE62">
    <cfRule type="expression" dxfId="207" priority="13355">
      <formula>IF(RIGHT(TEXT(AE62,"0.#"),1)=".",FALSE,TRUE)</formula>
    </cfRule>
    <cfRule type="expression" dxfId="206" priority="13356">
      <formula>IF(RIGHT(TEXT(AE62,"0.#"),1)=".",TRUE,FALSE)</formula>
    </cfRule>
  </conditionalFormatting>
  <conditionalFormatting sqref="AI62">
    <cfRule type="expression" dxfId="205" priority="13353">
      <formula>IF(RIGHT(TEXT(AI62,"0.#"),1)=".",FALSE,TRUE)</formula>
    </cfRule>
    <cfRule type="expression" dxfId="204" priority="13354">
      <formula>IF(RIGHT(TEXT(AI62,"0.#"),1)=".",TRUE,FALSE)</formula>
    </cfRule>
  </conditionalFormatting>
  <conditionalFormatting sqref="AM62">
    <cfRule type="expression" dxfId="203" priority="13351">
      <formula>IF(RIGHT(TEXT(AM62,"0.#"),1)=".",FALSE,TRUE)</formula>
    </cfRule>
    <cfRule type="expression" dxfId="202" priority="13352">
      <formula>IF(RIGHT(TEXT(AM62,"0.#"),1)=".",TRUE,FALSE)</formula>
    </cfRule>
  </conditionalFormatting>
  <conditionalFormatting sqref="AE64">
    <cfRule type="expression" dxfId="201" priority="13347">
      <formula>IF(RIGHT(TEXT(AE64,"0.#"),1)=".",FALSE,TRUE)</formula>
    </cfRule>
    <cfRule type="expression" dxfId="200" priority="13348">
      <formula>IF(RIGHT(TEXT(AE64,"0.#"),1)=".",TRUE,FALSE)</formula>
    </cfRule>
  </conditionalFormatting>
  <conditionalFormatting sqref="AI64">
    <cfRule type="expression" dxfId="199" priority="13345">
      <formula>IF(RIGHT(TEXT(AI64,"0.#"),1)=".",FALSE,TRUE)</formula>
    </cfRule>
    <cfRule type="expression" dxfId="198" priority="13346">
      <formula>IF(RIGHT(TEXT(AI64,"0.#"),1)=".",TRUE,FALSE)</formula>
    </cfRule>
  </conditionalFormatting>
  <conditionalFormatting sqref="AM64">
    <cfRule type="expression" dxfId="197" priority="13343">
      <formula>IF(RIGHT(TEXT(AM64,"0.#"),1)=".",FALSE,TRUE)</formula>
    </cfRule>
    <cfRule type="expression" dxfId="196" priority="13344">
      <formula>IF(RIGHT(TEXT(AM64,"0.#"),1)=".",TRUE,FALSE)</formula>
    </cfRule>
  </conditionalFormatting>
  <conditionalFormatting sqref="AE65">
    <cfRule type="expression" dxfId="195" priority="13341">
      <formula>IF(RIGHT(TEXT(AE65,"0.#"),1)=".",FALSE,TRUE)</formula>
    </cfRule>
    <cfRule type="expression" dxfId="194" priority="13342">
      <formula>IF(RIGHT(TEXT(AE65,"0.#"),1)=".",TRUE,FALSE)</formula>
    </cfRule>
  </conditionalFormatting>
  <conditionalFormatting sqref="AI65">
    <cfRule type="expression" dxfId="193" priority="13339">
      <formula>IF(RIGHT(TEXT(AI65,"0.#"),1)=".",FALSE,TRUE)</formula>
    </cfRule>
    <cfRule type="expression" dxfId="192" priority="13340">
      <formula>IF(RIGHT(TEXT(AI65,"0.#"),1)=".",TRUE,FALSE)</formula>
    </cfRule>
  </conditionalFormatting>
  <conditionalFormatting sqref="AM65">
    <cfRule type="expression" dxfId="191" priority="13337">
      <formula>IF(RIGHT(TEXT(AM65,"0.#"),1)=".",FALSE,TRUE)</formula>
    </cfRule>
    <cfRule type="expression" dxfId="190" priority="13338">
      <formula>IF(RIGHT(TEXT(AM65,"0.#"),1)=".",TRUE,FALSE)</formula>
    </cfRule>
  </conditionalFormatting>
  <conditionalFormatting sqref="AE76:AE77 AI76:AI77 AM76:AM77 AQ76:AQ77 AU76:AU77">
    <cfRule type="expression" dxfId="189" priority="13205">
      <formula>IF(RIGHT(TEXT(AE76,"0.#"),1)=".",FALSE,TRUE)</formula>
    </cfRule>
    <cfRule type="expression" dxfId="188" priority="13206">
      <formula>IF(RIGHT(TEXT(AE76,"0.#"),1)=".",TRUE,FALSE)</formula>
    </cfRule>
  </conditionalFormatting>
  <conditionalFormatting sqref="AQ52:AQ54">
    <cfRule type="expression" dxfId="187" priority="4797">
      <formula>IF(RIGHT(TEXT(AQ52,"0.#"),1)=".",FALSE,TRUE)</formula>
    </cfRule>
    <cfRule type="expression" dxfId="186" priority="4798">
      <formula>IF(RIGHT(TEXT(AQ52,"0.#"),1)=".",TRUE,FALSE)</formula>
    </cfRule>
  </conditionalFormatting>
  <conditionalFormatting sqref="AU52:AU54">
    <cfRule type="expression" dxfId="185" priority="4795">
      <formula>IF(RIGHT(TEXT(AU52,"0.#"),1)=".",FALSE,TRUE)</formula>
    </cfRule>
    <cfRule type="expression" dxfId="184" priority="4796">
      <formula>IF(RIGHT(TEXT(AU52,"0.#"),1)=".",TRUE,FALSE)</formula>
    </cfRule>
  </conditionalFormatting>
  <conditionalFormatting sqref="Y187">
    <cfRule type="expression" dxfId="183" priority="3103">
      <formula>IF(RIGHT(TEXT(Y187,"0.#"),1)=".",FALSE,TRUE)</formula>
    </cfRule>
    <cfRule type="expression" dxfId="182" priority="3104">
      <formula>IF(RIGHT(TEXT(Y187,"0.#"),1)=".",TRUE,FALSE)</formula>
    </cfRule>
  </conditionalFormatting>
  <conditionalFormatting sqref="Y215">
    <cfRule type="expression" dxfId="181" priority="3007">
      <formula>IF(RIGHT(TEXT(Y215,"0.#"),1)=".",FALSE,TRUE)</formula>
    </cfRule>
    <cfRule type="expression" dxfId="180" priority="3008">
      <formula>IF(RIGHT(TEXT(Y215,"0.#"),1)=".",TRUE,FALSE)</formula>
    </cfRule>
  </conditionalFormatting>
  <conditionalFormatting sqref="AL185:AO185">
    <cfRule type="expression" dxfId="179" priority="2961">
      <formula>IF(AND(AL185&gt;=0, RIGHT(TEXT(AL185,"0.#"),1)&lt;&gt;"."),TRUE,FALSE)</formula>
    </cfRule>
    <cfRule type="expression" dxfId="178" priority="2962">
      <formula>IF(AND(AL185&gt;=0, RIGHT(TEXT(AL185,"0.#"),1)="."),TRUE,FALSE)</formula>
    </cfRule>
    <cfRule type="expression" dxfId="177" priority="2963">
      <formula>IF(AND(AL185&lt;0, RIGHT(TEXT(AL185,"0.#"),1)&lt;&gt;"."),TRUE,FALSE)</formula>
    </cfRule>
    <cfRule type="expression" dxfId="176" priority="2964">
      <formula>IF(AND(AL185&lt;0, RIGHT(TEXT(AL185,"0.#"),1)="."),TRUE,FALSE)</formula>
    </cfRule>
  </conditionalFormatting>
  <conditionalFormatting sqref="Y185:Y186">
    <cfRule type="expression" dxfId="175" priority="2959">
      <formula>IF(RIGHT(TEXT(Y185,"0.#"),1)=".",FALSE,TRUE)</formula>
    </cfRule>
    <cfRule type="expression" dxfId="174" priority="2960">
      <formula>IF(RIGHT(TEXT(Y185,"0.#"),1)=".",TRUE,FALSE)</formula>
    </cfRule>
  </conditionalFormatting>
  <conditionalFormatting sqref="AM46">
    <cfRule type="expression" dxfId="173" priority="2103">
      <formula>IF(RIGHT(TEXT(AM46,"0.#"),1)=".",FALSE,TRUE)</formula>
    </cfRule>
    <cfRule type="expression" dxfId="172" priority="2104">
      <formula>IF(RIGHT(TEXT(AM46,"0.#"),1)=".",TRUE,FALSE)</formula>
    </cfRule>
  </conditionalFormatting>
  <conditionalFormatting sqref="AI45">
    <cfRule type="expression" dxfId="171" priority="2107">
      <formula>IF(RIGHT(TEXT(AI45,"0.#"),1)=".",FALSE,TRUE)</formula>
    </cfRule>
    <cfRule type="expression" dxfId="170" priority="2108">
      <formula>IF(RIGHT(TEXT(AI45,"0.#"),1)=".",TRUE,FALSE)</formula>
    </cfRule>
  </conditionalFormatting>
  <conditionalFormatting sqref="AM45">
    <cfRule type="expression" dxfId="169" priority="2105">
      <formula>IF(RIGHT(TEXT(AM45,"0.#"),1)=".",FALSE,TRUE)</formula>
    </cfRule>
    <cfRule type="expression" dxfId="168" priority="2106">
      <formula>IF(RIGHT(TEXT(AM45,"0.#"),1)=".",TRUE,FALSE)</formula>
    </cfRule>
  </conditionalFormatting>
  <conditionalFormatting sqref="AU45:AU47">
    <cfRule type="expression" dxfId="167" priority="2097">
      <formula>IF(RIGHT(TEXT(AU45,"0.#"),1)=".",FALSE,TRUE)</formula>
    </cfRule>
    <cfRule type="expression" dxfId="166" priority="2098">
      <formula>IF(RIGHT(TEXT(AU45,"0.#"),1)=".",TRUE,FALSE)</formula>
    </cfRule>
  </conditionalFormatting>
  <conditionalFormatting sqref="AM47">
    <cfRule type="expression" dxfId="165" priority="2101">
      <formula>IF(RIGHT(TEXT(AM47,"0.#"),1)=".",FALSE,TRUE)</formula>
    </cfRule>
    <cfRule type="expression" dxfId="164" priority="2102">
      <formula>IF(RIGHT(TEXT(AM47,"0.#"),1)=".",TRUE,FALSE)</formula>
    </cfRule>
  </conditionalFormatting>
  <conditionalFormatting sqref="AQ45:AQ47">
    <cfRule type="expression" dxfId="163" priority="2099">
      <formula>IF(RIGHT(TEXT(AQ45,"0.#"),1)=".",FALSE,TRUE)</formula>
    </cfRule>
    <cfRule type="expression" dxfId="162" priority="2100">
      <formula>IF(RIGHT(TEXT(AQ45,"0.#"),1)=".",TRUE,FALSE)</formula>
    </cfRule>
  </conditionalFormatting>
  <conditionalFormatting sqref="AE88:AE89 AI88:AI89 AM88:AM89 AQ88:AQ89 AU88:AU89">
    <cfRule type="expression" dxfId="161" priority="2091">
      <formula>IF(RIGHT(TEXT(AE88,"0.#"),1)=".",FALSE,TRUE)</formula>
    </cfRule>
    <cfRule type="expression" dxfId="160" priority="2092">
      <formula>IF(RIGHT(TEXT(AE88,"0.#"),1)=".",TRUE,FALSE)</formula>
    </cfRule>
  </conditionalFormatting>
  <conditionalFormatting sqref="AE80:AE81 AI80:AI81 AM80:AM81 AQ80:AQ81 AU80:AU81">
    <cfRule type="expression" dxfId="159" priority="2095">
      <formula>IF(RIGHT(TEXT(AE80,"0.#"),1)=".",FALSE,TRUE)</formula>
    </cfRule>
    <cfRule type="expression" dxfId="158" priority="2096">
      <formula>IF(RIGHT(TEXT(AE80,"0.#"),1)=".",TRUE,FALSE)</formula>
    </cfRule>
  </conditionalFormatting>
  <conditionalFormatting sqref="AE84:AE85 AI84:AI85 AM84:AM85 AQ84:AQ85 AU84:AU85">
    <cfRule type="expression" dxfId="157" priority="2093">
      <formula>IF(RIGHT(TEXT(AE84,"0.#"),1)=".",FALSE,TRUE)</formula>
    </cfRule>
    <cfRule type="expression" dxfId="156" priority="2094">
      <formula>IF(RIGHT(TEXT(AE84,"0.#"),1)=".",TRUE,FALSE)</formula>
    </cfRule>
  </conditionalFormatting>
  <conditionalFormatting sqref="Y190">
    <cfRule type="expression" dxfId="155" priority="2213">
      <formula>IF(RIGHT(TEXT(Y190,"0.#"),1)=".",FALSE,TRUE)</formula>
    </cfRule>
    <cfRule type="expression" dxfId="154" priority="2214">
      <formula>IF(RIGHT(TEXT(Y190,"0.#"),1)=".",TRUE,FALSE)</formula>
    </cfRule>
  </conditionalFormatting>
  <conditionalFormatting sqref="W23">
    <cfRule type="expression" dxfId="153" priority="2455">
      <formula>IF(RIGHT(TEXT(W23,"0.#"),1)=".",FALSE,TRUE)</formula>
    </cfRule>
    <cfRule type="expression" dxfId="152" priority="2456">
      <formula>IF(RIGHT(TEXT(W23,"0.#"),1)=".",TRUE,FALSE)</formula>
    </cfRule>
  </conditionalFormatting>
  <conditionalFormatting sqref="W24:W27">
    <cfRule type="expression" dxfId="151" priority="2453">
      <formula>IF(RIGHT(TEXT(W24,"0.#"),1)=".",FALSE,TRUE)</formula>
    </cfRule>
    <cfRule type="expression" dxfId="150" priority="2454">
      <formula>IF(RIGHT(TEXT(W24,"0.#"),1)=".",TRUE,FALSE)</formula>
    </cfRule>
  </conditionalFormatting>
  <conditionalFormatting sqref="P23">
    <cfRule type="expression" dxfId="149" priority="2443">
      <formula>IF(RIGHT(TEXT(P23,"0.#"),1)=".",FALSE,TRUE)</formula>
    </cfRule>
    <cfRule type="expression" dxfId="148" priority="2444">
      <formula>IF(RIGHT(TEXT(P23,"0.#"),1)=".",TRUE,FALSE)</formula>
    </cfRule>
  </conditionalFormatting>
  <conditionalFormatting sqref="P24:P27">
    <cfRule type="expression" dxfId="147" priority="2441">
      <formula>IF(RIGHT(TEXT(P24,"0.#"),1)=".",FALSE,TRUE)</formula>
    </cfRule>
    <cfRule type="expression" dxfId="146" priority="2442">
      <formula>IF(RIGHT(TEXT(P24,"0.#"),1)=".",TRUE,FALSE)</formula>
    </cfRule>
  </conditionalFormatting>
  <conditionalFormatting sqref="AQ61">
    <cfRule type="expression" dxfId="145" priority="2437">
      <formula>IF(RIGHT(TEXT(AQ61,"0.#"),1)=".",FALSE,TRUE)</formula>
    </cfRule>
    <cfRule type="expression" dxfId="144" priority="2438">
      <formula>IF(RIGHT(TEXT(AQ61,"0.#"),1)=".",TRUE,FALSE)</formula>
    </cfRule>
  </conditionalFormatting>
  <conditionalFormatting sqref="AQ62">
    <cfRule type="expression" dxfId="143" priority="2435">
      <formula>IF(RIGHT(TEXT(AQ62,"0.#"),1)=".",FALSE,TRUE)</formula>
    </cfRule>
    <cfRule type="expression" dxfId="142" priority="2436">
      <formula>IF(RIGHT(TEXT(AQ62,"0.#"),1)=".",TRUE,FALSE)</formula>
    </cfRule>
  </conditionalFormatting>
  <conditionalFormatting sqref="AQ64">
    <cfRule type="expression" dxfId="141" priority="2433">
      <formula>IF(RIGHT(TEXT(AQ64,"0.#"),1)=".",FALSE,TRUE)</formula>
    </cfRule>
    <cfRule type="expression" dxfId="140" priority="2434">
      <formula>IF(RIGHT(TEXT(AQ64,"0.#"),1)=".",TRUE,FALSE)</formula>
    </cfRule>
  </conditionalFormatting>
  <conditionalFormatting sqref="AQ65">
    <cfRule type="expression" dxfId="139" priority="2431">
      <formula>IF(RIGHT(TEXT(AQ65,"0.#"),1)=".",FALSE,TRUE)</formula>
    </cfRule>
    <cfRule type="expression" dxfId="138" priority="2432">
      <formula>IF(RIGHT(TEXT(AQ65,"0.#"),1)=".",TRUE,FALSE)</formula>
    </cfRule>
  </conditionalFormatting>
  <conditionalFormatting sqref="AL190:AO190">
    <cfRule type="expression" dxfId="137" priority="2215">
      <formula>IF(AND(AL190&gt;=0, RIGHT(TEXT(AL190,"0.#"),1)&lt;&gt;"."),TRUE,FALSE)</formula>
    </cfRule>
    <cfRule type="expression" dxfId="136" priority="2216">
      <formula>IF(AND(AL190&gt;=0, RIGHT(TEXT(AL190,"0.#"),1)="."),TRUE,FALSE)</formula>
    </cfRule>
    <cfRule type="expression" dxfId="135" priority="2217">
      <formula>IF(AND(AL190&lt;0, RIGHT(TEXT(AL190,"0.#"),1)&lt;&gt;"."),TRUE,FALSE)</formula>
    </cfRule>
    <cfRule type="expression" dxfId="134" priority="2218">
      <formula>IF(AND(AL190&lt;0, RIGHT(TEXT(AL190,"0.#"),1)="."),TRUE,FALSE)</formula>
    </cfRule>
  </conditionalFormatting>
  <conditionalFormatting sqref="AE38">
    <cfRule type="expression" dxfId="133" priority="2139">
      <formula>IF(RIGHT(TEXT(AE38,"0.#"),1)=".",FALSE,TRUE)</formula>
    </cfRule>
    <cfRule type="expression" dxfId="132" priority="2140">
      <formula>IF(RIGHT(TEXT(AE38,"0.#"),1)=".",TRUE,FALSE)</formula>
    </cfRule>
  </conditionalFormatting>
  <conditionalFormatting sqref="AM40">
    <cfRule type="expression" dxfId="131" priority="2123">
      <formula>IF(RIGHT(TEXT(AM40,"0.#"),1)=".",FALSE,TRUE)</formula>
    </cfRule>
    <cfRule type="expression" dxfId="130" priority="2124">
      <formula>IF(RIGHT(TEXT(AM40,"0.#"),1)=".",TRUE,FALSE)</formula>
    </cfRule>
  </conditionalFormatting>
  <conditionalFormatting sqref="AE39">
    <cfRule type="expression" dxfId="129" priority="2137">
      <formula>IF(RIGHT(TEXT(AE39,"0.#"),1)=".",FALSE,TRUE)</formula>
    </cfRule>
    <cfRule type="expression" dxfId="128" priority="2138">
      <formula>IF(RIGHT(TEXT(AE39,"0.#"),1)=".",TRUE,FALSE)</formula>
    </cfRule>
  </conditionalFormatting>
  <conditionalFormatting sqref="AE40">
    <cfRule type="expression" dxfId="127" priority="2135">
      <formula>IF(RIGHT(TEXT(AE40,"0.#"),1)=".",FALSE,TRUE)</formula>
    </cfRule>
    <cfRule type="expression" dxfId="126" priority="2136">
      <formula>IF(RIGHT(TEXT(AE40,"0.#"),1)=".",TRUE,FALSE)</formula>
    </cfRule>
  </conditionalFormatting>
  <conditionalFormatting sqref="AI40">
    <cfRule type="expression" dxfId="125" priority="2133">
      <formula>IF(RIGHT(TEXT(AI40,"0.#"),1)=".",FALSE,TRUE)</formula>
    </cfRule>
    <cfRule type="expression" dxfId="124" priority="2134">
      <formula>IF(RIGHT(TEXT(AI40,"0.#"),1)=".",TRUE,FALSE)</formula>
    </cfRule>
  </conditionalFormatting>
  <conditionalFormatting sqref="AI39">
    <cfRule type="expression" dxfId="123" priority="2131">
      <formula>IF(RIGHT(TEXT(AI39,"0.#"),1)=".",FALSE,TRUE)</formula>
    </cfRule>
    <cfRule type="expression" dxfId="122" priority="2132">
      <formula>IF(RIGHT(TEXT(AI39,"0.#"),1)=".",TRUE,FALSE)</formula>
    </cfRule>
  </conditionalFormatting>
  <conditionalFormatting sqref="AI38">
    <cfRule type="expression" dxfId="121" priority="2129">
      <formula>IF(RIGHT(TEXT(AI38,"0.#"),1)=".",FALSE,TRUE)</formula>
    </cfRule>
    <cfRule type="expression" dxfId="120" priority="2130">
      <formula>IF(RIGHT(TEXT(AI38,"0.#"),1)=".",TRUE,FALSE)</formula>
    </cfRule>
  </conditionalFormatting>
  <conditionalFormatting sqref="AM38">
    <cfRule type="expression" dxfId="119" priority="2127">
      <formula>IF(RIGHT(TEXT(AM38,"0.#"),1)=".",FALSE,TRUE)</formula>
    </cfRule>
    <cfRule type="expression" dxfId="118" priority="2128">
      <formula>IF(RIGHT(TEXT(AM38,"0.#"),1)=".",TRUE,FALSE)</formula>
    </cfRule>
  </conditionalFormatting>
  <conditionalFormatting sqref="AM39">
    <cfRule type="expression" dxfId="117" priority="2125">
      <formula>IF(RIGHT(TEXT(AM39,"0.#"),1)=".",FALSE,TRUE)</formula>
    </cfRule>
    <cfRule type="expression" dxfId="116" priority="2126">
      <formula>IF(RIGHT(TEXT(AM39,"0.#"),1)=".",TRUE,FALSE)</formula>
    </cfRule>
  </conditionalFormatting>
  <conditionalFormatting sqref="AQ38:AQ40">
    <cfRule type="expression" dxfId="115" priority="2121">
      <formula>IF(RIGHT(TEXT(AQ38,"0.#"),1)=".",FALSE,TRUE)</formula>
    </cfRule>
    <cfRule type="expression" dxfId="114" priority="2122">
      <formula>IF(RIGHT(TEXT(AQ38,"0.#"),1)=".",TRUE,FALSE)</formula>
    </cfRule>
  </conditionalFormatting>
  <conditionalFormatting sqref="AU38:AU40">
    <cfRule type="expression" dxfId="113" priority="2119">
      <formula>IF(RIGHT(TEXT(AU38,"0.#"),1)=".",FALSE,TRUE)</formula>
    </cfRule>
    <cfRule type="expression" dxfId="112" priority="2120">
      <formula>IF(RIGHT(TEXT(AU38,"0.#"),1)=".",TRUE,FALSE)</formula>
    </cfRule>
  </conditionalFormatting>
  <conditionalFormatting sqref="AE45">
    <cfRule type="expression" dxfId="111" priority="2117">
      <formula>IF(RIGHT(TEXT(AE45,"0.#"),1)=".",FALSE,TRUE)</formula>
    </cfRule>
    <cfRule type="expression" dxfId="110" priority="2118">
      <formula>IF(RIGHT(TEXT(AE45,"0.#"),1)=".",TRUE,FALSE)</formula>
    </cfRule>
  </conditionalFormatting>
  <conditionalFormatting sqref="AE46">
    <cfRule type="expression" dxfId="109" priority="2115">
      <formula>IF(RIGHT(TEXT(AE46,"0.#"),1)=".",FALSE,TRUE)</formula>
    </cfRule>
    <cfRule type="expression" dxfId="108" priority="2116">
      <formula>IF(RIGHT(TEXT(AE46,"0.#"),1)=".",TRUE,FALSE)</formula>
    </cfRule>
  </conditionalFormatting>
  <conditionalFormatting sqref="AE47">
    <cfRule type="expression" dxfId="107" priority="2113">
      <formula>IF(RIGHT(TEXT(AE47,"0.#"),1)=".",FALSE,TRUE)</formula>
    </cfRule>
    <cfRule type="expression" dxfId="106" priority="2114">
      <formula>IF(RIGHT(TEXT(AE47,"0.#"),1)=".",TRUE,FALSE)</formula>
    </cfRule>
  </conditionalFormatting>
  <conditionalFormatting sqref="AI47">
    <cfRule type="expression" dxfId="105" priority="2111">
      <formula>IF(RIGHT(TEXT(AI47,"0.#"),1)=".",FALSE,TRUE)</formula>
    </cfRule>
    <cfRule type="expression" dxfId="104" priority="2112">
      <formula>IF(RIGHT(TEXT(AI47,"0.#"),1)=".",TRUE,FALSE)</formula>
    </cfRule>
  </conditionalFormatting>
  <conditionalFormatting sqref="AI46">
    <cfRule type="expression" dxfId="103" priority="2109">
      <formula>IF(RIGHT(TEXT(AI46,"0.#"),1)=".",FALSE,TRUE)</formula>
    </cfRule>
    <cfRule type="expression" dxfId="102" priority="2110">
      <formula>IF(RIGHT(TEXT(AI46,"0.#"),1)=".",TRUE,FALSE)</formula>
    </cfRule>
  </conditionalFormatting>
  <conditionalFormatting sqref="AU58">
    <cfRule type="expression" dxfId="101" priority="607">
      <formula>IF(RIGHT(TEXT(AU58,"0.#"),1)=".",FALSE,TRUE)</formula>
    </cfRule>
    <cfRule type="expression" dxfId="100" priority="608">
      <formula>IF(RIGHT(TEXT(AU58,"0.#"),1)=".",TRUE,FALSE)</formula>
    </cfRule>
  </conditionalFormatting>
  <conditionalFormatting sqref="AU59">
    <cfRule type="expression" dxfId="99" priority="605">
      <formula>IF(RIGHT(TEXT(AU59,"0.#"),1)=".",FALSE,TRUE)</formula>
    </cfRule>
    <cfRule type="expression" dxfId="98" priority="606">
      <formula>IF(RIGHT(TEXT(AU59,"0.#"),1)=".",TRUE,FALSE)</formula>
    </cfRule>
  </conditionalFormatting>
  <conditionalFormatting sqref="P28:AC28">
    <cfRule type="expression" dxfId="97" priority="151">
      <formula>IF(RIGHT(TEXT(P28,"0.#"),1)=".",FALSE,TRUE)</formula>
    </cfRule>
    <cfRule type="expression" dxfId="96" priority="152">
      <formula>IF(RIGHT(TEXT(P28,"0.#"),1)=".",TRUE,FALSE)</formula>
    </cfRule>
  </conditionalFormatting>
  <conditionalFormatting sqref="AK14:AQ14">
    <cfRule type="expression" dxfId="95" priority="149">
      <formula>IF(RIGHT(TEXT(AK14,"0.#"),1)=".",FALSE,TRUE)</formula>
    </cfRule>
    <cfRule type="expression" dxfId="94" priority="150">
      <formula>IF(RIGHT(TEXT(AK14,"0.#"),1)=".",TRUE,FALSE)</formula>
    </cfRule>
  </conditionalFormatting>
  <conditionalFormatting sqref="AK15:AQ17">
    <cfRule type="expression" dxfId="93" priority="147">
      <formula>IF(RIGHT(TEXT(AK15,"0.#"),1)=".",FALSE,TRUE)</formula>
    </cfRule>
    <cfRule type="expression" dxfId="92" priority="148">
      <formula>IF(RIGHT(TEXT(AK15,"0.#"),1)=".",TRUE,FALSE)</formula>
    </cfRule>
  </conditionalFormatting>
  <conditionalFormatting sqref="AU61">
    <cfRule type="expression" dxfId="91" priority="145">
      <formula>IF(RIGHT(TEXT(AU61,"0.#"),1)=".",FALSE,TRUE)</formula>
    </cfRule>
    <cfRule type="expression" dxfId="90" priority="146">
      <formula>IF(RIGHT(TEXT(AU61,"0.#"),1)=".",TRUE,FALSE)</formula>
    </cfRule>
  </conditionalFormatting>
  <conditionalFormatting sqref="AU62">
    <cfRule type="expression" dxfId="89" priority="143">
      <formula>IF(RIGHT(TEXT(AU62,"0.#"),1)=".",FALSE,TRUE)</formula>
    </cfRule>
    <cfRule type="expression" dxfId="88" priority="144">
      <formula>IF(RIGHT(TEXT(AU62,"0.#"),1)=".",TRUE,FALSE)</formula>
    </cfRule>
  </conditionalFormatting>
  <conditionalFormatting sqref="AU64">
    <cfRule type="expression" dxfId="87" priority="141">
      <formula>IF(RIGHT(TEXT(AU64,"0.#"),1)=".",FALSE,TRUE)</formula>
    </cfRule>
    <cfRule type="expression" dxfId="86" priority="142">
      <formula>IF(RIGHT(TEXT(AU64,"0.#"),1)=".",TRUE,FALSE)</formula>
    </cfRule>
  </conditionalFormatting>
  <conditionalFormatting sqref="AU65">
    <cfRule type="expression" dxfId="85" priority="139">
      <formula>IF(RIGHT(TEXT(AU65,"0.#"),1)=".",FALSE,TRUE)</formula>
    </cfRule>
    <cfRule type="expression" dxfId="84" priority="140">
      <formula>IF(RIGHT(TEXT(AU65,"0.#"),1)=".",TRUE,FALSE)</formula>
    </cfRule>
  </conditionalFormatting>
  <conditionalFormatting sqref="Y172">
    <cfRule type="expression" dxfId="83" priority="131">
      <formula>IF(RIGHT(TEXT(Y172,"0.#"),1)=".",FALSE,TRUE)</formula>
    </cfRule>
    <cfRule type="expression" dxfId="82" priority="132">
      <formula>IF(RIGHT(TEXT(Y172,"0.#"),1)=".",TRUE,FALSE)</formula>
    </cfRule>
  </conditionalFormatting>
  <conditionalFormatting sqref="AL186:AO187">
    <cfRule type="expression" dxfId="81" priority="127">
      <formula>IF(AND(AL186&gt;=0, RIGHT(TEXT(AL186,"0.#"),1)&lt;&gt;"."),TRUE,FALSE)</formula>
    </cfRule>
    <cfRule type="expression" dxfId="80" priority="128">
      <formula>IF(AND(AL186&gt;=0, RIGHT(TEXT(AL186,"0.#"),1)="."),TRUE,FALSE)</formula>
    </cfRule>
    <cfRule type="expression" dxfId="79" priority="129">
      <formula>IF(AND(AL186&lt;0, RIGHT(TEXT(AL186,"0.#"),1)&lt;&gt;"."),TRUE,FALSE)</formula>
    </cfRule>
    <cfRule type="expression" dxfId="78" priority="130">
      <formula>IF(AND(AL186&lt;0, RIGHT(TEXT(AL186,"0.#"),1)="."),TRUE,FALSE)</formula>
    </cfRule>
  </conditionalFormatting>
  <conditionalFormatting sqref="Y193">
    <cfRule type="expression" dxfId="77" priority="121">
      <formula>IF(RIGHT(TEXT(Y193,"0.#"),1)=".",FALSE,TRUE)</formula>
    </cfRule>
    <cfRule type="expression" dxfId="76" priority="122">
      <formula>IF(RIGHT(TEXT(Y193,"0.#"),1)=".",TRUE,FALSE)</formula>
    </cfRule>
  </conditionalFormatting>
  <conditionalFormatting sqref="AL193:AO193">
    <cfRule type="expression" dxfId="75" priority="123">
      <formula>IF(AND(AL193&gt;=0, RIGHT(TEXT(AL193,"0.#"),1)&lt;&gt;"."),TRUE,FALSE)</formula>
    </cfRule>
    <cfRule type="expression" dxfId="74" priority="124">
      <formula>IF(AND(AL193&gt;=0, RIGHT(TEXT(AL193,"0.#"),1)="."),TRUE,FALSE)</formula>
    </cfRule>
    <cfRule type="expression" dxfId="73" priority="125">
      <formula>IF(AND(AL193&lt;0, RIGHT(TEXT(AL193,"0.#"),1)&lt;&gt;"."),TRUE,FALSE)</formula>
    </cfRule>
    <cfRule type="expression" dxfId="72" priority="126">
      <formula>IF(AND(AL193&lt;0, RIGHT(TEXT(AL193,"0.#"),1)="."),TRUE,FALSE)</formula>
    </cfRule>
  </conditionalFormatting>
  <conditionalFormatting sqref="Y194:Y202">
    <cfRule type="expression" dxfId="71" priority="115">
      <formula>IF(RIGHT(TEXT(Y194,"0.#"),1)=".",FALSE,TRUE)</formula>
    </cfRule>
    <cfRule type="expression" dxfId="70" priority="116">
      <formula>IF(RIGHT(TEXT(Y194,"0.#"),1)=".",TRUE,FALSE)</formula>
    </cfRule>
  </conditionalFormatting>
  <conditionalFormatting sqref="AL194:AO202">
    <cfRule type="expression" dxfId="69" priority="117">
      <formula>IF(AND(AL194&gt;=0, RIGHT(TEXT(AL194,"0.#"),1)&lt;&gt;"."),TRUE,FALSE)</formula>
    </cfRule>
    <cfRule type="expression" dxfId="68" priority="118">
      <formula>IF(AND(AL194&gt;=0, RIGHT(TEXT(AL194,"0.#"),1)="."),TRUE,FALSE)</formula>
    </cfRule>
    <cfRule type="expression" dxfId="67" priority="119">
      <formula>IF(AND(AL194&lt;0, RIGHT(TEXT(AL194,"0.#"),1)&lt;&gt;"."),TRUE,FALSE)</formula>
    </cfRule>
    <cfRule type="expression" dxfId="66" priority="120">
      <formula>IF(AND(AL194&lt;0, RIGHT(TEXT(AL194,"0.#"),1)="."),TRUE,FALSE)</formula>
    </cfRule>
  </conditionalFormatting>
  <conditionalFormatting sqref="Y210">
    <cfRule type="expression" dxfId="65" priority="91">
      <formula>IF(RIGHT(TEXT(Y210,"0.#"),1)=".",FALSE,TRUE)</formula>
    </cfRule>
    <cfRule type="expression" dxfId="64" priority="92">
      <formula>IF(RIGHT(TEXT(Y210,"0.#"),1)=".",TRUE,FALSE)</formula>
    </cfRule>
  </conditionalFormatting>
  <conditionalFormatting sqref="AL210:AO210">
    <cfRule type="expression" dxfId="63" priority="93">
      <formula>IF(AND(AL210&gt;=0, RIGHT(TEXT(AL210,"0.#"),1)&lt;&gt;"."),TRUE,FALSE)</formula>
    </cfRule>
    <cfRule type="expression" dxfId="62" priority="94">
      <formula>IF(AND(AL210&gt;=0, RIGHT(TEXT(AL210,"0.#"),1)="."),TRUE,FALSE)</formula>
    </cfRule>
    <cfRule type="expression" dxfId="61" priority="95">
      <formula>IF(AND(AL210&lt;0, RIGHT(TEXT(AL210,"0.#"),1)&lt;&gt;"."),TRUE,FALSE)</formula>
    </cfRule>
    <cfRule type="expression" dxfId="60" priority="96">
      <formula>IF(AND(AL210&lt;0, RIGHT(TEXT(AL210,"0.#"),1)="."),TRUE,FALSE)</formula>
    </cfRule>
  </conditionalFormatting>
  <conditionalFormatting sqref="Y211">
    <cfRule type="expression" dxfId="59" priority="85">
      <formula>IF(RIGHT(TEXT(Y211,"0.#"),1)=".",FALSE,TRUE)</formula>
    </cfRule>
    <cfRule type="expression" dxfId="58" priority="86">
      <formula>IF(RIGHT(TEXT(Y211,"0.#"),1)=".",TRUE,FALSE)</formula>
    </cfRule>
  </conditionalFormatting>
  <conditionalFormatting sqref="AL211:AO211">
    <cfRule type="expression" dxfId="57" priority="87">
      <formula>IF(AND(AL211&gt;=0, RIGHT(TEXT(AL211,"0.#"),1)&lt;&gt;"."),TRUE,FALSE)</formula>
    </cfRule>
    <cfRule type="expression" dxfId="56" priority="88">
      <formula>IF(AND(AL211&gt;=0, RIGHT(TEXT(AL211,"0.#"),1)="."),TRUE,FALSE)</formula>
    </cfRule>
    <cfRule type="expression" dxfId="55" priority="89">
      <formula>IF(AND(AL211&lt;0, RIGHT(TEXT(AL211,"0.#"),1)&lt;&gt;"."),TRUE,FALSE)</formula>
    </cfRule>
    <cfRule type="expression" dxfId="54" priority="90">
      <formula>IF(AND(AL211&lt;0, RIGHT(TEXT(AL211,"0.#"),1)="."),TRUE,FALSE)</formula>
    </cfRule>
  </conditionalFormatting>
  <conditionalFormatting sqref="Y207">
    <cfRule type="expression" dxfId="53" priority="49">
      <formula>IF(RIGHT(TEXT(Y207,"0.#"),1)=".",FALSE,TRUE)</formula>
    </cfRule>
    <cfRule type="expression" dxfId="52" priority="50">
      <formula>IF(RIGHT(TEXT(Y207,"0.#"),1)=".",TRUE,FALSE)</formula>
    </cfRule>
  </conditionalFormatting>
  <conditionalFormatting sqref="AL207:AO207">
    <cfRule type="expression" dxfId="51" priority="51">
      <formula>IF(AND(AL207&gt;=0, RIGHT(TEXT(AL207,"0.#"),1)&lt;&gt;"."),TRUE,FALSE)</formula>
    </cfRule>
    <cfRule type="expression" dxfId="50" priority="52">
      <formula>IF(AND(AL207&gt;=0, RIGHT(TEXT(AL207,"0.#"),1)="."),TRUE,FALSE)</formula>
    </cfRule>
    <cfRule type="expression" dxfId="49" priority="53">
      <formula>IF(AND(AL207&lt;0, RIGHT(TEXT(AL207,"0.#"),1)&lt;&gt;"."),TRUE,FALSE)</formula>
    </cfRule>
    <cfRule type="expression" dxfId="48" priority="54">
      <formula>IF(AND(AL207&lt;0, RIGHT(TEXT(AL207,"0.#"),1)="."),TRUE,FALSE)</formula>
    </cfRule>
  </conditionalFormatting>
  <conditionalFormatting sqref="Y205">
    <cfRule type="expression" dxfId="47" priority="43">
      <formula>IF(RIGHT(TEXT(Y205,"0.#"),1)=".",FALSE,TRUE)</formula>
    </cfRule>
    <cfRule type="expression" dxfId="46" priority="44">
      <formula>IF(RIGHT(TEXT(Y205,"0.#"),1)=".",TRUE,FALSE)</formula>
    </cfRule>
  </conditionalFormatting>
  <conditionalFormatting sqref="AL205:AO205">
    <cfRule type="expression" dxfId="45" priority="45">
      <formula>IF(AND(AL205&gt;=0, RIGHT(TEXT(AL205,"0.#"),1)&lt;&gt;"."),TRUE,FALSE)</formula>
    </cfRule>
    <cfRule type="expression" dxfId="44" priority="46">
      <formula>IF(AND(AL205&gt;=0, RIGHT(TEXT(AL205,"0.#"),1)="."),TRUE,FALSE)</formula>
    </cfRule>
    <cfRule type="expression" dxfId="43" priority="47">
      <formula>IF(AND(AL205&lt;0, RIGHT(TEXT(AL205,"0.#"),1)&lt;&gt;"."),TRUE,FALSE)</formula>
    </cfRule>
    <cfRule type="expression" dxfId="42" priority="48">
      <formula>IF(AND(AL205&lt;0, RIGHT(TEXT(AL205,"0.#"),1)="."),TRUE,FALSE)</formula>
    </cfRule>
  </conditionalFormatting>
  <conditionalFormatting sqref="Y206">
    <cfRule type="expression" dxfId="41" priority="37">
      <formula>IF(RIGHT(TEXT(Y206,"0.#"),1)=".",FALSE,TRUE)</formula>
    </cfRule>
    <cfRule type="expression" dxfId="40" priority="38">
      <formula>IF(RIGHT(TEXT(Y206,"0.#"),1)=".",TRUE,FALSE)</formula>
    </cfRule>
  </conditionalFormatting>
  <conditionalFormatting sqref="AL206:AO206">
    <cfRule type="expression" dxfId="39" priority="39">
      <formula>IF(AND(AL206&gt;=0, RIGHT(TEXT(AL206,"0.#"),1)&lt;&gt;"."),TRUE,FALSE)</formula>
    </cfRule>
    <cfRule type="expression" dxfId="38" priority="40">
      <formula>IF(AND(AL206&gt;=0, RIGHT(TEXT(AL206,"0.#"),1)="."),TRUE,FALSE)</formula>
    </cfRule>
    <cfRule type="expression" dxfId="37" priority="41">
      <formula>IF(AND(AL206&lt;0, RIGHT(TEXT(AL206,"0.#"),1)&lt;&gt;"."),TRUE,FALSE)</formula>
    </cfRule>
    <cfRule type="expression" dxfId="36" priority="42">
      <formula>IF(AND(AL206&lt;0, RIGHT(TEXT(AL206,"0.#"),1)="."),TRUE,FALSE)</formula>
    </cfRule>
  </conditionalFormatting>
  <conditionalFormatting sqref="AE67">
    <cfRule type="expression" dxfId="35" priority="35">
      <formula>IF(RIGHT(TEXT(AE67,"0.#"),1)=".",FALSE,TRUE)</formula>
    </cfRule>
    <cfRule type="expression" dxfId="34" priority="36">
      <formula>IF(RIGHT(TEXT(AE67,"0.#"),1)=".",TRUE,FALSE)</formula>
    </cfRule>
  </conditionalFormatting>
  <conditionalFormatting sqref="AI67">
    <cfRule type="expression" dxfId="33" priority="33">
      <formula>IF(RIGHT(TEXT(AI67,"0.#"),1)=".",FALSE,TRUE)</formula>
    </cfRule>
    <cfRule type="expression" dxfId="32" priority="34">
      <formula>IF(RIGHT(TEXT(AI67,"0.#"),1)=".",TRUE,FALSE)</formula>
    </cfRule>
  </conditionalFormatting>
  <conditionalFormatting sqref="AM67">
    <cfRule type="expression" dxfId="31" priority="31">
      <formula>IF(RIGHT(TEXT(AM67,"0.#"),1)=".",FALSE,TRUE)</formula>
    </cfRule>
    <cfRule type="expression" dxfId="30" priority="32">
      <formula>IF(RIGHT(TEXT(AM67,"0.#"),1)=".",TRUE,FALSE)</formula>
    </cfRule>
  </conditionalFormatting>
  <conditionalFormatting sqref="AQ67">
    <cfRule type="expression" dxfId="29" priority="29">
      <formula>IF(RIGHT(TEXT(AQ67,"0.#"),1)=".",FALSE,TRUE)</formula>
    </cfRule>
    <cfRule type="expression" dxfId="28" priority="30">
      <formula>IF(RIGHT(TEXT(AQ67,"0.#"),1)=".",TRUE,FALSE)</formula>
    </cfRule>
  </conditionalFormatting>
  <conditionalFormatting sqref="AU67">
    <cfRule type="expression" dxfId="27" priority="27">
      <formula>IF(RIGHT(TEXT(AU67,"0.#"),1)=".",FALSE,TRUE)</formula>
    </cfRule>
    <cfRule type="expression" dxfId="26" priority="28">
      <formula>IF(RIGHT(TEXT(AU67,"0.#"),1)=".",TRUE,FALSE)</formula>
    </cfRule>
  </conditionalFormatting>
  <conditionalFormatting sqref="AE68">
    <cfRule type="expression" dxfId="25" priority="25">
      <formula>IF(RIGHT(TEXT(AE68,"0.#"),1)=".",FALSE,TRUE)</formula>
    </cfRule>
    <cfRule type="expression" dxfId="24" priority="26">
      <formula>IF(RIGHT(TEXT(AE68,"0.#"),1)=".",TRUE,FALSE)</formula>
    </cfRule>
  </conditionalFormatting>
  <conditionalFormatting sqref="AI68">
    <cfRule type="expression" dxfId="23" priority="23">
      <formula>IF(RIGHT(TEXT(AI68,"0.#"),1)=".",FALSE,TRUE)</formula>
    </cfRule>
    <cfRule type="expression" dxfId="22" priority="24">
      <formula>IF(RIGHT(TEXT(AI68,"0.#"),1)=".",TRUE,FALSE)</formula>
    </cfRule>
  </conditionalFormatting>
  <conditionalFormatting sqref="AM68">
    <cfRule type="expression" dxfId="21" priority="21">
      <formula>IF(RIGHT(TEXT(AM68,"0.#"),1)=".",FALSE,TRUE)</formula>
    </cfRule>
    <cfRule type="expression" dxfId="20" priority="22">
      <formula>IF(RIGHT(TEXT(AM68,"0.#"),1)=".",TRUE,FALSE)</formula>
    </cfRule>
  </conditionalFormatting>
  <conditionalFormatting sqref="AQ68">
    <cfRule type="expression" dxfId="19" priority="19">
      <formula>IF(RIGHT(TEXT(AQ68,"0.#"),1)=".",FALSE,TRUE)</formula>
    </cfRule>
    <cfRule type="expression" dxfId="18" priority="20">
      <formula>IF(RIGHT(TEXT(AQ68,"0.#"),1)=".",TRUE,FALSE)</formula>
    </cfRule>
  </conditionalFormatting>
  <conditionalFormatting sqref="AU68">
    <cfRule type="expression" dxfId="17" priority="17">
      <formula>IF(RIGHT(TEXT(AU68,"0.#"),1)=".",FALSE,TRUE)</formula>
    </cfRule>
    <cfRule type="expression" dxfId="16" priority="18">
      <formula>IF(RIGHT(TEXT(AU68,"0.#"),1)=".",TRUE,FALSE)</formula>
    </cfRule>
  </conditionalFormatting>
  <conditionalFormatting sqref="AE70 AQ70">
    <cfRule type="expression" dxfId="15" priority="15">
      <formula>IF(RIGHT(TEXT(AE70,"0.#"),1)=".",FALSE,TRUE)</formula>
    </cfRule>
    <cfRule type="expression" dxfId="14" priority="16">
      <formula>IF(RIGHT(TEXT(AE70,"0.#"),1)=".",TRUE,FALSE)</formula>
    </cfRule>
  </conditionalFormatting>
  <conditionalFormatting sqref="AI70">
    <cfRule type="expression" dxfId="13" priority="13">
      <formula>IF(RIGHT(TEXT(AI70,"0.#"),1)=".",FALSE,TRUE)</formula>
    </cfRule>
    <cfRule type="expression" dxfId="12" priority="14">
      <formula>IF(RIGHT(TEXT(AI70,"0.#"),1)=".",TRUE,FALSE)</formula>
    </cfRule>
  </conditionalFormatting>
  <conditionalFormatting sqref="AM70">
    <cfRule type="expression" dxfId="11" priority="11">
      <formula>IF(RIGHT(TEXT(AM70,"0.#"),1)=".",FALSE,TRUE)</formula>
    </cfRule>
    <cfRule type="expression" dxfId="10" priority="12">
      <formula>IF(RIGHT(TEXT(AM70,"0.#"),1)=".",TRUE,FALSE)</formula>
    </cfRule>
  </conditionalFormatting>
  <conditionalFormatting sqref="AE71 AM71">
    <cfRule type="expression" dxfId="9" priority="9">
      <formula>IF(RIGHT(TEXT(AE71,"0.#"),1)=".",FALSE,TRUE)</formula>
    </cfRule>
    <cfRule type="expression" dxfId="8" priority="10">
      <formula>IF(RIGHT(TEXT(AE71,"0.#"),1)=".",TRUE,FALSE)</formula>
    </cfRule>
  </conditionalFormatting>
  <conditionalFormatting sqref="AI71">
    <cfRule type="expression" dxfId="7" priority="7">
      <formula>IF(RIGHT(TEXT(AI71,"0.#"),1)=".",FALSE,TRUE)</formula>
    </cfRule>
    <cfRule type="expression" dxfId="6" priority="8">
      <formula>IF(RIGHT(TEXT(AI71,"0.#"),1)=".",TRUE,FALSE)</formula>
    </cfRule>
  </conditionalFormatting>
  <conditionalFormatting sqref="AQ71">
    <cfRule type="expression" dxfId="5" priority="5">
      <formula>IF(RIGHT(TEXT(AQ71,"0.#"),1)=".",FALSE,TRUE)</formula>
    </cfRule>
    <cfRule type="expression" dxfId="4" priority="6">
      <formula>IF(RIGHT(TEXT(AQ71,"0.#"),1)=".",TRUE,FALSE)</formula>
    </cfRule>
  </conditionalFormatting>
  <conditionalFormatting sqref="AL215:AO215">
    <cfRule type="expression" dxfId="3" priority="1">
      <formula>IF(AND(AL215&gt;=0, RIGHT(TEXT(AL215,"0.#"),1)&lt;&gt;"."),TRUE,FALSE)</formula>
    </cfRule>
    <cfRule type="expression" dxfId="2" priority="2">
      <formula>IF(AND(AL215&gt;=0, RIGHT(TEXT(AL215,"0.#"),1)="."),TRUE,FALSE)</formula>
    </cfRule>
    <cfRule type="expression" dxfId="1" priority="3">
      <formula>IF(AND(AL215&lt;0, RIGHT(TEXT(AL215,"0.#"),1)&lt;&gt;"."),TRUE,FALSE)</formula>
    </cfRule>
    <cfRule type="expression" dxfId="0" priority="4">
      <formula>IF(AND(AL215&lt;0, RIGHT(TEXT(AL215,"0.#"),1)="."),TRUE,FALSE)</formula>
    </cfRule>
  </conditionalFormatting>
  <dataValidations count="28">
    <dataValidation type="custom" imeMode="disabled" allowBlank="1" showInputMessage="1" showErrorMessage="1" sqref="P13:AX13 AR15:AX15 P14:AQ18 AR18:AX18 P19:AJ19 AQ30:AR30 AU30:AX30 AE31:AX33 AQ37:AR37 AU37:AX37 AE38:AX40 AQ44:AR44 AU44:AX44 AE45:AX47 AQ51:AR51 AU51:AX51 AE52:AX54 AL215:AO215 AE58:AX59 AE61:AX62 AE64:AX65 AE67:AX68 AE70:AX70 AQ75:AR75 AU75:AX75 AE76:AX77 AQ79:AR79 AU79:AX79 AE80:AX81 AQ83:AR83 AU83:AX83 AE84:AX85 AQ87:AR87 AU87:AX87 AE88:AX89 Y172:AB172 AU172:AX172 Y176:AB176 AU176:AX176 Y180:AB180 AU180:AX180 Y185:AB187 AL185:AO187 Y190:AB190 AL190:AO190 Y193:AB202 AL193:AO202 Y205:AB207 AL205:AO207 Y210:AB211 AL210:AO211 Y215:AB215 P23:AC28">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95:AF98 AD101:AD111 AE101:AF105 AE107:AF111">
      <formula1>"○,△,×,‐"</formula1>
    </dataValidation>
    <dataValidation type="list" allowBlank="1" showInputMessage="1" showErrorMessage="1" error="プルダウンリストから選択してください。" sqref="AD99:AF100">
      <formula1>"有,無"</formula1>
    </dataValidation>
    <dataValidation type="list" allowBlank="1" showInputMessage="1" showErrorMessage="1" sqref="A119:E119">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85:O187 J190:O190 J193:O202 J205:O207 J210:O211 J215:O215">
      <formula1>OR(ISNUMBER(J185), J185="-")</formula1>
    </dataValidation>
    <dataValidation type="custom" imeMode="disabled" allowBlank="1" showInputMessage="1" showErrorMessage="1" sqref="AH185:AK187 AH190:AK190 AH193:AK202 AH205:AK207 AH210:AK211 AH215:AK215">
      <formula1>OR(AND(MOD(IF(ISNUMBER(AH185), AH185, 0.5),1)=0, 0&lt;=AH185), AH185="-")</formula1>
    </dataValidation>
    <dataValidation type="list" allowBlank="1" showInputMessage="1" showErrorMessage="1" sqref="A117:E11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32:M132 L133:M133 X132:Y132 X133:Y133 AJ132:AK132 AJ133:AK133 AU132:AV132 AU133:AV133">
      <formula1>0</formula1>
      <formula2>9999</formula2>
    </dataValidation>
    <dataValidation type="whole" allowBlank="1" showInputMessage="1" showErrorMessage="1" sqref="O132:P132 O133:P133 AA132:AB132 AA133:AB133 AM132:AN132 AM133:AN133 AX132 AX133">
      <formula1>0</formula1>
      <formula2>99</formula2>
    </dataValidation>
    <dataValidation type="list" allowBlank="1" showInputMessage="1" showErrorMessage="1" sqref="E132:G133">
      <formula1>$V$2:$V$23</formula1>
    </dataValidation>
    <dataValidation type="list" allowBlank="1" showInputMessage="1" showErrorMessage="1" sqref="Q132:S133">
      <formula1>$V$2:$V$23</formula1>
    </dataValidation>
    <dataValidation type="list" allowBlank="1" showInputMessage="1" showErrorMessage="1" sqref="AC132:AE133">
      <formula1>$V$2:$V$23</formula1>
    </dataValidation>
    <dataValidation type="list" allowBlank="1" showInputMessage="1" showErrorMessage="1" sqref="AO132:AP132">
      <formula1>$V$2:$V$23</formula1>
    </dataValidation>
    <dataValidation type="list" allowBlank="1" showInputMessage="1" showErrorMessage="1" sqref="AC190:AG190">
      <formula1>$AF$2:$AF$13</formula1>
    </dataValidation>
    <dataValidation type="list" allowBlank="1" showInputMessage="1" showErrorMessage="1" sqref="AC193:AG202">
      <formula1>$AF$2:$AF$13</formula1>
    </dataValidation>
    <dataValidation type="list" allowBlank="1" showInputMessage="1" showErrorMessage="1" sqref="AC205:AG207">
      <formula1>$AF$2:$AF$13</formula1>
    </dataValidation>
    <dataValidation type="list" allowBlank="1" showInputMessage="1" showErrorMessage="1" sqref="AC210:AG211">
      <formula1>$AF$2:$AF$13</formula1>
    </dataValidation>
    <dataValidation type="list" allowBlank="1" showInputMessage="1" showErrorMessage="1" sqref="U132:V132">
      <formula1>$T$37:$T$39</formula1>
    </dataValidation>
    <dataValidation type="list" allowBlank="1" showInputMessage="1" showErrorMessage="1" sqref="AG132:AH132">
      <formula1>$T$37:$T$39</formula1>
    </dataValidation>
    <dataValidation type="list" allowBlank="1" showInputMessage="1" showErrorMessage="1" sqref="AR132:AS132">
      <formula1>$T$37:$T$39</formula1>
    </dataValidation>
    <dataValidation type="list" allowBlank="1" showInputMessage="1" showErrorMessage="1" sqref="U133:V133">
      <formula1>$T$7:$T$9</formula1>
    </dataValidation>
    <dataValidation type="list" allowBlank="1" showInputMessage="1" showErrorMessage="1" sqref="AG133:AH133">
      <formula1>$T$7:$T$9</formula1>
    </dataValidation>
    <dataValidation type="list" allowBlank="1" showInputMessage="1" showErrorMessage="1" sqref="AR133:AS133">
      <formula1>$T$7:$T$9</formula1>
    </dataValidation>
  </dataValidations>
  <printOptions horizontalCentered="1"/>
  <pageMargins left="0.62992125984251968" right="0.39370078740157483" top="0.59055118110236227" bottom="0.39370078740157483" header="0.51181102362204722" footer="0.51181102362204722"/>
  <pageSetup paperSize="9" scale="55" fitToHeight="0" orientation="portrait" r:id="rId1"/>
  <headerFooter differentFirst="1" alignWithMargins="0"/>
  <rowBreaks count="6" manualBreakCount="6">
    <brk id="35" max="50" man="1"/>
    <brk id="71" max="50" man="1"/>
    <brk id="107" max="49" man="1"/>
    <brk id="133" max="49" man="1"/>
    <brk id="181" max="49" man="1"/>
    <brk id="202" max="50" man="1"/>
  </rowBreaks>
  <ignoredErrors>
    <ignoredError sqref="P28 W28"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入力規則等!$O$2:$O$23</xm:f>
          </x14:formula1>
          <xm:sqref>AO133</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AC185:AG187</xm:sqref>
        </x14:dataValidation>
        <x14:dataValidation type="list" allowBlank="1" showInputMessage="1" showErrorMessage="1">
          <x14:formula1>
            <xm:f>入力規則等!$M$37:$M$39</xm:f>
          </x14:formula1>
          <xm:sqref>I132:J132</xm:sqref>
        </x14:dataValidation>
        <x14:dataValidation type="list" allowBlank="1" showInputMessage="1" showErrorMessage="1">
          <x14:formula1>
            <xm:f>入力規則等!$M$7:$M$9</xm:f>
          </x14:formula1>
          <xm:sqref>I133:J133</xm:sqref>
        </x14:dataValidation>
        <x14:dataValidation type="list" allowBlank="1" showInputMessage="1" showErrorMessage="1">
          <x14:formula1>
            <xm:f>入力規則等!$AH$2:$AH$10</xm:f>
          </x14:formula1>
          <xm:sqref>AC215:AG215</xm:sqref>
        </x14:dataValidation>
        <x14:dataValidation type="list" allowBlank="1" showInputMessage="1" showErrorMessage="1">
          <x14:formula1>
            <xm:f>入力規則等!$AC$2:$AC$49</xm:f>
          </x14:formula1>
          <xm:sqref>C215:D215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election sqref="A1:XFD1048576"/>
    </sheetView>
  </sheetViews>
  <sheetFormatPr defaultColWidth="9" defaultRowHeight="13.5" x14ac:dyDescent="0.15"/>
  <cols>
    <col min="1" max="1" width="20.5" bestFit="1" customWidth="1"/>
    <col min="2" max="2" width="8.375" bestFit="1" customWidth="1"/>
    <col min="3" max="3" width="17" style="9" customWidth="1"/>
    <col min="4" max="4" width="33.875" style="9" bestFit="1" customWidth="1"/>
    <col min="5" max="5" width="8.375" style="9" bestFit="1" customWidth="1"/>
    <col min="6" max="6" width="32.5" customWidth="1"/>
    <col min="7" max="7" width="13.875" style="12" bestFit="1" customWidth="1"/>
    <col min="8" max="8" width="8.375" style="9" bestFit="1" customWidth="1"/>
    <col min="9" max="9" width="4" style="9" customWidth="1"/>
    <col min="10" max="10" width="14.625" style="9" bestFit="1" customWidth="1"/>
    <col min="11" max="11" width="8.375" bestFit="1" customWidth="1"/>
    <col min="12" max="12" width="8.75"/>
    <col min="13" max="13" width="12.125" style="9" bestFit="1" customWidth="1"/>
    <col min="14" max="14" width="4" style="9" customWidth="1"/>
    <col min="15" max="15" width="10.25" bestFit="1" customWidth="1"/>
    <col min="16" max="16" width="8.375" customWidth="1"/>
    <col min="17" max="17" width="8.25" style="12" bestFit="1" customWidth="1"/>
    <col min="18" max="18" width="9.75" style="9" bestFit="1" customWidth="1"/>
    <col min="19" max="19" width="11.375" style="9" bestFit="1" customWidth="1"/>
    <col min="20" max="20" width="14.375" bestFit="1" customWidth="1"/>
    <col min="21" max="21" width="24.125" style="22" bestFit="1" customWidth="1"/>
    <col min="22" max="22" width="3.375" style="22" customWidth="1"/>
    <col min="23" max="23" width="33.75" style="22" bestFit="1" customWidth="1"/>
    <col min="24" max="24" width="3.625" style="22" customWidth="1"/>
    <col min="25" max="25" width="19.25" style="27" bestFit="1" customWidth="1"/>
    <col min="26" max="26" width="12.125" style="22" customWidth="1"/>
    <col min="27" max="27" width="34.5" style="27" bestFit="1" customWidth="1"/>
    <col min="28" max="28" width="12.25" style="27" customWidth="1"/>
    <col min="29" max="29" width="9.375" style="27" bestFit="1" customWidth="1"/>
    <col min="30" max="30" width="3.75" style="27" customWidth="1"/>
    <col min="31" max="31" width="33.75" style="27" bestFit="1" customWidth="1"/>
    <col min="32" max="32" width="3" style="22" customWidth="1"/>
    <col min="33" max="33" width="30.625" style="22" customWidth="1"/>
    <col min="34" max="34" width="14.25" style="22" bestFit="1" customWidth="1"/>
    <col min="35" max="35" width="14.625" style="22" customWidth="1"/>
    <col min="36" max="41" width="9" style="22"/>
    <col min="42" max="42" width="13" style="22" customWidth="1"/>
    <col min="43" max="16384" width="9" style="22"/>
  </cols>
  <sheetData>
    <row r="1" spans="1:34" x14ac:dyDescent="0.15">
      <c r="A1" s="19" t="s">
        <v>78</v>
      </c>
      <c r="B1" s="19" t="s">
        <v>79</v>
      </c>
      <c r="D1" s="20" t="s">
        <v>4</v>
      </c>
      <c r="E1" s="20" t="s">
        <v>68</v>
      </c>
      <c r="F1" s="9"/>
      <c r="G1" s="21" t="s">
        <v>97</v>
      </c>
      <c r="H1" s="19" t="s">
        <v>79</v>
      </c>
      <c r="J1" s="20" t="s">
        <v>5</v>
      </c>
      <c r="K1" s="20" t="s">
        <v>68</v>
      </c>
      <c r="L1" s="9"/>
      <c r="M1" s="23" t="s">
        <v>159</v>
      </c>
      <c r="N1" s="22"/>
      <c r="O1" s="23" t="s">
        <v>158</v>
      </c>
      <c r="P1" s="22"/>
      <c r="Q1" s="23" t="s">
        <v>76</v>
      </c>
      <c r="R1" s="23" t="s">
        <v>405</v>
      </c>
      <c r="S1" s="23" t="s">
        <v>77</v>
      </c>
      <c r="T1" s="23" t="s">
        <v>406</v>
      </c>
      <c r="U1" s="23" t="s">
        <v>33</v>
      </c>
      <c r="W1" s="23" t="s">
        <v>45</v>
      </c>
      <c r="X1" s="24"/>
      <c r="Y1" s="36" t="s">
        <v>176</v>
      </c>
      <c r="AA1" s="36" t="s">
        <v>181</v>
      </c>
      <c r="AB1" s="22"/>
      <c r="AC1" s="36" t="s">
        <v>186</v>
      </c>
      <c r="AD1" s="22"/>
      <c r="AE1" s="49"/>
      <c r="AF1" s="49"/>
      <c r="AH1" s="22" t="s">
        <v>231</v>
      </c>
    </row>
    <row r="2" spans="1:34" ht="13.5" customHeight="1" x14ac:dyDescent="0.15">
      <c r="A2" s="10" t="s">
        <v>80</v>
      </c>
      <c r="B2" s="11"/>
      <c r="D2" s="8" t="s">
        <v>67</v>
      </c>
      <c r="E2" s="13" t="s">
        <v>605</v>
      </c>
      <c r="F2" s="9"/>
      <c r="G2" s="10" t="s">
        <v>98</v>
      </c>
      <c r="H2" s="11"/>
      <c r="J2" s="8" t="s">
        <v>69</v>
      </c>
      <c r="K2" s="13" t="s">
        <v>605</v>
      </c>
      <c r="L2" s="9"/>
      <c r="M2" s="64">
        <v>20</v>
      </c>
      <c r="N2" s="22"/>
      <c r="O2" s="26" t="s">
        <v>164</v>
      </c>
      <c r="P2" s="22"/>
      <c r="Q2" s="26" t="s">
        <v>63</v>
      </c>
      <c r="R2" s="26" t="s">
        <v>63</v>
      </c>
      <c r="S2" s="58" t="s">
        <v>272</v>
      </c>
      <c r="T2" s="58" t="s">
        <v>500</v>
      </c>
      <c r="U2" s="59" t="s">
        <v>130</v>
      </c>
      <c r="W2" s="28" t="s">
        <v>160</v>
      </c>
      <c r="X2" s="24"/>
      <c r="Y2" s="38" t="s">
        <v>239</v>
      </c>
      <c r="AA2" s="36" t="s">
        <v>269</v>
      </c>
      <c r="AB2" s="22"/>
      <c r="AC2" s="36" t="s">
        <v>187</v>
      </c>
      <c r="AD2" s="22"/>
      <c r="AE2" s="49"/>
      <c r="AF2" s="49"/>
      <c r="AH2" s="38" t="s">
        <v>239</v>
      </c>
    </row>
    <row r="3" spans="1:34" ht="13.5" customHeight="1" x14ac:dyDescent="0.15">
      <c r="A3" s="10" t="s">
        <v>81</v>
      </c>
      <c r="B3" s="11"/>
      <c r="D3" s="14" t="s">
        <v>107</v>
      </c>
      <c r="E3" s="13"/>
      <c r="F3" s="9"/>
      <c r="G3" s="10" t="s">
        <v>99</v>
      </c>
      <c r="H3" s="11"/>
      <c r="J3" s="8" t="s">
        <v>70</v>
      </c>
      <c r="K3" s="13" t="s">
        <v>605</v>
      </c>
      <c r="L3" s="9"/>
      <c r="M3" s="26" t="s">
        <v>531</v>
      </c>
      <c r="N3" s="22"/>
      <c r="O3" s="26" t="s">
        <v>139</v>
      </c>
      <c r="P3" s="22"/>
      <c r="Q3" s="26" t="s">
        <v>64</v>
      </c>
      <c r="R3" s="26" t="s">
        <v>407</v>
      </c>
      <c r="S3" s="58" t="s">
        <v>372</v>
      </c>
      <c r="T3" s="58" t="s">
        <v>501</v>
      </c>
      <c r="U3" s="59" t="s">
        <v>131</v>
      </c>
      <c r="W3" s="28" t="s">
        <v>161</v>
      </c>
      <c r="X3" s="24"/>
      <c r="Y3" s="38" t="s">
        <v>240</v>
      </c>
      <c r="AA3" s="36" t="s">
        <v>180</v>
      </c>
      <c r="AB3" s="22"/>
      <c r="AC3" s="36" t="s">
        <v>704</v>
      </c>
      <c r="AD3" s="22"/>
      <c r="AE3" s="49"/>
      <c r="AF3" s="49"/>
      <c r="AH3" s="38" t="s">
        <v>240</v>
      </c>
    </row>
    <row r="4" spans="1:34" ht="13.5" customHeight="1" x14ac:dyDescent="0.15">
      <c r="A4" s="10" t="s">
        <v>82</v>
      </c>
      <c r="B4" s="11"/>
      <c r="D4" s="14" t="s">
        <v>108</v>
      </c>
      <c r="E4" s="13"/>
      <c r="F4" s="9"/>
      <c r="G4" s="10" t="s">
        <v>100</v>
      </c>
      <c r="H4" s="11"/>
      <c r="J4" s="8" t="s">
        <v>71</v>
      </c>
      <c r="K4" s="13"/>
      <c r="L4" s="9"/>
      <c r="M4" s="26" t="s">
        <v>532</v>
      </c>
      <c r="N4" s="22"/>
      <c r="O4" s="26" t="s">
        <v>140</v>
      </c>
      <c r="P4" s="22"/>
      <c r="Q4" s="26" t="s">
        <v>279</v>
      </c>
      <c r="R4" s="26" t="s">
        <v>408</v>
      </c>
      <c r="S4" s="58" t="s">
        <v>373</v>
      </c>
      <c r="T4" s="58" t="s">
        <v>502</v>
      </c>
      <c r="U4" s="58" t="s">
        <v>132</v>
      </c>
      <c r="W4" s="28" t="s">
        <v>162</v>
      </c>
      <c r="X4" s="24"/>
      <c r="Y4" s="38" t="s">
        <v>241</v>
      </c>
      <c r="AA4" s="36" t="s">
        <v>182</v>
      </c>
      <c r="AB4" s="22"/>
      <c r="AC4" s="36" t="s">
        <v>705</v>
      </c>
      <c r="AD4" s="22"/>
      <c r="AE4" s="49"/>
      <c r="AF4" s="49"/>
      <c r="AH4" s="38" t="s">
        <v>241</v>
      </c>
    </row>
    <row r="5" spans="1:34" ht="13.5" customHeight="1" x14ac:dyDescent="0.15">
      <c r="A5" s="10" t="s">
        <v>83</v>
      </c>
      <c r="B5" s="11"/>
      <c r="D5" s="14" t="s">
        <v>109</v>
      </c>
      <c r="E5" s="13"/>
      <c r="F5" s="9"/>
      <c r="G5" s="10" t="s">
        <v>101</v>
      </c>
      <c r="H5" s="11"/>
      <c r="J5" s="8" t="s">
        <v>72</v>
      </c>
      <c r="K5" s="13"/>
      <c r="L5" s="9"/>
      <c r="M5" s="22"/>
      <c r="N5" s="22"/>
      <c r="O5" s="26" t="s">
        <v>556</v>
      </c>
      <c r="P5" s="22"/>
      <c r="Q5" s="26" t="s">
        <v>280</v>
      </c>
      <c r="R5" s="26" t="s">
        <v>409</v>
      </c>
      <c r="S5" s="58" t="s">
        <v>374</v>
      </c>
      <c r="T5" s="58" t="s">
        <v>503</v>
      </c>
      <c r="U5" s="58" t="s">
        <v>163</v>
      </c>
      <c r="V5" s="25"/>
      <c r="W5" s="28" t="s">
        <v>251</v>
      </c>
      <c r="X5" s="24"/>
      <c r="Y5" s="38" t="s">
        <v>242</v>
      </c>
      <c r="AA5" s="36" t="s">
        <v>276</v>
      </c>
      <c r="AB5" s="22"/>
      <c r="AC5" s="36" t="s">
        <v>681</v>
      </c>
      <c r="AD5" s="22"/>
      <c r="AE5" s="22"/>
      <c r="AH5" s="38" t="s">
        <v>242</v>
      </c>
    </row>
    <row r="6" spans="1:34" ht="13.5" customHeight="1" x14ac:dyDescent="0.15">
      <c r="A6" s="10" t="s">
        <v>84</v>
      </c>
      <c r="B6" s="11"/>
      <c r="D6" s="14" t="s">
        <v>110</v>
      </c>
      <c r="E6" s="13"/>
      <c r="F6" s="9"/>
      <c r="G6" s="10" t="s">
        <v>102</v>
      </c>
      <c r="H6" s="11"/>
      <c r="J6" s="8" t="s">
        <v>73</v>
      </c>
      <c r="K6" s="13"/>
      <c r="L6" s="9"/>
      <c r="M6" s="26" t="s">
        <v>253</v>
      </c>
      <c r="N6" s="22"/>
      <c r="O6" s="26" t="s">
        <v>141</v>
      </c>
      <c r="P6" s="22"/>
      <c r="Q6" s="26" t="s">
        <v>281</v>
      </c>
      <c r="R6" s="26" t="s">
        <v>410</v>
      </c>
      <c r="S6" s="58" t="s">
        <v>375</v>
      </c>
      <c r="T6" s="58" t="s">
        <v>504</v>
      </c>
      <c r="U6" s="58" t="s">
        <v>133</v>
      </c>
      <c r="V6" s="25"/>
      <c r="W6" s="28" t="s">
        <v>249</v>
      </c>
      <c r="X6" s="24"/>
      <c r="Y6" s="38" t="s">
        <v>243</v>
      </c>
      <c r="AA6" s="36" t="s">
        <v>277</v>
      </c>
      <c r="AB6" s="22"/>
      <c r="AC6" s="36" t="s">
        <v>706</v>
      </c>
      <c r="AD6" s="22"/>
      <c r="AE6" s="22"/>
      <c r="AH6" s="38" t="s">
        <v>243</v>
      </c>
    </row>
    <row r="7" spans="1:34" ht="13.5" customHeight="1" x14ac:dyDescent="0.15">
      <c r="A7" s="10" t="s">
        <v>85</v>
      </c>
      <c r="B7" s="11"/>
      <c r="D7" s="14" t="s">
        <v>198</v>
      </c>
      <c r="E7" s="13"/>
      <c r="F7" s="9"/>
      <c r="G7" s="10" t="s">
        <v>103</v>
      </c>
      <c r="H7" s="11"/>
      <c r="J7" s="8" t="s">
        <v>74</v>
      </c>
      <c r="K7" s="13"/>
      <c r="L7" s="9"/>
      <c r="M7" s="26"/>
      <c r="N7" s="22"/>
      <c r="O7" s="26" t="s">
        <v>142</v>
      </c>
      <c r="P7" s="22"/>
      <c r="Q7" s="26" t="s">
        <v>282</v>
      </c>
      <c r="R7" s="26" t="s">
        <v>411</v>
      </c>
      <c r="S7" s="58" t="s">
        <v>376</v>
      </c>
      <c r="T7" s="58" t="s">
        <v>505</v>
      </c>
      <c r="U7" s="25"/>
      <c r="V7" s="25"/>
      <c r="W7" s="26" t="s">
        <v>133</v>
      </c>
      <c r="X7" s="24"/>
      <c r="Y7" s="38" t="s">
        <v>244</v>
      </c>
      <c r="Z7" s="52"/>
      <c r="AA7" s="38" t="s">
        <v>265</v>
      </c>
      <c r="AB7" s="22"/>
      <c r="AC7" s="36" t="s">
        <v>707</v>
      </c>
      <c r="AD7" s="22"/>
      <c r="AE7" s="22"/>
      <c r="AH7" s="38" t="s">
        <v>244</v>
      </c>
    </row>
    <row r="8" spans="1:34" ht="13.5" customHeight="1" x14ac:dyDescent="0.15">
      <c r="A8" s="10" t="s">
        <v>86</v>
      </c>
      <c r="B8" s="11"/>
      <c r="D8" s="14" t="s">
        <v>111</v>
      </c>
      <c r="E8" s="13"/>
      <c r="F8" s="9"/>
      <c r="G8" s="10" t="s">
        <v>104</v>
      </c>
      <c r="H8" s="11"/>
      <c r="J8" s="8" t="s">
        <v>75</v>
      </c>
      <c r="K8" s="13"/>
      <c r="L8" s="9"/>
      <c r="M8" s="26" t="s">
        <v>274</v>
      </c>
      <c r="N8" s="22"/>
      <c r="O8" s="26" t="s">
        <v>143</v>
      </c>
      <c r="P8" s="22"/>
      <c r="Q8" s="26" t="s">
        <v>283</v>
      </c>
      <c r="R8" s="26" t="s">
        <v>412</v>
      </c>
      <c r="S8" s="58" t="s">
        <v>377</v>
      </c>
      <c r="T8" s="58" t="s">
        <v>506</v>
      </c>
      <c r="U8" s="25"/>
      <c r="V8" s="25"/>
      <c r="W8" s="25"/>
      <c r="X8" s="24"/>
      <c r="Y8" s="38" t="s">
        <v>245</v>
      </c>
      <c r="AA8" s="36" t="s">
        <v>266</v>
      </c>
      <c r="AB8" s="22"/>
      <c r="AC8" s="36" t="s">
        <v>708</v>
      </c>
      <c r="AD8" s="22"/>
      <c r="AE8" s="22"/>
      <c r="AH8" s="38" t="s">
        <v>245</v>
      </c>
    </row>
    <row r="9" spans="1:34" ht="13.5" customHeight="1" x14ac:dyDescent="0.15">
      <c r="A9" s="10" t="s">
        <v>87</v>
      </c>
      <c r="B9" s="11"/>
      <c r="D9" s="14" t="s">
        <v>199</v>
      </c>
      <c r="E9" s="13"/>
      <c r="F9" s="9"/>
      <c r="G9" s="10" t="s">
        <v>105</v>
      </c>
      <c r="H9" s="11"/>
      <c r="K9" s="15"/>
      <c r="L9" s="9"/>
      <c r="M9" s="26" t="s">
        <v>275</v>
      </c>
      <c r="N9" s="22"/>
      <c r="O9" s="26" t="s">
        <v>144</v>
      </c>
      <c r="P9" s="22"/>
      <c r="Q9" s="26" t="s">
        <v>284</v>
      </c>
      <c r="R9" s="26" t="s">
        <v>413</v>
      </c>
      <c r="S9" s="58" t="s">
        <v>378</v>
      </c>
      <c r="T9" s="58" t="s">
        <v>507</v>
      </c>
      <c r="U9" s="25"/>
      <c r="V9" s="25"/>
      <c r="W9" s="25"/>
      <c r="X9" s="24"/>
      <c r="Y9" s="38" t="s">
        <v>246</v>
      </c>
      <c r="AA9" s="48"/>
      <c r="AB9" s="22"/>
      <c r="AC9" s="36" t="s">
        <v>709</v>
      </c>
      <c r="AD9" s="22"/>
      <c r="AE9" s="22"/>
      <c r="AH9" s="38" t="s">
        <v>246</v>
      </c>
    </row>
    <row r="10" spans="1:34" ht="13.5" customHeight="1" x14ac:dyDescent="0.15">
      <c r="A10" s="10" t="s">
        <v>218</v>
      </c>
      <c r="B10" s="11"/>
      <c r="D10" s="14" t="s">
        <v>112</v>
      </c>
      <c r="E10" s="13"/>
      <c r="F10" s="9"/>
      <c r="G10" s="10" t="s">
        <v>220</v>
      </c>
      <c r="H10" s="11"/>
      <c r="J10" s="9" t="s">
        <v>703</v>
      </c>
      <c r="K10" s="15"/>
      <c r="L10" s="9"/>
      <c r="M10" s="22"/>
      <c r="N10" s="22"/>
      <c r="O10" s="26" t="s">
        <v>145</v>
      </c>
      <c r="P10" s="22"/>
      <c r="Q10" s="26" t="s">
        <v>285</v>
      </c>
      <c r="R10" s="26" t="s">
        <v>414</v>
      </c>
      <c r="S10" s="58" t="s">
        <v>379</v>
      </c>
      <c r="T10" s="58" t="s">
        <v>508</v>
      </c>
      <c r="U10" s="25"/>
      <c r="V10" s="25"/>
      <c r="W10" s="25"/>
      <c r="X10" s="24"/>
      <c r="Y10" s="38" t="s">
        <v>234</v>
      </c>
      <c r="AA10" s="22"/>
      <c r="AB10" s="22"/>
      <c r="AC10" s="36" t="s">
        <v>710</v>
      </c>
      <c r="AD10" s="22"/>
      <c r="AE10" s="22"/>
      <c r="AH10" s="36" t="s">
        <v>232</v>
      </c>
    </row>
    <row r="11" spans="1:34" ht="13.5" customHeight="1" x14ac:dyDescent="0.15">
      <c r="A11" s="10" t="s">
        <v>88</v>
      </c>
      <c r="B11" s="11"/>
      <c r="D11" s="14" t="s">
        <v>113</v>
      </c>
      <c r="E11" s="13"/>
      <c r="F11" s="9"/>
      <c r="G11" s="10" t="s">
        <v>106</v>
      </c>
      <c r="H11" s="11" t="s">
        <v>605</v>
      </c>
      <c r="K11" s="15"/>
      <c r="L11" s="9"/>
      <c r="M11" s="22"/>
      <c r="N11" s="22"/>
      <c r="O11" s="26" t="s">
        <v>146</v>
      </c>
      <c r="P11" s="22"/>
      <c r="Q11" s="26" t="s">
        <v>286</v>
      </c>
      <c r="R11" s="26" t="s">
        <v>415</v>
      </c>
      <c r="S11" s="58" t="s">
        <v>380</v>
      </c>
      <c r="T11" s="58" t="s">
        <v>509</v>
      </c>
      <c r="U11" s="25"/>
      <c r="V11" s="25"/>
      <c r="W11" s="25"/>
      <c r="X11" s="24"/>
      <c r="Y11" s="36" t="s">
        <v>237</v>
      </c>
      <c r="AA11" s="22"/>
      <c r="AB11" s="22"/>
      <c r="AC11" s="36" t="s">
        <v>711</v>
      </c>
      <c r="AD11" s="22"/>
      <c r="AE11" s="22"/>
    </row>
    <row r="12" spans="1:34" ht="13.5" customHeight="1" x14ac:dyDescent="0.15">
      <c r="A12" s="10" t="s">
        <v>89</v>
      </c>
      <c r="B12" s="11"/>
      <c r="D12" s="14" t="s">
        <v>114</v>
      </c>
      <c r="E12" s="13"/>
      <c r="F12" s="9"/>
      <c r="G12" s="9"/>
      <c r="K12" s="15"/>
      <c r="L12" s="9"/>
      <c r="M12" s="23" t="s">
        <v>533</v>
      </c>
      <c r="N12" s="22"/>
      <c r="O12" s="26" t="s">
        <v>147</v>
      </c>
      <c r="P12" s="22"/>
      <c r="Q12" s="26" t="s">
        <v>287</v>
      </c>
      <c r="R12" s="26" t="s">
        <v>416</v>
      </c>
      <c r="S12" s="58" t="s">
        <v>381</v>
      </c>
      <c r="T12" s="58" t="s">
        <v>510</v>
      </c>
      <c r="U12" s="25"/>
      <c r="V12" s="25"/>
      <c r="W12" s="25"/>
      <c r="X12" s="24"/>
      <c r="Y12" s="36" t="s">
        <v>235</v>
      </c>
      <c r="AA12" s="22"/>
      <c r="AB12" s="22"/>
      <c r="AC12" s="36" t="s">
        <v>712</v>
      </c>
      <c r="AD12" s="22"/>
      <c r="AE12" s="22"/>
    </row>
    <row r="13" spans="1:34" ht="13.5" customHeight="1" x14ac:dyDescent="0.15">
      <c r="A13" s="10" t="s">
        <v>90</v>
      </c>
      <c r="B13" s="11"/>
      <c r="D13" s="14" t="s">
        <v>115</v>
      </c>
      <c r="E13" s="13"/>
      <c r="F13" s="9"/>
      <c r="G13" s="9" t="s">
        <v>106</v>
      </c>
      <c r="K13" s="15"/>
      <c r="L13" s="9"/>
      <c r="M13" s="26" t="s">
        <v>164</v>
      </c>
      <c r="N13" s="22"/>
      <c r="O13" s="26" t="s">
        <v>148</v>
      </c>
      <c r="P13" s="22"/>
      <c r="Q13" s="26" t="s">
        <v>288</v>
      </c>
      <c r="R13" s="26" t="s">
        <v>417</v>
      </c>
      <c r="S13" s="58" t="s">
        <v>382</v>
      </c>
      <c r="T13" s="58" t="s">
        <v>511</v>
      </c>
      <c r="U13" s="25"/>
      <c r="V13" s="25"/>
      <c r="W13" s="25"/>
      <c r="X13" s="24"/>
      <c r="Y13" s="36" t="s">
        <v>236</v>
      </c>
      <c r="AA13" s="22"/>
      <c r="AB13" s="22"/>
      <c r="AC13" s="36" t="s">
        <v>713</v>
      </c>
      <c r="AD13" s="22"/>
      <c r="AE13" s="22"/>
    </row>
    <row r="14" spans="1:34" ht="13.5" customHeight="1" x14ac:dyDescent="0.15">
      <c r="A14" s="10" t="s">
        <v>91</v>
      </c>
      <c r="B14" s="11"/>
      <c r="D14" s="14" t="s">
        <v>116</v>
      </c>
      <c r="E14" s="13"/>
      <c r="F14" s="9"/>
      <c r="G14" s="9"/>
      <c r="K14" s="15"/>
      <c r="L14" s="9"/>
      <c r="M14" s="26" t="s">
        <v>534</v>
      </c>
      <c r="N14" s="22"/>
      <c r="O14" s="26" t="s">
        <v>149</v>
      </c>
      <c r="P14" s="22"/>
      <c r="Q14" s="26" t="s">
        <v>289</v>
      </c>
      <c r="R14" s="26" t="s">
        <v>418</v>
      </c>
      <c r="S14" s="58" t="s">
        <v>383</v>
      </c>
      <c r="T14" s="58" t="s">
        <v>512</v>
      </c>
      <c r="U14" s="25"/>
      <c r="V14" s="25"/>
      <c r="W14" s="25"/>
      <c r="X14" s="24"/>
      <c r="Y14" s="48"/>
      <c r="AA14" s="22"/>
      <c r="AB14" s="22"/>
      <c r="AC14" s="36" t="s">
        <v>714</v>
      </c>
      <c r="AD14" s="22"/>
      <c r="AE14" s="22"/>
    </row>
    <row r="15" spans="1:34" ht="13.5" customHeight="1" x14ac:dyDescent="0.15">
      <c r="A15" s="10" t="s">
        <v>92</v>
      </c>
      <c r="B15" s="11"/>
      <c r="D15" s="14" t="s">
        <v>117</v>
      </c>
      <c r="E15" s="13"/>
      <c r="F15" s="9"/>
      <c r="G15" s="9"/>
      <c r="K15" s="15"/>
      <c r="L15" s="9"/>
      <c r="M15" s="26" t="s">
        <v>535</v>
      </c>
      <c r="N15" s="22"/>
      <c r="O15" s="26" t="s">
        <v>150</v>
      </c>
      <c r="P15" s="22"/>
      <c r="Q15" s="26" t="s">
        <v>290</v>
      </c>
      <c r="R15" s="26" t="s">
        <v>419</v>
      </c>
      <c r="S15" s="58" t="s">
        <v>384</v>
      </c>
      <c r="T15" s="58" t="s">
        <v>513</v>
      </c>
      <c r="U15" s="25"/>
      <c r="V15" s="25"/>
      <c r="W15" s="25"/>
      <c r="X15" s="24"/>
      <c r="Y15" s="49"/>
      <c r="AA15" s="22"/>
      <c r="AB15" s="22"/>
      <c r="AC15" s="36" t="s">
        <v>715</v>
      </c>
      <c r="AD15" s="22"/>
      <c r="AE15" s="22"/>
    </row>
    <row r="16" spans="1:34" ht="13.5" customHeight="1" x14ac:dyDescent="0.15">
      <c r="A16" s="10" t="s">
        <v>93</v>
      </c>
      <c r="B16" s="11"/>
      <c r="D16" s="14" t="s">
        <v>118</v>
      </c>
      <c r="E16" s="13"/>
      <c r="F16" s="9"/>
      <c r="G16" s="9"/>
      <c r="K16" s="15"/>
      <c r="L16" s="9"/>
      <c r="M16" s="26" t="s">
        <v>536</v>
      </c>
      <c r="N16" s="22"/>
      <c r="O16" s="26" t="s">
        <v>151</v>
      </c>
      <c r="P16" s="22"/>
      <c r="Q16" s="26" t="s">
        <v>291</v>
      </c>
      <c r="R16" s="26" t="s">
        <v>420</v>
      </c>
      <c r="S16" s="58" t="s">
        <v>385</v>
      </c>
      <c r="T16" s="58" t="s">
        <v>514</v>
      </c>
      <c r="U16" s="25"/>
      <c r="V16" s="25"/>
      <c r="W16" s="25"/>
      <c r="X16" s="24"/>
      <c r="Y16" s="49"/>
      <c r="AA16" s="22"/>
      <c r="AB16" s="22"/>
      <c r="AC16" s="36" t="s">
        <v>716</v>
      </c>
      <c r="AD16" s="22"/>
      <c r="AE16" s="22"/>
    </row>
    <row r="17" spans="1:31" ht="13.5" customHeight="1" x14ac:dyDescent="0.15">
      <c r="A17" s="10" t="s">
        <v>94</v>
      </c>
      <c r="B17" s="11"/>
      <c r="D17" s="14" t="s">
        <v>119</v>
      </c>
      <c r="E17" s="13"/>
      <c r="F17" s="9"/>
      <c r="G17" s="9"/>
      <c r="K17" s="15"/>
      <c r="L17" s="9"/>
      <c r="M17" s="26" t="s">
        <v>537</v>
      </c>
      <c r="N17" s="22"/>
      <c r="O17" s="26" t="s">
        <v>152</v>
      </c>
      <c r="P17" s="22"/>
      <c r="Q17" s="26" t="s">
        <v>292</v>
      </c>
      <c r="R17" s="26" t="s">
        <v>421</v>
      </c>
      <c r="S17" s="58" t="s">
        <v>386</v>
      </c>
      <c r="T17" s="58" t="s">
        <v>515</v>
      </c>
      <c r="U17" s="25"/>
      <c r="V17" s="25"/>
      <c r="W17" s="25"/>
      <c r="X17" s="24"/>
      <c r="Y17" s="49"/>
      <c r="AA17" s="22"/>
      <c r="AB17" s="22"/>
      <c r="AC17" s="36" t="s">
        <v>717</v>
      </c>
      <c r="AD17" s="22"/>
      <c r="AE17" s="22"/>
    </row>
    <row r="18" spans="1:31" ht="13.5" customHeight="1" x14ac:dyDescent="0.15">
      <c r="A18" s="10" t="s">
        <v>95</v>
      </c>
      <c r="B18" s="11"/>
      <c r="D18" s="14" t="s">
        <v>120</v>
      </c>
      <c r="E18" s="13"/>
      <c r="F18" s="9"/>
      <c r="G18" s="9"/>
      <c r="K18" s="15"/>
      <c r="L18" s="9"/>
      <c r="M18" s="26" t="s">
        <v>538</v>
      </c>
      <c r="N18" s="22"/>
      <c r="O18" s="26" t="s">
        <v>153</v>
      </c>
      <c r="P18" s="22"/>
      <c r="Q18" s="26" t="s">
        <v>293</v>
      </c>
      <c r="R18" s="26" t="s">
        <v>422</v>
      </c>
      <c r="S18" s="58" t="s">
        <v>387</v>
      </c>
      <c r="T18" s="58" t="s">
        <v>516</v>
      </c>
      <c r="U18" s="25"/>
      <c r="V18" s="25"/>
      <c r="W18" s="25"/>
      <c r="X18" s="24"/>
      <c r="Y18" s="22"/>
      <c r="AA18" s="22"/>
      <c r="AB18" s="22"/>
      <c r="AC18" s="36" t="s">
        <v>718</v>
      </c>
      <c r="AD18" s="22"/>
      <c r="AE18" s="22"/>
    </row>
    <row r="19" spans="1:31" ht="13.5" customHeight="1" x14ac:dyDescent="0.15">
      <c r="A19" s="10" t="s">
        <v>96</v>
      </c>
      <c r="B19" s="11"/>
      <c r="D19" s="14" t="s">
        <v>121</v>
      </c>
      <c r="E19" s="13"/>
      <c r="F19" s="9"/>
      <c r="G19" s="9"/>
      <c r="K19" s="15"/>
      <c r="L19" s="9"/>
      <c r="M19" s="26" t="s">
        <v>539</v>
      </c>
      <c r="N19" s="22"/>
      <c r="O19" s="26" t="s">
        <v>154</v>
      </c>
      <c r="P19" s="22"/>
      <c r="Q19" s="26" t="s">
        <v>294</v>
      </c>
      <c r="R19" s="26" t="s">
        <v>423</v>
      </c>
      <c r="S19" s="58" t="s">
        <v>388</v>
      </c>
      <c r="T19" s="58" t="s">
        <v>517</v>
      </c>
      <c r="U19" s="25"/>
      <c r="V19" s="25"/>
      <c r="W19" s="25"/>
      <c r="X19" s="24"/>
      <c r="Y19" s="22"/>
      <c r="AA19" s="22"/>
      <c r="AB19" s="22"/>
      <c r="AC19" s="36" t="s">
        <v>719</v>
      </c>
      <c r="AD19" s="22"/>
      <c r="AE19" s="22"/>
    </row>
    <row r="20" spans="1:31" ht="13.5" customHeight="1" x14ac:dyDescent="0.15">
      <c r="A20" s="10" t="s">
        <v>209</v>
      </c>
      <c r="B20" s="11"/>
      <c r="D20" s="14" t="s">
        <v>208</v>
      </c>
      <c r="E20" s="13"/>
      <c r="F20" s="9"/>
      <c r="G20" s="9"/>
      <c r="K20" s="15"/>
      <c r="L20" s="9"/>
      <c r="M20" s="26" t="s">
        <v>540</v>
      </c>
      <c r="N20" s="22"/>
      <c r="O20" s="26" t="s">
        <v>155</v>
      </c>
      <c r="P20" s="22"/>
      <c r="Q20" s="26" t="s">
        <v>295</v>
      </c>
      <c r="R20" s="26" t="s">
        <v>424</v>
      </c>
      <c r="S20" s="58" t="s">
        <v>389</v>
      </c>
      <c r="T20" s="58" t="s">
        <v>518</v>
      </c>
      <c r="U20" s="25"/>
      <c r="V20" s="25"/>
      <c r="W20" s="25"/>
      <c r="X20" s="24"/>
      <c r="Y20" s="22"/>
      <c r="AA20" s="22"/>
      <c r="AB20" s="22"/>
      <c r="AC20" s="36" t="s">
        <v>720</v>
      </c>
      <c r="AD20" s="22"/>
      <c r="AE20" s="22"/>
    </row>
    <row r="21" spans="1:31" ht="13.5" customHeight="1" x14ac:dyDescent="0.15">
      <c r="A21" s="10" t="s">
        <v>210</v>
      </c>
      <c r="B21" s="11"/>
      <c r="D21" s="14" t="s">
        <v>122</v>
      </c>
      <c r="E21" s="13"/>
      <c r="F21" s="9"/>
      <c r="G21" s="9"/>
      <c r="K21" s="15"/>
      <c r="L21" s="9"/>
      <c r="M21" s="26" t="s">
        <v>541</v>
      </c>
      <c r="N21" s="22"/>
      <c r="O21" s="26" t="s">
        <v>156</v>
      </c>
      <c r="P21" s="22"/>
      <c r="Q21" s="26" t="s">
        <v>296</v>
      </c>
      <c r="R21" s="26" t="s">
        <v>425</v>
      </c>
      <c r="S21" s="58" t="s">
        <v>390</v>
      </c>
      <c r="T21" s="58" t="s">
        <v>519</v>
      </c>
      <c r="U21" s="25"/>
      <c r="V21" s="25"/>
      <c r="W21" s="25"/>
      <c r="X21" s="24"/>
      <c r="Y21" s="22"/>
      <c r="AA21" s="22"/>
      <c r="AB21" s="22"/>
      <c r="AC21" s="36" t="s">
        <v>721</v>
      </c>
      <c r="AD21" s="22"/>
      <c r="AE21" s="22"/>
    </row>
    <row r="22" spans="1:31" ht="13.5" customHeight="1" x14ac:dyDescent="0.15">
      <c r="A22" s="10" t="s">
        <v>211</v>
      </c>
      <c r="B22" s="11"/>
      <c r="D22" s="14" t="s">
        <v>123</v>
      </c>
      <c r="E22" s="13"/>
      <c r="F22" s="9"/>
      <c r="G22" s="9"/>
      <c r="K22" s="15"/>
      <c r="L22" s="9"/>
      <c r="M22" s="26" t="s">
        <v>542</v>
      </c>
      <c r="N22" s="22"/>
      <c r="O22" s="26" t="s">
        <v>157</v>
      </c>
      <c r="P22" s="22"/>
      <c r="Q22" s="26" t="s">
        <v>297</v>
      </c>
      <c r="R22" s="26" t="s">
        <v>426</v>
      </c>
      <c r="S22" s="58" t="s">
        <v>391</v>
      </c>
      <c r="T22" s="58" t="s">
        <v>520</v>
      </c>
      <c r="U22" s="25"/>
      <c r="V22" s="25"/>
      <c r="W22" s="25"/>
      <c r="X22" s="24"/>
      <c r="Y22" s="22"/>
      <c r="AA22" s="22"/>
      <c r="AB22" s="22"/>
      <c r="AC22" s="36" t="s">
        <v>722</v>
      </c>
      <c r="AD22" s="22"/>
      <c r="AE22" s="22"/>
    </row>
    <row r="23" spans="1:31" ht="13.5" customHeight="1" x14ac:dyDescent="0.15">
      <c r="A23" s="10" t="s">
        <v>212</v>
      </c>
      <c r="B23" s="11"/>
      <c r="D23" s="14" t="s">
        <v>124</v>
      </c>
      <c r="E23" s="13"/>
      <c r="F23" s="9"/>
      <c r="G23" s="9"/>
      <c r="K23" s="15"/>
      <c r="L23" s="9"/>
      <c r="M23" s="26" t="s">
        <v>543</v>
      </c>
      <c r="N23" s="22"/>
      <c r="O23" s="26" t="s">
        <v>558</v>
      </c>
      <c r="P23" s="22"/>
      <c r="Q23" s="26" t="s">
        <v>298</v>
      </c>
      <c r="R23" s="26" t="s">
        <v>427</v>
      </c>
      <c r="S23" s="58" t="s">
        <v>392</v>
      </c>
      <c r="T23" s="58" t="s">
        <v>521</v>
      </c>
      <c r="U23" s="25"/>
      <c r="V23" s="25"/>
      <c r="W23" s="25"/>
      <c r="X23" s="24"/>
      <c r="Y23" s="22"/>
      <c r="AA23" s="22"/>
      <c r="AB23" s="22"/>
      <c r="AC23" s="36" t="s">
        <v>723</v>
      </c>
      <c r="AD23" s="22"/>
      <c r="AE23" s="22"/>
    </row>
    <row r="24" spans="1:31" ht="13.5" customHeight="1" x14ac:dyDescent="0.15">
      <c r="A24" s="55" t="s">
        <v>267</v>
      </c>
      <c r="B24" s="11"/>
      <c r="D24" s="14" t="s">
        <v>270</v>
      </c>
      <c r="E24" s="13"/>
      <c r="F24" s="9"/>
      <c r="G24" s="9"/>
      <c r="K24" s="15"/>
      <c r="L24" s="9"/>
      <c r="M24" s="26" t="s">
        <v>544</v>
      </c>
      <c r="N24" s="22"/>
      <c r="O24" s="22"/>
      <c r="P24" s="22"/>
      <c r="Q24" s="26" t="s">
        <v>299</v>
      </c>
      <c r="R24" s="26" t="s">
        <v>428</v>
      </c>
      <c r="S24" s="58" t="s">
        <v>393</v>
      </c>
      <c r="T24" s="58" t="s">
        <v>522</v>
      </c>
      <c r="U24" s="25"/>
      <c r="V24" s="25"/>
      <c r="W24" s="25"/>
      <c r="X24" s="24"/>
      <c r="Y24" s="22"/>
      <c r="AA24" s="22"/>
      <c r="AB24" s="22"/>
      <c r="AC24" s="36" t="s">
        <v>724</v>
      </c>
      <c r="AD24" s="22"/>
      <c r="AE24" s="22"/>
    </row>
    <row r="25" spans="1:31" ht="13.5" customHeight="1" x14ac:dyDescent="0.15">
      <c r="A25" s="57"/>
      <c r="B25" s="56"/>
      <c r="D25" s="14" t="s">
        <v>125</v>
      </c>
      <c r="E25" s="13"/>
      <c r="F25" s="9"/>
      <c r="G25" s="9"/>
      <c r="K25" s="15"/>
      <c r="L25" s="9"/>
      <c r="M25" s="26" t="s">
        <v>545</v>
      </c>
      <c r="N25" s="22"/>
      <c r="O25" s="22"/>
      <c r="P25" s="22"/>
      <c r="Q25" s="26" t="s">
        <v>300</v>
      </c>
      <c r="R25" s="26" t="s">
        <v>429</v>
      </c>
      <c r="S25" s="58" t="s">
        <v>394</v>
      </c>
      <c r="T25" s="58" t="s">
        <v>523</v>
      </c>
      <c r="U25" s="25"/>
      <c r="V25" s="25"/>
      <c r="W25" s="25"/>
      <c r="X25" s="24"/>
      <c r="Y25" s="22"/>
      <c r="AA25" s="22"/>
      <c r="AB25" s="22"/>
      <c r="AC25" s="36" t="s">
        <v>725</v>
      </c>
      <c r="AD25" s="22"/>
      <c r="AE25" s="22"/>
    </row>
    <row r="26" spans="1:31" ht="13.5" customHeight="1" x14ac:dyDescent="0.15">
      <c r="A26" s="54"/>
      <c r="B26" s="53"/>
      <c r="D26" s="14" t="s">
        <v>126</v>
      </c>
      <c r="E26" s="13"/>
      <c r="F26" s="9"/>
      <c r="G26" s="9"/>
      <c r="K26" s="15"/>
      <c r="L26" s="9"/>
      <c r="M26" s="26" t="s">
        <v>546</v>
      </c>
      <c r="N26" s="22"/>
      <c r="O26" s="22"/>
      <c r="P26" s="22"/>
      <c r="Q26" s="26" t="s">
        <v>301</v>
      </c>
      <c r="R26" s="26" t="s">
        <v>430</v>
      </c>
      <c r="S26" s="58" t="s">
        <v>395</v>
      </c>
      <c r="T26" s="58" t="s">
        <v>524</v>
      </c>
      <c r="U26" s="25"/>
      <c r="V26" s="25"/>
      <c r="W26" s="25"/>
      <c r="X26" s="24"/>
      <c r="Y26" s="22"/>
      <c r="AA26" s="22"/>
      <c r="AB26" s="22"/>
      <c r="AC26" s="36" t="s">
        <v>726</v>
      </c>
      <c r="AD26" s="22"/>
      <c r="AE26" s="22"/>
    </row>
    <row r="27" spans="1:31" ht="13.5" customHeight="1" x14ac:dyDescent="0.15">
      <c r="A27" s="9" t="s">
        <v>573</v>
      </c>
      <c r="B27" s="9"/>
      <c r="D27" s="14" t="s">
        <v>127</v>
      </c>
      <c r="E27" s="13"/>
      <c r="F27" s="9"/>
      <c r="G27" s="9"/>
      <c r="K27" s="15"/>
      <c r="L27" s="9"/>
      <c r="M27" s="26" t="s">
        <v>547</v>
      </c>
      <c r="N27" s="22"/>
      <c r="O27" s="22"/>
      <c r="P27" s="22"/>
      <c r="Q27" s="26" t="s">
        <v>302</v>
      </c>
      <c r="R27" s="26" t="s">
        <v>431</v>
      </c>
      <c r="S27" s="58" t="s">
        <v>396</v>
      </c>
      <c r="T27" s="58" t="s">
        <v>525</v>
      </c>
      <c r="U27" s="25"/>
      <c r="V27" s="25"/>
      <c r="W27" s="25"/>
      <c r="X27" s="24"/>
      <c r="Y27" s="22"/>
      <c r="AA27" s="22"/>
      <c r="AB27" s="22"/>
      <c r="AC27" s="36" t="s">
        <v>727</v>
      </c>
      <c r="AD27" s="22"/>
      <c r="AE27" s="22"/>
    </row>
    <row r="28" spans="1:31" ht="13.5" customHeight="1" x14ac:dyDescent="0.15">
      <c r="B28" s="9"/>
      <c r="D28" s="14" t="s">
        <v>128</v>
      </c>
      <c r="E28" s="13"/>
      <c r="F28" s="9"/>
      <c r="G28" s="9"/>
      <c r="K28" s="15"/>
      <c r="L28" s="9"/>
      <c r="M28" s="26" t="s">
        <v>548</v>
      </c>
      <c r="N28" s="22"/>
      <c r="O28" s="22"/>
      <c r="P28" s="22"/>
      <c r="Q28" s="26" t="s">
        <v>303</v>
      </c>
      <c r="R28" s="26" t="s">
        <v>432</v>
      </c>
      <c r="S28" s="58" t="s">
        <v>397</v>
      </c>
      <c r="T28" s="58" t="s">
        <v>526</v>
      </c>
      <c r="U28" s="25"/>
      <c r="V28" s="25"/>
      <c r="W28" s="25"/>
      <c r="X28" s="24"/>
      <c r="Y28" s="22"/>
      <c r="AA28" s="22"/>
      <c r="AB28" s="22"/>
      <c r="AC28" s="36" t="s">
        <v>188</v>
      </c>
      <c r="AD28" s="22"/>
      <c r="AE28" s="22"/>
    </row>
    <row r="29" spans="1:31" ht="13.5" customHeight="1" x14ac:dyDescent="0.15">
      <c r="A29" s="9"/>
      <c r="B29" s="9"/>
      <c r="D29" s="14" t="s">
        <v>200</v>
      </c>
      <c r="E29" s="13"/>
      <c r="F29" s="9"/>
      <c r="G29" s="9"/>
      <c r="K29" s="15"/>
      <c r="L29" s="9"/>
      <c r="M29" s="26" t="s">
        <v>549</v>
      </c>
      <c r="N29" s="22"/>
      <c r="O29" s="22"/>
      <c r="P29" s="22"/>
      <c r="Q29" s="26" t="s">
        <v>304</v>
      </c>
      <c r="R29" s="26" t="s">
        <v>433</v>
      </c>
      <c r="S29" s="58" t="s">
        <v>398</v>
      </c>
      <c r="T29" s="58" t="s">
        <v>527</v>
      </c>
      <c r="U29" s="25"/>
      <c r="V29" s="25"/>
      <c r="W29" s="25"/>
      <c r="X29" s="24"/>
      <c r="Y29" s="22"/>
      <c r="AA29" s="22"/>
      <c r="AB29" s="22"/>
      <c r="AC29" s="36" t="s">
        <v>728</v>
      </c>
      <c r="AD29" s="22"/>
      <c r="AE29" s="22"/>
    </row>
    <row r="30" spans="1:31" ht="13.5" customHeight="1" x14ac:dyDescent="0.15">
      <c r="A30" s="9"/>
      <c r="B30" s="9"/>
      <c r="D30" s="14" t="s">
        <v>201</v>
      </c>
      <c r="E30" s="13"/>
      <c r="F30" s="9"/>
      <c r="G30" s="9"/>
      <c r="K30" s="15"/>
      <c r="L30" s="9"/>
      <c r="M30" s="26" t="s">
        <v>550</v>
      </c>
      <c r="N30" s="22"/>
      <c r="O30" s="22"/>
      <c r="P30" s="22"/>
      <c r="Q30" s="26" t="s">
        <v>305</v>
      </c>
      <c r="R30" s="26" t="s">
        <v>434</v>
      </c>
      <c r="S30" s="58" t="s">
        <v>399</v>
      </c>
      <c r="T30" s="58" t="s">
        <v>528</v>
      </c>
      <c r="U30" s="25"/>
      <c r="V30" s="25"/>
      <c r="W30" s="25"/>
      <c r="X30" s="24"/>
      <c r="Y30" s="22"/>
      <c r="AA30" s="22"/>
      <c r="AB30" s="22"/>
      <c r="AC30" s="36" t="s">
        <v>729</v>
      </c>
      <c r="AD30" s="22"/>
      <c r="AE30" s="22"/>
    </row>
    <row r="31" spans="1:31" ht="13.5" customHeight="1" x14ac:dyDescent="0.15">
      <c r="A31" s="9"/>
      <c r="B31" s="9"/>
      <c r="D31" s="14" t="s">
        <v>202</v>
      </c>
      <c r="E31" s="13"/>
      <c r="F31" s="9"/>
      <c r="G31" s="9"/>
      <c r="K31" s="15"/>
      <c r="L31" s="9"/>
      <c r="M31" s="26" t="s">
        <v>551</v>
      </c>
      <c r="N31" s="22"/>
      <c r="O31" s="22"/>
      <c r="P31" s="22"/>
      <c r="Q31" s="26" t="s">
        <v>306</v>
      </c>
      <c r="R31" s="26" t="s">
        <v>435</v>
      </c>
      <c r="S31" s="58" t="s">
        <v>400</v>
      </c>
      <c r="T31" s="58" t="s">
        <v>529</v>
      </c>
      <c r="U31" s="25"/>
      <c r="V31" s="25"/>
      <c r="W31" s="25"/>
      <c r="X31" s="24"/>
      <c r="Y31" s="22"/>
      <c r="AA31" s="22"/>
      <c r="AB31" s="22"/>
      <c r="AC31" s="36" t="s">
        <v>730</v>
      </c>
      <c r="AD31" s="22"/>
      <c r="AE31" s="22"/>
    </row>
    <row r="32" spans="1:31" ht="13.5" customHeight="1" x14ac:dyDescent="0.15">
      <c r="A32" s="9"/>
      <c r="B32" s="9"/>
      <c r="D32" s="14" t="s">
        <v>203</v>
      </c>
      <c r="E32" s="13"/>
      <c r="F32" s="9"/>
      <c r="G32" s="9"/>
      <c r="K32" s="15"/>
      <c r="L32" s="9"/>
      <c r="M32" s="26" t="s">
        <v>552</v>
      </c>
      <c r="N32" s="22"/>
      <c r="O32" s="22"/>
      <c r="P32" s="22"/>
      <c r="Q32" s="26" t="s">
        <v>307</v>
      </c>
      <c r="R32" s="26" t="s">
        <v>436</v>
      </c>
      <c r="S32" s="58" t="s">
        <v>65</v>
      </c>
      <c r="T32" s="58" t="s">
        <v>65</v>
      </c>
      <c r="U32" s="25"/>
      <c r="V32" s="25"/>
      <c r="W32" s="25"/>
      <c r="X32" s="24"/>
      <c r="Y32" s="22"/>
      <c r="AA32" s="22"/>
      <c r="AB32" s="22"/>
      <c r="AC32" s="36" t="s">
        <v>731</v>
      </c>
      <c r="AD32" s="22"/>
      <c r="AE32" s="22"/>
    </row>
    <row r="33" spans="1:31" ht="13.5" customHeight="1" x14ac:dyDescent="0.15">
      <c r="A33" s="9"/>
      <c r="B33" s="9"/>
      <c r="D33" s="14" t="s">
        <v>204</v>
      </c>
      <c r="E33" s="13"/>
      <c r="F33" s="9"/>
      <c r="G33" s="9"/>
      <c r="K33" s="15"/>
      <c r="L33" s="9"/>
      <c r="M33" s="26" t="s">
        <v>553</v>
      </c>
      <c r="N33" s="22"/>
      <c r="O33" s="22"/>
      <c r="P33" s="22"/>
      <c r="Q33" s="26" t="s">
        <v>308</v>
      </c>
      <c r="R33" s="26" t="s">
        <v>437</v>
      </c>
      <c r="S33" s="47"/>
      <c r="T33" s="25"/>
      <c r="U33" s="25"/>
      <c r="V33" s="25"/>
      <c r="W33" s="25"/>
      <c r="X33" s="24"/>
      <c r="Y33" s="22"/>
      <c r="AA33" s="22"/>
      <c r="AB33" s="22"/>
      <c r="AC33" s="36" t="s">
        <v>732</v>
      </c>
      <c r="AD33" s="22"/>
      <c r="AE33" s="22"/>
    </row>
    <row r="34" spans="1:31" ht="13.5" customHeight="1" x14ac:dyDescent="0.15">
      <c r="A34" s="9"/>
      <c r="B34" s="9"/>
      <c r="D34" s="14" t="s">
        <v>205</v>
      </c>
      <c r="E34" s="13"/>
      <c r="F34" s="9"/>
      <c r="G34" s="9"/>
      <c r="K34" s="15"/>
      <c r="L34" s="9"/>
      <c r="M34" s="26" t="s">
        <v>554</v>
      </c>
      <c r="N34" s="22"/>
      <c r="O34" s="22"/>
      <c r="P34" s="22"/>
      <c r="Q34" s="26" t="s">
        <v>309</v>
      </c>
      <c r="R34" s="26" t="s">
        <v>438</v>
      </c>
      <c r="S34" s="27"/>
      <c r="T34" s="25"/>
      <c r="U34" s="25"/>
      <c r="V34" s="25"/>
      <c r="W34" s="25"/>
      <c r="X34" s="24"/>
      <c r="Y34" s="22"/>
      <c r="AA34" s="22"/>
      <c r="AB34" s="22"/>
      <c r="AC34" s="36" t="s">
        <v>733</v>
      </c>
      <c r="AD34" s="22"/>
      <c r="AE34" s="22"/>
    </row>
    <row r="35" spans="1:31" ht="13.5" customHeight="1" x14ac:dyDescent="0.15">
      <c r="A35" s="9"/>
      <c r="B35" s="9"/>
      <c r="D35" s="14" t="s">
        <v>206</v>
      </c>
      <c r="E35" s="13"/>
      <c r="F35" s="9"/>
      <c r="G35" s="9"/>
      <c r="K35" s="15"/>
      <c r="L35" s="9"/>
      <c r="M35" s="22"/>
      <c r="N35" s="22"/>
      <c r="O35" s="22"/>
      <c r="P35" s="22"/>
      <c r="Q35" s="26" t="s">
        <v>310</v>
      </c>
      <c r="R35" s="26" t="s">
        <v>439</v>
      </c>
      <c r="S35" s="27"/>
      <c r="T35" s="27"/>
      <c r="U35" s="25"/>
      <c r="V35" s="27"/>
      <c r="W35" s="27"/>
      <c r="X35" s="24"/>
      <c r="Y35" s="22"/>
      <c r="AA35" s="22"/>
      <c r="AB35" s="22"/>
      <c r="AC35" s="36" t="s">
        <v>734</v>
      </c>
      <c r="AD35" s="22"/>
      <c r="AE35" s="22"/>
    </row>
    <row r="36" spans="1:31" ht="13.5" customHeight="1" x14ac:dyDescent="0.15">
      <c r="A36" s="9"/>
      <c r="B36" s="9"/>
      <c r="D36" s="14" t="s">
        <v>207</v>
      </c>
      <c r="E36" s="13"/>
      <c r="F36" s="9"/>
      <c r="G36" s="9"/>
      <c r="K36" s="15"/>
      <c r="L36" s="9"/>
      <c r="M36" s="26" t="s">
        <v>555</v>
      </c>
      <c r="N36" s="22"/>
      <c r="O36" s="22"/>
      <c r="P36" s="22"/>
      <c r="Q36" s="26" t="s">
        <v>311</v>
      </c>
      <c r="R36" s="26" t="s">
        <v>440</v>
      </c>
      <c r="S36" s="27"/>
      <c r="T36" s="27"/>
      <c r="U36" s="27"/>
      <c r="V36" s="27"/>
      <c r="W36" s="27"/>
      <c r="X36" s="24"/>
      <c r="Y36" s="22"/>
      <c r="AA36" s="22"/>
      <c r="AB36" s="22"/>
      <c r="AC36" s="36" t="s">
        <v>735</v>
      </c>
      <c r="AD36" s="22"/>
      <c r="AE36" s="22"/>
    </row>
    <row r="37" spans="1:31" ht="13.5" customHeight="1" x14ac:dyDescent="0.15">
      <c r="A37" s="9"/>
      <c r="B37" s="9"/>
      <c r="E37" s="15"/>
      <c r="F37" s="9"/>
      <c r="G37" s="9"/>
      <c r="K37" s="15"/>
      <c r="L37" s="9"/>
      <c r="M37" s="26"/>
      <c r="N37" s="22"/>
      <c r="O37" s="22"/>
      <c r="P37" s="22"/>
      <c r="Q37" s="26" t="s">
        <v>312</v>
      </c>
      <c r="R37" s="26" t="s">
        <v>441</v>
      </c>
      <c r="S37" s="27"/>
      <c r="T37" s="27"/>
      <c r="U37" s="27"/>
      <c r="V37" s="27"/>
      <c r="W37" s="27"/>
      <c r="X37" s="24"/>
      <c r="Y37" s="22"/>
      <c r="AA37" s="22"/>
      <c r="AB37" s="22"/>
      <c r="AC37" s="36" t="s">
        <v>736</v>
      </c>
      <c r="AD37" s="22"/>
      <c r="AE37" s="22"/>
    </row>
    <row r="38" spans="1:31" x14ac:dyDescent="0.15">
      <c r="A38" s="9"/>
      <c r="B38" s="9"/>
      <c r="E38" s="15"/>
      <c r="F38" s="9"/>
      <c r="G38" s="9"/>
      <c r="K38" s="15"/>
      <c r="L38" s="9"/>
      <c r="M38" s="26" t="s">
        <v>254</v>
      </c>
      <c r="N38" s="22"/>
      <c r="O38" s="22"/>
      <c r="P38" s="22"/>
      <c r="Q38" s="26" t="s">
        <v>313</v>
      </c>
      <c r="R38" s="26" t="s">
        <v>442</v>
      </c>
      <c r="S38" s="27"/>
      <c r="T38" s="27"/>
      <c r="U38" s="27"/>
      <c r="V38" s="27"/>
      <c r="W38" s="27"/>
      <c r="X38" s="24"/>
      <c r="Y38" s="22"/>
      <c r="AA38" s="22"/>
      <c r="AB38" s="22"/>
      <c r="AC38" s="36" t="s">
        <v>737</v>
      </c>
      <c r="AD38" s="22"/>
      <c r="AE38" s="22"/>
    </row>
    <row r="39" spans="1:31" x14ac:dyDescent="0.15">
      <c r="A39" s="9"/>
      <c r="B39" s="9"/>
      <c r="D39" s="9" t="s">
        <v>702</v>
      </c>
      <c r="E39" s="15"/>
      <c r="F39" s="9"/>
      <c r="G39" s="9"/>
      <c r="K39" s="15"/>
      <c r="L39" s="9"/>
      <c r="M39" s="26" t="s">
        <v>264</v>
      </c>
      <c r="N39" s="22"/>
      <c r="O39" s="22"/>
      <c r="P39" s="22"/>
      <c r="Q39" s="26" t="s">
        <v>314</v>
      </c>
      <c r="R39" s="26" t="s">
        <v>443</v>
      </c>
      <c r="S39" s="27"/>
      <c r="T39" s="27"/>
      <c r="U39" s="27"/>
      <c r="V39" s="27"/>
      <c r="W39" s="27"/>
      <c r="X39" s="24"/>
      <c r="Y39" s="22"/>
      <c r="AA39" s="22"/>
      <c r="AB39" s="22"/>
      <c r="AC39" s="36" t="s">
        <v>738</v>
      </c>
      <c r="AD39" s="22"/>
      <c r="AE39" s="22"/>
    </row>
    <row r="40" spans="1:31" x14ac:dyDescent="0.15">
      <c r="A40" s="9"/>
      <c r="B40" s="9"/>
      <c r="E40" s="15"/>
      <c r="F40" s="9"/>
      <c r="G40" s="9"/>
      <c r="K40" s="15"/>
      <c r="L40" s="9"/>
      <c r="M40" s="22"/>
      <c r="N40" s="22"/>
      <c r="O40" s="22"/>
      <c r="P40" s="22"/>
      <c r="Q40" s="26" t="s">
        <v>315</v>
      </c>
      <c r="R40" s="26" t="s">
        <v>444</v>
      </c>
      <c r="S40" s="27"/>
      <c r="T40" s="27"/>
      <c r="U40" s="27"/>
      <c r="V40" s="27"/>
      <c r="W40" s="27"/>
      <c r="X40" s="24"/>
      <c r="Y40" s="22"/>
      <c r="AA40" s="22"/>
      <c r="AB40" s="22"/>
      <c r="AC40" s="36" t="s">
        <v>739</v>
      </c>
      <c r="AD40" s="22"/>
      <c r="AE40" s="22"/>
    </row>
    <row r="41" spans="1:31" x14ac:dyDescent="0.15">
      <c r="A41" s="9"/>
      <c r="B41" s="9"/>
      <c r="E41" s="15"/>
      <c r="F41" s="9"/>
      <c r="G41" s="9"/>
      <c r="K41" s="15"/>
      <c r="L41" s="9"/>
      <c r="M41" s="22"/>
      <c r="N41" s="22"/>
      <c r="O41" s="22"/>
      <c r="P41" s="22"/>
      <c r="Q41" s="26" t="s">
        <v>316</v>
      </c>
      <c r="R41" s="26" t="s">
        <v>445</v>
      </c>
      <c r="S41" s="27"/>
      <c r="T41" s="27"/>
      <c r="U41" s="27"/>
      <c r="V41" s="27"/>
      <c r="W41" s="27"/>
      <c r="X41" s="24"/>
      <c r="Y41" s="22"/>
      <c r="AA41" s="22"/>
      <c r="AB41" s="22"/>
      <c r="AC41" s="36" t="s">
        <v>740</v>
      </c>
      <c r="AD41" s="22"/>
      <c r="AE41" s="22"/>
    </row>
    <row r="42" spans="1:31" x14ac:dyDescent="0.15">
      <c r="A42" s="9"/>
      <c r="B42" s="9"/>
      <c r="E42" s="15"/>
      <c r="F42" s="9"/>
      <c r="G42" s="9"/>
      <c r="K42" s="15"/>
      <c r="L42" s="9"/>
      <c r="M42" s="22"/>
      <c r="N42" s="22"/>
      <c r="O42" s="22"/>
      <c r="P42" s="22"/>
      <c r="Q42" s="26" t="s">
        <v>317</v>
      </c>
      <c r="R42" s="26" t="s">
        <v>446</v>
      </c>
      <c r="S42" s="27"/>
      <c r="T42" s="27"/>
      <c r="U42" s="27"/>
      <c r="V42" s="27"/>
      <c r="W42" s="27"/>
      <c r="X42" s="24"/>
      <c r="Y42" s="22"/>
      <c r="AA42" s="22"/>
      <c r="AB42" s="22"/>
      <c r="AC42" s="36" t="s">
        <v>741</v>
      </c>
      <c r="AD42" s="22"/>
      <c r="AE42" s="22"/>
    </row>
    <row r="43" spans="1:31" x14ac:dyDescent="0.15">
      <c r="A43" s="9"/>
      <c r="B43" s="9"/>
      <c r="E43" s="15"/>
      <c r="F43" s="9"/>
      <c r="G43" s="9"/>
      <c r="K43" s="15"/>
      <c r="L43" s="9"/>
      <c r="M43" s="22"/>
      <c r="N43" s="22"/>
      <c r="O43" s="22"/>
      <c r="P43" s="22"/>
      <c r="Q43" s="26" t="s">
        <v>318</v>
      </c>
      <c r="R43" s="26" t="s">
        <v>447</v>
      </c>
      <c r="S43" s="27"/>
      <c r="T43" s="27"/>
      <c r="U43" s="27"/>
      <c r="V43" s="27"/>
      <c r="W43" s="27"/>
      <c r="X43" s="24"/>
      <c r="Y43" s="22"/>
      <c r="AA43" s="22"/>
      <c r="AB43" s="22"/>
      <c r="AC43" s="36" t="s">
        <v>742</v>
      </c>
      <c r="AD43" s="22"/>
      <c r="AE43" s="22"/>
    </row>
    <row r="44" spans="1:31" x14ac:dyDescent="0.15">
      <c r="A44" s="9"/>
      <c r="B44" s="9"/>
      <c r="E44" s="15"/>
      <c r="F44" s="9"/>
      <c r="G44" s="9"/>
      <c r="K44" s="15"/>
      <c r="L44" s="9"/>
      <c r="M44" s="22"/>
      <c r="N44" s="22"/>
      <c r="O44" s="22"/>
      <c r="P44" s="22"/>
      <c r="Q44" s="26" t="s">
        <v>319</v>
      </c>
      <c r="R44" s="26" t="s">
        <v>448</v>
      </c>
      <c r="S44" s="27"/>
      <c r="T44" s="27"/>
      <c r="U44" s="27"/>
      <c r="V44" s="27"/>
      <c r="W44" s="27"/>
      <c r="X44" s="24"/>
      <c r="Y44" s="22"/>
      <c r="AA44" s="22"/>
      <c r="AB44" s="22"/>
      <c r="AC44" s="36" t="s">
        <v>743</v>
      </c>
      <c r="AD44" s="22"/>
      <c r="AE44" s="22"/>
    </row>
    <row r="45" spans="1:31" x14ac:dyDescent="0.15">
      <c r="A45" s="9"/>
      <c r="B45" s="9"/>
      <c r="E45" s="15"/>
      <c r="F45" s="9"/>
      <c r="G45" s="9"/>
      <c r="K45" s="15"/>
      <c r="L45" s="9"/>
      <c r="M45" s="22"/>
      <c r="N45" s="22"/>
      <c r="O45" s="22"/>
      <c r="P45" s="22"/>
      <c r="Q45" s="26" t="s">
        <v>320</v>
      </c>
      <c r="R45" s="26" t="s">
        <v>449</v>
      </c>
      <c r="S45" s="27"/>
      <c r="T45" s="27"/>
      <c r="U45" s="27"/>
      <c r="V45" s="27"/>
      <c r="W45" s="27"/>
      <c r="X45" s="24"/>
      <c r="Y45" s="22"/>
      <c r="AA45" s="22"/>
      <c r="AB45" s="22"/>
      <c r="AC45" s="36" t="s">
        <v>744</v>
      </c>
      <c r="AD45" s="22"/>
      <c r="AE45" s="22"/>
    </row>
    <row r="46" spans="1:31" x14ac:dyDescent="0.15">
      <c r="A46" s="9"/>
      <c r="B46" s="9"/>
      <c r="E46" s="15"/>
      <c r="F46" s="9"/>
      <c r="G46" s="9"/>
      <c r="K46" s="15"/>
      <c r="L46" s="9"/>
      <c r="M46" s="22"/>
      <c r="N46" s="22"/>
      <c r="O46" s="22"/>
      <c r="P46" s="22"/>
      <c r="Q46" s="26" t="s">
        <v>321</v>
      </c>
      <c r="R46" s="26" t="s">
        <v>450</v>
      </c>
      <c r="S46" s="27"/>
      <c r="T46" s="27"/>
      <c r="U46" s="27"/>
      <c r="V46" s="27"/>
      <c r="W46" s="27"/>
      <c r="X46" s="24"/>
      <c r="Y46" s="22"/>
      <c r="AA46" s="22"/>
      <c r="AB46" s="22"/>
      <c r="AC46" s="36" t="s">
        <v>745</v>
      </c>
      <c r="AD46" s="22"/>
      <c r="AE46" s="22"/>
    </row>
    <row r="47" spans="1:31" x14ac:dyDescent="0.15">
      <c r="A47" s="9"/>
      <c r="B47" s="9"/>
      <c r="E47" s="15"/>
      <c r="F47" s="9"/>
      <c r="G47" s="9"/>
      <c r="K47" s="15"/>
      <c r="L47" s="9"/>
      <c r="M47" s="22"/>
      <c r="N47" s="22"/>
      <c r="O47" s="22"/>
      <c r="P47" s="22"/>
      <c r="Q47" s="26" t="s">
        <v>322</v>
      </c>
      <c r="R47" s="26" t="s">
        <v>451</v>
      </c>
      <c r="S47" s="27"/>
      <c r="T47" s="27"/>
      <c r="U47" s="27"/>
      <c r="V47" s="27"/>
      <c r="W47" s="27"/>
      <c r="X47" s="24"/>
      <c r="Y47" s="22"/>
      <c r="AA47" s="22"/>
      <c r="AB47" s="22"/>
      <c r="AC47" s="36" t="s">
        <v>746</v>
      </c>
      <c r="AD47" s="22"/>
      <c r="AE47" s="22"/>
    </row>
    <row r="48" spans="1:31" x14ac:dyDescent="0.15">
      <c r="A48" s="9"/>
      <c r="B48" s="9"/>
      <c r="E48" s="15"/>
      <c r="F48" s="9"/>
      <c r="G48" s="9"/>
      <c r="K48" s="15"/>
      <c r="L48" s="9"/>
      <c r="M48" s="22"/>
      <c r="N48" s="22"/>
      <c r="O48" s="22"/>
      <c r="P48" s="22"/>
      <c r="Q48" s="26" t="s">
        <v>323</v>
      </c>
      <c r="R48" s="26" t="s">
        <v>452</v>
      </c>
      <c r="S48" s="27"/>
      <c r="T48" s="27"/>
      <c r="U48" s="27"/>
      <c r="V48" s="27"/>
      <c r="W48" s="27"/>
      <c r="X48" s="24"/>
      <c r="Y48" s="22"/>
      <c r="AA48" s="22"/>
      <c r="AB48" s="22"/>
      <c r="AC48" s="36" t="s">
        <v>747</v>
      </c>
      <c r="AD48" s="22"/>
      <c r="AE48" s="22"/>
    </row>
    <row r="49" spans="1:31" x14ac:dyDescent="0.15">
      <c r="A49" s="9"/>
      <c r="B49" s="9"/>
      <c r="E49" s="15"/>
      <c r="F49" s="9"/>
      <c r="G49" s="9"/>
      <c r="K49" s="15"/>
      <c r="L49" s="9"/>
      <c r="M49" s="22"/>
      <c r="N49" s="22"/>
      <c r="O49" s="22"/>
      <c r="P49" s="22"/>
      <c r="Q49" s="26" t="s">
        <v>324</v>
      </c>
      <c r="R49" s="26" t="s">
        <v>453</v>
      </c>
      <c r="S49" s="27"/>
      <c r="T49" s="27"/>
      <c r="U49" s="27"/>
      <c r="V49" s="27"/>
      <c r="W49" s="27"/>
      <c r="X49" s="24"/>
      <c r="Y49" s="22"/>
      <c r="AA49" s="22"/>
      <c r="AB49" s="22"/>
      <c r="AC49" s="36" t="s">
        <v>748</v>
      </c>
      <c r="AD49" s="22"/>
      <c r="AE49" s="22"/>
    </row>
    <row r="50" spans="1:31" x14ac:dyDescent="0.15">
      <c r="A50" s="9"/>
      <c r="B50" s="9"/>
      <c r="E50" s="15"/>
      <c r="F50" s="9"/>
      <c r="G50" s="9"/>
      <c r="K50" s="15"/>
      <c r="L50" s="9"/>
      <c r="M50" s="22"/>
      <c r="N50" s="22"/>
      <c r="O50" s="22"/>
      <c r="P50" s="22"/>
      <c r="Q50" s="26" t="s">
        <v>325</v>
      </c>
      <c r="R50" s="26" t="s">
        <v>454</v>
      </c>
      <c r="S50" s="27"/>
      <c r="T50" s="27"/>
      <c r="U50" s="27"/>
      <c r="V50" s="27"/>
      <c r="W50" s="27"/>
      <c r="X50" s="24"/>
      <c r="Y50" s="22"/>
      <c r="AA50" s="22"/>
      <c r="AB50" s="22"/>
      <c r="AC50" s="22"/>
      <c r="AD50" s="22"/>
      <c r="AE50" s="22"/>
    </row>
    <row r="51" spans="1:31" x14ac:dyDescent="0.15">
      <c r="A51" s="9"/>
      <c r="B51" s="9"/>
      <c r="E51" s="15"/>
      <c r="F51" s="9"/>
      <c r="G51" s="9"/>
      <c r="K51" s="15"/>
      <c r="L51" s="9"/>
      <c r="M51" s="22"/>
      <c r="N51" s="22"/>
      <c r="O51" s="22"/>
      <c r="P51" s="22"/>
      <c r="Q51" s="26" t="s">
        <v>326</v>
      </c>
      <c r="R51" s="26" t="s">
        <v>455</v>
      </c>
      <c r="S51" s="27"/>
      <c r="T51" s="27"/>
      <c r="U51" s="27"/>
      <c r="V51" s="27"/>
      <c r="W51" s="27"/>
      <c r="X51" s="24"/>
      <c r="Y51" s="22"/>
      <c r="AA51" s="22"/>
      <c r="AB51" s="22"/>
      <c r="AC51" s="22"/>
      <c r="AD51" s="22"/>
      <c r="AE51" s="22"/>
    </row>
    <row r="52" spans="1:31" x14ac:dyDescent="0.15">
      <c r="A52" s="9"/>
      <c r="B52" s="9"/>
      <c r="E52" s="15"/>
      <c r="F52" s="9"/>
      <c r="G52" s="9"/>
      <c r="K52" s="15"/>
      <c r="L52" s="9"/>
      <c r="M52" s="22"/>
      <c r="N52" s="22"/>
      <c r="O52" s="22"/>
      <c r="P52" s="22"/>
      <c r="Q52" s="26" t="s">
        <v>327</v>
      </c>
      <c r="R52" s="26" t="s">
        <v>456</v>
      </c>
      <c r="S52" s="27"/>
      <c r="T52" s="27"/>
      <c r="U52" s="27"/>
      <c r="V52" s="27"/>
      <c r="W52" s="27"/>
      <c r="X52" s="24"/>
      <c r="Y52" s="22"/>
      <c r="AA52" s="22"/>
      <c r="AB52" s="22"/>
      <c r="AC52" s="22"/>
      <c r="AD52" s="22"/>
      <c r="AE52" s="22"/>
    </row>
    <row r="53" spans="1:31" x14ac:dyDescent="0.15">
      <c r="A53" s="9"/>
      <c r="B53" s="9"/>
      <c r="E53" s="15"/>
      <c r="F53" s="9"/>
      <c r="G53" s="9"/>
      <c r="K53" s="15"/>
      <c r="L53" s="9"/>
      <c r="M53" s="22"/>
      <c r="N53" s="22"/>
      <c r="O53" s="22"/>
      <c r="P53" s="22"/>
      <c r="Q53" s="26" t="s">
        <v>328</v>
      </c>
      <c r="R53" s="26" t="s">
        <v>457</v>
      </c>
      <c r="S53" s="27"/>
      <c r="T53" s="27"/>
      <c r="U53" s="27"/>
      <c r="V53" s="27"/>
      <c r="W53" s="27"/>
      <c r="X53" s="24"/>
      <c r="Y53" s="22"/>
      <c r="AA53" s="22"/>
      <c r="AB53" s="22"/>
      <c r="AC53" s="22"/>
      <c r="AD53" s="22"/>
      <c r="AE53" s="22"/>
    </row>
    <row r="54" spans="1:31" x14ac:dyDescent="0.15">
      <c r="A54" s="9"/>
      <c r="B54" s="9"/>
      <c r="E54" s="15"/>
      <c r="F54" s="9"/>
      <c r="G54" s="9"/>
      <c r="J54" s="16"/>
      <c r="K54" s="15"/>
      <c r="L54" s="9"/>
      <c r="M54" s="22"/>
      <c r="N54" s="22"/>
      <c r="O54" s="22"/>
      <c r="P54" s="22"/>
      <c r="Q54" s="26" t="s">
        <v>329</v>
      </c>
      <c r="R54" s="26" t="s">
        <v>458</v>
      </c>
      <c r="S54" s="27"/>
      <c r="T54" s="27"/>
      <c r="U54" s="27"/>
      <c r="V54" s="27"/>
      <c r="W54" s="27"/>
      <c r="X54" s="24"/>
      <c r="Y54" s="22"/>
      <c r="AA54" s="22"/>
      <c r="AB54" s="22"/>
      <c r="AC54" s="22"/>
      <c r="AD54" s="22"/>
      <c r="AE54" s="22"/>
    </row>
    <row r="55" spans="1:31" x14ac:dyDescent="0.15">
      <c r="A55" s="9"/>
      <c r="B55" s="9"/>
      <c r="E55" s="15"/>
      <c r="F55" s="9"/>
      <c r="G55" s="9"/>
      <c r="K55" s="15"/>
      <c r="L55" s="9"/>
      <c r="M55" s="22"/>
      <c r="N55" s="22"/>
      <c r="O55" s="22"/>
      <c r="P55" s="22"/>
      <c r="Q55" s="26" t="s">
        <v>330</v>
      </c>
      <c r="R55" s="26" t="s">
        <v>459</v>
      </c>
      <c r="S55" s="27"/>
      <c r="T55" s="27"/>
      <c r="U55" s="27"/>
      <c r="V55" s="27"/>
      <c r="W55" s="27"/>
      <c r="X55" s="24"/>
      <c r="Y55" s="22"/>
      <c r="AA55" s="22"/>
      <c r="AB55" s="22"/>
      <c r="AC55" s="22"/>
      <c r="AD55" s="22"/>
      <c r="AE55" s="22"/>
    </row>
    <row r="56" spans="1:31" x14ac:dyDescent="0.15">
      <c r="A56" s="9"/>
      <c r="B56" s="9"/>
      <c r="E56" s="15"/>
      <c r="F56" s="9"/>
      <c r="G56" s="9"/>
      <c r="K56" s="15"/>
      <c r="L56" s="9"/>
      <c r="M56" s="22"/>
      <c r="N56" s="22"/>
      <c r="O56" s="22"/>
      <c r="P56" s="22"/>
      <c r="Q56" s="26" t="s">
        <v>331</v>
      </c>
      <c r="R56" s="26" t="s">
        <v>460</v>
      </c>
      <c r="S56" s="27"/>
      <c r="T56" s="27"/>
      <c r="U56" s="27"/>
      <c r="V56" s="27"/>
      <c r="W56" s="27"/>
      <c r="X56" s="24"/>
      <c r="Y56" s="22"/>
      <c r="AA56" s="22"/>
      <c r="AB56" s="22"/>
      <c r="AC56" s="22"/>
      <c r="AD56" s="22"/>
      <c r="AE56" s="22"/>
    </row>
    <row r="57" spans="1:31" x14ac:dyDescent="0.15">
      <c r="A57" s="9"/>
      <c r="B57" s="9"/>
      <c r="E57" s="15"/>
      <c r="F57" s="9"/>
      <c r="G57" s="9"/>
      <c r="K57" s="15"/>
      <c r="L57" s="9"/>
      <c r="M57" s="22"/>
      <c r="N57" s="22"/>
      <c r="O57" s="22"/>
      <c r="P57" s="22"/>
      <c r="Q57" s="26" t="s">
        <v>332</v>
      </c>
      <c r="R57" s="26" t="s">
        <v>461</v>
      </c>
      <c r="S57" s="27"/>
      <c r="T57" s="27"/>
      <c r="U57" s="27"/>
      <c r="V57" s="27"/>
      <c r="W57" s="27"/>
      <c r="X57" s="24"/>
      <c r="Y57" s="22"/>
      <c r="AA57" s="22"/>
      <c r="AB57" s="22"/>
      <c r="AC57" s="22"/>
      <c r="AD57" s="22"/>
      <c r="AE57" s="22"/>
    </row>
    <row r="58" spans="1:31" x14ac:dyDescent="0.15">
      <c r="A58" s="9"/>
      <c r="B58" s="9"/>
      <c r="E58" s="15"/>
      <c r="F58" s="9"/>
      <c r="G58" s="9"/>
      <c r="K58" s="15"/>
      <c r="L58" s="9"/>
      <c r="M58" s="22"/>
      <c r="N58" s="22"/>
      <c r="O58" s="22"/>
      <c r="P58" s="22"/>
      <c r="Q58" s="26" t="s">
        <v>333</v>
      </c>
      <c r="R58" s="26" t="s">
        <v>462</v>
      </c>
      <c r="S58" s="27"/>
      <c r="T58" s="27"/>
      <c r="U58" s="27"/>
      <c r="V58" s="27"/>
      <c r="W58" s="27"/>
      <c r="X58" s="24"/>
      <c r="Y58" s="22"/>
      <c r="AA58" s="22"/>
      <c r="AB58" s="22"/>
      <c r="AC58" s="22"/>
      <c r="AD58" s="22"/>
      <c r="AE58" s="22"/>
    </row>
    <row r="59" spans="1:31" x14ac:dyDescent="0.15">
      <c r="A59" s="9"/>
      <c r="B59" s="9"/>
      <c r="E59" s="15"/>
      <c r="F59" s="9"/>
      <c r="G59" s="9"/>
      <c r="K59" s="15"/>
      <c r="L59" s="9"/>
      <c r="M59" s="22"/>
      <c r="N59" s="22"/>
      <c r="O59" s="22"/>
      <c r="P59" s="22"/>
      <c r="Q59" s="26" t="s">
        <v>334</v>
      </c>
      <c r="R59" s="26" t="s">
        <v>463</v>
      </c>
      <c r="S59" s="27"/>
      <c r="T59" s="27"/>
      <c r="U59" s="27"/>
      <c r="V59" s="27"/>
      <c r="W59" s="27"/>
      <c r="X59" s="24"/>
      <c r="Y59" s="22"/>
      <c r="AA59" s="22"/>
      <c r="AB59" s="22"/>
      <c r="AC59" s="22"/>
      <c r="AD59" s="22"/>
      <c r="AE59" s="22"/>
    </row>
    <row r="60" spans="1:31" x14ac:dyDescent="0.15">
      <c r="A60" s="9"/>
      <c r="B60" s="9"/>
      <c r="E60" s="15"/>
      <c r="F60" s="9"/>
      <c r="G60" s="9"/>
      <c r="K60" s="15"/>
      <c r="L60" s="9"/>
      <c r="M60" s="22"/>
      <c r="N60" s="22"/>
      <c r="O60" s="22"/>
      <c r="P60" s="22"/>
      <c r="Q60" s="26" t="s">
        <v>335</v>
      </c>
      <c r="R60" s="26" t="s">
        <v>464</v>
      </c>
      <c r="S60" s="27"/>
      <c r="T60" s="27"/>
      <c r="U60" s="27"/>
      <c r="V60" s="27"/>
      <c r="W60" s="27"/>
      <c r="X60" s="24"/>
      <c r="Y60" s="22"/>
      <c r="AA60" s="22"/>
      <c r="AB60" s="22"/>
      <c r="AC60" s="22"/>
      <c r="AD60" s="22"/>
      <c r="AE60" s="22"/>
    </row>
    <row r="61" spans="1:31" x14ac:dyDescent="0.15">
      <c r="A61" s="9"/>
      <c r="B61" s="9"/>
      <c r="E61" s="15"/>
      <c r="F61" s="9"/>
      <c r="G61" s="9"/>
      <c r="K61" s="15"/>
      <c r="L61" s="9"/>
      <c r="M61" s="22"/>
      <c r="N61" s="22"/>
      <c r="O61" s="22"/>
      <c r="P61" s="22"/>
      <c r="Q61" s="26" t="s">
        <v>336</v>
      </c>
      <c r="R61" s="26" t="s">
        <v>465</v>
      </c>
      <c r="S61" s="27"/>
      <c r="T61" s="27"/>
      <c r="U61" s="27"/>
      <c r="V61" s="27"/>
      <c r="W61" s="27"/>
      <c r="X61" s="24"/>
      <c r="Y61" s="22"/>
      <c r="AA61" s="22"/>
      <c r="AB61" s="22"/>
      <c r="AC61" s="22"/>
      <c r="AD61" s="22"/>
      <c r="AE61" s="22"/>
    </row>
    <row r="62" spans="1:31" x14ac:dyDescent="0.15">
      <c r="A62" s="9"/>
      <c r="B62" s="9"/>
      <c r="E62" s="15"/>
      <c r="F62" s="9"/>
      <c r="G62" s="9"/>
      <c r="K62" s="15"/>
      <c r="L62" s="9"/>
      <c r="M62" s="22"/>
      <c r="N62" s="22"/>
      <c r="O62" s="22"/>
      <c r="P62" s="22"/>
      <c r="Q62" s="26" t="s">
        <v>337</v>
      </c>
      <c r="R62" s="26" t="s">
        <v>466</v>
      </c>
      <c r="S62" s="27"/>
      <c r="T62" s="27"/>
      <c r="U62" s="27"/>
      <c r="V62" s="27"/>
      <c r="W62" s="27"/>
      <c r="X62" s="24"/>
      <c r="Y62" s="22"/>
      <c r="AA62" s="22"/>
      <c r="AB62" s="22"/>
      <c r="AC62" s="22"/>
      <c r="AD62" s="22"/>
      <c r="AE62" s="22"/>
    </row>
    <row r="63" spans="1:31" x14ac:dyDescent="0.15">
      <c r="A63" s="9"/>
      <c r="B63" s="9"/>
      <c r="E63" s="15"/>
      <c r="F63" s="9"/>
      <c r="G63" s="9"/>
      <c r="K63" s="15"/>
      <c r="L63" s="9"/>
      <c r="M63" s="22"/>
      <c r="N63" s="22"/>
      <c r="O63" s="22"/>
      <c r="P63" s="22"/>
      <c r="Q63" s="26" t="s">
        <v>338</v>
      </c>
      <c r="R63" s="26" t="s">
        <v>467</v>
      </c>
      <c r="S63" s="27"/>
      <c r="T63" s="27"/>
      <c r="U63" s="27"/>
      <c r="V63" s="27"/>
      <c r="W63" s="27"/>
      <c r="X63" s="24"/>
      <c r="Y63" s="22"/>
      <c r="AA63" s="22"/>
      <c r="AB63" s="22"/>
      <c r="AC63" s="22"/>
      <c r="AD63" s="22"/>
      <c r="AE63" s="22"/>
    </row>
    <row r="64" spans="1:31" x14ac:dyDescent="0.15">
      <c r="A64" s="9"/>
      <c r="B64" s="9"/>
      <c r="E64" s="15"/>
      <c r="F64" s="9"/>
      <c r="G64" s="9"/>
      <c r="K64" s="15"/>
      <c r="L64" s="9"/>
      <c r="M64" s="22"/>
      <c r="N64" s="22"/>
      <c r="O64" s="22"/>
      <c r="P64" s="22"/>
      <c r="Q64" s="26" t="s">
        <v>339</v>
      </c>
      <c r="R64" s="26" t="s">
        <v>468</v>
      </c>
      <c r="S64" s="27"/>
      <c r="T64" s="27"/>
      <c r="U64" s="27"/>
      <c r="V64" s="27"/>
      <c r="W64" s="27"/>
      <c r="X64" s="24"/>
      <c r="Y64" s="22"/>
      <c r="AA64" s="22"/>
      <c r="AB64" s="22"/>
      <c r="AC64" s="22"/>
      <c r="AD64" s="22"/>
      <c r="AE64" s="22"/>
    </row>
    <row r="65" spans="1:31" x14ac:dyDescent="0.15">
      <c r="A65" s="9"/>
      <c r="B65" s="9"/>
      <c r="E65" s="15"/>
      <c r="F65" s="9"/>
      <c r="G65" s="9"/>
      <c r="K65" s="15"/>
      <c r="L65" s="9"/>
      <c r="M65" s="22"/>
      <c r="N65" s="22"/>
      <c r="O65" s="22"/>
      <c r="P65" s="22"/>
      <c r="Q65" s="26" t="s">
        <v>340</v>
      </c>
      <c r="R65" s="26" t="s">
        <v>469</v>
      </c>
      <c r="S65" s="27"/>
      <c r="T65" s="27"/>
      <c r="U65" s="27"/>
      <c r="V65" s="27"/>
      <c r="W65" s="27"/>
      <c r="X65" s="24"/>
      <c r="Y65" s="22"/>
      <c r="AA65" s="22"/>
      <c r="AB65" s="22"/>
      <c r="AC65" s="22"/>
      <c r="AD65" s="22"/>
      <c r="AE65" s="22"/>
    </row>
    <row r="66" spans="1:31" x14ac:dyDescent="0.15">
      <c r="A66" s="9"/>
      <c r="B66" s="9"/>
      <c r="E66" s="15"/>
      <c r="F66" s="9"/>
      <c r="G66" s="9"/>
      <c r="K66" s="15"/>
      <c r="L66" s="9"/>
      <c r="M66" s="22"/>
      <c r="N66" s="22"/>
      <c r="O66" s="22"/>
      <c r="P66" s="22"/>
      <c r="Q66" s="26" t="s">
        <v>66</v>
      </c>
      <c r="R66" s="26" t="s">
        <v>470</v>
      </c>
      <c r="S66" s="27"/>
      <c r="T66" s="27"/>
      <c r="U66" s="27"/>
      <c r="V66" s="27"/>
      <c r="W66" s="27"/>
      <c r="X66" s="24"/>
      <c r="Y66" s="22"/>
      <c r="AA66" s="22"/>
      <c r="AB66" s="22"/>
      <c r="AC66" s="22"/>
      <c r="AD66" s="22"/>
      <c r="AE66" s="22"/>
    </row>
    <row r="67" spans="1:31" x14ac:dyDescent="0.15">
      <c r="A67" s="9"/>
      <c r="B67" s="9"/>
      <c r="E67" s="15"/>
      <c r="F67" s="9"/>
      <c r="G67" s="9"/>
      <c r="K67" s="15"/>
      <c r="L67" s="9"/>
      <c r="M67" s="22"/>
      <c r="N67" s="22"/>
      <c r="O67" s="22"/>
      <c r="P67" s="22"/>
      <c r="Q67" s="26" t="s">
        <v>341</v>
      </c>
      <c r="R67" s="26" t="s">
        <v>471</v>
      </c>
      <c r="S67" s="27"/>
      <c r="T67" s="27"/>
      <c r="U67" s="27"/>
      <c r="V67" s="27"/>
      <c r="W67" s="27"/>
      <c r="X67" s="24"/>
      <c r="Y67" s="22"/>
      <c r="AA67" s="22"/>
      <c r="AB67" s="22"/>
      <c r="AC67" s="22"/>
      <c r="AD67" s="22"/>
      <c r="AE67" s="22"/>
    </row>
    <row r="68" spans="1:31" x14ac:dyDescent="0.15">
      <c r="A68" s="9"/>
      <c r="B68" s="9"/>
      <c r="E68" s="15"/>
      <c r="F68" s="9"/>
      <c r="G68" s="9"/>
      <c r="K68" s="15"/>
      <c r="L68" s="9"/>
      <c r="M68" s="22"/>
      <c r="N68" s="22"/>
      <c r="O68" s="22"/>
      <c r="P68" s="22"/>
      <c r="Q68" s="26" t="s">
        <v>342</v>
      </c>
      <c r="R68" s="26" t="s">
        <v>472</v>
      </c>
      <c r="S68" s="27"/>
      <c r="T68" s="27"/>
      <c r="U68" s="27"/>
      <c r="V68" s="27"/>
      <c r="W68" s="27"/>
      <c r="X68" s="24"/>
      <c r="Y68" s="22"/>
      <c r="AA68" s="22"/>
      <c r="AB68" s="22"/>
      <c r="AC68" s="22"/>
      <c r="AD68" s="22"/>
      <c r="AE68" s="22"/>
    </row>
    <row r="69" spans="1:31" x14ac:dyDescent="0.15">
      <c r="A69" s="9"/>
      <c r="B69" s="9"/>
      <c r="E69" s="15"/>
      <c r="F69" s="9"/>
      <c r="G69" s="9"/>
      <c r="K69" s="15"/>
      <c r="L69" s="9"/>
      <c r="M69" s="22"/>
      <c r="N69" s="22"/>
      <c r="O69" s="22"/>
      <c r="P69" s="22"/>
      <c r="Q69" s="26" t="s">
        <v>343</v>
      </c>
      <c r="R69" s="26" t="s">
        <v>473</v>
      </c>
      <c r="S69" s="27"/>
      <c r="T69" s="27"/>
      <c r="U69" s="27"/>
      <c r="V69" s="27"/>
      <c r="W69" s="27"/>
      <c r="X69" s="24"/>
      <c r="Y69" s="22"/>
      <c r="AA69" s="22"/>
      <c r="AB69" s="22"/>
      <c r="AC69" s="22"/>
      <c r="AD69" s="22"/>
      <c r="AE69" s="22"/>
    </row>
    <row r="70" spans="1:31" x14ac:dyDescent="0.15">
      <c r="A70" s="9"/>
      <c r="B70" s="9"/>
      <c r="D70"/>
      <c r="E70" s="12"/>
      <c r="F70" s="9"/>
      <c r="G70"/>
      <c r="H70"/>
      <c r="I70"/>
      <c r="J70"/>
      <c r="K70" s="12"/>
      <c r="M70" s="22"/>
      <c r="N70" s="22"/>
      <c r="O70" s="22"/>
      <c r="P70" s="22"/>
      <c r="Q70" s="26" t="s">
        <v>344</v>
      </c>
      <c r="R70" s="26" t="s">
        <v>474</v>
      </c>
      <c r="S70" s="27"/>
      <c r="T70" s="27"/>
      <c r="U70" s="27"/>
      <c r="V70" s="27"/>
      <c r="W70" s="27"/>
      <c r="Y70" s="22"/>
      <c r="AA70" s="22"/>
      <c r="AB70" s="22"/>
      <c r="AC70" s="22"/>
      <c r="AD70" s="22"/>
      <c r="AE70" s="22"/>
    </row>
    <row r="71" spans="1:31" x14ac:dyDescent="0.15">
      <c r="D71"/>
      <c r="E71" s="12"/>
      <c r="F71" s="9"/>
      <c r="G71"/>
      <c r="H71"/>
      <c r="I71"/>
      <c r="J71"/>
      <c r="K71" s="12"/>
      <c r="M71" s="22"/>
      <c r="N71" s="22"/>
      <c r="O71" s="22"/>
      <c r="P71" s="22"/>
      <c r="Q71" s="26" t="s">
        <v>345</v>
      </c>
      <c r="R71" s="26" t="s">
        <v>475</v>
      </c>
      <c r="S71" s="27"/>
      <c r="T71" s="27"/>
      <c r="U71" s="27"/>
      <c r="V71" s="27"/>
      <c r="W71" s="27"/>
      <c r="Y71" s="22"/>
      <c r="AA71" s="22"/>
      <c r="AB71" s="22"/>
      <c r="AC71" s="22"/>
      <c r="AD71" s="22"/>
      <c r="AE71" s="22"/>
    </row>
    <row r="72" spans="1:31" x14ac:dyDescent="0.15">
      <c r="D72"/>
      <c r="E72" s="12"/>
      <c r="F72" s="9"/>
      <c r="G72"/>
      <c r="H72"/>
      <c r="I72"/>
      <c r="J72"/>
      <c r="K72" s="12"/>
      <c r="M72" s="22"/>
      <c r="N72" s="22"/>
      <c r="O72" s="22"/>
      <c r="P72" s="22"/>
      <c r="Q72" s="26" t="s">
        <v>346</v>
      </c>
      <c r="R72" s="26" t="s">
        <v>476</v>
      </c>
      <c r="S72" s="27"/>
      <c r="T72" s="27"/>
      <c r="U72" s="27"/>
      <c r="V72" s="27"/>
      <c r="W72" s="27"/>
      <c r="Y72" s="22"/>
      <c r="AA72" s="22"/>
      <c r="AB72" s="22"/>
      <c r="AC72" s="22"/>
      <c r="AD72" s="22"/>
      <c r="AE72" s="22"/>
    </row>
    <row r="73" spans="1:31" x14ac:dyDescent="0.15">
      <c r="D73"/>
      <c r="E73" s="12"/>
      <c r="F73" s="9"/>
      <c r="G73"/>
      <c r="H73"/>
      <c r="I73"/>
      <c r="J73"/>
      <c r="K73" s="12"/>
      <c r="M73" s="22"/>
      <c r="N73" s="22"/>
      <c r="O73" s="22"/>
      <c r="P73" s="22"/>
      <c r="Q73" s="26" t="s">
        <v>347</v>
      </c>
      <c r="R73" s="26" t="s">
        <v>477</v>
      </c>
      <c r="S73" s="27"/>
      <c r="T73" s="27"/>
      <c r="U73" s="27"/>
      <c r="V73" s="27"/>
      <c r="W73" s="27"/>
      <c r="Y73" s="22"/>
      <c r="AA73" s="22"/>
      <c r="AB73" s="22"/>
      <c r="AC73" s="22"/>
      <c r="AD73" s="22"/>
      <c r="AE73" s="22"/>
    </row>
    <row r="74" spans="1:31" x14ac:dyDescent="0.15">
      <c r="D74"/>
      <c r="E74" s="12"/>
      <c r="F74" s="9"/>
      <c r="G74"/>
      <c r="H74"/>
      <c r="I74"/>
      <c r="J74"/>
      <c r="K74" s="12"/>
      <c r="M74" s="22"/>
      <c r="N74" s="22"/>
      <c r="O74" s="22"/>
      <c r="P74" s="22"/>
      <c r="Q74" s="26" t="s">
        <v>348</v>
      </c>
      <c r="R74" s="26" t="s">
        <v>478</v>
      </c>
      <c r="S74" s="27"/>
      <c r="T74" s="27"/>
      <c r="U74" s="27"/>
      <c r="V74" s="27"/>
      <c r="W74" s="27"/>
      <c r="Y74" s="22"/>
      <c r="AA74" s="22"/>
      <c r="AB74" s="22"/>
      <c r="AC74" s="22"/>
      <c r="AD74" s="22"/>
      <c r="AE74" s="22"/>
    </row>
    <row r="75" spans="1:31" x14ac:dyDescent="0.15">
      <c r="D75"/>
      <c r="E75" s="12"/>
      <c r="F75" s="9"/>
      <c r="G75"/>
      <c r="H75"/>
      <c r="I75"/>
      <c r="J75"/>
      <c r="K75" s="12"/>
      <c r="M75" s="22"/>
      <c r="N75" s="22"/>
      <c r="O75" s="22"/>
      <c r="P75" s="22"/>
      <c r="Q75" s="26" t="s">
        <v>349</v>
      </c>
      <c r="R75" s="26" t="s">
        <v>479</v>
      </c>
      <c r="S75" s="27"/>
      <c r="T75" s="27"/>
      <c r="U75" s="27"/>
      <c r="V75" s="27"/>
      <c r="W75" s="27"/>
      <c r="Y75" s="22"/>
      <c r="AA75" s="22"/>
      <c r="AB75" s="22"/>
      <c r="AC75" s="22"/>
      <c r="AD75" s="22"/>
      <c r="AE75" s="22"/>
    </row>
    <row r="76" spans="1:31" x14ac:dyDescent="0.15">
      <c r="D76"/>
      <c r="E76" s="12"/>
      <c r="F76" s="9"/>
      <c r="G76"/>
      <c r="H76"/>
      <c r="I76"/>
      <c r="J76"/>
      <c r="K76" s="12"/>
      <c r="M76" s="22"/>
      <c r="N76" s="22"/>
      <c r="O76" s="22"/>
      <c r="P76" s="22"/>
      <c r="Q76" s="26" t="s">
        <v>350</v>
      </c>
      <c r="R76" s="26" t="s">
        <v>480</v>
      </c>
      <c r="S76" s="27"/>
      <c r="T76" s="27"/>
      <c r="U76" s="27"/>
      <c r="V76" s="27"/>
      <c r="W76" s="27"/>
      <c r="Y76" s="22"/>
      <c r="AA76" s="22"/>
      <c r="AB76" s="22"/>
      <c r="AC76" s="22"/>
      <c r="AD76" s="22"/>
      <c r="AE76" s="22"/>
    </row>
    <row r="77" spans="1:31" x14ac:dyDescent="0.15">
      <c r="D77"/>
      <c r="E77" s="12"/>
      <c r="F77" s="9"/>
      <c r="G77"/>
      <c r="H77"/>
      <c r="I77"/>
      <c r="J77"/>
      <c r="K77" s="12"/>
      <c r="M77" s="22"/>
      <c r="N77" s="22"/>
      <c r="O77" s="22"/>
      <c r="P77" s="22"/>
      <c r="Q77" s="26" t="s">
        <v>351</v>
      </c>
      <c r="R77" s="26" t="s">
        <v>481</v>
      </c>
      <c r="S77" s="27"/>
      <c r="T77" s="27"/>
      <c r="U77" s="27"/>
      <c r="V77" s="27"/>
      <c r="W77" s="27"/>
      <c r="Y77" s="22"/>
      <c r="AA77" s="22"/>
      <c r="AB77" s="22"/>
      <c r="AC77" s="22"/>
      <c r="AD77" s="22"/>
      <c r="AE77" s="22"/>
    </row>
    <row r="78" spans="1:31" x14ac:dyDescent="0.15">
      <c r="D78"/>
      <c r="E78" s="12"/>
      <c r="F78" s="9"/>
      <c r="G78"/>
      <c r="H78"/>
      <c r="I78"/>
      <c r="J78"/>
      <c r="K78" s="12"/>
      <c r="M78" s="22"/>
      <c r="N78" s="22"/>
      <c r="O78" s="22"/>
      <c r="P78" s="22"/>
      <c r="Q78" s="26" t="s">
        <v>352</v>
      </c>
      <c r="R78" s="26" t="s">
        <v>482</v>
      </c>
      <c r="S78" s="27"/>
      <c r="T78" s="27"/>
      <c r="U78" s="27"/>
      <c r="V78" s="27"/>
      <c r="W78" s="27"/>
      <c r="Y78" s="22"/>
      <c r="AA78" s="22"/>
      <c r="AB78" s="22"/>
      <c r="AC78" s="22"/>
      <c r="AD78" s="22"/>
      <c r="AE78" s="22"/>
    </row>
    <row r="79" spans="1:31" x14ac:dyDescent="0.15">
      <c r="D79"/>
      <c r="E79" s="12"/>
      <c r="F79" s="9"/>
      <c r="G79"/>
      <c r="H79"/>
      <c r="I79"/>
      <c r="J79"/>
      <c r="K79" s="12"/>
      <c r="M79" s="22"/>
      <c r="N79" s="22"/>
      <c r="O79" s="22"/>
      <c r="P79" s="22"/>
      <c r="Q79" s="26" t="s">
        <v>353</v>
      </c>
      <c r="R79" s="26" t="s">
        <v>483</v>
      </c>
      <c r="S79" s="27"/>
      <c r="T79" s="27"/>
      <c r="U79" s="27"/>
      <c r="V79" s="27"/>
      <c r="W79" s="27"/>
      <c r="Y79" s="22"/>
      <c r="AA79" s="22"/>
      <c r="AB79" s="22"/>
      <c r="AC79" s="22"/>
      <c r="AD79" s="22"/>
      <c r="AE79" s="22"/>
    </row>
    <row r="80" spans="1:31" x14ac:dyDescent="0.15">
      <c r="D80"/>
      <c r="E80" s="12"/>
      <c r="F80" s="9"/>
      <c r="G80"/>
      <c r="H80"/>
      <c r="I80"/>
      <c r="J80"/>
      <c r="K80" s="12"/>
      <c r="M80" s="22"/>
      <c r="N80" s="22"/>
      <c r="O80" s="22"/>
      <c r="P80" s="22"/>
      <c r="Q80" s="26" t="s">
        <v>354</v>
      </c>
      <c r="R80" s="26" t="s">
        <v>484</v>
      </c>
      <c r="S80" s="27"/>
      <c r="T80" s="27"/>
      <c r="U80" s="27"/>
      <c r="V80" s="27"/>
      <c r="W80" s="27"/>
      <c r="Y80" s="22"/>
      <c r="AA80" s="22"/>
      <c r="AB80" s="22"/>
      <c r="AC80" s="22"/>
      <c r="AD80" s="22"/>
      <c r="AE80" s="22"/>
    </row>
    <row r="81" spans="4:31" x14ac:dyDescent="0.15">
      <c r="D81"/>
      <c r="E81" s="12"/>
      <c r="F81" s="9"/>
      <c r="G81"/>
      <c r="H81"/>
      <c r="I81"/>
      <c r="J81"/>
      <c r="K81" s="12"/>
      <c r="M81" s="22"/>
      <c r="N81" s="22"/>
      <c r="O81" s="22"/>
      <c r="P81" s="22"/>
      <c r="Q81" s="26" t="s">
        <v>355</v>
      </c>
      <c r="R81" s="26" t="s">
        <v>485</v>
      </c>
      <c r="S81" s="27"/>
      <c r="T81" s="27"/>
      <c r="U81" s="27"/>
      <c r="V81" s="27"/>
      <c r="W81" s="27"/>
      <c r="Y81" s="22"/>
      <c r="AA81" s="22"/>
      <c r="AB81" s="22"/>
      <c r="AC81" s="22"/>
      <c r="AD81" s="22"/>
      <c r="AE81" s="22"/>
    </row>
    <row r="82" spans="4:31" x14ac:dyDescent="0.15">
      <c r="D82"/>
      <c r="E82" s="12"/>
      <c r="F82" s="9"/>
      <c r="G82"/>
      <c r="H82"/>
      <c r="I82"/>
      <c r="J82"/>
      <c r="K82" s="12"/>
      <c r="M82" s="22"/>
      <c r="N82" s="22"/>
      <c r="O82" s="22"/>
      <c r="P82" s="22"/>
      <c r="Q82" s="26" t="s">
        <v>356</v>
      </c>
      <c r="R82" s="26" t="s">
        <v>486</v>
      </c>
      <c r="S82" s="27"/>
      <c r="T82" s="27"/>
      <c r="U82" s="27"/>
      <c r="V82" s="27"/>
      <c r="W82" s="27"/>
      <c r="Y82" s="22"/>
      <c r="AA82" s="22"/>
      <c r="AB82" s="22"/>
      <c r="AC82" s="22"/>
      <c r="AD82" s="22"/>
      <c r="AE82" s="22"/>
    </row>
    <row r="83" spans="4:31" x14ac:dyDescent="0.15">
      <c r="D83"/>
      <c r="E83" s="12"/>
      <c r="F83" s="9"/>
      <c r="G83"/>
      <c r="H83"/>
      <c r="I83"/>
      <c r="J83"/>
      <c r="K83" s="12"/>
      <c r="M83" s="22"/>
      <c r="N83" s="22"/>
      <c r="O83" s="22"/>
      <c r="P83" s="22"/>
      <c r="Q83" s="26" t="s">
        <v>357</v>
      </c>
      <c r="R83" s="26" t="s">
        <v>487</v>
      </c>
      <c r="S83" s="27"/>
      <c r="T83" s="27"/>
      <c r="U83" s="27"/>
      <c r="V83" s="27"/>
      <c r="W83" s="27"/>
      <c r="Y83" s="22"/>
      <c r="AA83" s="22"/>
      <c r="AB83" s="22"/>
      <c r="AC83" s="22"/>
      <c r="AD83" s="22"/>
      <c r="AE83" s="22"/>
    </row>
    <row r="84" spans="4:31" x14ac:dyDescent="0.15">
      <c r="D84"/>
      <c r="E84" s="12"/>
      <c r="F84" s="9"/>
      <c r="G84"/>
      <c r="H84"/>
      <c r="I84"/>
      <c r="J84"/>
      <c r="K84" s="12"/>
      <c r="M84" s="22"/>
      <c r="N84" s="22"/>
      <c r="O84" s="22"/>
      <c r="P84" s="22"/>
      <c r="Q84" s="26" t="s">
        <v>358</v>
      </c>
      <c r="R84" s="26" t="s">
        <v>488</v>
      </c>
      <c r="S84" s="27"/>
      <c r="T84" s="27"/>
      <c r="U84" s="27"/>
      <c r="V84" s="27"/>
      <c r="W84" s="27"/>
      <c r="Y84" s="22"/>
      <c r="AA84" s="22"/>
      <c r="AB84" s="22"/>
      <c r="AC84" s="22"/>
      <c r="AD84" s="22"/>
      <c r="AE84" s="22"/>
    </row>
    <row r="85" spans="4:31" x14ac:dyDescent="0.15">
      <c r="D85"/>
      <c r="E85" s="12"/>
      <c r="F85" s="9"/>
      <c r="G85"/>
      <c r="H85"/>
      <c r="I85"/>
      <c r="J85"/>
      <c r="K85" s="12"/>
      <c r="M85" s="22"/>
      <c r="N85" s="22"/>
      <c r="O85" s="22"/>
      <c r="P85" s="22"/>
      <c r="Q85" s="26" t="s">
        <v>359</v>
      </c>
      <c r="R85" s="26" t="s">
        <v>489</v>
      </c>
      <c r="S85" s="27"/>
      <c r="T85" s="27"/>
      <c r="U85" s="27"/>
      <c r="V85" s="27"/>
      <c r="W85" s="27"/>
      <c r="Y85" s="22"/>
      <c r="AA85" s="22"/>
      <c r="AB85" s="22"/>
      <c r="AC85" s="22"/>
      <c r="AD85" s="22"/>
      <c r="AE85" s="22"/>
    </row>
    <row r="86" spans="4:31" x14ac:dyDescent="0.15">
      <c r="D86"/>
      <c r="E86" s="12"/>
      <c r="F86" s="9"/>
      <c r="G86"/>
      <c r="H86"/>
      <c r="I86"/>
      <c r="J86"/>
      <c r="K86" s="12"/>
      <c r="M86" s="22"/>
      <c r="N86" s="22"/>
      <c r="O86" s="22"/>
      <c r="P86" s="22"/>
      <c r="Q86" s="26" t="s">
        <v>360</v>
      </c>
      <c r="R86" s="26" t="s">
        <v>490</v>
      </c>
      <c r="S86" s="27"/>
      <c r="T86" s="27"/>
      <c r="U86" s="27"/>
      <c r="V86" s="27"/>
      <c r="W86" s="27"/>
      <c r="Y86" s="22"/>
      <c r="AA86" s="22"/>
      <c r="AB86" s="22"/>
      <c r="AC86" s="22"/>
      <c r="AD86" s="22"/>
      <c r="AE86" s="22"/>
    </row>
    <row r="87" spans="4:31" x14ac:dyDescent="0.15">
      <c r="D87"/>
      <c r="E87" s="12"/>
      <c r="F87" s="9"/>
      <c r="G87"/>
      <c r="H87"/>
      <c r="I87"/>
      <c r="J87"/>
      <c r="K87" s="12"/>
      <c r="M87" s="22"/>
      <c r="N87" s="22"/>
      <c r="O87" s="22"/>
      <c r="P87" s="22"/>
      <c r="Q87" s="26" t="s">
        <v>361</v>
      </c>
      <c r="R87" s="26" t="s">
        <v>491</v>
      </c>
      <c r="S87" s="27"/>
      <c r="T87" s="27"/>
      <c r="U87" s="27"/>
      <c r="V87" s="27"/>
      <c r="W87" s="27"/>
      <c r="Y87" s="22"/>
      <c r="AA87" s="22"/>
      <c r="AB87" s="22"/>
      <c r="AC87" s="22"/>
      <c r="AD87" s="22"/>
      <c r="AE87" s="22"/>
    </row>
    <row r="88" spans="4:31" x14ac:dyDescent="0.15">
      <c r="D88"/>
      <c r="E88" s="12"/>
      <c r="F88" s="9"/>
      <c r="G88"/>
      <c r="H88"/>
      <c r="I88"/>
      <c r="J88"/>
      <c r="K88" s="12"/>
      <c r="M88" s="22"/>
      <c r="N88" s="22"/>
      <c r="O88" s="22"/>
      <c r="P88" s="22"/>
      <c r="Q88" s="26" t="s">
        <v>362</v>
      </c>
      <c r="R88" s="26" t="s">
        <v>492</v>
      </c>
      <c r="S88" s="27"/>
      <c r="T88" s="27"/>
      <c r="U88" s="27"/>
      <c r="V88" s="27"/>
      <c r="W88" s="27"/>
      <c r="Y88" s="22"/>
      <c r="AA88" s="22"/>
      <c r="AB88" s="22"/>
      <c r="AC88" s="22"/>
      <c r="AD88" s="22"/>
      <c r="AE88" s="22"/>
    </row>
    <row r="89" spans="4:31" x14ac:dyDescent="0.15">
      <c r="D89"/>
      <c r="E89" s="12"/>
      <c r="F89" s="9"/>
      <c r="G89"/>
      <c r="H89"/>
      <c r="I89"/>
      <c r="J89"/>
      <c r="K89" s="12"/>
      <c r="M89" s="22"/>
      <c r="N89" s="22"/>
      <c r="O89" s="22"/>
      <c r="P89" s="22"/>
      <c r="Q89" s="26" t="s">
        <v>363</v>
      </c>
      <c r="R89" s="26" t="s">
        <v>493</v>
      </c>
      <c r="S89" s="27"/>
      <c r="T89" s="27"/>
      <c r="U89" s="27"/>
      <c r="V89" s="27"/>
      <c r="W89" s="27"/>
      <c r="Y89" s="22"/>
      <c r="AA89" s="22"/>
      <c r="AB89" s="22"/>
      <c r="AC89" s="22"/>
      <c r="AD89" s="22"/>
      <c r="AE89" s="22"/>
    </row>
    <row r="90" spans="4:31" x14ac:dyDescent="0.15">
      <c r="D90"/>
      <c r="E90" s="12"/>
      <c r="F90" s="9"/>
      <c r="G90"/>
      <c r="H90"/>
      <c r="I90"/>
      <c r="J90"/>
      <c r="K90" s="12"/>
      <c r="M90" s="22"/>
      <c r="N90" s="22"/>
      <c r="O90" s="22"/>
      <c r="P90" s="22"/>
      <c r="Q90" s="26" t="s">
        <v>364</v>
      </c>
      <c r="R90" s="26" t="s">
        <v>494</v>
      </c>
      <c r="S90" s="27"/>
      <c r="T90" s="27"/>
      <c r="U90" s="27"/>
      <c r="V90" s="27"/>
      <c r="W90" s="27"/>
      <c r="Y90" s="22"/>
      <c r="AA90" s="22"/>
      <c r="AB90" s="22"/>
      <c r="AC90" s="22"/>
      <c r="AD90" s="22"/>
      <c r="AE90" s="22"/>
    </row>
    <row r="91" spans="4:31" x14ac:dyDescent="0.15">
      <c r="D91"/>
      <c r="E91" s="12"/>
      <c r="F91" s="9"/>
      <c r="G91"/>
      <c r="H91"/>
      <c r="I91"/>
      <c r="J91"/>
      <c r="K91" s="12"/>
      <c r="M91" s="22"/>
      <c r="N91" s="22"/>
      <c r="O91" s="22"/>
      <c r="P91" s="22"/>
      <c r="Q91" s="26" t="s">
        <v>365</v>
      </c>
      <c r="R91" s="26" t="s">
        <v>495</v>
      </c>
      <c r="S91" s="27"/>
      <c r="T91" s="27"/>
      <c r="U91" s="27"/>
      <c r="V91" s="27"/>
      <c r="W91" s="27"/>
      <c r="Y91" s="22"/>
      <c r="AA91" s="22"/>
      <c r="AB91" s="22"/>
      <c r="AC91" s="22"/>
      <c r="AD91" s="22"/>
      <c r="AE91" s="22"/>
    </row>
    <row r="92" spans="4:31" x14ac:dyDescent="0.15">
      <c r="D92"/>
      <c r="E92" s="12"/>
      <c r="F92" s="9"/>
      <c r="G92"/>
      <c r="H92"/>
      <c r="I92"/>
      <c r="J92"/>
      <c r="K92" s="12"/>
      <c r="M92" s="22"/>
      <c r="N92" s="22"/>
      <c r="O92" s="22"/>
      <c r="P92" s="22"/>
      <c r="Q92" s="26" t="s">
        <v>366</v>
      </c>
      <c r="R92" s="26" t="s">
        <v>496</v>
      </c>
      <c r="S92" s="27"/>
      <c r="T92" s="27"/>
      <c r="U92" s="27"/>
      <c r="V92" s="27"/>
      <c r="W92" s="27"/>
      <c r="Y92" s="22"/>
      <c r="AA92" s="22"/>
      <c r="AB92" s="22"/>
      <c r="AC92" s="22"/>
      <c r="AD92" s="22"/>
      <c r="AE92" s="22"/>
    </row>
    <row r="93" spans="4:31" x14ac:dyDescent="0.15">
      <c r="D93"/>
      <c r="E93" s="12"/>
      <c r="F93" s="9"/>
      <c r="G93"/>
      <c r="H93"/>
      <c r="I93"/>
      <c r="J93"/>
      <c r="K93" s="12"/>
      <c r="M93" s="22"/>
      <c r="N93" s="22"/>
      <c r="O93" s="22"/>
      <c r="P93" s="22"/>
      <c r="Q93" s="26" t="s">
        <v>367</v>
      </c>
      <c r="R93" s="26" t="s">
        <v>497</v>
      </c>
      <c r="S93" s="27"/>
      <c r="T93" s="27"/>
      <c r="U93" s="27"/>
      <c r="V93" s="27"/>
      <c r="W93" s="27"/>
      <c r="Y93" s="22"/>
      <c r="AA93" s="22"/>
      <c r="AB93" s="22"/>
      <c r="AC93" s="22"/>
      <c r="AD93" s="22"/>
      <c r="AE93" s="22"/>
    </row>
    <row r="94" spans="4:31" x14ac:dyDescent="0.15">
      <c r="D94"/>
      <c r="E94" s="12"/>
      <c r="F94" s="9"/>
      <c r="G94"/>
      <c r="H94"/>
      <c r="I94"/>
      <c r="J94"/>
      <c r="K94" s="12"/>
      <c r="M94" s="22"/>
      <c r="N94" s="22"/>
      <c r="O94" s="22"/>
      <c r="P94" s="22"/>
      <c r="Q94" s="26" t="s">
        <v>368</v>
      </c>
      <c r="R94" s="26" t="s">
        <v>498</v>
      </c>
      <c r="S94" s="27"/>
      <c r="T94" s="27"/>
      <c r="U94" s="27"/>
      <c r="V94" s="27"/>
      <c r="W94" s="27"/>
      <c r="Y94" s="22"/>
      <c r="AA94" s="22"/>
      <c r="AB94" s="22"/>
      <c r="AC94" s="22"/>
      <c r="AD94" s="22"/>
      <c r="AE94" s="22"/>
    </row>
    <row r="95" spans="4:31" x14ac:dyDescent="0.15">
      <c r="D95"/>
      <c r="E95" s="12"/>
      <c r="F95" s="9"/>
      <c r="G95"/>
      <c r="H95"/>
      <c r="I95"/>
      <c r="J95"/>
      <c r="K95" s="12"/>
      <c r="M95" s="22"/>
      <c r="N95" s="22"/>
      <c r="O95" s="22"/>
      <c r="P95" s="22"/>
      <c r="Q95" s="26" t="s">
        <v>369</v>
      </c>
      <c r="R95" s="26" t="s">
        <v>499</v>
      </c>
      <c r="S95" s="27"/>
      <c r="T95" s="27"/>
      <c r="U95" s="27"/>
      <c r="V95" s="27"/>
      <c r="W95" s="27"/>
      <c r="Y95" s="22"/>
      <c r="AA95" s="22"/>
      <c r="AB95" s="22"/>
      <c r="AC95" s="22"/>
      <c r="AD95" s="22"/>
      <c r="AE95" s="22"/>
    </row>
    <row r="96" spans="4:31" x14ac:dyDescent="0.15">
      <c r="D96"/>
      <c r="E96" s="12"/>
      <c r="F96" s="9"/>
      <c r="G96"/>
      <c r="H96"/>
      <c r="I96"/>
      <c r="J96"/>
      <c r="K96" s="12"/>
      <c r="M96" s="22"/>
      <c r="N96" s="22"/>
      <c r="O96" s="22"/>
      <c r="P96" s="22"/>
      <c r="Q96" s="26" t="s">
        <v>271</v>
      </c>
      <c r="R96" s="26" t="s">
        <v>500</v>
      </c>
      <c r="S96" s="27"/>
      <c r="T96" s="27"/>
      <c r="U96" s="27"/>
      <c r="V96" s="27"/>
      <c r="W96" s="27"/>
      <c r="Y96" s="22"/>
      <c r="AA96" s="22"/>
      <c r="AB96" s="22"/>
      <c r="AC96" s="22"/>
      <c r="AD96" s="22"/>
      <c r="AE96" s="22"/>
    </row>
    <row r="97" spans="4:31" x14ac:dyDescent="0.15">
      <c r="D97"/>
      <c r="E97" s="12"/>
      <c r="F97" s="9"/>
      <c r="G97"/>
      <c r="H97"/>
      <c r="I97"/>
      <c r="J97"/>
      <c r="K97" s="12"/>
      <c r="M97" s="22"/>
      <c r="N97" s="22"/>
      <c r="O97" s="22"/>
      <c r="P97" s="22"/>
      <c r="Q97" s="26" t="s">
        <v>370</v>
      </c>
      <c r="R97" s="26" t="s">
        <v>501</v>
      </c>
      <c r="S97" s="27"/>
      <c r="T97" s="27"/>
      <c r="U97" s="27"/>
      <c r="V97" s="27"/>
      <c r="W97" s="27"/>
      <c r="Y97" s="22"/>
      <c r="AA97" s="22"/>
      <c r="AB97" s="22"/>
      <c r="AC97" s="22"/>
      <c r="AD97" s="22"/>
      <c r="AE97" s="22"/>
    </row>
    <row r="98" spans="4:31" x14ac:dyDescent="0.15">
      <c r="D98"/>
      <c r="E98" s="12"/>
      <c r="F98" s="9"/>
      <c r="G98"/>
      <c r="H98"/>
      <c r="I98"/>
      <c r="J98"/>
      <c r="K98" s="12"/>
      <c r="M98" s="22"/>
      <c r="N98" s="22"/>
      <c r="O98" s="22"/>
      <c r="P98" s="22"/>
      <c r="Q98" s="26" t="s">
        <v>371</v>
      </c>
      <c r="R98" s="26" t="s">
        <v>502</v>
      </c>
      <c r="S98" s="27"/>
      <c r="T98" s="27"/>
      <c r="U98" s="27"/>
      <c r="V98" s="27"/>
      <c r="W98" s="27"/>
      <c r="Y98" s="22"/>
      <c r="AA98" s="22"/>
      <c r="AB98" s="22"/>
      <c r="AC98" s="22"/>
      <c r="AD98" s="22"/>
      <c r="AE98" s="22"/>
    </row>
    <row r="99" spans="4:31" x14ac:dyDescent="0.15">
      <c r="D99"/>
      <c r="E99" s="12"/>
      <c r="F99" s="9"/>
      <c r="G99"/>
      <c r="H99"/>
      <c r="I99"/>
      <c r="J99"/>
      <c r="K99" s="12"/>
      <c r="M99" s="22"/>
      <c r="N99" s="22"/>
      <c r="O99" s="22"/>
      <c r="P99" s="22"/>
      <c r="Q99" s="26" t="s">
        <v>401</v>
      </c>
      <c r="R99" s="26" t="s">
        <v>503</v>
      </c>
      <c r="S99" s="27"/>
      <c r="T99" s="27"/>
      <c r="U99" s="27"/>
      <c r="V99" s="27"/>
      <c r="W99" s="27"/>
      <c r="Y99" s="22"/>
      <c r="AA99" s="22"/>
      <c r="AB99" s="22"/>
      <c r="AC99" s="22"/>
      <c r="AD99" s="22"/>
      <c r="AE99" s="22"/>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2021-09-01T02:08:59Z</dcterms:created>
  <dcterms:modified xsi:type="dcterms:W3CDTF">2021-09-01T04:37:33Z</dcterms:modified>
</cp:coreProperties>
</file>