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行政事業レビューシート!$A$1:$AX$118</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W26" i="3" l="1"/>
  <c r="P26" i="3" l="1"/>
  <c r="L66" i="3" l="1"/>
  <c r="I66" i="3"/>
  <c r="L65" i="3"/>
  <c r="I65" i="3"/>
  <c r="AW88" i="3" l="1"/>
  <c r="AT88" i="3"/>
  <c r="AQ88" i="3"/>
  <c r="AL88" i="3"/>
  <c r="AI88" i="3"/>
  <c r="AF88" i="3"/>
  <c r="Z88" i="3"/>
  <c r="W88" i="3"/>
  <c r="T88" i="3"/>
  <c r="N88" i="3"/>
  <c r="K88" i="3"/>
  <c r="H88" i="3"/>
  <c r="AW87" i="3"/>
  <c r="AT87" i="3"/>
  <c r="AQ87" i="3"/>
  <c r="AL87" i="3"/>
  <c r="AI87" i="3"/>
  <c r="AF87" i="3"/>
  <c r="Z87" i="3"/>
  <c r="W87" i="3"/>
  <c r="T87" i="3"/>
  <c r="N87" i="3"/>
  <c r="K87" i="3"/>
  <c r="H87" i="3"/>
  <c r="AV2" i="3" l="1"/>
  <c r="W21" i="3" l="1"/>
  <c r="AD21" i="3"/>
  <c r="P21" i="3"/>
  <c r="P18" i="3" l="1"/>
  <c r="P20" i="3" s="1"/>
  <c r="W18" i="3"/>
  <c r="W20" i="3" s="1"/>
  <c r="AU111" i="3"/>
  <c r="Y111" i="3"/>
  <c r="AR18" i="3"/>
  <c r="AD18" i="3"/>
  <c r="AD20" i="3" s="1"/>
  <c r="AK18" i="3"/>
  <c r="G6" i="3" l="1"/>
  <c r="AE8" i="3"/>
  <c r="G11" i="3"/>
  <c r="G8" i="3" l="1"/>
</calcChain>
</file>

<file path=xl/sharedStrings.xml><?xml version="1.0" encoding="utf-8"?>
<sst xmlns="http://schemas.openxmlformats.org/spreadsheetml/2006/main" count="748" uniqueCount="661">
  <si>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</si>
  <si>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</si>
  <si>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</si>
  <si>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</si>
  <si>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</si>
  <si>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</si>
  <si>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</si>
  <si>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</si>
  <si>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</si>
  <si>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</si>
  <si>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</si>
  <si>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</si>
  <si>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</si>
  <si>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</si>
  <si>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</si>
  <si>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</si>
  <si>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</si>
  <si>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</si>
  <si>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</si>
  <si>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</si>
  <si>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</si>
  <si>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</si>
  <si>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</si>
  <si>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</si>
  <si>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</si>
  <si>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</si>
  <si>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</si>
  <si>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</si>
  <si>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</si>
  <si>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</si>
  <si>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</si>
  <si>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</si>
  <si>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</si>
  <si>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</si>
  <si>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</si>
  <si>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</si>
  <si>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</si>
  <si>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</si>
  <si>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</si>
  <si>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</si>
  <si>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</si>
  <si>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</si>
  <si>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</si>
  <si>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</si>
  <si>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</si>
  <si>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</si>
  <si>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</si>
  <si>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</si>
  <si>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</si>
  <si>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</si>
  <si>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</si>
  <si>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</si>
  <si>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</si>
  <si>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</si>
  <si>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</si>
  <si>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</si>
  <si>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</si>
  <si>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</si>
  <si>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</si>
  <si>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</si>
  <si>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</si>
  <si>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</si>
  <si>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</si>
  <si>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</si>
  <si>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</si>
  <si>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</si>
  <si>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</si>
  <si>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</si>
  <si>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</si>
  <si>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</si>
  <si>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</si>
  <si>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</si>
  <si>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</si>
  <si>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</si>
  <si>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</si>
  <si>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</si>
  <si>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</si>
  <si>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</si>
  <si>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</si>
  <si>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</si>
  <si>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</si>
  <si>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</si>
  <si>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</si>
  <si>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</si>
  <si>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</si>
  <si>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</si>
  <si>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</si>
  <si>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</si>
  <si>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</si>
  <si>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</si>
  <si>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</si>
  <si>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</si>
  <si>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</si>
  <si>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</si>
  <si>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</si>
  <si>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</si>
  <si>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</si>
  <si>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</si>
  <si>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</si>
  <si>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</si>
  <si>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</si>
  <si>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</si>
  <si>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</si>
  <si>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</si>
  <si>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</si>
  <si>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</si>
  <si>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</si>
  <si>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</si>
  <si>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</si>
  <si>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</si>
  <si>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</si>
  <si>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</si>
  <si>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</si>
  <si>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</si>
  <si>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</si>
  <si>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</si>
  <si>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</si>
  <si>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</si>
  <si>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</si>
  <si>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</si>
  <si>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</si>
  <si>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</si>
  <si>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</si>
  <si>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</si>
  <si>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</si>
  <si>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</si>
  <si>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</si>
  <si>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</si>
  <si>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</si>
  <si>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</si>
  <si>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</si>
  <si>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</si>
  <si>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</si>
  <si>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</si>
  <si>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</si>
  <si>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</si>
  <si>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</si>
  <si>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</si>
  <si>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</si>
  <si>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</si>
  <si>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</si>
  <si>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</si>
  <si>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</si>
  <si>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</si>
  <si>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</si>
  <si>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</si>
  <si>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</si>
  <si>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</si>
  <si>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</si>
  <si>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</si>
  <si>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</si>
  <si>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</si>
  <si>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</si>
  <si>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</si>
  <si>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</si>
  <si>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</si>
  <si>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</si>
  <si>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</si>
  <si>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</si>
  <si>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</si>
  <si>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</si>
  <si>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</si>
  <si>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</si>
  <si>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</si>
  <si>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</si>
  <si>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</si>
  <si>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</si>
  <si>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</si>
  <si>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</si>
  <si>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</si>
  <si>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</si>
  <si>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</si>
  <si>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</si>
  <si>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</si>
  <si>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</si>
  <si>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</si>
  <si>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</si>
  <si>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</si>
  <si>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</si>
  <si>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</si>
  <si>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</si>
  <si>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</si>
  <si>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</si>
  <si>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</si>
  <si>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</si>
  <si>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</si>
  <si>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</si>
  <si>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</si>
  <si>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</si>
  <si>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</si>
  <si>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</si>
  <si>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</si>
  <si>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</si>
  <si>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</si>
  <si>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</si>
  <si>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</si>
  <si>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</si>
  <si>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</si>
  <si>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</si>
  <si>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</si>
  <si>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</si>
  <si>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</si>
  <si>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</si>
  <si>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</si>
  <si>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</si>
  <si>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</si>
  <si>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</si>
  <si>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</si>
  <si>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</si>
  <si>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</si>
  <si>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</si>
  <si>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</si>
  <si>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</si>
  <si>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</si>
  <si>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</si>
  <si>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</si>
  <si>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</si>
  <si>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</si>
  <si>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</si>
  <si>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</si>
  <si>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</si>
  <si>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</si>
  <si>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</si>
  <si>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</si>
  <si>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</si>
  <si>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</si>
  <si>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</si>
  <si>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</si>
  <si>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</si>
  <si>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</si>
  <si>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</si>
  <si>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</si>
  <si>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</si>
  <si>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</si>
  <si>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</si>
  <si>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</si>
  <si>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</si>
  <si>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</si>
  <si>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</si>
  <si>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</si>
  <si>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</si>
  <si>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</si>
  <si>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</si>
  <si>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</si>
  <si>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</si>
  <si>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</si>
  <si>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</si>
  <si>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</si>
  <si>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</si>
  <si>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</si>
  <si>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</si>
  <si>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</si>
  <si>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</si>
  <si>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</si>
  <si>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</si>
  <si>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</si>
  <si>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</si>
  <si>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</si>
  <si>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</si>
  <si>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</si>
  <si>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</si>
  <si>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</si>
  <si>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</si>
  <si>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</si>
  <si>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</si>
  <si>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</si>
  <si>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</si>
  <si>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</si>
  <si>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</si>
  <si>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</si>
  <si>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</si>
  <si>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</si>
  <si>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</si>
  <si>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</si>
  <si>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</si>
  <si>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</si>
  <si>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</si>
  <si>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</si>
  <si>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</si>
  <si>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</si>
  <si>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</si>
  <si>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</si>
  <si>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</si>
  <si>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</si>
  <si>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</si>
  <si>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</si>
  <si>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</si>
  <si>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</si>
  <si>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</si>
  <si>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</si>
  <si>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</si>
  <si>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</si>
  <si>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</si>
  <si>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</si>
  <si>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</si>
  <si>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</si>
  <si>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</si>
  <si>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</si>
  <si>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</si>
  <si>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</si>
  <si>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</si>
  <si>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</si>
  <si>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</si>
  <si>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</si>
  <si>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</si>
  <si>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</si>
  <si>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</si>
  <si>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</si>
  <si>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</si>
  <si>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</si>
  <si>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</si>
  <si>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</si>
  <si>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</si>
  <si>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</si>
  <si>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</si>
  <si>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</si>
  <si>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</si>
  <si>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</si>
  <si>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</si>
  <si>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</si>
  <si>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</si>
  <si>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</si>
  <si>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</si>
  <si>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</si>
  <si>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</si>
  <si>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</si>
  <si>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</si>
  <si>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</si>
  <si>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</si>
  <si>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</si>
  <si>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</si>
  <si>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</si>
  <si>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</si>
  <si>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</si>
  <si>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</si>
  <si>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</si>
  <si>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</si>
  <si>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</si>
  <si>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</si>
  <si>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</si>
  <si>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</si>
  <si>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</si>
  <si>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</si>
  <si>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</si>
  <si>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</si>
  <si>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</si>
  <si>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</si>
  <si>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</si>
  <si>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</si>
  <si>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</si>
  <si>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</si>
  <si>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</si>
  <si>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</si>
  <si>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</si>
  <si>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</si>
  <si>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</si>
  <si>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</si>
  <si>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</si>
  <si>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</si>
  <si>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</si>
  <si>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</si>
  <si>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</si>
  <si>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</si>
  <si>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</si>
  <si>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</si>
  <si>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</si>
  <si>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</si>
  <si>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</si>
  <si>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</si>
  <si>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</si>
  <si>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</si>
  <si>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</si>
  <si>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</si>
  <si>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</si>
  <si>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</si>
  <si>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</si>
  <si>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</si>
  <si>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</si>
  <si>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</si>
  <si>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</si>
  <si>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</si>
  <si>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</si>
  <si>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</si>
  <si>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</si>
  <si>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</si>
  <si>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</si>
  <si>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</si>
  <si>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</si>
  <si>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</si>
  <si>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</si>
  <si>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</si>
  <si>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</si>
  <si>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</si>
  <si>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</si>
  <si>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</si>
  <si>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</si>
  <si>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</si>
  <si>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</si>
  <si>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</si>
  <si>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</si>
  <si>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</si>
  <si>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</si>
  <si>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</si>
  <si>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</si>
  <si>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</si>
  <si>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</si>
  <si>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</si>
  <si>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</si>
  <si>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</si>
  <si>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</si>
  <si>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</si>
  <si>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</si>
  <si>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</si>
  <si>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</si>
  <si>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</si>
  <si>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</si>
  <si>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</si>
  <si>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</si>
  <si>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</si>
  <si>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</si>
  <si>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</si>
  <si>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</si>
  <si>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</si>
  <si>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</si>
  <si>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</si>
  <si>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</si>
  <si>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</si>
  <si>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</si>
  <si>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</si>
  <si>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</si>
  <si>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</si>
  <si>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</si>
  <si>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</si>
  <si>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</si>
  <si>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</si>
  <si>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</si>
  <si>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</si>
  <si>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</si>
  <si>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</si>
  <si>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</si>
  <si>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</si>
  <si>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</si>
  <si>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</si>
  <si>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</si>
  <si>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</si>
  <si>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</si>
  <si>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</si>
  <si>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</si>
  <si>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</si>
  <si>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</si>
  <si>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</si>
  <si>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</si>
  <si>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</si>
  <si>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</si>
  <si>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</si>
  <si>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</si>
  <si>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</si>
  <si>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</si>
  <si>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</si>
  <si>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</si>
  <si>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</si>
  <si>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</si>
  <si>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</si>
  <si>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</si>
  <si>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</si>
  <si>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</si>
  <si>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</si>
  <si>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</si>
  <si>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</si>
  <si>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</si>
  <si>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</si>
  <si>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</si>
  <si>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</si>
  <si>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</si>
  <si>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</si>
  <si>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</si>
  <si>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</si>
  <si>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</si>
  <si>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</si>
  <si>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</si>
  <si>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</si>
  <si>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</si>
  <si>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</si>
  <si>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</si>
  <si>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</si>
  <si>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</si>
  <si>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</si>
  <si>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</si>
  <si>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</si>
  <si>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</si>
  <si>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</si>
  <si>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</si>
  <si>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</si>
  <si>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</si>
  <si>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</si>
  <si>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</si>
  <si>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</si>
  <si>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</si>
  <si>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</si>
  <si>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</si>
  <si>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</si>
  <si>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</si>
  <si>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</si>
  <si>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</si>
  <si>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</si>
  <si>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</si>
  <si>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</si>
  <si>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</si>
  <si>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</si>
  <si>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</si>
  <si>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</si>
  <si>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</si>
  <si>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</si>
  <si>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</si>
  <si>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</si>
  <si>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</si>
  <si>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</si>
  <si>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</si>
  <si>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</si>
  <si>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</si>
  <si>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</si>
  <si>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</si>
  <si>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</si>
  <si>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</si>
  <si>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</si>
  <si>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</si>
  <si>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</si>
  <si>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</si>
  <si>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</si>
  <si>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</si>
  <si>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</si>
  <si>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</si>
  <si>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</si>
  <si>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</si>
  <si>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</si>
  <si>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</si>
  <si>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</si>
  <si>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</si>
  <si>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</si>
  <si>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</si>
  <si>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</si>
  <si>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</si>
  <si>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</si>
  <si>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</si>
  <si>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</si>
  <si>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</si>
  <si>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</si>
  <si>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</si>
  <si>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</si>
  <si>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</si>
  <si>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</si>
  <si>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</si>
  <si>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</si>
  <si>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</si>
  <si>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</si>
  <si>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</si>
  <si>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</si>
  <si>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</si>
  <si>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</si>
  <si>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</si>
  <si>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休眠預金等活用に関する調査等に必要な経費</t>
  </si>
  <si>
    <t>政策統括官（経済社会システム）</t>
  </si>
  <si>
    <t>平成29年度</t>
  </si>
  <si>
    <t>終了予定なし</t>
  </si>
  <si>
    <t>休眠預金等活用担当室</t>
  </si>
  <si>
    <t>民間公益活動を促進するための休眠預金等に係る資金の活用に関する法律（平成28年法律第101号。以下「法」という。）により、法に基づき設置された休眠預金等活用審議会（以下「審議会」という。）において、基本方針及び基本計画の審議をすることになっている他、内閣総理大臣が指定活用団体に対し、民間公益活動促進業務に関し監督上必要な命令をすることとなっている。これを踏まえ、審議会における議論及び指定活用団体に関する適切な監督に資するために、休眠預金等の活用に必要な調査を実施する。</t>
  </si>
  <si>
    <t>-</t>
  </si>
  <si>
    <t>市民活動促進等調査費</t>
  </si>
  <si>
    <t>庁費</t>
  </si>
  <si>
    <t>職員旅費</t>
  </si>
  <si>
    <t>本調査は、審議会での議論及び指定活用団体の適切な監督に資するために行うものであり、直接的な成果を求めるものではなく、定量的な成果目標を設定することは適さない。</t>
  </si>
  <si>
    <t>基本計画の策定等について審議会で議論を行う</t>
  </si>
  <si>
    <t>審議会の開催</t>
  </si>
  <si>
    <t>基本計画等の策定について審議会での議論に資する調査の実施件数</t>
  </si>
  <si>
    <t>執行額／調査数</t>
    <phoneticPr fontId="5"/>
  </si>
  <si>
    <t>24/3</t>
  </si>
  <si>
    <t>27/3</t>
  </si>
  <si>
    <t>３．経済財政政策の推進</t>
  </si>
  <si>
    <t>⑦民間公益活動を促進するための休眠預金等に係る資金の活用に関する制度の運用</t>
  </si>
  <si>
    <t>内閣府　新29－0001</t>
  </si>
  <si>
    <t>○</t>
  </si>
  <si>
    <t>民間公益活動を促進するための休眠預金等に係る資金の活用に関する法律</t>
    <phoneticPr fontId="5"/>
  </si>
  <si>
    <t>-</t>
    <phoneticPr fontId="5"/>
  </si>
  <si>
    <t>13/1</t>
    <phoneticPr fontId="5"/>
  </si>
  <si>
    <t>休眠預金等の活用に当たっては、透明性の確保や多様な意見が適切に反映されるように配慮されるべきであり、審議会での十分な議論を行う必要がある。その議論に資するため調査であり、国民や社会のニーズを的確に反映している。</t>
    <rPh sb="0" eb="2">
      <t>キュウミン</t>
    </rPh>
    <rPh sb="2" eb="4">
      <t>ヨキン</t>
    </rPh>
    <rPh sb="4" eb="5">
      <t>トウ</t>
    </rPh>
    <rPh sb="6" eb="8">
      <t>カツヨウ</t>
    </rPh>
    <rPh sb="9" eb="10">
      <t>ア</t>
    </rPh>
    <rPh sb="15" eb="18">
      <t>トウメイセイ</t>
    </rPh>
    <rPh sb="19" eb="21">
      <t>カクホ</t>
    </rPh>
    <rPh sb="22" eb="24">
      <t>タヨウ</t>
    </rPh>
    <rPh sb="25" eb="27">
      <t>イケン</t>
    </rPh>
    <rPh sb="28" eb="30">
      <t>テキセツ</t>
    </rPh>
    <rPh sb="31" eb="33">
      <t>ハンエイ</t>
    </rPh>
    <rPh sb="39" eb="41">
      <t>ハイリョ</t>
    </rPh>
    <rPh sb="50" eb="53">
      <t>シンギカイ</t>
    </rPh>
    <rPh sb="55" eb="57">
      <t>ジュウブン</t>
    </rPh>
    <rPh sb="58" eb="60">
      <t>ギロン</t>
    </rPh>
    <rPh sb="61" eb="62">
      <t>オコナ</t>
    </rPh>
    <rPh sb="63" eb="65">
      <t>ヒツヨウ</t>
    </rPh>
    <rPh sb="71" eb="73">
      <t>ギロン</t>
    </rPh>
    <rPh sb="74" eb="75">
      <t>シ</t>
    </rPh>
    <rPh sb="79" eb="81">
      <t>チョウサ</t>
    </rPh>
    <rPh sb="85" eb="87">
      <t>コクミン</t>
    </rPh>
    <rPh sb="88" eb="90">
      <t>シャカイ</t>
    </rPh>
    <rPh sb="95" eb="97">
      <t>テキカク</t>
    </rPh>
    <rPh sb="98" eb="100">
      <t>ハンエイ</t>
    </rPh>
    <phoneticPr fontId="5"/>
  </si>
  <si>
    <t>政府が審議会での議論を踏まえて基本計画を策定することとなっており、そのための調査を行うもので、国が実施することが適当である。</t>
    <rPh sb="0" eb="2">
      <t>セイフ</t>
    </rPh>
    <rPh sb="3" eb="6">
      <t>シンギカイ</t>
    </rPh>
    <rPh sb="8" eb="10">
      <t>ギロン</t>
    </rPh>
    <rPh sb="11" eb="12">
      <t>フ</t>
    </rPh>
    <rPh sb="15" eb="17">
      <t>キホン</t>
    </rPh>
    <rPh sb="17" eb="19">
      <t>ケイカク</t>
    </rPh>
    <rPh sb="20" eb="22">
      <t>サクテイ</t>
    </rPh>
    <rPh sb="38" eb="40">
      <t>チョウサ</t>
    </rPh>
    <rPh sb="41" eb="42">
      <t>オコナ</t>
    </rPh>
    <rPh sb="47" eb="48">
      <t>クニ</t>
    </rPh>
    <rPh sb="49" eb="51">
      <t>ジッシ</t>
    </rPh>
    <rPh sb="56" eb="58">
      <t>テキトウ</t>
    </rPh>
    <phoneticPr fontId="5"/>
  </si>
  <si>
    <t>基本計画の策定等について審議会での議論に資するための調査を行うための経費であり、休眠預金等の活用に当たり必要な優先度の高い事業である。</t>
    <rPh sb="0" eb="2">
      <t>キホン</t>
    </rPh>
    <rPh sb="2" eb="4">
      <t>ケイカク</t>
    </rPh>
    <rPh sb="5" eb="7">
      <t>サクテイ</t>
    </rPh>
    <rPh sb="7" eb="8">
      <t>トウ</t>
    </rPh>
    <rPh sb="12" eb="15">
      <t>シンギカイ</t>
    </rPh>
    <rPh sb="17" eb="19">
      <t>ギロン</t>
    </rPh>
    <rPh sb="20" eb="21">
      <t>シ</t>
    </rPh>
    <rPh sb="26" eb="28">
      <t>チョウサ</t>
    </rPh>
    <rPh sb="29" eb="30">
      <t>オコナ</t>
    </rPh>
    <rPh sb="34" eb="36">
      <t>ケイヒ</t>
    </rPh>
    <rPh sb="40" eb="42">
      <t>キュウミン</t>
    </rPh>
    <rPh sb="42" eb="44">
      <t>ヨキン</t>
    </rPh>
    <rPh sb="44" eb="45">
      <t>トウ</t>
    </rPh>
    <rPh sb="46" eb="48">
      <t>カツヨウ</t>
    </rPh>
    <rPh sb="49" eb="50">
      <t>ア</t>
    </rPh>
    <rPh sb="52" eb="54">
      <t>ヒツヨウ</t>
    </rPh>
    <rPh sb="55" eb="58">
      <t>ユウセンド</t>
    </rPh>
    <rPh sb="59" eb="60">
      <t>タカ</t>
    </rPh>
    <rPh sb="61" eb="63">
      <t>ジギョウ</t>
    </rPh>
    <phoneticPr fontId="5"/>
  </si>
  <si>
    <t>会計部署の定める規則等に基づいて実施した入札により支出先を選定しているため、単位当たりコスト等の水準は妥当である。</t>
    <rPh sb="0" eb="2">
      <t>カイケイ</t>
    </rPh>
    <rPh sb="2" eb="4">
      <t>ブショ</t>
    </rPh>
    <rPh sb="5" eb="6">
      <t>サダ</t>
    </rPh>
    <rPh sb="8" eb="10">
      <t>キソク</t>
    </rPh>
    <rPh sb="10" eb="11">
      <t>トウ</t>
    </rPh>
    <rPh sb="12" eb="13">
      <t>モト</t>
    </rPh>
    <rPh sb="16" eb="18">
      <t>ジッシ</t>
    </rPh>
    <rPh sb="20" eb="22">
      <t>ニュウサツ</t>
    </rPh>
    <rPh sb="25" eb="27">
      <t>シシュツ</t>
    </rPh>
    <rPh sb="27" eb="28">
      <t>サキ</t>
    </rPh>
    <rPh sb="29" eb="31">
      <t>センテイ</t>
    </rPh>
    <rPh sb="38" eb="40">
      <t>タンイ</t>
    </rPh>
    <rPh sb="40" eb="41">
      <t>ア</t>
    </rPh>
    <rPh sb="46" eb="47">
      <t>トウ</t>
    </rPh>
    <rPh sb="48" eb="50">
      <t>スイジュン</t>
    </rPh>
    <rPh sb="51" eb="53">
      <t>ダトウ</t>
    </rPh>
    <phoneticPr fontId="5"/>
  </si>
  <si>
    <t>入札時の仕様書作成に当たっては、真に必要なものに限り、多くの事業者が入札に参加できるような業務とする等により、競争性の確保やコストの低減に努めている。</t>
    <rPh sb="0" eb="2">
      <t>ニュウサツ</t>
    </rPh>
    <rPh sb="2" eb="3">
      <t>ジ</t>
    </rPh>
    <rPh sb="4" eb="7">
      <t>シヨウショ</t>
    </rPh>
    <rPh sb="7" eb="9">
      <t>サクセイ</t>
    </rPh>
    <rPh sb="10" eb="11">
      <t>ア</t>
    </rPh>
    <rPh sb="16" eb="17">
      <t>シン</t>
    </rPh>
    <rPh sb="18" eb="20">
      <t>ヒツヨウ</t>
    </rPh>
    <rPh sb="24" eb="25">
      <t>カギ</t>
    </rPh>
    <rPh sb="27" eb="28">
      <t>オオ</t>
    </rPh>
    <rPh sb="30" eb="33">
      <t>ジギョウシャ</t>
    </rPh>
    <rPh sb="34" eb="36">
      <t>ニュウサツ</t>
    </rPh>
    <rPh sb="37" eb="39">
      <t>サンカ</t>
    </rPh>
    <rPh sb="45" eb="47">
      <t>ギョウム</t>
    </rPh>
    <rPh sb="50" eb="51">
      <t>トウ</t>
    </rPh>
    <rPh sb="55" eb="58">
      <t>キョウソウセイ</t>
    </rPh>
    <rPh sb="59" eb="61">
      <t>カクホ</t>
    </rPh>
    <rPh sb="66" eb="68">
      <t>テイゲン</t>
    </rPh>
    <rPh sb="69" eb="70">
      <t>ツト</t>
    </rPh>
    <phoneticPr fontId="5"/>
  </si>
  <si>
    <t>仕様書どおりに業務が実施されており、活動実績は見込みに見合ったものとなっている。</t>
    <rPh sb="0" eb="3">
      <t>シヨウショ</t>
    </rPh>
    <rPh sb="7" eb="9">
      <t>ギョウム</t>
    </rPh>
    <rPh sb="10" eb="12">
      <t>ジッシ</t>
    </rPh>
    <rPh sb="18" eb="20">
      <t>カツドウ</t>
    </rPh>
    <rPh sb="20" eb="22">
      <t>ジッセキ</t>
    </rPh>
    <rPh sb="23" eb="25">
      <t>ミコ</t>
    </rPh>
    <rPh sb="27" eb="29">
      <t>ミア</t>
    </rPh>
    <phoneticPr fontId="5"/>
  </si>
  <si>
    <t>有</t>
  </si>
  <si>
    <t>‐</t>
  </si>
  <si>
    <t>調査経費</t>
    <rPh sb="0" eb="2">
      <t>チョウサ</t>
    </rPh>
    <rPh sb="2" eb="4">
      <t>ケイヒ</t>
    </rPh>
    <phoneticPr fontId="5"/>
  </si>
  <si>
    <t>休眠預金を活用した出資・貸付に関する先行事例調査</t>
    <phoneticPr fontId="5"/>
  </si>
  <si>
    <t>休眠預金を活用した出資・貸付に関する先行事例調査に必要な経費等に限定されている。</t>
    <rPh sb="0" eb="2">
      <t>キュウミン</t>
    </rPh>
    <rPh sb="2" eb="4">
      <t>ヨキン</t>
    </rPh>
    <rPh sb="5" eb="7">
      <t>カツヨウ</t>
    </rPh>
    <rPh sb="9" eb="11">
      <t>シュッシ</t>
    </rPh>
    <rPh sb="12" eb="14">
      <t>カシツケ</t>
    </rPh>
    <rPh sb="15" eb="16">
      <t>カン</t>
    </rPh>
    <rPh sb="18" eb="20">
      <t>センコウ</t>
    </rPh>
    <rPh sb="20" eb="22">
      <t>ジレイ</t>
    </rPh>
    <rPh sb="22" eb="24">
      <t>チョウサ</t>
    </rPh>
    <rPh sb="25" eb="27">
      <t>ヒツヨウ</t>
    </rPh>
    <rPh sb="28" eb="30">
      <t>ケイヒ</t>
    </rPh>
    <rPh sb="30" eb="31">
      <t>トウ</t>
    </rPh>
    <rPh sb="32" eb="34">
      <t>ゲンテイ</t>
    </rPh>
    <phoneticPr fontId="5"/>
  </si>
  <si>
    <t>定性的な目標：基本計画策定等に向けた審議会での議論の推進
平成30年度：我が国の社会的事業に対する資金的及び非支援的支援の実態に関する調査、社会課題の解決に寄与する活動に対する資金提供に関する海外調査等を実施。2019年度基本計画に盛り込む2019年度の本制度の運用方針に活用された。
令和元年度：休眠預金等活用国際シンポジウム及び社会課題の解決における成果最大化に向けた協働の海外事例調査等を実施。2020年度基本計画に盛り込む2020年度の本制度の運用方針に活用された。
令和２年度：休眠預金を活用した出資・貸付に関する英国の事例調査を実施。2021年度基本計画に盛り込む2021年度の本制度の運用方針に活用された。</t>
    <rPh sb="241" eb="243">
      <t>レイワ</t>
    </rPh>
    <rPh sb="244" eb="246">
      <t>ネンド</t>
    </rPh>
    <rPh sb="247" eb="249">
      <t>キュウミン</t>
    </rPh>
    <rPh sb="249" eb="251">
      <t>ヨキン</t>
    </rPh>
    <rPh sb="252" eb="254">
      <t>カツヨウ</t>
    </rPh>
    <rPh sb="256" eb="258">
      <t>シュッシ</t>
    </rPh>
    <rPh sb="259" eb="261">
      <t>カシツケ</t>
    </rPh>
    <rPh sb="262" eb="263">
      <t>カン</t>
    </rPh>
    <rPh sb="265" eb="267">
      <t>エイコク</t>
    </rPh>
    <rPh sb="268" eb="270">
      <t>ジレイ</t>
    </rPh>
    <rPh sb="270" eb="272">
      <t>チョウサ</t>
    </rPh>
    <rPh sb="273" eb="275">
      <t>ジッシ</t>
    </rPh>
    <rPh sb="280" eb="282">
      <t>ネンド</t>
    </rPh>
    <rPh sb="282" eb="284">
      <t>キホン</t>
    </rPh>
    <rPh sb="284" eb="286">
      <t>ケイカク</t>
    </rPh>
    <rPh sb="287" eb="288">
      <t>モ</t>
    </rPh>
    <rPh sb="289" eb="290">
      <t>コ</t>
    </rPh>
    <rPh sb="295" eb="297">
      <t>ネンド</t>
    </rPh>
    <rPh sb="298" eb="299">
      <t>ホン</t>
    </rPh>
    <rPh sb="299" eb="301">
      <t>セイド</t>
    </rPh>
    <rPh sb="302" eb="304">
      <t>ウンヨウ</t>
    </rPh>
    <rPh sb="304" eb="306">
      <t>ホウシン</t>
    </rPh>
    <rPh sb="307" eb="309">
      <t>カツヨウ</t>
    </rPh>
    <phoneticPr fontId="5"/>
  </si>
  <si>
    <t>・休眠預金を活用した出資・貸付に関する先行事例調査については、英国の① Big society capital②資金分配団体５団体③実行団体６団体 に対して、ヒアリングを行い、英国における実態等を把握し、課題等について整理を行う事が出来た。
・上記の成果について、2021年度の基本計画に盛り込む2021年度の本制度の運用方針に活用した。
・限られた予算のなかで、成果を得られるように仕様書を作成し、入札を実施。市場価格調査を行う等コストの低減に努めた。</t>
    <rPh sb="1" eb="3">
      <t>キュウミン</t>
    </rPh>
    <rPh sb="3" eb="5">
      <t>ヨキン</t>
    </rPh>
    <rPh sb="6" eb="8">
      <t>カツヨウ</t>
    </rPh>
    <rPh sb="10" eb="12">
      <t>シュッシ</t>
    </rPh>
    <rPh sb="13" eb="15">
      <t>カシツケ</t>
    </rPh>
    <rPh sb="16" eb="17">
      <t>カン</t>
    </rPh>
    <rPh sb="19" eb="21">
      <t>センコウ</t>
    </rPh>
    <rPh sb="21" eb="23">
      <t>ジレイ</t>
    </rPh>
    <rPh sb="23" eb="25">
      <t>チョウサ</t>
    </rPh>
    <rPh sb="31" eb="33">
      <t>エイコク</t>
    </rPh>
    <rPh sb="56" eb="58">
      <t>シキン</t>
    </rPh>
    <rPh sb="58" eb="60">
      <t>ブンパイ</t>
    </rPh>
    <rPh sb="60" eb="62">
      <t>ダンタイ</t>
    </rPh>
    <rPh sb="63" eb="65">
      <t>ダンタイ</t>
    </rPh>
    <rPh sb="66" eb="68">
      <t>ジッコウ</t>
    </rPh>
    <rPh sb="68" eb="70">
      <t>ダンタイ</t>
    </rPh>
    <rPh sb="71" eb="73">
      <t>ダンタイ</t>
    </rPh>
    <rPh sb="75" eb="76">
      <t>タイ</t>
    </rPh>
    <rPh sb="85" eb="86">
      <t>オコナ</t>
    </rPh>
    <rPh sb="88" eb="90">
      <t>エイコク</t>
    </rPh>
    <rPh sb="94" eb="96">
      <t>ジッタイ</t>
    </rPh>
    <rPh sb="96" eb="97">
      <t>トウ</t>
    </rPh>
    <rPh sb="98" eb="100">
      <t>ハアク</t>
    </rPh>
    <rPh sb="102" eb="104">
      <t>カダイ</t>
    </rPh>
    <rPh sb="104" eb="105">
      <t>トウ</t>
    </rPh>
    <rPh sb="109" eb="111">
      <t>セイリ</t>
    </rPh>
    <rPh sb="112" eb="113">
      <t>オコナ</t>
    </rPh>
    <rPh sb="114" eb="115">
      <t>コト</t>
    </rPh>
    <rPh sb="116" eb="118">
      <t>デキ</t>
    </rPh>
    <rPh sb="122" eb="124">
      <t>ジョウキ</t>
    </rPh>
    <rPh sb="125" eb="127">
      <t>セイカ</t>
    </rPh>
    <rPh sb="136" eb="138">
      <t>ネンド</t>
    </rPh>
    <rPh sb="139" eb="141">
      <t>キホン</t>
    </rPh>
    <rPh sb="141" eb="143">
      <t>ケイカク</t>
    </rPh>
    <rPh sb="144" eb="145">
      <t>モ</t>
    </rPh>
    <rPh sb="146" eb="147">
      <t>コ</t>
    </rPh>
    <rPh sb="152" eb="154">
      <t>ネンド</t>
    </rPh>
    <rPh sb="155" eb="156">
      <t>ホン</t>
    </rPh>
    <rPh sb="156" eb="158">
      <t>セイド</t>
    </rPh>
    <rPh sb="159" eb="161">
      <t>ウンヨウ</t>
    </rPh>
    <rPh sb="161" eb="163">
      <t>ホウシン</t>
    </rPh>
    <rPh sb="164" eb="166">
      <t>カツヨウ</t>
    </rPh>
    <rPh sb="171" eb="172">
      <t>カギ</t>
    </rPh>
    <rPh sb="175" eb="177">
      <t>ヨサン</t>
    </rPh>
    <rPh sb="182" eb="184">
      <t>セイカ</t>
    </rPh>
    <rPh sb="185" eb="186">
      <t>エ</t>
    </rPh>
    <rPh sb="192" eb="195">
      <t>シヨウショ</t>
    </rPh>
    <rPh sb="196" eb="198">
      <t>サクセイ</t>
    </rPh>
    <rPh sb="200" eb="202">
      <t>ニュウサツ</t>
    </rPh>
    <rPh sb="203" eb="205">
      <t>ジッシ</t>
    </rPh>
    <rPh sb="206" eb="208">
      <t>シジョウ</t>
    </rPh>
    <rPh sb="208" eb="210">
      <t>カカク</t>
    </rPh>
    <rPh sb="210" eb="212">
      <t>チョウサ</t>
    </rPh>
    <rPh sb="213" eb="214">
      <t>オコナ</t>
    </rPh>
    <rPh sb="215" eb="216">
      <t>トウ</t>
    </rPh>
    <rPh sb="220" eb="222">
      <t>テイゲン</t>
    </rPh>
    <rPh sb="223" eb="224">
      <t>ツト</t>
    </rPh>
    <phoneticPr fontId="5"/>
  </si>
  <si>
    <t>府</t>
  </si>
  <si>
    <t>休眠預金について、法では、団体に対して出資・貸付を行う事が可能であると規定されているが、様々な課題があることから、運用上助成のみとなっている。休眠預金を活用した出資・貸付に関する先行事例として、英国の団体の投融資の現状について、事例を中心に実態等を把握し、課題を整理する。</t>
    <rPh sb="0" eb="2">
      <t>キュウミン</t>
    </rPh>
    <rPh sb="2" eb="4">
      <t>ヨキン</t>
    </rPh>
    <rPh sb="13" eb="15">
      <t>ダンタイ</t>
    </rPh>
    <rPh sb="16" eb="17">
      <t>タイ</t>
    </rPh>
    <rPh sb="22" eb="24">
      <t>カシツケ</t>
    </rPh>
    <rPh sb="29" eb="31">
      <t>カノウ</t>
    </rPh>
    <rPh sb="71" eb="73">
      <t>キュウミン</t>
    </rPh>
    <rPh sb="73" eb="75">
      <t>ヨキン</t>
    </rPh>
    <rPh sb="76" eb="78">
      <t>カツヨウ</t>
    </rPh>
    <rPh sb="80" eb="82">
      <t>シュッシ</t>
    </rPh>
    <rPh sb="83" eb="85">
      <t>カシツケ</t>
    </rPh>
    <rPh sb="86" eb="87">
      <t>カン</t>
    </rPh>
    <rPh sb="89" eb="91">
      <t>センコウ</t>
    </rPh>
    <rPh sb="91" eb="93">
      <t>ジレイ</t>
    </rPh>
    <rPh sb="97" eb="99">
      <t>エイコク</t>
    </rPh>
    <rPh sb="100" eb="102">
      <t>ダンタイ</t>
    </rPh>
    <rPh sb="103" eb="106">
      <t>トウユウシ</t>
    </rPh>
    <rPh sb="107" eb="109">
      <t>ゲンジョウ</t>
    </rPh>
    <rPh sb="114" eb="116">
      <t>ジレイ</t>
    </rPh>
    <rPh sb="117" eb="119">
      <t>チュウシン</t>
    </rPh>
    <rPh sb="120" eb="122">
      <t>ジッタイ</t>
    </rPh>
    <rPh sb="122" eb="123">
      <t>トウ</t>
    </rPh>
    <rPh sb="124" eb="126">
      <t>ハアク</t>
    </rPh>
    <rPh sb="128" eb="130">
      <t>カダイ</t>
    </rPh>
    <rPh sb="131" eb="133">
      <t>セイリ</t>
    </rPh>
    <phoneticPr fontId="5"/>
  </si>
  <si>
    <t>内閣府　0015</t>
    <rPh sb="0" eb="2">
      <t>ナイカク</t>
    </rPh>
    <rPh sb="2" eb="3">
      <t>フ</t>
    </rPh>
    <phoneticPr fontId="5"/>
  </si>
  <si>
    <t>英国の出資・貸付のヒアリングをもとに、報告書を作成。審議会等に報告を行う予定。
2021年度基本計画に盛り込む2021年度の本制度の運用方針に活用された。</t>
    <rPh sb="0" eb="2">
      <t>エイコク</t>
    </rPh>
    <rPh sb="3" eb="5">
      <t>シュッシ</t>
    </rPh>
    <rPh sb="6" eb="8">
      <t>カシツケ</t>
    </rPh>
    <rPh sb="19" eb="22">
      <t>ホウコクショ</t>
    </rPh>
    <rPh sb="23" eb="25">
      <t>サクセイ</t>
    </rPh>
    <rPh sb="26" eb="29">
      <t>シンギカイ</t>
    </rPh>
    <rPh sb="29" eb="30">
      <t>トウ</t>
    </rPh>
    <rPh sb="31" eb="33">
      <t>ホウコク</t>
    </rPh>
    <rPh sb="34" eb="35">
      <t>オコナ</t>
    </rPh>
    <rPh sb="36" eb="38">
      <t>ヨテイ</t>
    </rPh>
    <phoneticPr fontId="5"/>
  </si>
  <si>
    <t>民間公益活動促進のための休眠預金等活用ホームページ
https://www5.cao.go.jp/kyumin_yokin/index.html</t>
    <phoneticPr fontId="5"/>
  </si>
  <si>
    <t>株式会社エヌ・ティ・ティ・データ経営研究所</t>
    <rPh sb="0" eb="2">
      <t>カブシキ</t>
    </rPh>
    <rPh sb="2" eb="4">
      <t>カイシャ</t>
    </rPh>
    <rPh sb="16" eb="18">
      <t>ケイエイ</t>
    </rPh>
    <rPh sb="18" eb="21">
      <t>ケンキュウジョ</t>
    </rPh>
    <phoneticPr fontId="5"/>
  </si>
  <si>
    <t>A.株式会社エヌ・ティ・ティ・データ経営研究所</t>
    <rPh sb="2" eb="4">
      <t>カブシキ</t>
    </rPh>
    <rPh sb="4" eb="6">
      <t>カイシャ</t>
    </rPh>
    <rPh sb="18" eb="20">
      <t>ケイエイ</t>
    </rPh>
    <rPh sb="20" eb="22">
      <t>ケンキュウ</t>
    </rPh>
    <rPh sb="22" eb="23">
      <t>ジョ</t>
    </rPh>
    <phoneticPr fontId="5"/>
  </si>
  <si>
    <t>引き続き入札を実施し、競争性の確保やコストの低減に努めるとともに、適当な進捗管理等により、効率的な予算執行を行う。</t>
    <rPh sb="0" eb="1">
      <t>ヒ</t>
    </rPh>
    <rPh sb="2" eb="3">
      <t>ツヅ</t>
    </rPh>
    <rPh sb="4" eb="6">
      <t>ニュウサツ</t>
    </rPh>
    <rPh sb="7" eb="9">
      <t>ジッシ</t>
    </rPh>
    <rPh sb="11" eb="14">
      <t>キョウソウセイ</t>
    </rPh>
    <rPh sb="15" eb="17">
      <t>カクホ</t>
    </rPh>
    <rPh sb="22" eb="24">
      <t>テイゲン</t>
    </rPh>
    <rPh sb="25" eb="26">
      <t>ツト</t>
    </rPh>
    <phoneticPr fontId="5"/>
  </si>
  <si>
    <t xml:space="preserve">コストの低減に努めるため、適正な手続きに基づいた入札を実施した結果、不用額が生じたこと等によるものであり、妥当である。
</t>
    <rPh sb="43" eb="44">
      <t>トウ</t>
    </rPh>
    <phoneticPr fontId="5"/>
  </si>
  <si>
    <t>小川　敦之</t>
    <rPh sb="0" eb="2">
      <t>オガワ</t>
    </rPh>
    <rPh sb="3" eb="4">
      <t>アツシ</t>
    </rPh>
    <rPh sb="4" eb="5">
      <t>ユキ</t>
    </rPh>
    <phoneticPr fontId="5"/>
  </si>
  <si>
    <t>点検対象外</t>
    <rPh sb="0" eb="2">
      <t>テンケン</t>
    </rPh>
    <rPh sb="2" eb="4">
      <t>タイショウ</t>
    </rPh>
    <rPh sb="4" eb="5">
      <t>ガイ</t>
    </rPh>
    <phoneticPr fontId="5"/>
  </si>
  <si>
    <t>引き続き、事業の適切な実施及び説明責任を果たすとともに、一者応札の是正に努めること。</t>
    <phoneticPr fontId="5"/>
  </si>
  <si>
    <t>引き続き、事業の適切な実施及び説明責任を果たすとともに、一者応札の是正に努める。</t>
    <phoneticPr fontId="5"/>
  </si>
  <si>
    <t>・経済財政運営と改革の基本方針2019・2020・2021
・休眠預金等交付金に係る資金の活用に関する基本方針（平成30年３月30日内閣総理大臣決定）
・202１年度休眠預金等交付金活用推進基本計画（令和３年２月２５日内閣総理大臣決定）
・拡大版SDGｓアクションプラン2019、SDGｓアクションプラン2020</t>
    <phoneticPr fontId="5"/>
  </si>
  <si>
    <t>無</t>
  </si>
  <si>
    <t xml:space="preserve">・支出先の選定に当たっては、基本的には一般競争入札又は見積り合わせを行うことにより競争性のある調達方式としている。
・一者応札に関しては、複数の業者へ呼びかけを行ったものの、結果として１社のみの応札となった。
</t>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</si>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</sst>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5" borderId="0" xfId="0" applyFont="1" applyFill="1" applyBorder="1" applyAlignment="1">
      <alignment horizontal="center" vertical="center" wrapText="1"/>
    </xf>
    <xf numFmtId="0" fontId="5" fillId="3" borderId="37"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128"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59" xfId="0" applyFont="1" applyFill="1" applyBorder="1" applyAlignment="1">
      <alignment horizontal="center" vertical="center" textRotation="255" wrapText="1"/>
    </xf>
    <xf numFmtId="0" fontId="15" fillId="3" borderId="127" xfId="0" applyFont="1" applyFill="1" applyBorder="1" applyAlignment="1">
      <alignment horizontal="center" vertical="center" textRotation="255" wrapText="1"/>
    </xf>
    <xf numFmtId="0" fontId="15" fillId="3" borderId="126" xfId="0" applyFont="1" applyFill="1" applyBorder="1" applyAlignment="1">
      <alignment horizontal="center" vertical="center" textRotation="255" wrapText="1"/>
    </xf>
    <xf numFmtId="0" fontId="15" fillId="3" borderId="85" xfId="0" applyFont="1" applyFill="1" applyBorder="1" applyAlignment="1">
      <alignment horizontal="center" vertical="center" textRotation="255" wrapText="1"/>
    </xf>
    <xf numFmtId="0" fontId="15" fillId="3" borderId="77"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20" fillId="5" borderId="103"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3"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3"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7"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49"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0" borderId="35"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0" fontId="16" fillId="2" borderId="36" xfId="0" applyFont="1" applyFill="1" applyBorder="1" applyAlignment="1">
      <alignment horizontal="center" vertical="center" wrapText="1"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35" xfId="0" applyFont="1" applyBorder="1" applyAlignment="1">
      <alignment horizontal="center" vertical="center"/>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110"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7" xfId="0" applyFont="1" applyFill="1" applyBorder="1" applyAlignment="1">
      <alignment vertical="center"/>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8" xfId="0" applyFont="1" applyBorder="1" applyAlignment="1">
      <alignment horizontal="center" vertical="center"/>
    </xf>
    <xf numFmtId="0" fontId="0" fillId="5" borderId="89"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0" borderId="36"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47"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9" xfId="0" applyFont="1" applyFill="1" applyBorder="1" applyAlignment="1">
      <alignment horizontal="center" vertical="center"/>
    </xf>
    <xf numFmtId="0" fontId="11" fillId="0" borderId="38" xfId="0" applyFont="1" applyBorder="1" applyAlignment="1">
      <alignment horizontal="center" vertical="center"/>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177" fontId="0" fillId="0" borderId="1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0" borderId="69" xfId="0" applyFont="1" applyFill="1" applyBorder="1" applyAlignment="1">
      <alignment horizontal="center"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28" fillId="6" borderId="34" xfId="0" applyFont="1" applyFill="1" applyBorder="1" applyAlignment="1">
      <alignment horizontal="left" vertical="center" wrapText="1"/>
    </xf>
    <xf numFmtId="0" fontId="28" fillId="6" borderId="109" xfId="0" applyFont="1" applyFill="1" applyBorder="1" applyAlignment="1">
      <alignment horizontal="left" vertical="center" wrapText="1"/>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89"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124239</xdr:colOff>
      <xdr:row>90</xdr:row>
      <xdr:rowOff>107675</xdr:rowOff>
    </xdr:from>
    <xdr:to>
      <xdr:col>18</xdr:col>
      <xdr:colOff>53271</xdr:colOff>
      <xdr:row>91</xdr:row>
      <xdr:rowOff>168520</xdr:rowOff>
    </xdr:to>
    <xdr:sp macro="" textlink="">
      <xdr:nvSpPr>
        <xdr:cNvPr id="2" name="正方形/長方形 1"/>
        <xdr:cNvSpPr/>
      </xdr:nvSpPr>
      <xdr:spPr>
        <a:xfrm>
          <a:off x="1706854" y="40486348"/>
          <a:ext cx="1907302" cy="4125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内閣府　１３百万円</a:t>
          </a:r>
        </a:p>
      </xdr:txBody>
    </xdr:sp>
    <xdr:clientData/>
  </xdr:twoCellAnchor>
  <xdr:twoCellAnchor>
    <xdr:from>
      <xdr:col>12</xdr:col>
      <xdr:colOff>181671</xdr:colOff>
      <xdr:row>91</xdr:row>
      <xdr:rowOff>182218</xdr:rowOff>
    </xdr:from>
    <xdr:to>
      <xdr:col>13</xdr:col>
      <xdr:colOff>8283</xdr:colOff>
      <xdr:row>95</xdr:row>
      <xdr:rowOff>16565</xdr:rowOff>
    </xdr:to>
    <xdr:cxnSp macro="">
      <xdr:nvCxnSpPr>
        <xdr:cNvPr id="3" name="直線コネクタ 2"/>
        <xdr:cNvCxnSpPr/>
      </xdr:nvCxnSpPr>
      <xdr:spPr>
        <a:xfrm>
          <a:off x="2567062" y="39648848"/>
          <a:ext cx="25395" cy="12589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94</xdr:row>
      <xdr:rowOff>347869</xdr:rowOff>
    </xdr:from>
    <xdr:to>
      <xdr:col>19</xdr:col>
      <xdr:colOff>153245</xdr:colOff>
      <xdr:row>95</xdr:row>
      <xdr:rowOff>3964</xdr:rowOff>
    </xdr:to>
    <xdr:cxnSp macro="">
      <xdr:nvCxnSpPr>
        <xdr:cNvPr id="6" name="直線矢印コネクタ 5"/>
        <xdr:cNvCxnSpPr/>
      </xdr:nvCxnSpPr>
      <xdr:spPr>
        <a:xfrm flipV="1">
          <a:off x="2584174" y="40882956"/>
          <a:ext cx="1345941" cy="122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190499</xdr:colOff>
      <xdr:row>93</xdr:row>
      <xdr:rowOff>323021</xdr:rowOff>
    </xdr:from>
    <xdr:to>
      <xdr:col>42</xdr:col>
      <xdr:colOff>70573</xdr:colOff>
      <xdr:row>95</xdr:row>
      <xdr:rowOff>278423</xdr:rowOff>
    </xdr:to>
    <xdr:sp macro="" textlink="">
      <xdr:nvSpPr>
        <xdr:cNvPr id="10" name="正方形/長方形 9"/>
        <xdr:cNvSpPr/>
      </xdr:nvSpPr>
      <xdr:spPr>
        <a:xfrm>
          <a:off x="3949211" y="41756771"/>
          <a:ext cx="4430093" cy="6587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A.</a:t>
          </a:r>
          <a:r>
            <a:rPr kumimoji="1" lang="ja-JP" altLang="en-US" sz="1600">
              <a:solidFill>
                <a:schemeClr val="tx1"/>
              </a:solidFill>
            </a:rPr>
            <a:t>株式会社エヌ・ティ・ティ・データ経営研究所</a:t>
          </a:r>
          <a:endParaRPr kumimoji="1" lang="en-US" altLang="ja-JP" sz="1600">
            <a:solidFill>
              <a:schemeClr val="tx1"/>
            </a:solidFill>
          </a:endParaRPr>
        </a:p>
        <a:p>
          <a:pPr algn="ctr"/>
          <a:r>
            <a:rPr kumimoji="1" lang="en-US" altLang="ja-JP" sz="1600">
              <a:solidFill>
                <a:schemeClr val="tx1"/>
              </a:solidFill>
            </a:rPr>
            <a:t>13</a:t>
          </a:r>
          <a:r>
            <a:rPr kumimoji="1" lang="ja-JP" altLang="en-US" sz="1600">
              <a:solidFill>
                <a:schemeClr val="tx1"/>
              </a:solidFill>
            </a:rPr>
            <a:t>百万円</a:t>
          </a:r>
        </a:p>
      </xdr:txBody>
    </xdr:sp>
    <xdr:clientData/>
  </xdr:twoCellAnchor>
  <xdr:twoCellAnchor>
    <xdr:from>
      <xdr:col>21</xdr:col>
      <xdr:colOff>74543</xdr:colOff>
      <xdr:row>93</xdr:row>
      <xdr:rowOff>0</xdr:rowOff>
    </xdr:from>
    <xdr:to>
      <xdr:col>38</xdr:col>
      <xdr:colOff>139425</xdr:colOff>
      <xdr:row>93</xdr:row>
      <xdr:rowOff>259977</xdr:rowOff>
    </xdr:to>
    <xdr:sp macro="" textlink="">
      <xdr:nvSpPr>
        <xdr:cNvPr id="11" name="正方形/長方形 10"/>
        <xdr:cNvSpPr/>
      </xdr:nvSpPr>
      <xdr:spPr>
        <a:xfrm>
          <a:off x="4248978" y="40178935"/>
          <a:ext cx="3444186" cy="259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20</xdr:col>
      <xdr:colOff>182218</xdr:colOff>
      <xdr:row>96</xdr:row>
      <xdr:rowOff>66261</xdr:rowOff>
    </xdr:from>
    <xdr:to>
      <xdr:col>46</xdr:col>
      <xdr:colOff>192726</xdr:colOff>
      <xdr:row>97</xdr:row>
      <xdr:rowOff>12336</xdr:rowOff>
    </xdr:to>
    <xdr:sp macro="" textlink="">
      <xdr:nvSpPr>
        <xdr:cNvPr id="12" name="正方形/長方形 11"/>
        <xdr:cNvSpPr/>
      </xdr:nvSpPr>
      <xdr:spPr>
        <a:xfrm>
          <a:off x="4157870" y="41313652"/>
          <a:ext cx="5178856" cy="30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休眠預金を活用した出資・貸付に関する先行事例調査　　</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310"/>
  <sheetViews>
    <sheetView tabSelected="1" view="pageBreakPreview" zoomScale="89" zoomScaleNormal="75" zoomScaleSheetLayoutView="89"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Z2" s="40"/>
      <c r="AA2" s="40"/>
      <c r="AB2" s="40"/>
      <c r="AC2" s="40"/>
      <c r="AD2" s="572">
        <v>2021</v>
      </c>
      <c r="AE2" s="572"/>
      <c r="AF2" s="572"/>
      <c r="AG2" s="572"/>
      <c r="AH2" s="572"/>
      <c r="AI2" s="58" t="s">
        <v>261</v>
      </c>
      <c r="AJ2" s="572" t="s">
        <v>597</v>
      </c>
      <c r="AK2" s="572"/>
      <c r="AL2" s="572"/>
      <c r="AM2" s="572"/>
      <c r="AN2" s="58" t="s">
        <v>261</v>
      </c>
      <c r="AO2" s="572">
        <v>20</v>
      </c>
      <c r="AP2" s="572"/>
      <c r="AQ2" s="572"/>
      <c r="AR2" s="59" t="s">
        <v>558</v>
      </c>
      <c r="AS2" s="578">
        <v>16</v>
      </c>
      <c r="AT2" s="578"/>
      <c r="AU2" s="578"/>
      <c r="AV2" s="58" t="str">
        <f>IF(AW2="","","-")</f>
        <v/>
      </c>
      <c r="AW2" s="553"/>
      <c r="AX2" s="553"/>
    </row>
    <row r="3" spans="1:50" ht="21" customHeight="1" thickBot="1" x14ac:dyDescent="0.2">
      <c r="A3" s="526" t="s">
        <v>551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1" t="s">
        <v>59</v>
      </c>
      <c r="AJ3" s="528" t="s">
        <v>559</v>
      </c>
      <c r="AK3" s="528"/>
      <c r="AL3" s="528"/>
      <c r="AM3" s="528"/>
      <c r="AN3" s="528"/>
      <c r="AO3" s="528"/>
      <c r="AP3" s="528"/>
      <c r="AQ3" s="528"/>
      <c r="AR3" s="528"/>
      <c r="AS3" s="528"/>
      <c r="AT3" s="528"/>
      <c r="AU3" s="528"/>
      <c r="AV3" s="528"/>
      <c r="AW3" s="528"/>
      <c r="AX3" s="22" t="s">
        <v>60</v>
      </c>
    </row>
    <row r="4" spans="1:50" ht="24.75" customHeight="1" x14ac:dyDescent="0.15">
      <c r="A4" s="386" t="s">
        <v>23</v>
      </c>
      <c r="B4" s="387"/>
      <c r="C4" s="387"/>
      <c r="D4" s="387"/>
      <c r="E4" s="387"/>
      <c r="F4" s="387"/>
      <c r="G4" s="364" t="s">
        <v>560</v>
      </c>
      <c r="H4" s="365"/>
      <c r="I4" s="365"/>
      <c r="J4" s="365"/>
      <c r="K4" s="365"/>
      <c r="L4" s="365"/>
      <c r="M4" s="365"/>
      <c r="N4" s="365"/>
      <c r="O4" s="365"/>
      <c r="P4" s="365"/>
      <c r="Q4" s="365"/>
      <c r="R4" s="365"/>
      <c r="S4" s="365"/>
      <c r="T4" s="365"/>
      <c r="U4" s="365"/>
      <c r="V4" s="365"/>
      <c r="W4" s="365"/>
      <c r="X4" s="365"/>
      <c r="Y4" s="366" t="s">
        <v>1</v>
      </c>
      <c r="Z4" s="367"/>
      <c r="AA4" s="367"/>
      <c r="AB4" s="367"/>
      <c r="AC4" s="367"/>
      <c r="AD4" s="368"/>
      <c r="AE4" s="369" t="s">
        <v>561</v>
      </c>
      <c r="AF4" s="370"/>
      <c r="AG4" s="370"/>
      <c r="AH4" s="370"/>
      <c r="AI4" s="370"/>
      <c r="AJ4" s="370"/>
      <c r="AK4" s="370"/>
      <c r="AL4" s="370"/>
      <c r="AM4" s="370"/>
      <c r="AN4" s="370"/>
      <c r="AO4" s="370"/>
      <c r="AP4" s="371"/>
      <c r="AQ4" s="372" t="s">
        <v>2</v>
      </c>
      <c r="AR4" s="367"/>
      <c r="AS4" s="367"/>
      <c r="AT4" s="367"/>
      <c r="AU4" s="367"/>
      <c r="AV4" s="367"/>
      <c r="AW4" s="367"/>
      <c r="AX4" s="373"/>
    </row>
    <row r="5" spans="1:50" ht="30" customHeight="1" x14ac:dyDescent="0.15">
      <c r="A5" s="374" t="s">
        <v>62</v>
      </c>
      <c r="B5" s="375"/>
      <c r="C5" s="375"/>
      <c r="D5" s="375"/>
      <c r="E5" s="375"/>
      <c r="F5" s="376"/>
      <c r="G5" s="506" t="s">
        <v>562</v>
      </c>
      <c r="H5" s="507"/>
      <c r="I5" s="507"/>
      <c r="J5" s="507"/>
      <c r="K5" s="507"/>
      <c r="L5" s="507"/>
      <c r="M5" s="508" t="s">
        <v>61</v>
      </c>
      <c r="N5" s="509"/>
      <c r="O5" s="509"/>
      <c r="P5" s="509"/>
      <c r="Q5" s="509"/>
      <c r="R5" s="510"/>
      <c r="S5" s="511" t="s">
        <v>563</v>
      </c>
      <c r="T5" s="507"/>
      <c r="U5" s="507"/>
      <c r="V5" s="507"/>
      <c r="W5" s="507"/>
      <c r="X5" s="512"/>
      <c r="Y5" s="380" t="s">
        <v>3</v>
      </c>
      <c r="Z5" s="267"/>
      <c r="AA5" s="267"/>
      <c r="AB5" s="267"/>
      <c r="AC5" s="267"/>
      <c r="AD5" s="268"/>
      <c r="AE5" s="381" t="s">
        <v>564</v>
      </c>
      <c r="AF5" s="381"/>
      <c r="AG5" s="381"/>
      <c r="AH5" s="381"/>
      <c r="AI5" s="381"/>
      <c r="AJ5" s="381"/>
      <c r="AK5" s="381"/>
      <c r="AL5" s="381"/>
      <c r="AM5" s="381"/>
      <c r="AN5" s="381"/>
      <c r="AO5" s="381"/>
      <c r="AP5" s="382"/>
      <c r="AQ5" s="383" t="s">
        <v>606</v>
      </c>
      <c r="AR5" s="384"/>
      <c r="AS5" s="384"/>
      <c r="AT5" s="384"/>
      <c r="AU5" s="384"/>
      <c r="AV5" s="384"/>
      <c r="AW5" s="384"/>
      <c r="AX5" s="385"/>
    </row>
    <row r="6" spans="1:50" ht="39" customHeight="1" x14ac:dyDescent="0.15">
      <c r="A6" s="388" t="s">
        <v>4</v>
      </c>
      <c r="B6" s="389"/>
      <c r="C6" s="389"/>
      <c r="D6" s="389"/>
      <c r="E6" s="389"/>
      <c r="F6" s="389"/>
      <c r="G6" s="187" t="str">
        <f>入力規則等!D39</f>
        <v>一般会計</v>
      </c>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9"/>
    </row>
    <row r="7" spans="1:50" ht="111" customHeight="1" x14ac:dyDescent="0.15">
      <c r="A7" s="236" t="s">
        <v>20</v>
      </c>
      <c r="B7" s="237"/>
      <c r="C7" s="237"/>
      <c r="D7" s="237"/>
      <c r="E7" s="237"/>
      <c r="F7" s="238"/>
      <c r="G7" s="239" t="s">
        <v>581</v>
      </c>
      <c r="H7" s="240"/>
      <c r="I7" s="240"/>
      <c r="J7" s="240"/>
      <c r="K7" s="240"/>
      <c r="L7" s="240"/>
      <c r="M7" s="240"/>
      <c r="N7" s="240"/>
      <c r="O7" s="240"/>
      <c r="P7" s="240"/>
      <c r="Q7" s="240"/>
      <c r="R7" s="240"/>
      <c r="S7" s="240"/>
      <c r="T7" s="240"/>
      <c r="U7" s="240"/>
      <c r="V7" s="240"/>
      <c r="W7" s="240"/>
      <c r="X7" s="241"/>
      <c r="Y7" s="562" t="s">
        <v>247</v>
      </c>
      <c r="Z7" s="213"/>
      <c r="AA7" s="213"/>
      <c r="AB7" s="213"/>
      <c r="AC7" s="213"/>
      <c r="AD7" s="563"/>
      <c r="AE7" s="554" t="s">
        <v>610</v>
      </c>
      <c r="AF7" s="555"/>
      <c r="AG7" s="555"/>
      <c r="AH7" s="555"/>
      <c r="AI7" s="555"/>
      <c r="AJ7" s="555"/>
      <c r="AK7" s="555"/>
      <c r="AL7" s="555"/>
      <c r="AM7" s="555"/>
      <c r="AN7" s="555"/>
      <c r="AO7" s="555"/>
      <c r="AP7" s="555"/>
      <c r="AQ7" s="555"/>
      <c r="AR7" s="555"/>
      <c r="AS7" s="555"/>
      <c r="AT7" s="555"/>
      <c r="AU7" s="555"/>
      <c r="AV7" s="555"/>
      <c r="AW7" s="555"/>
      <c r="AX7" s="556"/>
    </row>
    <row r="8" spans="1:50" ht="53.25" customHeight="1" x14ac:dyDescent="0.15">
      <c r="A8" s="236" t="s">
        <v>178</v>
      </c>
      <c r="B8" s="237"/>
      <c r="C8" s="237"/>
      <c r="D8" s="237"/>
      <c r="E8" s="237"/>
      <c r="F8" s="238"/>
      <c r="G8" s="573" t="str">
        <f>入力規則等!A27</f>
        <v>-</v>
      </c>
      <c r="H8" s="402"/>
      <c r="I8" s="402"/>
      <c r="J8" s="402"/>
      <c r="K8" s="402"/>
      <c r="L8" s="402"/>
      <c r="M8" s="402"/>
      <c r="N8" s="402"/>
      <c r="O8" s="402"/>
      <c r="P8" s="402"/>
      <c r="Q8" s="402"/>
      <c r="R8" s="402"/>
      <c r="S8" s="402"/>
      <c r="T8" s="402"/>
      <c r="U8" s="402"/>
      <c r="V8" s="402"/>
      <c r="W8" s="402"/>
      <c r="X8" s="574"/>
      <c r="Y8" s="513" t="s">
        <v>179</v>
      </c>
      <c r="Z8" s="514"/>
      <c r="AA8" s="514"/>
      <c r="AB8" s="514"/>
      <c r="AC8" s="514"/>
      <c r="AD8" s="515"/>
      <c r="AE8" s="401" t="str">
        <f>入力規則等!G13</f>
        <v>その他の事項経費</v>
      </c>
      <c r="AF8" s="402"/>
      <c r="AG8" s="402"/>
      <c r="AH8" s="402"/>
      <c r="AI8" s="402"/>
      <c r="AJ8" s="402"/>
      <c r="AK8" s="402"/>
      <c r="AL8" s="402"/>
      <c r="AM8" s="402"/>
      <c r="AN8" s="402"/>
      <c r="AO8" s="402"/>
      <c r="AP8" s="402"/>
      <c r="AQ8" s="402"/>
      <c r="AR8" s="402"/>
      <c r="AS8" s="402"/>
      <c r="AT8" s="402"/>
      <c r="AU8" s="402"/>
      <c r="AV8" s="402"/>
      <c r="AW8" s="402"/>
      <c r="AX8" s="403"/>
    </row>
    <row r="9" spans="1:50" ht="58.5" customHeight="1" x14ac:dyDescent="0.15">
      <c r="A9" s="516" t="s">
        <v>21</v>
      </c>
      <c r="B9" s="517"/>
      <c r="C9" s="517"/>
      <c r="D9" s="517"/>
      <c r="E9" s="517"/>
      <c r="F9" s="517"/>
      <c r="G9" s="518" t="s">
        <v>565</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80.25" customHeight="1" x14ac:dyDescent="0.15">
      <c r="A10" s="342" t="s">
        <v>26</v>
      </c>
      <c r="B10" s="343"/>
      <c r="C10" s="343"/>
      <c r="D10" s="343"/>
      <c r="E10" s="343"/>
      <c r="F10" s="343"/>
      <c r="G10" s="435" t="s">
        <v>598</v>
      </c>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7"/>
    </row>
    <row r="11" spans="1:50" ht="42" customHeight="1" x14ac:dyDescent="0.15">
      <c r="A11" s="342" t="s">
        <v>5</v>
      </c>
      <c r="B11" s="343"/>
      <c r="C11" s="343"/>
      <c r="D11" s="343"/>
      <c r="E11" s="343"/>
      <c r="F11" s="344"/>
      <c r="G11" s="377" t="str">
        <f>入力規則等!J10</f>
        <v>直接実施、委託・請負</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row>
    <row r="12" spans="1:50" ht="21" customHeight="1" x14ac:dyDescent="0.15">
      <c r="A12" s="591" t="s">
        <v>22</v>
      </c>
      <c r="B12" s="592"/>
      <c r="C12" s="592"/>
      <c r="D12" s="592"/>
      <c r="E12" s="592"/>
      <c r="F12" s="593"/>
      <c r="G12" s="441"/>
      <c r="H12" s="442"/>
      <c r="I12" s="442"/>
      <c r="J12" s="442"/>
      <c r="K12" s="442"/>
      <c r="L12" s="442"/>
      <c r="M12" s="442"/>
      <c r="N12" s="442"/>
      <c r="O12" s="442"/>
      <c r="P12" s="220" t="s">
        <v>248</v>
      </c>
      <c r="Q12" s="215"/>
      <c r="R12" s="215"/>
      <c r="S12" s="215"/>
      <c r="T12" s="215"/>
      <c r="U12" s="215"/>
      <c r="V12" s="216"/>
      <c r="W12" s="220" t="s">
        <v>265</v>
      </c>
      <c r="X12" s="215"/>
      <c r="Y12" s="215"/>
      <c r="Z12" s="215"/>
      <c r="AA12" s="215"/>
      <c r="AB12" s="215"/>
      <c r="AC12" s="216"/>
      <c r="AD12" s="220" t="s">
        <v>548</v>
      </c>
      <c r="AE12" s="215"/>
      <c r="AF12" s="215"/>
      <c r="AG12" s="215"/>
      <c r="AH12" s="215"/>
      <c r="AI12" s="215"/>
      <c r="AJ12" s="216"/>
      <c r="AK12" s="220" t="s">
        <v>552</v>
      </c>
      <c r="AL12" s="215"/>
      <c r="AM12" s="215"/>
      <c r="AN12" s="215"/>
      <c r="AO12" s="215"/>
      <c r="AP12" s="215"/>
      <c r="AQ12" s="216"/>
      <c r="AR12" s="220" t="s">
        <v>553</v>
      </c>
      <c r="AS12" s="215"/>
      <c r="AT12" s="215"/>
      <c r="AU12" s="215"/>
      <c r="AV12" s="215"/>
      <c r="AW12" s="215"/>
      <c r="AX12" s="404"/>
    </row>
    <row r="13" spans="1:50" ht="21" customHeight="1" x14ac:dyDescent="0.15">
      <c r="A13" s="299"/>
      <c r="B13" s="300"/>
      <c r="C13" s="300"/>
      <c r="D13" s="300"/>
      <c r="E13" s="300"/>
      <c r="F13" s="301"/>
      <c r="G13" s="405" t="s">
        <v>6</v>
      </c>
      <c r="H13" s="406"/>
      <c r="I13" s="445" t="s">
        <v>7</v>
      </c>
      <c r="J13" s="446"/>
      <c r="K13" s="446"/>
      <c r="L13" s="446"/>
      <c r="M13" s="446"/>
      <c r="N13" s="446"/>
      <c r="O13" s="447"/>
      <c r="P13" s="339">
        <v>44</v>
      </c>
      <c r="Q13" s="340"/>
      <c r="R13" s="340"/>
      <c r="S13" s="340"/>
      <c r="T13" s="340"/>
      <c r="U13" s="340"/>
      <c r="V13" s="341"/>
      <c r="W13" s="339">
        <v>29</v>
      </c>
      <c r="X13" s="340"/>
      <c r="Y13" s="340"/>
      <c r="Z13" s="340"/>
      <c r="AA13" s="340"/>
      <c r="AB13" s="340"/>
      <c r="AC13" s="341"/>
      <c r="AD13" s="339">
        <v>25</v>
      </c>
      <c r="AE13" s="340"/>
      <c r="AF13" s="340"/>
      <c r="AG13" s="340"/>
      <c r="AH13" s="340"/>
      <c r="AI13" s="340"/>
      <c r="AJ13" s="341"/>
      <c r="AK13" s="339">
        <v>25</v>
      </c>
      <c r="AL13" s="340"/>
      <c r="AM13" s="340"/>
      <c r="AN13" s="340"/>
      <c r="AO13" s="340"/>
      <c r="AP13" s="340"/>
      <c r="AQ13" s="341"/>
      <c r="AR13" s="559">
        <v>20</v>
      </c>
      <c r="AS13" s="560"/>
      <c r="AT13" s="560"/>
      <c r="AU13" s="560"/>
      <c r="AV13" s="560"/>
      <c r="AW13" s="560"/>
      <c r="AX13" s="561"/>
    </row>
    <row r="14" spans="1:50" ht="21" customHeight="1" x14ac:dyDescent="0.15">
      <c r="A14" s="299"/>
      <c r="B14" s="300"/>
      <c r="C14" s="300"/>
      <c r="D14" s="300"/>
      <c r="E14" s="300"/>
      <c r="F14" s="301"/>
      <c r="G14" s="407"/>
      <c r="H14" s="408"/>
      <c r="I14" s="393" t="s">
        <v>8</v>
      </c>
      <c r="J14" s="443"/>
      <c r="K14" s="443"/>
      <c r="L14" s="443"/>
      <c r="M14" s="443"/>
      <c r="N14" s="443"/>
      <c r="O14" s="444"/>
      <c r="P14" s="339" t="s">
        <v>566</v>
      </c>
      <c r="Q14" s="340"/>
      <c r="R14" s="340"/>
      <c r="S14" s="340"/>
      <c r="T14" s="340"/>
      <c r="U14" s="340"/>
      <c r="V14" s="341"/>
      <c r="W14" s="339" t="s">
        <v>566</v>
      </c>
      <c r="X14" s="340"/>
      <c r="Y14" s="340"/>
      <c r="Z14" s="340"/>
      <c r="AA14" s="340"/>
      <c r="AB14" s="340"/>
      <c r="AC14" s="341"/>
      <c r="AD14" s="339" t="s">
        <v>566</v>
      </c>
      <c r="AE14" s="340"/>
      <c r="AF14" s="340"/>
      <c r="AG14" s="340"/>
      <c r="AH14" s="340"/>
      <c r="AI14" s="340"/>
      <c r="AJ14" s="341"/>
      <c r="AK14" s="339" t="s">
        <v>582</v>
      </c>
      <c r="AL14" s="340"/>
      <c r="AM14" s="340"/>
      <c r="AN14" s="340"/>
      <c r="AO14" s="340"/>
      <c r="AP14" s="340"/>
      <c r="AQ14" s="341"/>
      <c r="AR14" s="458"/>
      <c r="AS14" s="458"/>
      <c r="AT14" s="458"/>
      <c r="AU14" s="458"/>
      <c r="AV14" s="458"/>
      <c r="AW14" s="458"/>
      <c r="AX14" s="459"/>
    </row>
    <row r="15" spans="1:50" ht="21" customHeight="1" x14ac:dyDescent="0.15">
      <c r="A15" s="299"/>
      <c r="B15" s="300"/>
      <c r="C15" s="300"/>
      <c r="D15" s="300"/>
      <c r="E15" s="300"/>
      <c r="F15" s="301"/>
      <c r="G15" s="407"/>
      <c r="H15" s="408"/>
      <c r="I15" s="393" t="s">
        <v>47</v>
      </c>
      <c r="J15" s="394"/>
      <c r="K15" s="394"/>
      <c r="L15" s="394"/>
      <c r="M15" s="394"/>
      <c r="N15" s="394"/>
      <c r="O15" s="395"/>
      <c r="P15" s="339" t="s">
        <v>566</v>
      </c>
      <c r="Q15" s="340"/>
      <c r="R15" s="340"/>
      <c r="S15" s="340"/>
      <c r="T15" s="340"/>
      <c r="U15" s="340"/>
      <c r="V15" s="341"/>
      <c r="W15" s="339" t="s">
        <v>566</v>
      </c>
      <c r="X15" s="340"/>
      <c r="Y15" s="340"/>
      <c r="Z15" s="340"/>
      <c r="AA15" s="340"/>
      <c r="AB15" s="340"/>
      <c r="AC15" s="341"/>
      <c r="AD15" s="339" t="s">
        <v>566</v>
      </c>
      <c r="AE15" s="340"/>
      <c r="AF15" s="340"/>
      <c r="AG15" s="340"/>
      <c r="AH15" s="340"/>
      <c r="AI15" s="340"/>
      <c r="AJ15" s="341"/>
      <c r="AK15" s="339" t="s">
        <v>582</v>
      </c>
      <c r="AL15" s="340"/>
      <c r="AM15" s="340"/>
      <c r="AN15" s="340"/>
      <c r="AO15" s="340"/>
      <c r="AP15" s="340"/>
      <c r="AQ15" s="341"/>
      <c r="AR15" s="339">
        <v>0</v>
      </c>
      <c r="AS15" s="340"/>
      <c r="AT15" s="340"/>
      <c r="AU15" s="340"/>
      <c r="AV15" s="340"/>
      <c r="AW15" s="340"/>
      <c r="AX15" s="473"/>
    </row>
    <row r="16" spans="1:50" ht="21" customHeight="1" x14ac:dyDescent="0.15">
      <c r="A16" s="299"/>
      <c r="B16" s="300"/>
      <c r="C16" s="300"/>
      <c r="D16" s="300"/>
      <c r="E16" s="300"/>
      <c r="F16" s="301"/>
      <c r="G16" s="407"/>
      <c r="H16" s="408"/>
      <c r="I16" s="393" t="s">
        <v>48</v>
      </c>
      <c r="J16" s="394"/>
      <c r="K16" s="394"/>
      <c r="L16" s="394"/>
      <c r="M16" s="394"/>
      <c r="N16" s="394"/>
      <c r="O16" s="395"/>
      <c r="P16" s="339" t="s">
        <v>566</v>
      </c>
      <c r="Q16" s="340"/>
      <c r="R16" s="340"/>
      <c r="S16" s="340"/>
      <c r="T16" s="340"/>
      <c r="U16" s="340"/>
      <c r="V16" s="341"/>
      <c r="W16" s="339" t="s">
        <v>566</v>
      </c>
      <c r="X16" s="340"/>
      <c r="Y16" s="340"/>
      <c r="Z16" s="340"/>
      <c r="AA16" s="340"/>
      <c r="AB16" s="340"/>
      <c r="AC16" s="341"/>
      <c r="AD16" s="339" t="s">
        <v>566</v>
      </c>
      <c r="AE16" s="340"/>
      <c r="AF16" s="340"/>
      <c r="AG16" s="340"/>
      <c r="AH16" s="340"/>
      <c r="AI16" s="340"/>
      <c r="AJ16" s="341"/>
      <c r="AK16" s="339" t="s">
        <v>582</v>
      </c>
      <c r="AL16" s="340"/>
      <c r="AM16" s="340"/>
      <c r="AN16" s="340"/>
      <c r="AO16" s="340"/>
      <c r="AP16" s="340"/>
      <c r="AQ16" s="341"/>
      <c r="AR16" s="438"/>
      <c r="AS16" s="439"/>
      <c r="AT16" s="439"/>
      <c r="AU16" s="439"/>
      <c r="AV16" s="439"/>
      <c r="AW16" s="439"/>
      <c r="AX16" s="440"/>
    </row>
    <row r="17" spans="1:54" ht="24.75" customHeight="1" x14ac:dyDescent="0.15">
      <c r="A17" s="299"/>
      <c r="B17" s="300"/>
      <c r="C17" s="300"/>
      <c r="D17" s="300"/>
      <c r="E17" s="300"/>
      <c r="F17" s="301"/>
      <c r="G17" s="407"/>
      <c r="H17" s="408"/>
      <c r="I17" s="393" t="s">
        <v>46</v>
      </c>
      <c r="J17" s="443"/>
      <c r="K17" s="443"/>
      <c r="L17" s="443"/>
      <c r="M17" s="443"/>
      <c r="N17" s="443"/>
      <c r="O17" s="444"/>
      <c r="P17" s="339" t="s">
        <v>566</v>
      </c>
      <c r="Q17" s="340"/>
      <c r="R17" s="340"/>
      <c r="S17" s="340"/>
      <c r="T17" s="340"/>
      <c r="U17" s="340"/>
      <c r="V17" s="341"/>
      <c r="W17" s="339" t="s">
        <v>566</v>
      </c>
      <c r="X17" s="340"/>
      <c r="Y17" s="340"/>
      <c r="Z17" s="340"/>
      <c r="AA17" s="340"/>
      <c r="AB17" s="340"/>
      <c r="AC17" s="341"/>
      <c r="AD17" s="339" t="s">
        <v>566</v>
      </c>
      <c r="AE17" s="340"/>
      <c r="AF17" s="340"/>
      <c r="AG17" s="340"/>
      <c r="AH17" s="340"/>
      <c r="AI17" s="340"/>
      <c r="AJ17" s="341"/>
      <c r="AK17" s="339" t="s">
        <v>582</v>
      </c>
      <c r="AL17" s="340"/>
      <c r="AM17" s="340"/>
      <c r="AN17" s="340"/>
      <c r="AO17" s="340"/>
      <c r="AP17" s="340"/>
      <c r="AQ17" s="341"/>
      <c r="AR17" s="557"/>
      <c r="AS17" s="557"/>
      <c r="AT17" s="557"/>
      <c r="AU17" s="557"/>
      <c r="AV17" s="557"/>
      <c r="AW17" s="557"/>
      <c r="AX17" s="558"/>
    </row>
    <row r="18" spans="1:54" ht="24.75" customHeight="1" x14ac:dyDescent="0.15">
      <c r="A18" s="299"/>
      <c r="B18" s="300"/>
      <c r="C18" s="300"/>
      <c r="D18" s="300"/>
      <c r="E18" s="300"/>
      <c r="F18" s="301"/>
      <c r="G18" s="409"/>
      <c r="H18" s="410"/>
      <c r="I18" s="398" t="s">
        <v>18</v>
      </c>
      <c r="J18" s="399"/>
      <c r="K18" s="399"/>
      <c r="L18" s="399"/>
      <c r="M18" s="399"/>
      <c r="N18" s="399"/>
      <c r="O18" s="400"/>
      <c r="P18" s="540">
        <f>SUM(P13:V17)</f>
        <v>44</v>
      </c>
      <c r="Q18" s="541"/>
      <c r="R18" s="541"/>
      <c r="S18" s="541"/>
      <c r="T18" s="541"/>
      <c r="U18" s="541"/>
      <c r="V18" s="542"/>
      <c r="W18" s="540">
        <f>SUM(W13:AC17)</f>
        <v>29</v>
      </c>
      <c r="X18" s="541"/>
      <c r="Y18" s="541"/>
      <c r="Z18" s="541"/>
      <c r="AA18" s="541"/>
      <c r="AB18" s="541"/>
      <c r="AC18" s="542"/>
      <c r="AD18" s="540">
        <f>SUM(AD13:AJ17)</f>
        <v>25</v>
      </c>
      <c r="AE18" s="541"/>
      <c r="AF18" s="541"/>
      <c r="AG18" s="541"/>
      <c r="AH18" s="541"/>
      <c r="AI18" s="541"/>
      <c r="AJ18" s="542"/>
      <c r="AK18" s="540">
        <f>SUM(AK13:AQ17)</f>
        <v>25</v>
      </c>
      <c r="AL18" s="541"/>
      <c r="AM18" s="541"/>
      <c r="AN18" s="541"/>
      <c r="AO18" s="541"/>
      <c r="AP18" s="541"/>
      <c r="AQ18" s="542"/>
      <c r="AR18" s="540">
        <f>SUM(AR13:AX17)</f>
        <v>20</v>
      </c>
      <c r="AS18" s="541"/>
      <c r="AT18" s="541"/>
      <c r="AU18" s="541"/>
      <c r="AV18" s="541"/>
      <c r="AW18" s="541"/>
      <c r="AX18" s="543"/>
    </row>
    <row r="19" spans="1:54" ht="24.75" customHeight="1" x14ac:dyDescent="0.15">
      <c r="A19" s="299"/>
      <c r="B19" s="300"/>
      <c r="C19" s="300"/>
      <c r="D19" s="300"/>
      <c r="E19" s="300"/>
      <c r="F19" s="301"/>
      <c r="G19" s="538" t="s">
        <v>9</v>
      </c>
      <c r="H19" s="539"/>
      <c r="I19" s="539"/>
      <c r="J19" s="539"/>
      <c r="K19" s="539"/>
      <c r="L19" s="539"/>
      <c r="M19" s="539"/>
      <c r="N19" s="539"/>
      <c r="O19" s="539"/>
      <c r="P19" s="339">
        <v>24</v>
      </c>
      <c r="Q19" s="340"/>
      <c r="R19" s="340"/>
      <c r="S19" s="340"/>
      <c r="T19" s="340"/>
      <c r="U19" s="340"/>
      <c r="V19" s="341"/>
      <c r="W19" s="339">
        <v>27</v>
      </c>
      <c r="X19" s="340"/>
      <c r="Y19" s="340"/>
      <c r="Z19" s="340"/>
      <c r="AA19" s="340"/>
      <c r="AB19" s="340"/>
      <c r="AC19" s="341"/>
      <c r="AD19" s="339">
        <v>13</v>
      </c>
      <c r="AE19" s="340"/>
      <c r="AF19" s="340"/>
      <c r="AG19" s="340"/>
      <c r="AH19" s="340"/>
      <c r="AI19" s="340"/>
      <c r="AJ19" s="341"/>
      <c r="AK19" s="143"/>
      <c r="AL19" s="143"/>
      <c r="AM19" s="143"/>
      <c r="AN19" s="143"/>
      <c r="AO19" s="143"/>
      <c r="AP19" s="143"/>
      <c r="AQ19" s="143"/>
      <c r="AR19" s="143"/>
      <c r="AS19" s="143"/>
      <c r="AT19" s="143"/>
      <c r="AU19" s="143"/>
      <c r="AV19" s="143"/>
      <c r="AW19" s="143"/>
      <c r="AX19" s="145"/>
    </row>
    <row r="20" spans="1:54" ht="24.75" customHeight="1" x14ac:dyDescent="0.15">
      <c r="A20" s="299"/>
      <c r="B20" s="300"/>
      <c r="C20" s="300"/>
      <c r="D20" s="300"/>
      <c r="E20" s="300"/>
      <c r="F20" s="301"/>
      <c r="G20" s="538" t="s">
        <v>10</v>
      </c>
      <c r="H20" s="539"/>
      <c r="I20" s="539"/>
      <c r="J20" s="539"/>
      <c r="K20" s="539"/>
      <c r="L20" s="539"/>
      <c r="M20" s="539"/>
      <c r="N20" s="539"/>
      <c r="O20" s="539"/>
      <c r="P20" s="135">
        <f>IF(P18=0, "-", SUM(P19)/P18)</f>
        <v>0.54545454545454541</v>
      </c>
      <c r="Q20" s="135"/>
      <c r="R20" s="135"/>
      <c r="S20" s="135"/>
      <c r="T20" s="135"/>
      <c r="U20" s="135"/>
      <c r="V20" s="135"/>
      <c r="W20" s="135">
        <f t="shared" ref="W20" si="0">IF(W18=0, "-", SUM(W19)/W18)</f>
        <v>0.93103448275862066</v>
      </c>
      <c r="X20" s="135"/>
      <c r="Y20" s="135"/>
      <c r="Z20" s="135"/>
      <c r="AA20" s="135"/>
      <c r="AB20" s="135"/>
      <c r="AC20" s="135"/>
      <c r="AD20" s="135">
        <f t="shared" ref="AD20" si="1">IF(AD18=0, "-", SUM(AD19)/AD18)</f>
        <v>0.52</v>
      </c>
      <c r="AE20" s="135"/>
      <c r="AF20" s="135"/>
      <c r="AG20" s="135"/>
      <c r="AH20" s="135"/>
      <c r="AI20" s="135"/>
      <c r="AJ20" s="135"/>
      <c r="AK20" s="143"/>
      <c r="AL20" s="143"/>
      <c r="AM20" s="143"/>
      <c r="AN20" s="143"/>
      <c r="AO20" s="143"/>
      <c r="AP20" s="143"/>
      <c r="AQ20" s="144"/>
      <c r="AR20" s="144"/>
      <c r="AS20" s="144"/>
      <c r="AT20" s="144"/>
      <c r="AU20" s="143"/>
      <c r="AV20" s="143"/>
      <c r="AW20" s="143"/>
      <c r="AX20" s="145"/>
    </row>
    <row r="21" spans="1:54" ht="25.5" customHeight="1" x14ac:dyDescent="0.15">
      <c r="A21" s="516"/>
      <c r="B21" s="517"/>
      <c r="C21" s="517"/>
      <c r="D21" s="517"/>
      <c r="E21" s="517"/>
      <c r="F21" s="594"/>
      <c r="G21" s="133" t="s">
        <v>221</v>
      </c>
      <c r="H21" s="134"/>
      <c r="I21" s="134"/>
      <c r="J21" s="134"/>
      <c r="K21" s="134"/>
      <c r="L21" s="134"/>
      <c r="M21" s="134"/>
      <c r="N21" s="134"/>
      <c r="O21" s="134"/>
      <c r="P21" s="135">
        <f>IF(P19=0, "-", SUM(P19)/SUM(P13,P14))</f>
        <v>0.54545454545454541</v>
      </c>
      <c r="Q21" s="135"/>
      <c r="R21" s="135"/>
      <c r="S21" s="135"/>
      <c r="T21" s="135"/>
      <c r="U21" s="135"/>
      <c r="V21" s="135"/>
      <c r="W21" s="135">
        <f t="shared" ref="W21" si="2">IF(W19=0, "-", SUM(W19)/SUM(W13,W14))</f>
        <v>0.93103448275862066</v>
      </c>
      <c r="X21" s="135"/>
      <c r="Y21" s="135"/>
      <c r="Z21" s="135"/>
      <c r="AA21" s="135"/>
      <c r="AB21" s="135"/>
      <c r="AC21" s="135"/>
      <c r="AD21" s="135">
        <f t="shared" ref="AD21" si="3">IF(AD19=0, "-", SUM(AD19)/SUM(AD13,AD14))</f>
        <v>0.52</v>
      </c>
      <c r="AE21" s="135"/>
      <c r="AF21" s="135"/>
      <c r="AG21" s="135"/>
      <c r="AH21" s="135"/>
      <c r="AI21" s="135"/>
      <c r="AJ21" s="135"/>
      <c r="AK21" s="143"/>
      <c r="AL21" s="143"/>
      <c r="AM21" s="143"/>
      <c r="AN21" s="143"/>
      <c r="AO21" s="143"/>
      <c r="AP21" s="143"/>
      <c r="AQ21" s="144"/>
      <c r="AR21" s="144"/>
      <c r="AS21" s="144"/>
      <c r="AT21" s="144"/>
      <c r="AU21" s="143"/>
      <c r="AV21" s="143"/>
      <c r="AW21" s="143"/>
      <c r="AX21" s="145"/>
    </row>
    <row r="22" spans="1:54" ht="18.75" customHeight="1" x14ac:dyDescent="0.15">
      <c r="A22" s="599" t="s">
        <v>556</v>
      </c>
      <c r="B22" s="600"/>
      <c r="C22" s="600"/>
      <c r="D22" s="600"/>
      <c r="E22" s="600"/>
      <c r="F22" s="601"/>
      <c r="G22" s="595" t="s">
        <v>209</v>
      </c>
      <c r="H22" s="113"/>
      <c r="I22" s="113"/>
      <c r="J22" s="113"/>
      <c r="K22" s="113"/>
      <c r="L22" s="113"/>
      <c r="M22" s="113"/>
      <c r="N22" s="113"/>
      <c r="O22" s="114"/>
      <c r="P22" s="564" t="s">
        <v>554</v>
      </c>
      <c r="Q22" s="113"/>
      <c r="R22" s="113"/>
      <c r="S22" s="113"/>
      <c r="T22" s="113"/>
      <c r="U22" s="113"/>
      <c r="V22" s="114"/>
      <c r="W22" s="564" t="s">
        <v>555</v>
      </c>
      <c r="X22" s="113"/>
      <c r="Y22" s="113"/>
      <c r="Z22" s="113"/>
      <c r="AA22" s="113"/>
      <c r="AB22" s="113"/>
      <c r="AC22" s="114"/>
      <c r="AD22" s="564" t="s">
        <v>208</v>
      </c>
      <c r="AE22" s="113"/>
      <c r="AF22" s="113"/>
      <c r="AG22" s="113"/>
      <c r="AH22" s="113"/>
      <c r="AI22" s="113"/>
      <c r="AJ22" s="113"/>
      <c r="AK22" s="113"/>
      <c r="AL22" s="113"/>
      <c r="AM22" s="113"/>
      <c r="AN22" s="113"/>
      <c r="AO22" s="113"/>
      <c r="AP22" s="113"/>
      <c r="AQ22" s="113"/>
      <c r="AR22" s="113"/>
      <c r="AS22" s="113"/>
      <c r="AT22" s="113"/>
      <c r="AU22" s="113"/>
      <c r="AV22" s="113"/>
      <c r="AW22" s="113"/>
      <c r="AX22" s="608"/>
    </row>
    <row r="23" spans="1:54" ht="25.5" customHeight="1" x14ac:dyDescent="0.15">
      <c r="A23" s="602"/>
      <c r="B23" s="603"/>
      <c r="C23" s="603"/>
      <c r="D23" s="603"/>
      <c r="E23" s="603"/>
      <c r="F23" s="604"/>
      <c r="G23" s="596" t="s">
        <v>567</v>
      </c>
      <c r="H23" s="597"/>
      <c r="I23" s="597"/>
      <c r="J23" s="597"/>
      <c r="K23" s="597"/>
      <c r="L23" s="597"/>
      <c r="M23" s="597"/>
      <c r="N23" s="597"/>
      <c r="O23" s="598"/>
      <c r="P23" s="559">
        <v>24</v>
      </c>
      <c r="Q23" s="560"/>
      <c r="R23" s="560"/>
      <c r="S23" s="560"/>
      <c r="T23" s="560"/>
      <c r="U23" s="560"/>
      <c r="V23" s="565"/>
      <c r="W23" s="559">
        <v>19</v>
      </c>
      <c r="X23" s="560"/>
      <c r="Y23" s="560"/>
      <c r="Z23" s="560"/>
      <c r="AA23" s="560"/>
      <c r="AB23" s="560"/>
      <c r="AC23" s="565"/>
      <c r="AD23" s="609"/>
      <c r="AE23" s="610"/>
      <c r="AF23" s="610"/>
      <c r="AG23" s="610"/>
      <c r="AH23" s="610"/>
      <c r="AI23" s="610"/>
      <c r="AJ23" s="610"/>
      <c r="AK23" s="610"/>
      <c r="AL23" s="610"/>
      <c r="AM23" s="610"/>
      <c r="AN23" s="610"/>
      <c r="AO23" s="610"/>
      <c r="AP23" s="610"/>
      <c r="AQ23" s="610"/>
      <c r="AR23" s="610"/>
      <c r="AS23" s="610"/>
      <c r="AT23" s="610"/>
      <c r="AU23" s="610"/>
      <c r="AV23" s="610"/>
      <c r="AW23" s="610"/>
      <c r="AX23" s="611"/>
    </row>
    <row r="24" spans="1:54" ht="25.5" customHeight="1" x14ac:dyDescent="0.15">
      <c r="A24" s="602"/>
      <c r="B24" s="603"/>
      <c r="C24" s="603"/>
      <c r="D24" s="603"/>
      <c r="E24" s="603"/>
      <c r="F24" s="604"/>
      <c r="G24" s="566" t="s">
        <v>568</v>
      </c>
      <c r="H24" s="567"/>
      <c r="I24" s="567"/>
      <c r="J24" s="567"/>
      <c r="K24" s="567"/>
      <c r="L24" s="567"/>
      <c r="M24" s="567"/>
      <c r="N24" s="567"/>
      <c r="O24" s="568"/>
      <c r="P24" s="339">
        <v>0.8</v>
      </c>
      <c r="Q24" s="340"/>
      <c r="R24" s="340"/>
      <c r="S24" s="340"/>
      <c r="T24" s="340"/>
      <c r="U24" s="340"/>
      <c r="V24" s="341"/>
      <c r="W24" s="339">
        <v>0.80500000000000005</v>
      </c>
      <c r="X24" s="340"/>
      <c r="Y24" s="340"/>
      <c r="Z24" s="340"/>
      <c r="AA24" s="340"/>
      <c r="AB24" s="340"/>
      <c r="AC24" s="341"/>
      <c r="AD24" s="612"/>
      <c r="AE24" s="613"/>
      <c r="AF24" s="613"/>
      <c r="AG24" s="613"/>
      <c r="AH24" s="613"/>
      <c r="AI24" s="613"/>
      <c r="AJ24" s="613"/>
      <c r="AK24" s="613"/>
      <c r="AL24" s="613"/>
      <c r="AM24" s="613"/>
      <c r="AN24" s="613"/>
      <c r="AO24" s="613"/>
      <c r="AP24" s="613"/>
      <c r="AQ24" s="613"/>
      <c r="AR24" s="613"/>
      <c r="AS24" s="613"/>
      <c r="AT24" s="613"/>
      <c r="AU24" s="613"/>
      <c r="AV24" s="613"/>
      <c r="AW24" s="613"/>
      <c r="AX24" s="614"/>
    </row>
    <row r="25" spans="1:54" ht="25.5" customHeight="1" x14ac:dyDescent="0.15">
      <c r="A25" s="602"/>
      <c r="B25" s="603"/>
      <c r="C25" s="603"/>
      <c r="D25" s="603"/>
      <c r="E25" s="603"/>
      <c r="F25" s="604"/>
      <c r="G25" s="566" t="s">
        <v>569</v>
      </c>
      <c r="H25" s="567"/>
      <c r="I25" s="567"/>
      <c r="J25" s="567"/>
      <c r="K25" s="567"/>
      <c r="L25" s="567"/>
      <c r="M25" s="567"/>
      <c r="N25" s="567"/>
      <c r="O25" s="568"/>
      <c r="P25" s="339">
        <v>0.2</v>
      </c>
      <c r="Q25" s="340"/>
      <c r="R25" s="340"/>
      <c r="S25" s="340"/>
      <c r="T25" s="340"/>
      <c r="U25" s="340"/>
      <c r="V25" s="341"/>
      <c r="W25" s="339">
        <v>0.29699999999999999</v>
      </c>
      <c r="X25" s="340"/>
      <c r="Y25" s="340"/>
      <c r="Z25" s="340"/>
      <c r="AA25" s="340"/>
      <c r="AB25" s="340"/>
      <c r="AC25" s="341"/>
      <c r="AD25" s="612"/>
      <c r="AE25" s="613"/>
      <c r="AF25" s="613"/>
      <c r="AG25" s="613"/>
      <c r="AH25" s="613"/>
      <c r="AI25" s="613"/>
      <c r="AJ25" s="613"/>
      <c r="AK25" s="613"/>
      <c r="AL25" s="613"/>
      <c r="AM25" s="613"/>
      <c r="AN25" s="613"/>
      <c r="AO25" s="613"/>
      <c r="AP25" s="613"/>
      <c r="AQ25" s="613"/>
      <c r="AR25" s="613"/>
      <c r="AS25" s="613"/>
      <c r="AT25" s="613"/>
      <c r="AU25" s="613"/>
      <c r="AV25" s="613"/>
      <c r="AW25" s="613"/>
      <c r="AX25" s="614"/>
    </row>
    <row r="26" spans="1:54" ht="25.5" customHeight="1" thickBot="1" x14ac:dyDescent="0.2">
      <c r="A26" s="605"/>
      <c r="B26" s="606"/>
      <c r="C26" s="606"/>
      <c r="D26" s="606"/>
      <c r="E26" s="606"/>
      <c r="F26" s="607"/>
      <c r="G26" s="569" t="s">
        <v>210</v>
      </c>
      <c r="H26" s="570"/>
      <c r="I26" s="570"/>
      <c r="J26" s="570"/>
      <c r="K26" s="570"/>
      <c r="L26" s="570"/>
      <c r="M26" s="570"/>
      <c r="N26" s="570"/>
      <c r="O26" s="571"/>
      <c r="P26" s="339">
        <f>AK13</f>
        <v>25</v>
      </c>
      <c r="Q26" s="340"/>
      <c r="R26" s="340"/>
      <c r="S26" s="340"/>
      <c r="T26" s="340"/>
      <c r="U26" s="340"/>
      <c r="V26" s="341"/>
      <c r="W26" s="579">
        <f>AR13</f>
        <v>20</v>
      </c>
      <c r="X26" s="580"/>
      <c r="Y26" s="580"/>
      <c r="Z26" s="580"/>
      <c r="AA26" s="580"/>
      <c r="AB26" s="580"/>
      <c r="AC26" s="581"/>
      <c r="AD26" s="615"/>
      <c r="AE26" s="615"/>
      <c r="AF26" s="615"/>
      <c r="AG26" s="615"/>
      <c r="AH26" s="615"/>
      <c r="AI26" s="615"/>
      <c r="AJ26" s="615"/>
      <c r="AK26" s="615"/>
      <c r="AL26" s="615"/>
      <c r="AM26" s="615"/>
      <c r="AN26" s="615"/>
      <c r="AO26" s="615"/>
      <c r="AP26" s="615"/>
      <c r="AQ26" s="615"/>
      <c r="AR26" s="615"/>
      <c r="AS26" s="615"/>
      <c r="AT26" s="615"/>
      <c r="AU26" s="615"/>
      <c r="AV26" s="615"/>
      <c r="AW26" s="615"/>
      <c r="AX26" s="616"/>
    </row>
    <row r="27" spans="1:54" ht="17.25" customHeight="1" x14ac:dyDescent="0.15">
      <c r="A27" s="524" t="s">
        <v>141</v>
      </c>
      <c r="B27" s="254" t="s">
        <v>214</v>
      </c>
      <c r="C27" s="255"/>
      <c r="D27" s="255"/>
      <c r="E27" s="255"/>
      <c r="F27" s="256"/>
      <c r="G27" s="206" t="s">
        <v>134</v>
      </c>
      <c r="H27" s="206"/>
      <c r="I27" s="206"/>
      <c r="J27" s="206"/>
      <c r="K27" s="206"/>
      <c r="L27" s="206"/>
      <c r="M27" s="206"/>
      <c r="N27" s="206"/>
      <c r="O27" s="206"/>
      <c r="P27" s="206"/>
      <c r="Q27" s="206"/>
      <c r="R27" s="206"/>
      <c r="S27" s="206"/>
      <c r="T27" s="206"/>
      <c r="U27" s="206"/>
      <c r="V27" s="206"/>
      <c r="W27" s="206"/>
      <c r="X27" s="206"/>
      <c r="Y27" s="206"/>
      <c r="Z27" s="206"/>
      <c r="AA27" s="248"/>
      <c r="AB27" s="205" t="s">
        <v>549</v>
      </c>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4" ht="17.25" customHeight="1" x14ac:dyDescent="0.15">
      <c r="A28" s="525"/>
      <c r="B28" s="257"/>
      <c r="C28" s="203"/>
      <c r="D28" s="203"/>
      <c r="E28" s="203"/>
      <c r="F28" s="204"/>
      <c r="G28" s="190"/>
      <c r="H28" s="190"/>
      <c r="I28" s="190"/>
      <c r="J28" s="190"/>
      <c r="K28" s="190"/>
      <c r="L28" s="190"/>
      <c r="M28" s="190"/>
      <c r="N28" s="190"/>
      <c r="O28" s="190"/>
      <c r="P28" s="190"/>
      <c r="Q28" s="190"/>
      <c r="R28" s="190"/>
      <c r="S28" s="190"/>
      <c r="T28" s="190"/>
      <c r="U28" s="190"/>
      <c r="V28" s="190"/>
      <c r="W28" s="190"/>
      <c r="X28" s="190"/>
      <c r="Y28" s="190"/>
      <c r="Z28" s="190"/>
      <c r="AA28" s="196"/>
      <c r="AB28" s="208"/>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4" ht="75" customHeight="1" x14ac:dyDescent="0.15">
      <c r="A29" s="525"/>
      <c r="B29" s="257"/>
      <c r="C29" s="203"/>
      <c r="D29" s="203"/>
      <c r="E29" s="203"/>
      <c r="F29" s="204"/>
      <c r="G29" s="358" t="s">
        <v>570</v>
      </c>
      <c r="H29" s="358"/>
      <c r="I29" s="358"/>
      <c r="J29" s="358"/>
      <c r="K29" s="358"/>
      <c r="L29" s="358"/>
      <c r="M29" s="358"/>
      <c r="N29" s="358"/>
      <c r="O29" s="358"/>
      <c r="P29" s="358"/>
      <c r="Q29" s="358"/>
      <c r="R29" s="358"/>
      <c r="S29" s="358"/>
      <c r="T29" s="358"/>
      <c r="U29" s="358"/>
      <c r="V29" s="358"/>
      <c r="W29" s="358"/>
      <c r="X29" s="358"/>
      <c r="Y29" s="358"/>
      <c r="Z29" s="358"/>
      <c r="AA29" s="359"/>
      <c r="AB29" s="544" t="s">
        <v>595</v>
      </c>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545"/>
    </row>
    <row r="30" spans="1:54" ht="75" customHeight="1" x14ac:dyDescent="0.15">
      <c r="A30" s="525"/>
      <c r="B30" s="257"/>
      <c r="C30" s="203"/>
      <c r="D30" s="203"/>
      <c r="E30" s="203"/>
      <c r="F30" s="204"/>
      <c r="G30" s="360"/>
      <c r="H30" s="360"/>
      <c r="I30" s="360"/>
      <c r="J30" s="360"/>
      <c r="K30" s="360"/>
      <c r="L30" s="360"/>
      <c r="M30" s="360"/>
      <c r="N30" s="360"/>
      <c r="O30" s="360"/>
      <c r="P30" s="360"/>
      <c r="Q30" s="360"/>
      <c r="R30" s="360"/>
      <c r="S30" s="360"/>
      <c r="T30" s="360"/>
      <c r="U30" s="360"/>
      <c r="V30" s="360"/>
      <c r="W30" s="360"/>
      <c r="X30" s="360"/>
      <c r="Y30" s="360"/>
      <c r="Z30" s="360"/>
      <c r="AA30" s="361"/>
      <c r="AB30" s="546"/>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547"/>
    </row>
    <row r="31" spans="1:54" ht="75" customHeight="1" x14ac:dyDescent="0.15">
      <c r="A31" s="525"/>
      <c r="B31" s="258"/>
      <c r="C31" s="259"/>
      <c r="D31" s="259"/>
      <c r="E31" s="259"/>
      <c r="F31" s="260"/>
      <c r="G31" s="362"/>
      <c r="H31" s="362"/>
      <c r="I31" s="362"/>
      <c r="J31" s="362"/>
      <c r="K31" s="362"/>
      <c r="L31" s="362"/>
      <c r="M31" s="362"/>
      <c r="N31" s="362"/>
      <c r="O31" s="362"/>
      <c r="P31" s="362"/>
      <c r="Q31" s="362"/>
      <c r="R31" s="362"/>
      <c r="S31" s="362"/>
      <c r="T31" s="362"/>
      <c r="U31" s="362"/>
      <c r="V31" s="362"/>
      <c r="W31" s="362"/>
      <c r="X31" s="362"/>
      <c r="Y31" s="362"/>
      <c r="Z31" s="362"/>
      <c r="AA31" s="363"/>
      <c r="AB31" s="548"/>
      <c r="AC31" s="362"/>
      <c r="AD31" s="362"/>
      <c r="AE31" s="360"/>
      <c r="AF31" s="360"/>
      <c r="AG31" s="360"/>
      <c r="AH31" s="360"/>
      <c r="AI31" s="360"/>
      <c r="AJ31" s="360"/>
      <c r="AK31" s="360"/>
      <c r="AL31" s="360"/>
      <c r="AM31" s="360"/>
      <c r="AN31" s="360"/>
      <c r="AO31" s="360"/>
      <c r="AP31" s="360"/>
      <c r="AQ31" s="360"/>
      <c r="AR31" s="360"/>
      <c r="AS31" s="360"/>
      <c r="AT31" s="360"/>
      <c r="AU31" s="362"/>
      <c r="AV31" s="362"/>
      <c r="AW31" s="362"/>
      <c r="AX31" s="549"/>
    </row>
    <row r="32" spans="1:54" ht="23.25" customHeight="1" x14ac:dyDescent="0.15">
      <c r="A32" s="525"/>
      <c r="B32" s="203" t="s">
        <v>140</v>
      </c>
      <c r="C32" s="203"/>
      <c r="D32" s="203"/>
      <c r="E32" s="203"/>
      <c r="F32" s="204"/>
      <c r="G32" s="247" t="s">
        <v>56</v>
      </c>
      <c r="H32" s="206"/>
      <c r="I32" s="206"/>
      <c r="J32" s="206"/>
      <c r="K32" s="206"/>
      <c r="L32" s="206"/>
      <c r="M32" s="206"/>
      <c r="N32" s="206"/>
      <c r="O32" s="248"/>
      <c r="P32" s="205" t="s">
        <v>58</v>
      </c>
      <c r="Q32" s="206"/>
      <c r="R32" s="206"/>
      <c r="S32" s="206"/>
      <c r="T32" s="206"/>
      <c r="U32" s="206"/>
      <c r="V32" s="206"/>
      <c r="W32" s="206"/>
      <c r="X32" s="248"/>
      <c r="Y32" s="85"/>
      <c r="Z32" s="86"/>
      <c r="AA32" s="87"/>
      <c r="AB32" s="271" t="s">
        <v>11</v>
      </c>
      <c r="AC32" s="272"/>
      <c r="AD32" s="273"/>
      <c r="AE32" s="117" t="s">
        <v>248</v>
      </c>
      <c r="AF32" s="117"/>
      <c r="AG32" s="117"/>
      <c r="AH32" s="117"/>
      <c r="AI32" s="117" t="s">
        <v>265</v>
      </c>
      <c r="AJ32" s="117"/>
      <c r="AK32" s="117"/>
      <c r="AL32" s="117"/>
      <c r="AM32" s="117" t="s">
        <v>362</v>
      </c>
      <c r="AN32" s="117"/>
      <c r="AO32" s="117"/>
      <c r="AP32" s="117"/>
      <c r="AQ32" s="84" t="s">
        <v>169</v>
      </c>
      <c r="AR32" s="79"/>
      <c r="AS32" s="79"/>
      <c r="AT32" s="80"/>
      <c r="AU32" s="261" t="s">
        <v>129</v>
      </c>
      <c r="AV32" s="261"/>
      <c r="AW32" s="261"/>
      <c r="AX32" s="262"/>
      <c r="AY32" s="10"/>
      <c r="AZ32" s="10"/>
      <c r="BA32" s="10"/>
      <c r="BB32" s="10"/>
    </row>
    <row r="33" spans="1:59" ht="23.25" customHeight="1" x14ac:dyDescent="0.15">
      <c r="A33" s="525"/>
      <c r="B33" s="203"/>
      <c r="C33" s="203"/>
      <c r="D33" s="203"/>
      <c r="E33" s="203"/>
      <c r="F33" s="204"/>
      <c r="G33" s="195"/>
      <c r="H33" s="190"/>
      <c r="I33" s="190"/>
      <c r="J33" s="190"/>
      <c r="K33" s="190"/>
      <c r="L33" s="190"/>
      <c r="M33" s="190"/>
      <c r="N33" s="190"/>
      <c r="O33" s="196"/>
      <c r="P33" s="208"/>
      <c r="Q33" s="190"/>
      <c r="R33" s="190"/>
      <c r="S33" s="190"/>
      <c r="T33" s="190"/>
      <c r="U33" s="190"/>
      <c r="V33" s="190"/>
      <c r="W33" s="190"/>
      <c r="X33" s="196"/>
      <c r="Y33" s="85"/>
      <c r="Z33" s="86"/>
      <c r="AA33" s="87"/>
      <c r="AB33" s="192"/>
      <c r="AC33" s="193"/>
      <c r="AD33" s="194"/>
      <c r="AE33" s="117"/>
      <c r="AF33" s="117"/>
      <c r="AG33" s="117"/>
      <c r="AH33" s="117"/>
      <c r="AI33" s="117"/>
      <c r="AJ33" s="117"/>
      <c r="AK33" s="117"/>
      <c r="AL33" s="117"/>
      <c r="AM33" s="117"/>
      <c r="AN33" s="117"/>
      <c r="AO33" s="117"/>
      <c r="AP33" s="117"/>
      <c r="AQ33" s="105"/>
      <c r="AR33" s="106"/>
      <c r="AS33" s="81" t="s">
        <v>170</v>
      </c>
      <c r="AT33" s="82"/>
      <c r="AU33" s="106"/>
      <c r="AV33" s="106"/>
      <c r="AW33" s="190" t="s">
        <v>168</v>
      </c>
      <c r="AX33" s="191"/>
      <c r="AY33" s="10"/>
      <c r="AZ33" s="10"/>
      <c r="BA33" s="10"/>
      <c r="BB33" s="10"/>
      <c r="BC33" s="10"/>
      <c r="BD33" s="10"/>
      <c r="BE33" s="10"/>
      <c r="BF33" s="10"/>
      <c r="BG33" s="10"/>
    </row>
    <row r="34" spans="1:59" ht="23.25" customHeight="1" x14ac:dyDescent="0.15">
      <c r="A34" s="525"/>
      <c r="B34" s="203"/>
      <c r="C34" s="203"/>
      <c r="D34" s="203"/>
      <c r="E34" s="203"/>
      <c r="F34" s="204"/>
      <c r="G34" s="66" t="s">
        <v>571</v>
      </c>
      <c r="H34" s="67"/>
      <c r="I34" s="67"/>
      <c r="J34" s="67"/>
      <c r="K34" s="67"/>
      <c r="L34" s="67"/>
      <c r="M34" s="67"/>
      <c r="N34" s="67"/>
      <c r="O34" s="68"/>
      <c r="P34" s="67" t="s">
        <v>572</v>
      </c>
      <c r="Q34" s="249"/>
      <c r="R34" s="249"/>
      <c r="S34" s="249"/>
      <c r="T34" s="249"/>
      <c r="U34" s="249"/>
      <c r="V34" s="249"/>
      <c r="W34" s="249"/>
      <c r="X34" s="250"/>
      <c r="Y34" s="275" t="s">
        <v>57</v>
      </c>
      <c r="Z34" s="276"/>
      <c r="AA34" s="277"/>
      <c r="AB34" s="227"/>
      <c r="AC34" s="227"/>
      <c r="AD34" s="227"/>
      <c r="AE34" s="110">
        <v>7</v>
      </c>
      <c r="AF34" s="111"/>
      <c r="AG34" s="111"/>
      <c r="AH34" s="111"/>
      <c r="AI34" s="110">
        <v>6</v>
      </c>
      <c r="AJ34" s="111"/>
      <c r="AK34" s="111"/>
      <c r="AL34" s="111"/>
      <c r="AM34" s="110">
        <v>12</v>
      </c>
      <c r="AN34" s="111"/>
      <c r="AO34" s="111"/>
      <c r="AP34" s="111"/>
      <c r="AQ34" s="146" t="s">
        <v>566</v>
      </c>
      <c r="AR34" s="107"/>
      <c r="AS34" s="107"/>
      <c r="AT34" s="147"/>
      <c r="AU34" s="111" t="s">
        <v>566</v>
      </c>
      <c r="AV34" s="111"/>
      <c r="AW34" s="111"/>
      <c r="AX34" s="112"/>
    </row>
    <row r="35" spans="1:59" ht="23.25" customHeight="1" x14ac:dyDescent="0.15">
      <c r="A35" s="525"/>
      <c r="B35" s="203"/>
      <c r="C35" s="203"/>
      <c r="D35" s="203"/>
      <c r="E35" s="203"/>
      <c r="F35" s="204"/>
      <c r="G35" s="69"/>
      <c r="H35" s="70"/>
      <c r="I35" s="70"/>
      <c r="J35" s="70"/>
      <c r="K35" s="70"/>
      <c r="L35" s="70"/>
      <c r="M35" s="70"/>
      <c r="N35" s="70"/>
      <c r="O35" s="71"/>
      <c r="P35" s="251"/>
      <c r="Q35" s="251"/>
      <c r="R35" s="251"/>
      <c r="S35" s="251"/>
      <c r="T35" s="251"/>
      <c r="U35" s="251"/>
      <c r="V35" s="251"/>
      <c r="W35" s="251"/>
      <c r="X35" s="252"/>
      <c r="Y35" s="224" t="s">
        <v>50</v>
      </c>
      <c r="Z35" s="225"/>
      <c r="AA35" s="226"/>
      <c r="AB35" s="253"/>
      <c r="AC35" s="253"/>
      <c r="AD35" s="253"/>
      <c r="AE35" s="110">
        <v>12</v>
      </c>
      <c r="AF35" s="111"/>
      <c r="AG35" s="111"/>
      <c r="AH35" s="111"/>
      <c r="AI35" s="110">
        <v>6</v>
      </c>
      <c r="AJ35" s="111"/>
      <c r="AK35" s="111"/>
      <c r="AL35" s="111"/>
      <c r="AM35" s="110">
        <v>12</v>
      </c>
      <c r="AN35" s="111"/>
      <c r="AO35" s="111"/>
      <c r="AP35" s="111"/>
      <c r="AQ35" s="146" t="s">
        <v>566</v>
      </c>
      <c r="AR35" s="107"/>
      <c r="AS35" s="107"/>
      <c r="AT35" s="147"/>
      <c r="AU35" s="111" t="s">
        <v>566</v>
      </c>
      <c r="AV35" s="111"/>
      <c r="AW35" s="111"/>
      <c r="AX35" s="112"/>
      <c r="AY35" s="10"/>
      <c r="AZ35" s="10"/>
      <c r="BA35" s="10"/>
      <c r="BB35" s="10"/>
    </row>
    <row r="36" spans="1:59" ht="23.25" customHeight="1" thickBot="1" x14ac:dyDescent="0.2">
      <c r="A36" s="525"/>
      <c r="B36" s="259"/>
      <c r="C36" s="259"/>
      <c r="D36" s="259"/>
      <c r="E36" s="259"/>
      <c r="F36" s="260"/>
      <c r="G36" s="72"/>
      <c r="H36" s="73"/>
      <c r="I36" s="73"/>
      <c r="J36" s="73"/>
      <c r="K36" s="73"/>
      <c r="L36" s="73"/>
      <c r="M36" s="73"/>
      <c r="N36" s="73"/>
      <c r="O36" s="74"/>
      <c r="P36" s="97"/>
      <c r="Q36" s="97"/>
      <c r="R36" s="97"/>
      <c r="S36" s="97"/>
      <c r="T36" s="97"/>
      <c r="U36" s="97"/>
      <c r="V36" s="97"/>
      <c r="W36" s="97"/>
      <c r="X36" s="274"/>
      <c r="Y36" s="224" t="s">
        <v>12</v>
      </c>
      <c r="Z36" s="225"/>
      <c r="AA36" s="226"/>
      <c r="AB36" s="282" t="s">
        <v>13</v>
      </c>
      <c r="AC36" s="282"/>
      <c r="AD36" s="282"/>
      <c r="AE36" s="115">
        <v>58</v>
      </c>
      <c r="AF36" s="116"/>
      <c r="AG36" s="116"/>
      <c r="AH36" s="116"/>
      <c r="AI36" s="115">
        <v>100</v>
      </c>
      <c r="AJ36" s="116"/>
      <c r="AK36" s="116"/>
      <c r="AL36" s="116"/>
      <c r="AM36" s="115">
        <v>100</v>
      </c>
      <c r="AN36" s="116"/>
      <c r="AO36" s="116"/>
      <c r="AP36" s="116"/>
      <c r="AQ36" s="146" t="s">
        <v>566</v>
      </c>
      <c r="AR36" s="107"/>
      <c r="AS36" s="107"/>
      <c r="AT36" s="147"/>
      <c r="AU36" s="111" t="s">
        <v>566</v>
      </c>
      <c r="AV36" s="111"/>
      <c r="AW36" s="111"/>
      <c r="AX36" s="112"/>
      <c r="AY36" s="10"/>
      <c r="AZ36" s="10"/>
      <c r="BA36" s="10"/>
      <c r="BB36" s="10"/>
      <c r="BC36" s="10"/>
      <c r="BD36" s="10"/>
      <c r="BE36" s="10"/>
      <c r="BF36" s="10"/>
      <c r="BG36" s="10"/>
    </row>
    <row r="37" spans="1:59" ht="33" customHeight="1" x14ac:dyDescent="0.15">
      <c r="A37" s="242" t="s">
        <v>219</v>
      </c>
      <c r="B37" s="243"/>
      <c r="C37" s="243"/>
      <c r="D37" s="243"/>
      <c r="E37" s="243"/>
      <c r="F37" s="244"/>
      <c r="G37" s="245" t="s">
        <v>55</v>
      </c>
      <c r="H37" s="245"/>
      <c r="I37" s="245"/>
      <c r="J37" s="245"/>
      <c r="K37" s="245"/>
      <c r="L37" s="245"/>
      <c r="M37" s="245"/>
      <c r="N37" s="245"/>
      <c r="O37" s="245"/>
      <c r="P37" s="245"/>
      <c r="Q37" s="245"/>
      <c r="R37" s="245"/>
      <c r="S37" s="245"/>
      <c r="T37" s="245"/>
      <c r="U37" s="245"/>
      <c r="V37" s="245"/>
      <c r="W37" s="245"/>
      <c r="X37" s="246"/>
      <c r="Y37" s="521"/>
      <c r="Z37" s="522"/>
      <c r="AA37" s="523"/>
      <c r="AB37" s="235" t="s">
        <v>11</v>
      </c>
      <c r="AC37" s="235"/>
      <c r="AD37" s="235"/>
      <c r="AE37" s="263" t="s">
        <v>248</v>
      </c>
      <c r="AF37" s="264"/>
      <c r="AG37" s="264"/>
      <c r="AH37" s="265"/>
      <c r="AI37" s="263" t="s">
        <v>265</v>
      </c>
      <c r="AJ37" s="264"/>
      <c r="AK37" s="264"/>
      <c r="AL37" s="265"/>
      <c r="AM37" s="263" t="s">
        <v>362</v>
      </c>
      <c r="AN37" s="264"/>
      <c r="AO37" s="264"/>
      <c r="AP37" s="265"/>
      <c r="AQ37" s="136" t="s">
        <v>270</v>
      </c>
      <c r="AR37" s="137"/>
      <c r="AS37" s="137"/>
      <c r="AT37" s="138"/>
      <c r="AU37" s="136" t="s">
        <v>394</v>
      </c>
      <c r="AV37" s="137"/>
      <c r="AW37" s="137"/>
      <c r="AX37" s="139"/>
    </row>
    <row r="38" spans="1:59" ht="18.75" customHeight="1" x14ac:dyDescent="0.15">
      <c r="A38" s="197"/>
      <c r="B38" s="198"/>
      <c r="C38" s="198"/>
      <c r="D38" s="198"/>
      <c r="E38" s="198"/>
      <c r="F38" s="199"/>
      <c r="G38" s="67" t="s">
        <v>573</v>
      </c>
      <c r="H38" s="67"/>
      <c r="I38" s="67"/>
      <c r="J38" s="67"/>
      <c r="K38" s="67"/>
      <c r="L38" s="67"/>
      <c r="M38" s="67"/>
      <c r="N38" s="67"/>
      <c r="O38" s="67"/>
      <c r="P38" s="67"/>
      <c r="Q38" s="67"/>
      <c r="R38" s="67"/>
      <c r="S38" s="67"/>
      <c r="T38" s="67"/>
      <c r="U38" s="67"/>
      <c r="V38" s="67"/>
      <c r="W38" s="67"/>
      <c r="X38" s="68"/>
      <c r="Y38" s="266" t="s">
        <v>51</v>
      </c>
      <c r="Z38" s="267"/>
      <c r="AA38" s="268"/>
      <c r="AB38" s="227"/>
      <c r="AC38" s="227"/>
      <c r="AD38" s="227"/>
      <c r="AE38" s="118">
        <v>3</v>
      </c>
      <c r="AF38" s="118"/>
      <c r="AG38" s="118"/>
      <c r="AH38" s="118"/>
      <c r="AI38" s="118">
        <v>3</v>
      </c>
      <c r="AJ38" s="118"/>
      <c r="AK38" s="118"/>
      <c r="AL38" s="118"/>
      <c r="AM38" s="118">
        <v>1</v>
      </c>
      <c r="AN38" s="118"/>
      <c r="AO38" s="118"/>
      <c r="AP38" s="118"/>
      <c r="AQ38" s="118" t="s">
        <v>582</v>
      </c>
      <c r="AR38" s="118"/>
      <c r="AS38" s="118"/>
      <c r="AT38" s="118"/>
      <c r="AU38" s="110" t="s">
        <v>582</v>
      </c>
      <c r="AV38" s="111"/>
      <c r="AW38" s="111"/>
      <c r="AX38" s="112"/>
    </row>
    <row r="39" spans="1:59" ht="23.25" customHeight="1" x14ac:dyDescent="0.15">
      <c r="A39" s="200"/>
      <c r="B39" s="201"/>
      <c r="C39" s="201"/>
      <c r="D39" s="201"/>
      <c r="E39" s="201"/>
      <c r="F39" s="202"/>
      <c r="G39" s="73"/>
      <c r="H39" s="73"/>
      <c r="I39" s="73"/>
      <c r="J39" s="73"/>
      <c r="K39" s="73"/>
      <c r="L39" s="73"/>
      <c r="M39" s="73"/>
      <c r="N39" s="73"/>
      <c r="O39" s="73"/>
      <c r="P39" s="73"/>
      <c r="Q39" s="73"/>
      <c r="R39" s="73"/>
      <c r="S39" s="73"/>
      <c r="T39" s="73"/>
      <c r="U39" s="73"/>
      <c r="V39" s="73"/>
      <c r="W39" s="73"/>
      <c r="X39" s="74"/>
      <c r="Y39" s="217" t="s">
        <v>52</v>
      </c>
      <c r="Z39" s="218"/>
      <c r="AA39" s="219"/>
      <c r="AB39" s="227"/>
      <c r="AC39" s="227"/>
      <c r="AD39" s="227"/>
      <c r="AE39" s="118">
        <v>6</v>
      </c>
      <c r="AF39" s="118"/>
      <c r="AG39" s="118"/>
      <c r="AH39" s="118"/>
      <c r="AI39" s="118">
        <v>3</v>
      </c>
      <c r="AJ39" s="118"/>
      <c r="AK39" s="118"/>
      <c r="AL39" s="118"/>
      <c r="AM39" s="118">
        <v>3</v>
      </c>
      <c r="AN39" s="118"/>
      <c r="AO39" s="118"/>
      <c r="AP39" s="118"/>
      <c r="AQ39" s="118"/>
      <c r="AR39" s="118"/>
      <c r="AS39" s="118"/>
      <c r="AT39" s="118"/>
      <c r="AU39" s="115" t="s">
        <v>582</v>
      </c>
      <c r="AV39" s="116"/>
      <c r="AW39" s="116"/>
      <c r="AX39" s="140"/>
    </row>
    <row r="40" spans="1:59" ht="23.25" customHeight="1" x14ac:dyDescent="0.15">
      <c r="A40" s="209"/>
      <c r="B40" s="210"/>
      <c r="C40" s="210"/>
      <c r="D40" s="210"/>
      <c r="E40" s="210"/>
      <c r="F40" s="211"/>
      <c r="G40" s="185" t="s">
        <v>574</v>
      </c>
      <c r="H40" s="185"/>
      <c r="I40" s="185"/>
      <c r="J40" s="185"/>
      <c r="K40" s="185"/>
      <c r="L40" s="185"/>
      <c r="M40" s="185"/>
      <c r="N40" s="185"/>
      <c r="O40" s="185"/>
      <c r="P40" s="185"/>
      <c r="Q40" s="185"/>
      <c r="R40" s="185"/>
      <c r="S40" s="185"/>
      <c r="T40" s="185"/>
      <c r="U40" s="185"/>
      <c r="V40" s="185"/>
      <c r="W40" s="185"/>
      <c r="X40" s="185"/>
      <c r="Y40" s="221" t="s">
        <v>14</v>
      </c>
      <c r="Z40" s="222"/>
      <c r="AA40" s="223"/>
      <c r="AB40" s="228"/>
      <c r="AC40" s="229"/>
      <c r="AD40" s="230"/>
      <c r="AE40" s="118">
        <v>8</v>
      </c>
      <c r="AF40" s="118"/>
      <c r="AG40" s="118"/>
      <c r="AH40" s="118"/>
      <c r="AI40" s="118">
        <v>9</v>
      </c>
      <c r="AJ40" s="118"/>
      <c r="AK40" s="118"/>
      <c r="AL40" s="118"/>
      <c r="AM40" s="118">
        <v>13</v>
      </c>
      <c r="AN40" s="118"/>
      <c r="AO40" s="118"/>
      <c r="AP40" s="118"/>
      <c r="AQ40" s="110"/>
      <c r="AR40" s="111"/>
      <c r="AS40" s="111"/>
      <c r="AT40" s="111"/>
      <c r="AU40" s="111"/>
      <c r="AV40" s="111"/>
      <c r="AW40" s="111"/>
      <c r="AX40" s="112"/>
    </row>
    <row r="41" spans="1:59" ht="23.25" customHeight="1" thickBot="1" x14ac:dyDescent="0.2">
      <c r="A41" s="212"/>
      <c r="B41" s="213"/>
      <c r="C41" s="213"/>
      <c r="D41" s="213"/>
      <c r="E41" s="213"/>
      <c r="F41" s="214"/>
      <c r="G41" s="186"/>
      <c r="H41" s="186"/>
      <c r="I41" s="186"/>
      <c r="J41" s="186"/>
      <c r="K41" s="186"/>
      <c r="L41" s="186"/>
      <c r="M41" s="186"/>
      <c r="N41" s="186"/>
      <c r="O41" s="186"/>
      <c r="P41" s="186"/>
      <c r="Q41" s="186"/>
      <c r="R41" s="186"/>
      <c r="S41" s="186"/>
      <c r="T41" s="186"/>
      <c r="U41" s="186"/>
      <c r="V41" s="186"/>
      <c r="W41" s="186"/>
      <c r="X41" s="186"/>
      <c r="Y41" s="231" t="s">
        <v>45</v>
      </c>
      <c r="Z41" s="218"/>
      <c r="AA41" s="219"/>
      <c r="AB41" s="232" t="s">
        <v>224</v>
      </c>
      <c r="AC41" s="233"/>
      <c r="AD41" s="234"/>
      <c r="AE41" s="269" t="s">
        <v>575</v>
      </c>
      <c r="AF41" s="269"/>
      <c r="AG41" s="269"/>
      <c r="AH41" s="269"/>
      <c r="AI41" s="269" t="s">
        <v>576</v>
      </c>
      <c r="AJ41" s="269"/>
      <c r="AK41" s="269"/>
      <c r="AL41" s="269"/>
      <c r="AM41" s="269" t="s">
        <v>583</v>
      </c>
      <c r="AN41" s="269"/>
      <c r="AO41" s="269"/>
      <c r="AP41" s="269"/>
      <c r="AQ41" s="269"/>
      <c r="AR41" s="269"/>
      <c r="AS41" s="269"/>
      <c r="AT41" s="269"/>
      <c r="AU41" s="269"/>
      <c r="AV41" s="269"/>
      <c r="AW41" s="269"/>
      <c r="AX41" s="270"/>
    </row>
    <row r="42" spans="1:59" ht="43.5" customHeight="1" x14ac:dyDescent="0.15">
      <c r="A42" s="103" t="s">
        <v>260</v>
      </c>
      <c r="B42" s="101"/>
      <c r="C42" s="100" t="s">
        <v>171</v>
      </c>
      <c r="D42" s="101"/>
      <c r="E42" s="90" t="s">
        <v>184</v>
      </c>
      <c r="F42" s="91"/>
      <c r="G42" s="92" t="s">
        <v>577</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4"/>
    </row>
    <row r="43" spans="1:59" ht="43.5" customHeight="1" thickBot="1" x14ac:dyDescent="0.2">
      <c r="A43" s="104"/>
      <c r="B43" s="102"/>
      <c r="C43" s="99"/>
      <c r="D43" s="102"/>
      <c r="E43" s="95" t="s">
        <v>183</v>
      </c>
      <c r="F43" s="96"/>
      <c r="G43" s="72" t="s">
        <v>578</v>
      </c>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8"/>
    </row>
    <row r="44" spans="1:59" ht="18.75" customHeight="1" x14ac:dyDescent="0.15">
      <c r="A44" s="550" t="s">
        <v>43</v>
      </c>
      <c r="B44" s="551"/>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2"/>
    </row>
    <row r="45" spans="1:59" ht="18.75" customHeight="1" x14ac:dyDescent="0.15">
      <c r="A45" s="5"/>
      <c r="B45" s="6"/>
      <c r="C45" s="175" t="s">
        <v>28</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6"/>
      <c r="AD45" s="174" t="s">
        <v>32</v>
      </c>
      <c r="AE45" s="174"/>
      <c r="AF45" s="174"/>
      <c r="AG45" s="491" t="s">
        <v>27</v>
      </c>
      <c r="AH45" s="174"/>
      <c r="AI45" s="174"/>
      <c r="AJ45" s="174"/>
      <c r="AK45" s="174"/>
      <c r="AL45" s="174"/>
      <c r="AM45" s="174"/>
      <c r="AN45" s="174"/>
      <c r="AO45" s="174"/>
      <c r="AP45" s="174"/>
      <c r="AQ45" s="174"/>
      <c r="AR45" s="174"/>
      <c r="AS45" s="174"/>
      <c r="AT45" s="174"/>
      <c r="AU45" s="174"/>
      <c r="AV45" s="174"/>
      <c r="AW45" s="174"/>
      <c r="AX45" s="492"/>
    </row>
    <row r="46" spans="1:59" ht="65.25" customHeight="1" x14ac:dyDescent="0.15">
      <c r="A46" s="532" t="s">
        <v>135</v>
      </c>
      <c r="B46" s="533"/>
      <c r="C46" s="390" t="s">
        <v>136</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2"/>
      <c r="AD46" s="148" t="s">
        <v>580</v>
      </c>
      <c r="AE46" s="149"/>
      <c r="AF46" s="149"/>
      <c r="AG46" s="177" t="s">
        <v>584</v>
      </c>
      <c r="AH46" s="178"/>
      <c r="AI46" s="178"/>
      <c r="AJ46" s="178"/>
      <c r="AK46" s="178"/>
      <c r="AL46" s="178"/>
      <c r="AM46" s="178"/>
      <c r="AN46" s="178"/>
      <c r="AO46" s="178"/>
      <c r="AP46" s="178"/>
      <c r="AQ46" s="178"/>
      <c r="AR46" s="178"/>
      <c r="AS46" s="178"/>
      <c r="AT46" s="178"/>
      <c r="AU46" s="178"/>
      <c r="AV46" s="178"/>
      <c r="AW46" s="178"/>
      <c r="AX46" s="179"/>
    </row>
    <row r="47" spans="1:59" ht="65.25" customHeight="1" x14ac:dyDescent="0.15">
      <c r="A47" s="534"/>
      <c r="B47" s="535"/>
      <c r="C47" s="483" t="s">
        <v>33</v>
      </c>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184"/>
      <c r="AD47" s="141" t="s">
        <v>580</v>
      </c>
      <c r="AE47" s="142"/>
      <c r="AF47" s="142"/>
      <c r="AG47" s="63" t="s">
        <v>585</v>
      </c>
      <c r="AH47" s="64"/>
      <c r="AI47" s="64"/>
      <c r="AJ47" s="64"/>
      <c r="AK47" s="64"/>
      <c r="AL47" s="64"/>
      <c r="AM47" s="64"/>
      <c r="AN47" s="64"/>
      <c r="AO47" s="64"/>
      <c r="AP47" s="64"/>
      <c r="AQ47" s="64"/>
      <c r="AR47" s="64"/>
      <c r="AS47" s="64"/>
      <c r="AT47" s="64"/>
      <c r="AU47" s="64"/>
      <c r="AV47" s="64"/>
      <c r="AW47" s="64"/>
      <c r="AX47" s="65"/>
    </row>
    <row r="48" spans="1:59" ht="65.25" customHeight="1" x14ac:dyDescent="0.15">
      <c r="A48" s="536"/>
      <c r="B48" s="537"/>
      <c r="C48" s="485" t="s">
        <v>137</v>
      </c>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7"/>
      <c r="AD48" s="452" t="s">
        <v>580</v>
      </c>
      <c r="AE48" s="453"/>
      <c r="AF48" s="453"/>
      <c r="AG48" s="88" t="s">
        <v>586</v>
      </c>
      <c r="AH48" s="70"/>
      <c r="AI48" s="70"/>
      <c r="AJ48" s="70"/>
      <c r="AK48" s="70"/>
      <c r="AL48" s="70"/>
      <c r="AM48" s="70"/>
      <c r="AN48" s="70"/>
      <c r="AO48" s="70"/>
      <c r="AP48" s="70"/>
      <c r="AQ48" s="70"/>
      <c r="AR48" s="70"/>
      <c r="AS48" s="70"/>
      <c r="AT48" s="70"/>
      <c r="AU48" s="70"/>
      <c r="AV48" s="70"/>
      <c r="AW48" s="70"/>
      <c r="AX48" s="89"/>
    </row>
    <row r="49" spans="1:50" ht="36.75" customHeight="1" x14ac:dyDescent="0.15">
      <c r="A49" s="322" t="s">
        <v>35</v>
      </c>
      <c r="B49" s="323"/>
      <c r="C49" s="488" t="s">
        <v>37</v>
      </c>
      <c r="D49" s="489"/>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490"/>
      <c r="AD49" s="396" t="s">
        <v>580</v>
      </c>
      <c r="AE49" s="397"/>
      <c r="AF49" s="397"/>
      <c r="AG49" s="75" t="s">
        <v>612</v>
      </c>
      <c r="AH49" s="67"/>
      <c r="AI49" s="67"/>
      <c r="AJ49" s="67"/>
      <c r="AK49" s="67"/>
      <c r="AL49" s="67"/>
      <c r="AM49" s="67"/>
      <c r="AN49" s="67"/>
      <c r="AO49" s="67"/>
      <c r="AP49" s="67"/>
      <c r="AQ49" s="67"/>
      <c r="AR49" s="67"/>
      <c r="AS49" s="67"/>
      <c r="AT49" s="67"/>
      <c r="AU49" s="67"/>
      <c r="AV49" s="67"/>
      <c r="AW49" s="67"/>
      <c r="AX49" s="76"/>
    </row>
    <row r="50" spans="1:50" ht="36.75" customHeight="1" x14ac:dyDescent="0.15">
      <c r="A50" s="324"/>
      <c r="B50" s="325"/>
      <c r="C50" s="464"/>
      <c r="D50" s="465"/>
      <c r="E50" s="414" t="s">
        <v>240</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6"/>
      <c r="AD50" s="141" t="s">
        <v>590</v>
      </c>
      <c r="AE50" s="142"/>
      <c r="AF50" s="345"/>
      <c r="AG50" s="88"/>
      <c r="AH50" s="70"/>
      <c r="AI50" s="70"/>
      <c r="AJ50" s="70"/>
      <c r="AK50" s="70"/>
      <c r="AL50" s="70"/>
      <c r="AM50" s="70"/>
      <c r="AN50" s="70"/>
      <c r="AO50" s="70"/>
      <c r="AP50" s="70"/>
      <c r="AQ50" s="70"/>
      <c r="AR50" s="70"/>
      <c r="AS50" s="70"/>
      <c r="AT50" s="70"/>
      <c r="AU50" s="70"/>
      <c r="AV50" s="70"/>
      <c r="AW50" s="70"/>
      <c r="AX50" s="89"/>
    </row>
    <row r="51" spans="1:50" ht="36.75" customHeight="1" x14ac:dyDescent="0.15">
      <c r="A51" s="324"/>
      <c r="B51" s="325"/>
      <c r="C51" s="466"/>
      <c r="D51" s="467"/>
      <c r="E51" s="417" t="s">
        <v>203</v>
      </c>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9"/>
      <c r="AD51" s="502" t="s">
        <v>611</v>
      </c>
      <c r="AE51" s="503"/>
      <c r="AF51" s="503"/>
      <c r="AG51" s="88"/>
      <c r="AH51" s="70"/>
      <c r="AI51" s="70"/>
      <c r="AJ51" s="70"/>
      <c r="AK51" s="70"/>
      <c r="AL51" s="70"/>
      <c r="AM51" s="70"/>
      <c r="AN51" s="70"/>
      <c r="AO51" s="70"/>
      <c r="AP51" s="70"/>
      <c r="AQ51" s="70"/>
      <c r="AR51" s="70"/>
      <c r="AS51" s="70"/>
      <c r="AT51" s="70"/>
      <c r="AU51" s="70"/>
      <c r="AV51" s="70"/>
      <c r="AW51" s="70"/>
      <c r="AX51" s="89"/>
    </row>
    <row r="52" spans="1:50" ht="18.75" customHeight="1" x14ac:dyDescent="0.15">
      <c r="A52" s="324"/>
      <c r="B52" s="326"/>
      <c r="C52" s="480" t="s">
        <v>38</v>
      </c>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292" t="s">
        <v>591</v>
      </c>
      <c r="AE52" s="293"/>
      <c r="AF52" s="293"/>
      <c r="AG52" s="529"/>
      <c r="AH52" s="530"/>
      <c r="AI52" s="530"/>
      <c r="AJ52" s="530"/>
      <c r="AK52" s="530"/>
      <c r="AL52" s="530"/>
      <c r="AM52" s="530"/>
      <c r="AN52" s="530"/>
      <c r="AO52" s="530"/>
      <c r="AP52" s="530"/>
      <c r="AQ52" s="530"/>
      <c r="AR52" s="530"/>
      <c r="AS52" s="530"/>
      <c r="AT52" s="530"/>
      <c r="AU52" s="530"/>
      <c r="AV52" s="530"/>
      <c r="AW52" s="530"/>
      <c r="AX52" s="531"/>
    </row>
    <row r="53" spans="1:50" ht="36.75" customHeight="1" x14ac:dyDescent="0.15">
      <c r="A53" s="324"/>
      <c r="B53" s="326"/>
      <c r="C53" s="183" t="s">
        <v>138</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41" t="s">
        <v>580</v>
      </c>
      <c r="AE53" s="142"/>
      <c r="AF53" s="142"/>
      <c r="AG53" s="63" t="s">
        <v>587</v>
      </c>
      <c r="AH53" s="64"/>
      <c r="AI53" s="64"/>
      <c r="AJ53" s="64"/>
      <c r="AK53" s="64"/>
      <c r="AL53" s="64"/>
      <c r="AM53" s="64"/>
      <c r="AN53" s="64"/>
      <c r="AO53" s="64"/>
      <c r="AP53" s="64"/>
      <c r="AQ53" s="64"/>
      <c r="AR53" s="64"/>
      <c r="AS53" s="64"/>
      <c r="AT53" s="64"/>
      <c r="AU53" s="64"/>
      <c r="AV53" s="64"/>
      <c r="AW53" s="64"/>
      <c r="AX53" s="65"/>
    </row>
    <row r="54" spans="1:50" ht="23.25" customHeight="1" x14ac:dyDescent="0.15">
      <c r="A54" s="324"/>
      <c r="B54" s="326"/>
      <c r="C54" s="183" t="s">
        <v>34</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41" t="s">
        <v>591</v>
      </c>
      <c r="AE54" s="142"/>
      <c r="AF54" s="142"/>
      <c r="AG54" s="63"/>
      <c r="AH54" s="64"/>
      <c r="AI54" s="64"/>
      <c r="AJ54" s="64"/>
      <c r="AK54" s="64"/>
      <c r="AL54" s="64"/>
      <c r="AM54" s="64"/>
      <c r="AN54" s="64"/>
      <c r="AO54" s="64"/>
      <c r="AP54" s="64"/>
      <c r="AQ54" s="64"/>
      <c r="AR54" s="64"/>
      <c r="AS54" s="64"/>
      <c r="AT54" s="64"/>
      <c r="AU54" s="64"/>
      <c r="AV54" s="64"/>
      <c r="AW54" s="64"/>
      <c r="AX54" s="65"/>
    </row>
    <row r="55" spans="1:50" ht="36.75" customHeight="1" x14ac:dyDescent="0.15">
      <c r="A55" s="324"/>
      <c r="B55" s="326"/>
      <c r="C55" s="183" t="s">
        <v>39</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298"/>
      <c r="AD55" s="141" t="s">
        <v>580</v>
      </c>
      <c r="AE55" s="142"/>
      <c r="AF55" s="142"/>
      <c r="AG55" s="63" t="s">
        <v>594</v>
      </c>
      <c r="AH55" s="64"/>
      <c r="AI55" s="64"/>
      <c r="AJ55" s="64"/>
      <c r="AK55" s="64"/>
      <c r="AL55" s="64"/>
      <c r="AM55" s="64"/>
      <c r="AN55" s="64"/>
      <c r="AO55" s="64"/>
      <c r="AP55" s="64"/>
      <c r="AQ55" s="64"/>
      <c r="AR55" s="64"/>
      <c r="AS55" s="64"/>
      <c r="AT55" s="64"/>
      <c r="AU55" s="64"/>
      <c r="AV55" s="64"/>
      <c r="AW55" s="64"/>
      <c r="AX55" s="65"/>
    </row>
    <row r="56" spans="1:50" ht="36.75" customHeight="1" x14ac:dyDescent="0.15">
      <c r="A56" s="324"/>
      <c r="B56" s="326"/>
      <c r="C56" s="183" t="s">
        <v>217</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298"/>
      <c r="AD56" s="452" t="s">
        <v>580</v>
      </c>
      <c r="AE56" s="453"/>
      <c r="AF56" s="453"/>
      <c r="AG56" s="477" t="s">
        <v>605</v>
      </c>
      <c r="AH56" s="478"/>
      <c r="AI56" s="478"/>
      <c r="AJ56" s="478"/>
      <c r="AK56" s="478"/>
      <c r="AL56" s="478"/>
      <c r="AM56" s="478"/>
      <c r="AN56" s="478"/>
      <c r="AO56" s="478"/>
      <c r="AP56" s="478"/>
      <c r="AQ56" s="478"/>
      <c r="AR56" s="478"/>
      <c r="AS56" s="478"/>
      <c r="AT56" s="478"/>
      <c r="AU56" s="478"/>
      <c r="AV56" s="478"/>
      <c r="AW56" s="478"/>
      <c r="AX56" s="479"/>
    </row>
    <row r="57" spans="1:50" ht="23.25" customHeight="1" x14ac:dyDescent="0.15">
      <c r="A57" s="324"/>
      <c r="B57" s="326"/>
      <c r="C57" s="575" t="s">
        <v>218</v>
      </c>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7"/>
      <c r="AD57" s="141" t="s">
        <v>591</v>
      </c>
      <c r="AE57" s="142"/>
      <c r="AF57" s="345"/>
      <c r="AG57" s="63"/>
      <c r="AH57" s="64"/>
      <c r="AI57" s="64"/>
      <c r="AJ57" s="64"/>
      <c r="AK57" s="64"/>
      <c r="AL57" s="64"/>
      <c r="AM57" s="64"/>
      <c r="AN57" s="64"/>
      <c r="AO57" s="64"/>
      <c r="AP57" s="64"/>
      <c r="AQ57" s="64"/>
      <c r="AR57" s="64"/>
      <c r="AS57" s="64"/>
      <c r="AT57" s="64"/>
      <c r="AU57" s="64"/>
      <c r="AV57" s="64"/>
      <c r="AW57" s="64"/>
      <c r="AX57" s="65"/>
    </row>
    <row r="58" spans="1:50" ht="49.5" customHeight="1" x14ac:dyDescent="0.15">
      <c r="A58" s="327"/>
      <c r="B58" s="328"/>
      <c r="C58" s="329" t="s">
        <v>204</v>
      </c>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1"/>
      <c r="AD58" s="474" t="s">
        <v>580</v>
      </c>
      <c r="AE58" s="475"/>
      <c r="AF58" s="476"/>
      <c r="AG58" s="420" t="s">
        <v>588</v>
      </c>
      <c r="AH58" s="421"/>
      <c r="AI58" s="421"/>
      <c r="AJ58" s="421"/>
      <c r="AK58" s="421"/>
      <c r="AL58" s="421"/>
      <c r="AM58" s="421"/>
      <c r="AN58" s="421"/>
      <c r="AO58" s="421"/>
      <c r="AP58" s="421"/>
      <c r="AQ58" s="421"/>
      <c r="AR58" s="421"/>
      <c r="AS58" s="421"/>
      <c r="AT58" s="421"/>
      <c r="AU58" s="421"/>
      <c r="AV58" s="421"/>
      <c r="AW58" s="421"/>
      <c r="AX58" s="422"/>
    </row>
    <row r="59" spans="1:50" ht="18.75" customHeight="1" x14ac:dyDescent="0.15">
      <c r="A59" s="322" t="s">
        <v>36</v>
      </c>
      <c r="B59" s="454"/>
      <c r="C59" s="455" t="s">
        <v>205</v>
      </c>
      <c r="D59" s="456"/>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7"/>
      <c r="AD59" s="292" t="s">
        <v>591</v>
      </c>
      <c r="AE59" s="293"/>
      <c r="AF59" s="338"/>
      <c r="AG59" s="63"/>
      <c r="AH59" s="64"/>
      <c r="AI59" s="64"/>
      <c r="AJ59" s="64"/>
      <c r="AK59" s="64"/>
      <c r="AL59" s="64"/>
      <c r="AM59" s="64"/>
      <c r="AN59" s="64"/>
      <c r="AO59" s="64"/>
      <c r="AP59" s="64"/>
      <c r="AQ59" s="64"/>
      <c r="AR59" s="64"/>
      <c r="AS59" s="64"/>
      <c r="AT59" s="64"/>
      <c r="AU59" s="64"/>
      <c r="AV59" s="64"/>
      <c r="AW59" s="64"/>
      <c r="AX59" s="65"/>
    </row>
    <row r="60" spans="1:50" ht="34.5" customHeight="1" x14ac:dyDescent="0.15">
      <c r="A60" s="324"/>
      <c r="B60" s="326"/>
      <c r="C60" s="302" t="s">
        <v>41</v>
      </c>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4"/>
      <c r="AD60" s="308" t="s">
        <v>591</v>
      </c>
      <c r="AE60" s="309"/>
      <c r="AF60" s="309"/>
      <c r="AG60" s="63"/>
      <c r="AH60" s="64"/>
      <c r="AI60" s="64"/>
      <c r="AJ60" s="64"/>
      <c r="AK60" s="64"/>
      <c r="AL60" s="64"/>
      <c r="AM60" s="64"/>
      <c r="AN60" s="64"/>
      <c r="AO60" s="64"/>
      <c r="AP60" s="64"/>
      <c r="AQ60" s="64"/>
      <c r="AR60" s="64"/>
      <c r="AS60" s="64"/>
      <c r="AT60" s="64"/>
      <c r="AU60" s="64"/>
      <c r="AV60" s="64"/>
      <c r="AW60" s="64"/>
      <c r="AX60" s="65"/>
    </row>
    <row r="61" spans="1:50" ht="31.5" customHeight="1" x14ac:dyDescent="0.15">
      <c r="A61" s="324"/>
      <c r="B61" s="326"/>
      <c r="C61" s="183" t="s">
        <v>172</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41" t="s">
        <v>580</v>
      </c>
      <c r="AE61" s="142"/>
      <c r="AF61" s="142"/>
      <c r="AG61" s="63" t="s">
        <v>589</v>
      </c>
      <c r="AH61" s="64"/>
      <c r="AI61" s="64"/>
      <c r="AJ61" s="64"/>
      <c r="AK61" s="64"/>
      <c r="AL61" s="64"/>
      <c r="AM61" s="64"/>
      <c r="AN61" s="64"/>
      <c r="AO61" s="64"/>
      <c r="AP61" s="64"/>
      <c r="AQ61" s="64"/>
      <c r="AR61" s="64"/>
      <c r="AS61" s="64"/>
      <c r="AT61" s="64"/>
      <c r="AU61" s="64"/>
      <c r="AV61" s="64"/>
      <c r="AW61" s="64"/>
      <c r="AX61" s="65"/>
    </row>
    <row r="62" spans="1:50" ht="65.25" customHeight="1" x14ac:dyDescent="0.15">
      <c r="A62" s="327"/>
      <c r="B62" s="328"/>
      <c r="C62" s="183" t="s">
        <v>40</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41" t="s">
        <v>580</v>
      </c>
      <c r="AE62" s="142"/>
      <c r="AF62" s="142"/>
      <c r="AG62" s="77" t="s">
        <v>600</v>
      </c>
      <c r="AH62" s="73"/>
      <c r="AI62" s="73"/>
      <c r="AJ62" s="73"/>
      <c r="AK62" s="73"/>
      <c r="AL62" s="73"/>
      <c r="AM62" s="73"/>
      <c r="AN62" s="73"/>
      <c r="AO62" s="73"/>
      <c r="AP62" s="73"/>
      <c r="AQ62" s="73"/>
      <c r="AR62" s="73"/>
      <c r="AS62" s="73"/>
      <c r="AT62" s="73"/>
      <c r="AU62" s="73"/>
      <c r="AV62" s="73"/>
      <c r="AW62" s="73"/>
      <c r="AX62" s="78"/>
    </row>
    <row r="63" spans="1:50" ht="36" customHeight="1" x14ac:dyDescent="0.15">
      <c r="A63" s="448" t="s">
        <v>54</v>
      </c>
      <c r="B63" s="449"/>
      <c r="C63" s="305" t="s">
        <v>139</v>
      </c>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7"/>
      <c r="AD63" s="292" t="s">
        <v>591</v>
      </c>
      <c r="AE63" s="293"/>
      <c r="AF63" s="293"/>
      <c r="AG63" s="75"/>
      <c r="AH63" s="67"/>
      <c r="AI63" s="67"/>
      <c r="AJ63" s="67"/>
      <c r="AK63" s="67"/>
      <c r="AL63" s="67"/>
      <c r="AM63" s="67"/>
      <c r="AN63" s="67"/>
      <c r="AO63" s="67"/>
      <c r="AP63" s="67"/>
      <c r="AQ63" s="67"/>
      <c r="AR63" s="67"/>
      <c r="AS63" s="67"/>
      <c r="AT63" s="67"/>
      <c r="AU63" s="67"/>
      <c r="AV63" s="67"/>
      <c r="AW63" s="67"/>
      <c r="AX63" s="76"/>
    </row>
    <row r="64" spans="1:50" ht="23.25" customHeight="1" x14ac:dyDescent="0.15">
      <c r="A64" s="450"/>
      <c r="B64" s="451"/>
      <c r="C64" s="128" t="s">
        <v>212</v>
      </c>
      <c r="D64" s="126"/>
      <c r="E64" s="126"/>
      <c r="F64" s="129"/>
      <c r="G64" s="125" t="s">
        <v>213</v>
      </c>
      <c r="H64" s="126"/>
      <c r="I64" s="126"/>
      <c r="J64" s="126"/>
      <c r="K64" s="126"/>
      <c r="L64" s="126"/>
      <c r="M64" s="126"/>
      <c r="N64" s="125" t="s">
        <v>216</v>
      </c>
      <c r="O64" s="126"/>
      <c r="P64" s="126"/>
      <c r="Q64" s="126"/>
      <c r="R64" s="126"/>
      <c r="S64" s="126"/>
      <c r="T64" s="126"/>
      <c r="U64" s="126"/>
      <c r="V64" s="126"/>
      <c r="W64" s="126"/>
      <c r="X64" s="126"/>
      <c r="Y64" s="126"/>
      <c r="Z64" s="126"/>
      <c r="AA64" s="126"/>
      <c r="AB64" s="126"/>
      <c r="AC64" s="126"/>
      <c r="AD64" s="126"/>
      <c r="AE64" s="126"/>
      <c r="AF64" s="127"/>
      <c r="AG64" s="88"/>
      <c r="AH64" s="70"/>
      <c r="AI64" s="70"/>
      <c r="AJ64" s="70"/>
      <c r="AK64" s="70"/>
      <c r="AL64" s="70"/>
      <c r="AM64" s="70"/>
      <c r="AN64" s="70"/>
      <c r="AO64" s="70"/>
      <c r="AP64" s="70"/>
      <c r="AQ64" s="70"/>
      <c r="AR64" s="70"/>
      <c r="AS64" s="70"/>
      <c r="AT64" s="70"/>
      <c r="AU64" s="70"/>
      <c r="AV64" s="70"/>
      <c r="AW64" s="70"/>
      <c r="AX64" s="89"/>
    </row>
    <row r="65" spans="1:51" ht="18.75" customHeight="1" x14ac:dyDescent="0.15">
      <c r="A65" s="450"/>
      <c r="B65" s="451"/>
      <c r="C65" s="122"/>
      <c r="D65" s="123"/>
      <c r="E65" s="123"/>
      <c r="F65" s="124"/>
      <c r="G65" s="119"/>
      <c r="H65" s="120"/>
      <c r="I65" s="43" t="str">
        <f>IF(OR(G65="　", G65=""), "", "-")</f>
        <v/>
      </c>
      <c r="J65" s="121"/>
      <c r="K65" s="121"/>
      <c r="L65" s="43" t="str">
        <f>IF(M65="","","-")</f>
        <v/>
      </c>
      <c r="M65" s="44"/>
      <c r="N65" s="130"/>
      <c r="O65" s="131"/>
      <c r="P65" s="131"/>
      <c r="Q65" s="131"/>
      <c r="R65" s="131"/>
      <c r="S65" s="131"/>
      <c r="T65" s="131"/>
      <c r="U65" s="131"/>
      <c r="V65" s="131"/>
      <c r="W65" s="131"/>
      <c r="X65" s="131"/>
      <c r="Y65" s="131"/>
      <c r="Z65" s="131"/>
      <c r="AA65" s="131"/>
      <c r="AB65" s="131"/>
      <c r="AC65" s="131"/>
      <c r="AD65" s="131"/>
      <c r="AE65" s="131"/>
      <c r="AF65" s="132"/>
      <c r="AG65" s="88"/>
      <c r="AH65" s="70"/>
      <c r="AI65" s="70"/>
      <c r="AJ65" s="70"/>
      <c r="AK65" s="70"/>
      <c r="AL65" s="70"/>
      <c r="AM65" s="70"/>
      <c r="AN65" s="70"/>
      <c r="AO65" s="70"/>
      <c r="AP65" s="70"/>
      <c r="AQ65" s="70"/>
      <c r="AR65" s="70"/>
      <c r="AS65" s="70"/>
      <c r="AT65" s="70"/>
      <c r="AU65" s="70"/>
      <c r="AV65" s="70"/>
      <c r="AW65" s="70"/>
      <c r="AX65" s="89"/>
    </row>
    <row r="66" spans="1:51" ht="18.75" customHeight="1" x14ac:dyDescent="0.15">
      <c r="A66" s="450"/>
      <c r="B66" s="451"/>
      <c r="C66" s="122"/>
      <c r="D66" s="123"/>
      <c r="E66" s="123"/>
      <c r="F66" s="124"/>
      <c r="G66" s="119"/>
      <c r="H66" s="120"/>
      <c r="I66" s="43" t="str">
        <f t="shared" ref="I66" si="4">IF(OR(G66="　", G66=""), "", "-")</f>
        <v/>
      </c>
      <c r="J66" s="121"/>
      <c r="K66" s="121"/>
      <c r="L66" s="43" t="str">
        <f t="shared" ref="L66" si="5">IF(M66="","","-")</f>
        <v/>
      </c>
      <c r="M66" s="44"/>
      <c r="N66" s="130"/>
      <c r="O66" s="131"/>
      <c r="P66" s="131"/>
      <c r="Q66" s="131"/>
      <c r="R66" s="131"/>
      <c r="S66" s="131"/>
      <c r="T66" s="131"/>
      <c r="U66" s="131"/>
      <c r="V66" s="131"/>
      <c r="W66" s="131"/>
      <c r="X66" s="131"/>
      <c r="Y66" s="131"/>
      <c r="Z66" s="131"/>
      <c r="AA66" s="131"/>
      <c r="AB66" s="131"/>
      <c r="AC66" s="131"/>
      <c r="AD66" s="131"/>
      <c r="AE66" s="131"/>
      <c r="AF66" s="132"/>
      <c r="AG66" s="88"/>
      <c r="AH66" s="70"/>
      <c r="AI66" s="70"/>
      <c r="AJ66" s="70"/>
      <c r="AK66" s="70"/>
      <c r="AL66" s="70"/>
      <c r="AM66" s="70"/>
      <c r="AN66" s="70"/>
      <c r="AO66" s="70"/>
      <c r="AP66" s="70"/>
      <c r="AQ66" s="70"/>
      <c r="AR66" s="70"/>
      <c r="AS66" s="70"/>
      <c r="AT66" s="70"/>
      <c r="AU66" s="70"/>
      <c r="AV66" s="70"/>
      <c r="AW66" s="70"/>
      <c r="AX66" s="89"/>
    </row>
    <row r="67" spans="1:51" ht="72" customHeight="1" x14ac:dyDescent="0.15">
      <c r="A67" s="322" t="s">
        <v>44</v>
      </c>
      <c r="B67" s="469"/>
      <c r="C67" s="482" t="s">
        <v>49</v>
      </c>
      <c r="D67" s="504"/>
      <c r="E67" s="504"/>
      <c r="F67" s="505"/>
      <c r="G67" s="280" t="s">
        <v>596</v>
      </c>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1"/>
    </row>
    <row r="68" spans="1:51" ht="42" customHeight="1" thickBot="1" x14ac:dyDescent="0.2">
      <c r="A68" s="470"/>
      <c r="B68" s="471"/>
      <c r="C68" s="429" t="s">
        <v>53</v>
      </c>
      <c r="D68" s="430"/>
      <c r="E68" s="430"/>
      <c r="F68" s="431"/>
      <c r="G68" s="278" t="s">
        <v>604</v>
      </c>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9"/>
    </row>
    <row r="69" spans="1:51" ht="23.25" customHeight="1" x14ac:dyDescent="0.15">
      <c r="A69" s="426" t="s">
        <v>29</v>
      </c>
      <c r="B69" s="427"/>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8"/>
    </row>
    <row r="70" spans="1:51" ht="57" customHeight="1" thickBot="1" x14ac:dyDescent="0.2">
      <c r="A70" s="316" t="s">
        <v>607</v>
      </c>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8"/>
    </row>
    <row r="71" spans="1:51" ht="23.25" customHeight="1" x14ac:dyDescent="0.15">
      <c r="A71" s="423" t="s">
        <v>30</v>
      </c>
      <c r="B71" s="424"/>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5"/>
    </row>
    <row r="72" spans="1:51" ht="57" customHeight="1" thickBot="1" x14ac:dyDescent="0.2">
      <c r="A72" s="355" t="s">
        <v>133</v>
      </c>
      <c r="B72" s="356"/>
      <c r="C72" s="356"/>
      <c r="D72" s="356"/>
      <c r="E72" s="357"/>
      <c r="F72" s="411" t="s">
        <v>608</v>
      </c>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1" ht="18.75" customHeight="1" x14ac:dyDescent="0.15">
      <c r="A73" s="423" t="s">
        <v>42</v>
      </c>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5"/>
    </row>
    <row r="74" spans="1:51" ht="57" customHeight="1" thickBot="1" x14ac:dyDescent="0.2">
      <c r="A74" s="355" t="s">
        <v>133</v>
      </c>
      <c r="B74" s="356"/>
      <c r="C74" s="356"/>
      <c r="D74" s="356"/>
      <c r="E74" s="357"/>
      <c r="F74" s="319" t="s">
        <v>609</v>
      </c>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1"/>
    </row>
    <row r="75" spans="1:51" ht="23.25" customHeight="1" x14ac:dyDescent="0.15">
      <c r="A75" s="432" t="s">
        <v>31</v>
      </c>
      <c r="B75" s="433"/>
      <c r="C75" s="433"/>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1" ht="57" customHeight="1" thickBot="1" x14ac:dyDescent="0.2">
      <c r="A76" s="460" t="s">
        <v>601</v>
      </c>
      <c r="B76" s="461"/>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2"/>
    </row>
    <row r="77" spans="1:51" ht="23.25" customHeight="1" x14ac:dyDescent="0.15">
      <c r="A77" s="332" t="s">
        <v>220</v>
      </c>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4"/>
      <c r="AY77" s="10"/>
    </row>
    <row r="78" spans="1:51" ht="31.5" customHeight="1" x14ac:dyDescent="0.15">
      <c r="A78" s="617" t="s">
        <v>521</v>
      </c>
      <c r="B78" s="108"/>
      <c r="C78" s="108"/>
      <c r="D78" s="109"/>
      <c r="E78" s="582"/>
      <c r="F78" s="583"/>
      <c r="G78" s="583"/>
      <c r="H78" s="583"/>
      <c r="I78" s="583"/>
      <c r="J78" s="583"/>
      <c r="K78" s="583"/>
      <c r="L78" s="583"/>
      <c r="M78" s="583"/>
      <c r="N78" s="583"/>
      <c r="O78" s="583"/>
      <c r="P78" s="585"/>
      <c r="Q78" s="582"/>
      <c r="R78" s="583"/>
      <c r="S78" s="583"/>
      <c r="T78" s="583"/>
      <c r="U78" s="583"/>
      <c r="V78" s="583"/>
      <c r="W78" s="583"/>
      <c r="X78" s="583"/>
      <c r="Y78" s="583"/>
      <c r="Z78" s="583"/>
      <c r="AA78" s="583"/>
      <c r="AB78" s="585"/>
      <c r="AC78" s="582"/>
      <c r="AD78" s="583"/>
      <c r="AE78" s="583"/>
      <c r="AF78" s="583"/>
      <c r="AG78" s="583"/>
      <c r="AH78" s="583"/>
      <c r="AI78" s="583"/>
      <c r="AJ78" s="583"/>
      <c r="AK78" s="583"/>
      <c r="AL78" s="583"/>
      <c r="AM78" s="583"/>
      <c r="AN78" s="585"/>
      <c r="AO78" s="582"/>
      <c r="AP78" s="583"/>
      <c r="AQ78" s="583"/>
      <c r="AR78" s="583"/>
      <c r="AS78" s="583"/>
      <c r="AT78" s="583"/>
      <c r="AU78" s="583"/>
      <c r="AV78" s="583"/>
      <c r="AW78" s="583"/>
      <c r="AX78" s="584"/>
    </row>
    <row r="79" spans="1:51" ht="31.5" customHeight="1" x14ac:dyDescent="0.15">
      <c r="A79" s="166" t="s">
        <v>255</v>
      </c>
      <c r="B79" s="166"/>
      <c r="C79" s="166"/>
      <c r="D79" s="166"/>
      <c r="E79" s="582"/>
      <c r="F79" s="583"/>
      <c r="G79" s="583"/>
      <c r="H79" s="583"/>
      <c r="I79" s="583"/>
      <c r="J79" s="583"/>
      <c r="K79" s="583"/>
      <c r="L79" s="583"/>
      <c r="M79" s="583"/>
      <c r="N79" s="583"/>
      <c r="O79" s="583"/>
      <c r="P79" s="585"/>
      <c r="Q79" s="582"/>
      <c r="R79" s="583"/>
      <c r="S79" s="583"/>
      <c r="T79" s="583"/>
      <c r="U79" s="583"/>
      <c r="V79" s="583"/>
      <c r="W79" s="583"/>
      <c r="X79" s="583"/>
      <c r="Y79" s="583"/>
      <c r="Z79" s="583"/>
      <c r="AA79" s="583"/>
      <c r="AB79" s="585"/>
      <c r="AC79" s="582"/>
      <c r="AD79" s="583"/>
      <c r="AE79" s="583"/>
      <c r="AF79" s="583"/>
      <c r="AG79" s="583"/>
      <c r="AH79" s="583"/>
      <c r="AI79" s="583"/>
      <c r="AJ79" s="583"/>
      <c r="AK79" s="583"/>
      <c r="AL79" s="583"/>
      <c r="AM79" s="583"/>
      <c r="AN79" s="585"/>
      <c r="AO79" s="582"/>
      <c r="AP79" s="583"/>
      <c r="AQ79" s="583"/>
      <c r="AR79" s="583"/>
      <c r="AS79" s="583"/>
      <c r="AT79" s="583"/>
      <c r="AU79" s="583"/>
      <c r="AV79" s="583"/>
      <c r="AW79" s="583"/>
      <c r="AX79" s="584"/>
    </row>
    <row r="80" spans="1:51" ht="31.5" customHeight="1" x14ac:dyDescent="0.15">
      <c r="A80" s="166" t="s">
        <v>254</v>
      </c>
      <c r="B80" s="166"/>
      <c r="C80" s="166"/>
      <c r="D80" s="166"/>
      <c r="E80" s="582"/>
      <c r="F80" s="583"/>
      <c r="G80" s="583"/>
      <c r="H80" s="583"/>
      <c r="I80" s="583"/>
      <c r="J80" s="583"/>
      <c r="K80" s="583"/>
      <c r="L80" s="583"/>
      <c r="M80" s="583"/>
      <c r="N80" s="583"/>
      <c r="O80" s="583"/>
      <c r="P80" s="585"/>
      <c r="Q80" s="582"/>
      <c r="R80" s="583"/>
      <c r="S80" s="583"/>
      <c r="T80" s="583"/>
      <c r="U80" s="583"/>
      <c r="V80" s="583"/>
      <c r="W80" s="583"/>
      <c r="X80" s="583"/>
      <c r="Y80" s="583"/>
      <c r="Z80" s="583"/>
      <c r="AA80" s="583"/>
      <c r="AB80" s="585"/>
      <c r="AC80" s="582"/>
      <c r="AD80" s="583"/>
      <c r="AE80" s="583"/>
      <c r="AF80" s="583"/>
      <c r="AG80" s="583"/>
      <c r="AH80" s="583"/>
      <c r="AI80" s="583"/>
      <c r="AJ80" s="583"/>
      <c r="AK80" s="583"/>
      <c r="AL80" s="583"/>
      <c r="AM80" s="583"/>
      <c r="AN80" s="585"/>
      <c r="AO80" s="582"/>
      <c r="AP80" s="583"/>
      <c r="AQ80" s="583"/>
      <c r="AR80" s="583"/>
      <c r="AS80" s="583"/>
      <c r="AT80" s="583"/>
      <c r="AU80" s="583"/>
      <c r="AV80" s="583"/>
      <c r="AW80" s="583"/>
      <c r="AX80" s="584"/>
    </row>
    <row r="81" spans="1:50" ht="31.5" customHeight="1" x14ac:dyDescent="0.15">
      <c r="A81" s="166" t="s">
        <v>253</v>
      </c>
      <c r="B81" s="166"/>
      <c r="C81" s="166"/>
      <c r="D81" s="166"/>
      <c r="E81" s="582"/>
      <c r="F81" s="583"/>
      <c r="G81" s="583"/>
      <c r="H81" s="583"/>
      <c r="I81" s="583"/>
      <c r="J81" s="583"/>
      <c r="K81" s="583"/>
      <c r="L81" s="583"/>
      <c r="M81" s="583"/>
      <c r="N81" s="583"/>
      <c r="O81" s="583"/>
      <c r="P81" s="585"/>
      <c r="Q81" s="582"/>
      <c r="R81" s="583"/>
      <c r="S81" s="583"/>
      <c r="T81" s="583"/>
      <c r="U81" s="583"/>
      <c r="V81" s="583"/>
      <c r="W81" s="583"/>
      <c r="X81" s="583"/>
      <c r="Y81" s="583"/>
      <c r="Z81" s="583"/>
      <c r="AA81" s="583"/>
      <c r="AB81" s="585"/>
      <c r="AC81" s="582"/>
      <c r="AD81" s="583"/>
      <c r="AE81" s="583"/>
      <c r="AF81" s="583"/>
      <c r="AG81" s="583"/>
      <c r="AH81" s="583"/>
      <c r="AI81" s="583"/>
      <c r="AJ81" s="583"/>
      <c r="AK81" s="583"/>
      <c r="AL81" s="583"/>
      <c r="AM81" s="583"/>
      <c r="AN81" s="585"/>
      <c r="AO81" s="582"/>
      <c r="AP81" s="583"/>
      <c r="AQ81" s="583"/>
      <c r="AR81" s="583"/>
      <c r="AS81" s="583"/>
      <c r="AT81" s="583"/>
      <c r="AU81" s="583"/>
      <c r="AV81" s="583"/>
      <c r="AW81" s="583"/>
      <c r="AX81" s="584"/>
    </row>
    <row r="82" spans="1:50" ht="31.5" customHeight="1" x14ac:dyDescent="0.15">
      <c r="A82" s="166" t="s">
        <v>252</v>
      </c>
      <c r="B82" s="166"/>
      <c r="C82" s="166"/>
      <c r="D82" s="166"/>
      <c r="E82" s="582"/>
      <c r="F82" s="583"/>
      <c r="G82" s="583"/>
      <c r="H82" s="583"/>
      <c r="I82" s="583"/>
      <c r="J82" s="583"/>
      <c r="K82" s="583"/>
      <c r="L82" s="583"/>
      <c r="M82" s="583"/>
      <c r="N82" s="583"/>
      <c r="O82" s="583"/>
      <c r="P82" s="585"/>
      <c r="Q82" s="582"/>
      <c r="R82" s="583"/>
      <c r="S82" s="583"/>
      <c r="T82" s="583"/>
      <c r="U82" s="583"/>
      <c r="V82" s="583"/>
      <c r="W82" s="583"/>
      <c r="X82" s="583"/>
      <c r="Y82" s="583"/>
      <c r="Z82" s="583"/>
      <c r="AA82" s="583"/>
      <c r="AB82" s="585"/>
      <c r="AC82" s="582"/>
      <c r="AD82" s="583"/>
      <c r="AE82" s="583"/>
      <c r="AF82" s="583"/>
      <c r="AG82" s="583"/>
      <c r="AH82" s="583"/>
      <c r="AI82" s="583"/>
      <c r="AJ82" s="583"/>
      <c r="AK82" s="583"/>
      <c r="AL82" s="583"/>
      <c r="AM82" s="583"/>
      <c r="AN82" s="585"/>
      <c r="AO82" s="582"/>
      <c r="AP82" s="583"/>
      <c r="AQ82" s="583"/>
      <c r="AR82" s="583"/>
      <c r="AS82" s="583"/>
      <c r="AT82" s="583"/>
      <c r="AU82" s="583"/>
      <c r="AV82" s="583"/>
      <c r="AW82" s="583"/>
      <c r="AX82" s="584"/>
    </row>
    <row r="83" spans="1:50" ht="31.5" customHeight="1" x14ac:dyDescent="0.15">
      <c r="A83" s="166" t="s">
        <v>251</v>
      </c>
      <c r="B83" s="166"/>
      <c r="C83" s="166"/>
      <c r="D83" s="166"/>
      <c r="E83" s="582"/>
      <c r="F83" s="583"/>
      <c r="G83" s="583"/>
      <c r="H83" s="583"/>
      <c r="I83" s="583"/>
      <c r="J83" s="583"/>
      <c r="K83" s="583"/>
      <c r="L83" s="583"/>
      <c r="M83" s="583"/>
      <c r="N83" s="583"/>
      <c r="O83" s="583"/>
      <c r="P83" s="585"/>
      <c r="Q83" s="582"/>
      <c r="R83" s="583"/>
      <c r="S83" s="583"/>
      <c r="T83" s="583"/>
      <c r="U83" s="583"/>
      <c r="V83" s="583"/>
      <c r="W83" s="583"/>
      <c r="X83" s="583"/>
      <c r="Y83" s="583"/>
      <c r="Z83" s="583"/>
      <c r="AA83" s="583"/>
      <c r="AB83" s="585"/>
      <c r="AC83" s="582"/>
      <c r="AD83" s="583"/>
      <c r="AE83" s="583"/>
      <c r="AF83" s="583"/>
      <c r="AG83" s="583"/>
      <c r="AH83" s="583"/>
      <c r="AI83" s="583"/>
      <c r="AJ83" s="583"/>
      <c r="AK83" s="583"/>
      <c r="AL83" s="583"/>
      <c r="AM83" s="583"/>
      <c r="AN83" s="585"/>
      <c r="AO83" s="582"/>
      <c r="AP83" s="583"/>
      <c r="AQ83" s="583"/>
      <c r="AR83" s="583"/>
      <c r="AS83" s="583"/>
      <c r="AT83" s="583"/>
      <c r="AU83" s="583"/>
      <c r="AV83" s="583"/>
      <c r="AW83" s="583"/>
      <c r="AX83" s="584"/>
    </row>
    <row r="84" spans="1:50" ht="31.5" customHeight="1" x14ac:dyDescent="0.15">
      <c r="A84" s="166" t="s">
        <v>250</v>
      </c>
      <c r="B84" s="166"/>
      <c r="C84" s="166"/>
      <c r="D84" s="166"/>
      <c r="E84" s="582"/>
      <c r="F84" s="583"/>
      <c r="G84" s="583"/>
      <c r="H84" s="583"/>
      <c r="I84" s="583"/>
      <c r="J84" s="583"/>
      <c r="K84" s="583"/>
      <c r="L84" s="583"/>
      <c r="M84" s="583"/>
      <c r="N84" s="583"/>
      <c r="O84" s="583"/>
      <c r="P84" s="585"/>
      <c r="Q84" s="582"/>
      <c r="R84" s="583"/>
      <c r="S84" s="583"/>
      <c r="T84" s="583"/>
      <c r="U84" s="583"/>
      <c r="V84" s="583"/>
      <c r="W84" s="583"/>
      <c r="X84" s="583"/>
      <c r="Y84" s="583"/>
      <c r="Z84" s="583"/>
      <c r="AA84" s="583"/>
      <c r="AB84" s="585"/>
      <c r="AC84" s="582"/>
      <c r="AD84" s="583"/>
      <c r="AE84" s="583"/>
      <c r="AF84" s="583"/>
      <c r="AG84" s="583"/>
      <c r="AH84" s="583"/>
      <c r="AI84" s="583"/>
      <c r="AJ84" s="583"/>
      <c r="AK84" s="583"/>
      <c r="AL84" s="583"/>
      <c r="AM84" s="583"/>
      <c r="AN84" s="585"/>
      <c r="AO84" s="582"/>
      <c r="AP84" s="583"/>
      <c r="AQ84" s="583"/>
      <c r="AR84" s="583"/>
      <c r="AS84" s="583"/>
      <c r="AT84" s="583"/>
      <c r="AU84" s="583"/>
      <c r="AV84" s="583"/>
      <c r="AW84" s="583"/>
      <c r="AX84" s="584"/>
    </row>
    <row r="85" spans="1:50" ht="31.5" customHeight="1" x14ac:dyDescent="0.15">
      <c r="A85" s="166" t="s">
        <v>249</v>
      </c>
      <c r="B85" s="166"/>
      <c r="C85" s="166"/>
      <c r="D85" s="166"/>
      <c r="E85" s="582" t="s">
        <v>579</v>
      </c>
      <c r="F85" s="583"/>
      <c r="G85" s="583"/>
      <c r="H85" s="583"/>
      <c r="I85" s="583"/>
      <c r="J85" s="583"/>
      <c r="K85" s="583"/>
      <c r="L85" s="583"/>
      <c r="M85" s="583"/>
      <c r="N85" s="583"/>
      <c r="O85" s="583"/>
      <c r="P85" s="585"/>
      <c r="Q85" s="582"/>
      <c r="R85" s="583"/>
      <c r="S85" s="583"/>
      <c r="T85" s="583"/>
      <c r="U85" s="583"/>
      <c r="V85" s="583"/>
      <c r="W85" s="583"/>
      <c r="X85" s="583"/>
      <c r="Y85" s="583"/>
      <c r="Z85" s="583"/>
      <c r="AA85" s="583"/>
      <c r="AB85" s="585"/>
      <c r="AC85" s="582"/>
      <c r="AD85" s="583"/>
      <c r="AE85" s="583"/>
      <c r="AF85" s="583"/>
      <c r="AG85" s="583"/>
      <c r="AH85" s="583"/>
      <c r="AI85" s="583"/>
      <c r="AJ85" s="583"/>
      <c r="AK85" s="583"/>
      <c r="AL85" s="583"/>
      <c r="AM85" s="583"/>
      <c r="AN85" s="585"/>
      <c r="AO85" s="582"/>
      <c r="AP85" s="583"/>
      <c r="AQ85" s="583"/>
      <c r="AR85" s="583"/>
      <c r="AS85" s="583"/>
      <c r="AT85" s="583"/>
      <c r="AU85" s="583"/>
      <c r="AV85" s="583"/>
      <c r="AW85" s="583"/>
      <c r="AX85" s="584"/>
    </row>
    <row r="86" spans="1:50" ht="31.5" customHeight="1" x14ac:dyDescent="0.15">
      <c r="A86" s="166" t="s">
        <v>248</v>
      </c>
      <c r="B86" s="166"/>
      <c r="C86" s="166"/>
      <c r="D86" s="166"/>
      <c r="E86" s="618" t="s">
        <v>599</v>
      </c>
      <c r="F86" s="619"/>
      <c r="G86" s="619"/>
      <c r="H86" s="619"/>
      <c r="I86" s="619"/>
      <c r="J86" s="619"/>
      <c r="K86" s="619"/>
      <c r="L86" s="619"/>
      <c r="M86" s="619"/>
      <c r="N86" s="619"/>
      <c r="O86" s="619"/>
      <c r="P86" s="620"/>
      <c r="Q86" s="618"/>
      <c r="R86" s="619"/>
      <c r="S86" s="619"/>
      <c r="T86" s="619"/>
      <c r="U86" s="619"/>
      <c r="V86" s="619"/>
      <c r="W86" s="619"/>
      <c r="X86" s="619"/>
      <c r="Y86" s="619"/>
      <c r="Z86" s="619"/>
      <c r="AA86" s="619"/>
      <c r="AB86" s="620"/>
      <c r="AC86" s="618"/>
      <c r="AD86" s="619"/>
      <c r="AE86" s="619"/>
      <c r="AF86" s="619"/>
      <c r="AG86" s="619"/>
      <c r="AH86" s="619"/>
      <c r="AI86" s="619"/>
      <c r="AJ86" s="619"/>
      <c r="AK86" s="619"/>
      <c r="AL86" s="619"/>
      <c r="AM86" s="619"/>
      <c r="AN86" s="620"/>
      <c r="AO86" s="582"/>
      <c r="AP86" s="583"/>
      <c r="AQ86" s="583"/>
      <c r="AR86" s="583"/>
      <c r="AS86" s="583"/>
      <c r="AT86" s="583"/>
      <c r="AU86" s="583"/>
      <c r="AV86" s="583"/>
      <c r="AW86" s="583"/>
      <c r="AX86" s="584"/>
    </row>
    <row r="87" spans="1:50" ht="31.5" customHeight="1" x14ac:dyDescent="0.15">
      <c r="A87" s="166" t="s">
        <v>395</v>
      </c>
      <c r="B87" s="166"/>
      <c r="C87" s="166"/>
      <c r="D87" s="166"/>
      <c r="E87" s="588" t="s">
        <v>559</v>
      </c>
      <c r="F87" s="586"/>
      <c r="G87" s="586"/>
      <c r="H87" s="60" t="str">
        <f>IF(E87="","","-")</f>
        <v>-</v>
      </c>
      <c r="I87" s="586" t="s">
        <v>215</v>
      </c>
      <c r="J87" s="586"/>
      <c r="K87" s="60" t="str">
        <f>IF(I87="","","-")</f>
        <v>-</v>
      </c>
      <c r="L87" s="587">
        <v>16</v>
      </c>
      <c r="M87" s="587"/>
      <c r="N87" s="60" t="str">
        <f>IF(O87="","","-")</f>
        <v/>
      </c>
      <c r="O87" s="589"/>
      <c r="P87" s="590"/>
      <c r="Q87" s="588"/>
      <c r="R87" s="586"/>
      <c r="S87" s="586"/>
      <c r="T87" s="60" t="str">
        <f>IF(Q87="","","-")</f>
        <v/>
      </c>
      <c r="U87" s="586"/>
      <c r="V87" s="586"/>
      <c r="W87" s="60" t="str">
        <f>IF(U87="","","-")</f>
        <v/>
      </c>
      <c r="X87" s="587"/>
      <c r="Y87" s="587"/>
      <c r="Z87" s="60" t="str">
        <f>IF(AA87="","","-")</f>
        <v/>
      </c>
      <c r="AA87" s="589"/>
      <c r="AB87" s="590"/>
      <c r="AC87" s="588"/>
      <c r="AD87" s="586"/>
      <c r="AE87" s="586"/>
      <c r="AF87" s="60" t="str">
        <f>IF(AC87="","","-")</f>
        <v/>
      </c>
      <c r="AG87" s="586"/>
      <c r="AH87" s="586"/>
      <c r="AI87" s="60" t="str">
        <f>IF(AG87="","","-")</f>
        <v/>
      </c>
      <c r="AJ87" s="587"/>
      <c r="AK87" s="587"/>
      <c r="AL87" s="60" t="str">
        <f>IF(AM87="","","-")</f>
        <v/>
      </c>
      <c r="AM87" s="589"/>
      <c r="AN87" s="590"/>
      <c r="AO87" s="588"/>
      <c r="AP87" s="586"/>
      <c r="AQ87" s="60" t="str">
        <f>IF(AO87="","","-")</f>
        <v/>
      </c>
      <c r="AR87" s="586"/>
      <c r="AS87" s="586"/>
      <c r="AT87" s="60" t="str">
        <f>IF(AR87="","","-")</f>
        <v/>
      </c>
      <c r="AU87" s="587"/>
      <c r="AV87" s="587"/>
      <c r="AW87" s="60" t="str">
        <f>IF(AX87="","","-")</f>
        <v/>
      </c>
      <c r="AX87" s="62"/>
    </row>
    <row r="88" spans="1:50" ht="31.5" customHeight="1" x14ac:dyDescent="0.15">
      <c r="A88" s="166" t="s">
        <v>362</v>
      </c>
      <c r="B88" s="166"/>
      <c r="C88" s="166"/>
      <c r="D88" s="166"/>
      <c r="E88" s="588" t="s">
        <v>559</v>
      </c>
      <c r="F88" s="586"/>
      <c r="G88" s="586"/>
      <c r="H88" s="60" t="str">
        <f>IF(E88="","","-")</f>
        <v>-</v>
      </c>
      <c r="I88" s="586"/>
      <c r="J88" s="586"/>
      <c r="K88" s="60" t="str">
        <f>IF(I88="","","-")</f>
        <v/>
      </c>
      <c r="L88" s="587">
        <v>15</v>
      </c>
      <c r="M88" s="587"/>
      <c r="N88" s="60" t="str">
        <f>IF(O88="","","-")</f>
        <v/>
      </c>
      <c r="O88" s="589"/>
      <c r="P88" s="590"/>
      <c r="Q88" s="588"/>
      <c r="R88" s="586"/>
      <c r="S88" s="586"/>
      <c r="T88" s="60" t="str">
        <f>IF(Q88="","","-")</f>
        <v/>
      </c>
      <c r="U88" s="586"/>
      <c r="V88" s="586"/>
      <c r="W88" s="60" t="str">
        <f>IF(U88="","","-")</f>
        <v/>
      </c>
      <c r="X88" s="587"/>
      <c r="Y88" s="587"/>
      <c r="Z88" s="60" t="str">
        <f>IF(AA88="","","-")</f>
        <v/>
      </c>
      <c r="AA88" s="589"/>
      <c r="AB88" s="590"/>
      <c r="AC88" s="588"/>
      <c r="AD88" s="586"/>
      <c r="AE88" s="586"/>
      <c r="AF88" s="60" t="str">
        <f>IF(AC88="","","-")</f>
        <v/>
      </c>
      <c r="AG88" s="586"/>
      <c r="AH88" s="586"/>
      <c r="AI88" s="60" t="str">
        <f>IF(AG88="","","-")</f>
        <v/>
      </c>
      <c r="AJ88" s="587"/>
      <c r="AK88" s="587"/>
      <c r="AL88" s="60" t="str">
        <f>IF(AM88="","","-")</f>
        <v/>
      </c>
      <c r="AM88" s="589"/>
      <c r="AN88" s="590"/>
      <c r="AO88" s="588"/>
      <c r="AP88" s="586"/>
      <c r="AQ88" s="60" t="str">
        <f>IF(AO88="","","-")</f>
        <v/>
      </c>
      <c r="AR88" s="586"/>
      <c r="AS88" s="586"/>
      <c r="AT88" s="60" t="str">
        <f>IF(AR88="","","-")</f>
        <v/>
      </c>
      <c r="AU88" s="587"/>
      <c r="AV88" s="587"/>
      <c r="AW88" s="60" t="str">
        <f>IF(AX88="","","-")</f>
        <v/>
      </c>
      <c r="AX88" s="62"/>
    </row>
    <row r="89" spans="1:50" ht="23.25" customHeight="1" x14ac:dyDescent="0.15">
      <c r="A89" s="299" t="s">
        <v>242</v>
      </c>
      <c r="B89" s="300"/>
      <c r="C89" s="300"/>
      <c r="D89" s="300"/>
      <c r="E89" s="300"/>
      <c r="F89" s="301"/>
      <c r="G89" s="47" t="s">
        <v>557</v>
      </c>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18.75" customHeight="1" x14ac:dyDescent="0.15">
      <c r="A90" s="299"/>
      <c r="B90" s="300"/>
      <c r="C90" s="300"/>
      <c r="D90" s="300"/>
      <c r="E90" s="300"/>
      <c r="F90" s="301"/>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18.75" customHeight="1" x14ac:dyDescent="0.15">
      <c r="A91" s="299"/>
      <c r="B91" s="300"/>
      <c r="C91" s="300"/>
      <c r="D91" s="300"/>
      <c r="E91" s="300"/>
      <c r="F91" s="301"/>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3.25" customHeight="1" x14ac:dyDescent="0.15">
      <c r="A92" s="299"/>
      <c r="B92" s="300"/>
      <c r="C92" s="300"/>
      <c r="D92" s="300"/>
      <c r="E92" s="300"/>
      <c r="F92" s="30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3.25" customHeight="1" x14ac:dyDescent="0.15">
      <c r="A93" s="299"/>
      <c r="B93" s="300"/>
      <c r="C93" s="300"/>
      <c r="D93" s="300"/>
      <c r="E93" s="300"/>
      <c r="F93" s="30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3.25" customHeight="1" x14ac:dyDescent="0.15">
      <c r="A94" s="299"/>
      <c r="B94" s="300"/>
      <c r="C94" s="300"/>
      <c r="D94" s="300"/>
      <c r="E94" s="300"/>
      <c r="F94" s="301"/>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18.75" customHeight="1" x14ac:dyDescent="0.15">
      <c r="A95" s="299"/>
      <c r="B95" s="300"/>
      <c r="C95" s="300"/>
      <c r="D95" s="300"/>
      <c r="E95" s="300"/>
      <c r="F95" s="30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18.75" customHeight="1" x14ac:dyDescent="0.15">
      <c r="A96" s="299"/>
      <c r="B96" s="300"/>
      <c r="C96" s="300"/>
      <c r="D96" s="300"/>
      <c r="E96" s="300"/>
      <c r="F96" s="30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3.25" customHeight="1" x14ac:dyDescent="0.15">
      <c r="A97" s="299"/>
      <c r="B97" s="300"/>
      <c r="C97" s="300"/>
      <c r="D97" s="300"/>
      <c r="E97" s="300"/>
      <c r="F97" s="30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3.25" customHeight="1" thickBot="1" x14ac:dyDescent="0.2">
      <c r="A98" s="299"/>
      <c r="B98" s="300"/>
      <c r="C98" s="300"/>
      <c r="D98" s="300"/>
      <c r="E98" s="300"/>
      <c r="F98" s="30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3.25" customHeight="1" x14ac:dyDescent="0.15">
      <c r="A99" s="310" t="s">
        <v>244</v>
      </c>
      <c r="B99" s="311"/>
      <c r="C99" s="311"/>
      <c r="D99" s="311"/>
      <c r="E99" s="311"/>
      <c r="F99" s="312"/>
      <c r="G99" s="283" t="s">
        <v>603</v>
      </c>
      <c r="H99" s="284"/>
      <c r="I99" s="284"/>
      <c r="J99" s="284"/>
      <c r="K99" s="284"/>
      <c r="L99" s="284"/>
      <c r="M99" s="284"/>
      <c r="N99" s="284"/>
      <c r="O99" s="284"/>
      <c r="P99" s="284"/>
      <c r="Q99" s="284"/>
      <c r="R99" s="284"/>
      <c r="S99" s="284"/>
      <c r="T99" s="284"/>
      <c r="U99" s="284"/>
      <c r="V99" s="284"/>
      <c r="W99" s="284"/>
      <c r="X99" s="284"/>
      <c r="Y99" s="284"/>
      <c r="Z99" s="284"/>
      <c r="AA99" s="284"/>
      <c r="AB99" s="285"/>
      <c r="AC99" s="283" t="s">
        <v>226</v>
      </c>
      <c r="AD99" s="284"/>
      <c r="AE99" s="284"/>
      <c r="AF99" s="284"/>
      <c r="AG99" s="284"/>
      <c r="AH99" s="284"/>
      <c r="AI99" s="284"/>
      <c r="AJ99" s="284"/>
      <c r="AK99" s="284"/>
      <c r="AL99" s="284"/>
      <c r="AM99" s="284"/>
      <c r="AN99" s="284"/>
      <c r="AO99" s="284"/>
      <c r="AP99" s="284"/>
      <c r="AQ99" s="284"/>
      <c r="AR99" s="284"/>
      <c r="AS99" s="284"/>
      <c r="AT99" s="284"/>
      <c r="AU99" s="284"/>
      <c r="AV99" s="284"/>
      <c r="AW99" s="284"/>
      <c r="AX99" s="463"/>
    </row>
    <row r="100" spans="1:50" ht="31.5" customHeight="1" x14ac:dyDescent="0.15">
      <c r="A100" s="313"/>
      <c r="B100" s="314"/>
      <c r="C100" s="314"/>
      <c r="D100" s="314"/>
      <c r="E100" s="314"/>
      <c r="F100" s="315"/>
      <c r="G100" s="482" t="s">
        <v>15</v>
      </c>
      <c r="H100" s="350"/>
      <c r="I100" s="350"/>
      <c r="J100" s="350"/>
      <c r="K100" s="350"/>
      <c r="L100" s="349" t="s">
        <v>16</v>
      </c>
      <c r="M100" s="350"/>
      <c r="N100" s="350"/>
      <c r="O100" s="350"/>
      <c r="P100" s="350"/>
      <c r="Q100" s="350"/>
      <c r="R100" s="350"/>
      <c r="S100" s="350"/>
      <c r="T100" s="350"/>
      <c r="U100" s="350"/>
      <c r="V100" s="350"/>
      <c r="W100" s="350"/>
      <c r="X100" s="351"/>
      <c r="Y100" s="335" t="s">
        <v>17</v>
      </c>
      <c r="Z100" s="336"/>
      <c r="AA100" s="336"/>
      <c r="AB100" s="468"/>
      <c r="AC100" s="482" t="s">
        <v>15</v>
      </c>
      <c r="AD100" s="350"/>
      <c r="AE100" s="350"/>
      <c r="AF100" s="350"/>
      <c r="AG100" s="350"/>
      <c r="AH100" s="349" t="s">
        <v>16</v>
      </c>
      <c r="AI100" s="350"/>
      <c r="AJ100" s="350"/>
      <c r="AK100" s="350"/>
      <c r="AL100" s="350"/>
      <c r="AM100" s="350"/>
      <c r="AN100" s="350"/>
      <c r="AO100" s="350"/>
      <c r="AP100" s="350"/>
      <c r="AQ100" s="350"/>
      <c r="AR100" s="350"/>
      <c r="AS100" s="350"/>
      <c r="AT100" s="351"/>
      <c r="AU100" s="335" t="s">
        <v>17</v>
      </c>
      <c r="AV100" s="336"/>
      <c r="AW100" s="336"/>
      <c r="AX100" s="337"/>
    </row>
    <row r="101" spans="1:50" ht="23.25" customHeight="1" x14ac:dyDescent="0.15">
      <c r="A101" s="313"/>
      <c r="B101" s="314"/>
      <c r="C101" s="314"/>
      <c r="D101" s="314"/>
      <c r="E101" s="314"/>
      <c r="F101" s="315"/>
      <c r="G101" s="352" t="s">
        <v>592</v>
      </c>
      <c r="H101" s="353"/>
      <c r="I101" s="353"/>
      <c r="J101" s="353"/>
      <c r="K101" s="354"/>
      <c r="L101" s="346" t="s">
        <v>593</v>
      </c>
      <c r="M101" s="347"/>
      <c r="N101" s="347"/>
      <c r="O101" s="347"/>
      <c r="P101" s="347"/>
      <c r="Q101" s="347"/>
      <c r="R101" s="347"/>
      <c r="S101" s="347"/>
      <c r="T101" s="347"/>
      <c r="U101" s="347"/>
      <c r="V101" s="347"/>
      <c r="W101" s="347"/>
      <c r="X101" s="348"/>
      <c r="Y101" s="180">
        <v>13</v>
      </c>
      <c r="Z101" s="181"/>
      <c r="AA101" s="181"/>
      <c r="AB101" s="472"/>
      <c r="AC101" s="352"/>
      <c r="AD101" s="353"/>
      <c r="AE101" s="353"/>
      <c r="AF101" s="353"/>
      <c r="AG101" s="354"/>
      <c r="AH101" s="346"/>
      <c r="AI101" s="347"/>
      <c r="AJ101" s="347"/>
      <c r="AK101" s="347"/>
      <c r="AL101" s="347"/>
      <c r="AM101" s="347"/>
      <c r="AN101" s="347"/>
      <c r="AO101" s="347"/>
      <c r="AP101" s="347"/>
      <c r="AQ101" s="347"/>
      <c r="AR101" s="347"/>
      <c r="AS101" s="347"/>
      <c r="AT101" s="348"/>
      <c r="AU101" s="180"/>
      <c r="AV101" s="181"/>
      <c r="AW101" s="181"/>
      <c r="AX101" s="182"/>
    </row>
    <row r="102" spans="1:50" ht="23.25" customHeight="1" x14ac:dyDescent="0.15">
      <c r="A102" s="313"/>
      <c r="B102" s="314"/>
      <c r="C102" s="314"/>
      <c r="D102" s="314"/>
      <c r="E102" s="314"/>
      <c r="F102" s="315"/>
      <c r="G102" s="294"/>
      <c r="H102" s="295"/>
      <c r="I102" s="295"/>
      <c r="J102" s="295"/>
      <c r="K102" s="296"/>
      <c r="L102" s="286"/>
      <c r="M102" s="287"/>
      <c r="N102" s="287"/>
      <c r="O102" s="287"/>
      <c r="P102" s="287"/>
      <c r="Q102" s="287"/>
      <c r="R102" s="287"/>
      <c r="S102" s="287"/>
      <c r="T102" s="287"/>
      <c r="U102" s="287"/>
      <c r="V102" s="287"/>
      <c r="W102" s="287"/>
      <c r="X102" s="288"/>
      <c r="Y102" s="289"/>
      <c r="Z102" s="290"/>
      <c r="AA102" s="290"/>
      <c r="AB102" s="297"/>
      <c r="AC102" s="294"/>
      <c r="AD102" s="295"/>
      <c r="AE102" s="295"/>
      <c r="AF102" s="295"/>
      <c r="AG102" s="296"/>
      <c r="AH102" s="286"/>
      <c r="AI102" s="287"/>
      <c r="AJ102" s="287"/>
      <c r="AK102" s="287"/>
      <c r="AL102" s="287"/>
      <c r="AM102" s="287"/>
      <c r="AN102" s="287"/>
      <c r="AO102" s="287"/>
      <c r="AP102" s="287"/>
      <c r="AQ102" s="287"/>
      <c r="AR102" s="287"/>
      <c r="AS102" s="287"/>
      <c r="AT102" s="288"/>
      <c r="AU102" s="289"/>
      <c r="AV102" s="290"/>
      <c r="AW102" s="290"/>
      <c r="AX102" s="291"/>
    </row>
    <row r="103" spans="1:50" ht="31.5" customHeight="1" x14ac:dyDescent="0.15">
      <c r="A103" s="313"/>
      <c r="B103" s="314"/>
      <c r="C103" s="314"/>
      <c r="D103" s="314"/>
      <c r="E103" s="314"/>
      <c r="F103" s="315"/>
      <c r="G103" s="294"/>
      <c r="H103" s="295"/>
      <c r="I103" s="295"/>
      <c r="J103" s="295"/>
      <c r="K103" s="296"/>
      <c r="L103" s="286"/>
      <c r="M103" s="287"/>
      <c r="N103" s="287"/>
      <c r="O103" s="287"/>
      <c r="P103" s="287"/>
      <c r="Q103" s="287"/>
      <c r="R103" s="287"/>
      <c r="S103" s="287"/>
      <c r="T103" s="287"/>
      <c r="U103" s="287"/>
      <c r="V103" s="287"/>
      <c r="W103" s="287"/>
      <c r="X103" s="288"/>
      <c r="Y103" s="289"/>
      <c r="Z103" s="290"/>
      <c r="AA103" s="290"/>
      <c r="AB103" s="297"/>
      <c r="AC103" s="294"/>
      <c r="AD103" s="295"/>
      <c r="AE103" s="295"/>
      <c r="AF103" s="295"/>
      <c r="AG103" s="296"/>
      <c r="AH103" s="286"/>
      <c r="AI103" s="287"/>
      <c r="AJ103" s="287"/>
      <c r="AK103" s="287"/>
      <c r="AL103" s="287"/>
      <c r="AM103" s="287"/>
      <c r="AN103" s="287"/>
      <c r="AO103" s="287"/>
      <c r="AP103" s="287"/>
      <c r="AQ103" s="287"/>
      <c r="AR103" s="287"/>
      <c r="AS103" s="287"/>
      <c r="AT103" s="288"/>
      <c r="AU103" s="289"/>
      <c r="AV103" s="290"/>
      <c r="AW103" s="290"/>
      <c r="AX103" s="291"/>
    </row>
    <row r="104" spans="1:50" ht="23.25" customHeight="1" x14ac:dyDescent="0.15">
      <c r="A104" s="313"/>
      <c r="B104" s="314"/>
      <c r="C104" s="314"/>
      <c r="D104" s="314"/>
      <c r="E104" s="314"/>
      <c r="F104" s="315"/>
      <c r="G104" s="294"/>
      <c r="H104" s="295"/>
      <c r="I104" s="295"/>
      <c r="J104" s="295"/>
      <c r="K104" s="296"/>
      <c r="L104" s="286"/>
      <c r="M104" s="287"/>
      <c r="N104" s="287"/>
      <c r="O104" s="287"/>
      <c r="P104" s="287"/>
      <c r="Q104" s="287"/>
      <c r="R104" s="287"/>
      <c r="S104" s="287"/>
      <c r="T104" s="287"/>
      <c r="U104" s="287"/>
      <c r="V104" s="287"/>
      <c r="W104" s="287"/>
      <c r="X104" s="288"/>
      <c r="Y104" s="289"/>
      <c r="Z104" s="290"/>
      <c r="AA104" s="290"/>
      <c r="AB104" s="297"/>
      <c r="AC104" s="294"/>
      <c r="AD104" s="295"/>
      <c r="AE104" s="295"/>
      <c r="AF104" s="295"/>
      <c r="AG104" s="296"/>
      <c r="AH104" s="286"/>
      <c r="AI104" s="287"/>
      <c r="AJ104" s="287"/>
      <c r="AK104" s="287"/>
      <c r="AL104" s="287"/>
      <c r="AM104" s="287"/>
      <c r="AN104" s="287"/>
      <c r="AO104" s="287"/>
      <c r="AP104" s="287"/>
      <c r="AQ104" s="287"/>
      <c r="AR104" s="287"/>
      <c r="AS104" s="287"/>
      <c r="AT104" s="288"/>
      <c r="AU104" s="289"/>
      <c r="AV104" s="290"/>
      <c r="AW104" s="290"/>
      <c r="AX104" s="291"/>
    </row>
    <row r="105" spans="1:50" ht="23.25" customHeight="1" x14ac:dyDescent="0.15">
      <c r="A105" s="313"/>
      <c r="B105" s="314"/>
      <c r="C105" s="314"/>
      <c r="D105" s="314"/>
      <c r="E105" s="314"/>
      <c r="F105" s="315"/>
      <c r="G105" s="294"/>
      <c r="H105" s="295"/>
      <c r="I105" s="295"/>
      <c r="J105" s="295"/>
      <c r="K105" s="296"/>
      <c r="L105" s="286"/>
      <c r="M105" s="287"/>
      <c r="N105" s="287"/>
      <c r="O105" s="287"/>
      <c r="P105" s="287"/>
      <c r="Q105" s="287"/>
      <c r="R105" s="287"/>
      <c r="S105" s="287"/>
      <c r="T105" s="287"/>
      <c r="U105" s="287"/>
      <c r="V105" s="287"/>
      <c r="W105" s="287"/>
      <c r="X105" s="288"/>
      <c r="Y105" s="289"/>
      <c r="Z105" s="290"/>
      <c r="AA105" s="290"/>
      <c r="AB105" s="297"/>
      <c r="AC105" s="294"/>
      <c r="AD105" s="295"/>
      <c r="AE105" s="295"/>
      <c r="AF105" s="295"/>
      <c r="AG105" s="296"/>
      <c r="AH105" s="286"/>
      <c r="AI105" s="287"/>
      <c r="AJ105" s="287"/>
      <c r="AK105" s="287"/>
      <c r="AL105" s="287"/>
      <c r="AM105" s="287"/>
      <c r="AN105" s="287"/>
      <c r="AO105" s="287"/>
      <c r="AP105" s="287"/>
      <c r="AQ105" s="287"/>
      <c r="AR105" s="287"/>
      <c r="AS105" s="287"/>
      <c r="AT105" s="288"/>
      <c r="AU105" s="289"/>
      <c r="AV105" s="290"/>
      <c r="AW105" s="290"/>
      <c r="AX105" s="291"/>
    </row>
    <row r="106" spans="1:50" ht="31.5" customHeight="1" x14ac:dyDescent="0.15">
      <c r="A106" s="313"/>
      <c r="B106" s="314"/>
      <c r="C106" s="314"/>
      <c r="D106" s="314"/>
      <c r="E106" s="314"/>
      <c r="F106" s="315"/>
      <c r="G106" s="294"/>
      <c r="H106" s="295"/>
      <c r="I106" s="295"/>
      <c r="J106" s="295"/>
      <c r="K106" s="296"/>
      <c r="L106" s="286"/>
      <c r="M106" s="287"/>
      <c r="N106" s="287"/>
      <c r="O106" s="287"/>
      <c r="P106" s="287"/>
      <c r="Q106" s="287"/>
      <c r="R106" s="287"/>
      <c r="S106" s="287"/>
      <c r="T106" s="287"/>
      <c r="U106" s="287"/>
      <c r="V106" s="287"/>
      <c r="W106" s="287"/>
      <c r="X106" s="288"/>
      <c r="Y106" s="289"/>
      <c r="Z106" s="290"/>
      <c r="AA106" s="290"/>
      <c r="AB106" s="297"/>
      <c r="AC106" s="294"/>
      <c r="AD106" s="295"/>
      <c r="AE106" s="295"/>
      <c r="AF106" s="295"/>
      <c r="AG106" s="296"/>
      <c r="AH106" s="286"/>
      <c r="AI106" s="287"/>
      <c r="AJ106" s="287"/>
      <c r="AK106" s="287"/>
      <c r="AL106" s="287"/>
      <c r="AM106" s="287"/>
      <c r="AN106" s="287"/>
      <c r="AO106" s="287"/>
      <c r="AP106" s="287"/>
      <c r="AQ106" s="287"/>
      <c r="AR106" s="287"/>
      <c r="AS106" s="287"/>
      <c r="AT106" s="288"/>
      <c r="AU106" s="289"/>
      <c r="AV106" s="290"/>
      <c r="AW106" s="290"/>
      <c r="AX106" s="291"/>
    </row>
    <row r="107" spans="1:50" ht="23.25" customHeight="1" x14ac:dyDescent="0.15">
      <c r="A107" s="313"/>
      <c r="B107" s="314"/>
      <c r="C107" s="314"/>
      <c r="D107" s="314"/>
      <c r="E107" s="314"/>
      <c r="F107" s="315"/>
      <c r="G107" s="294"/>
      <c r="H107" s="295"/>
      <c r="I107" s="295"/>
      <c r="J107" s="295"/>
      <c r="K107" s="296"/>
      <c r="L107" s="286"/>
      <c r="M107" s="287"/>
      <c r="N107" s="287"/>
      <c r="O107" s="287"/>
      <c r="P107" s="287"/>
      <c r="Q107" s="287"/>
      <c r="R107" s="287"/>
      <c r="S107" s="287"/>
      <c r="T107" s="287"/>
      <c r="U107" s="287"/>
      <c r="V107" s="287"/>
      <c r="W107" s="287"/>
      <c r="X107" s="288"/>
      <c r="Y107" s="289"/>
      <c r="Z107" s="290"/>
      <c r="AA107" s="290"/>
      <c r="AB107" s="297"/>
      <c r="AC107" s="294"/>
      <c r="AD107" s="295"/>
      <c r="AE107" s="295"/>
      <c r="AF107" s="295"/>
      <c r="AG107" s="296"/>
      <c r="AH107" s="286"/>
      <c r="AI107" s="287"/>
      <c r="AJ107" s="287"/>
      <c r="AK107" s="287"/>
      <c r="AL107" s="287"/>
      <c r="AM107" s="287"/>
      <c r="AN107" s="287"/>
      <c r="AO107" s="287"/>
      <c r="AP107" s="287"/>
      <c r="AQ107" s="287"/>
      <c r="AR107" s="287"/>
      <c r="AS107" s="287"/>
      <c r="AT107" s="288"/>
      <c r="AU107" s="289"/>
      <c r="AV107" s="290"/>
      <c r="AW107" s="290"/>
      <c r="AX107" s="291"/>
    </row>
    <row r="108" spans="1:50" ht="23.25" customHeight="1" x14ac:dyDescent="0.15">
      <c r="A108" s="313"/>
      <c r="B108" s="314"/>
      <c r="C108" s="314"/>
      <c r="D108" s="314"/>
      <c r="E108" s="314"/>
      <c r="F108" s="315"/>
      <c r="G108" s="294"/>
      <c r="H108" s="295"/>
      <c r="I108" s="295"/>
      <c r="J108" s="295"/>
      <c r="K108" s="296"/>
      <c r="L108" s="286"/>
      <c r="M108" s="287"/>
      <c r="N108" s="287"/>
      <c r="O108" s="287"/>
      <c r="P108" s="287"/>
      <c r="Q108" s="287"/>
      <c r="R108" s="287"/>
      <c r="S108" s="287"/>
      <c r="T108" s="287"/>
      <c r="U108" s="287"/>
      <c r="V108" s="287"/>
      <c r="W108" s="287"/>
      <c r="X108" s="288"/>
      <c r="Y108" s="289"/>
      <c r="Z108" s="290"/>
      <c r="AA108" s="290"/>
      <c r="AB108" s="297"/>
      <c r="AC108" s="294"/>
      <c r="AD108" s="295"/>
      <c r="AE108" s="295"/>
      <c r="AF108" s="295"/>
      <c r="AG108" s="296"/>
      <c r="AH108" s="286"/>
      <c r="AI108" s="287"/>
      <c r="AJ108" s="287"/>
      <c r="AK108" s="287"/>
      <c r="AL108" s="287"/>
      <c r="AM108" s="287"/>
      <c r="AN108" s="287"/>
      <c r="AO108" s="287"/>
      <c r="AP108" s="287"/>
      <c r="AQ108" s="287"/>
      <c r="AR108" s="287"/>
      <c r="AS108" s="287"/>
      <c r="AT108" s="288"/>
      <c r="AU108" s="289"/>
      <c r="AV108" s="290"/>
      <c r="AW108" s="290"/>
      <c r="AX108" s="291"/>
    </row>
    <row r="109" spans="1:50" ht="31.5" customHeight="1" x14ac:dyDescent="0.15">
      <c r="A109" s="313"/>
      <c r="B109" s="314"/>
      <c r="C109" s="314"/>
      <c r="D109" s="314"/>
      <c r="E109" s="314"/>
      <c r="F109" s="315"/>
      <c r="G109" s="294"/>
      <c r="H109" s="295"/>
      <c r="I109" s="295"/>
      <c r="J109" s="295"/>
      <c r="K109" s="296"/>
      <c r="L109" s="286"/>
      <c r="M109" s="287"/>
      <c r="N109" s="287"/>
      <c r="O109" s="287"/>
      <c r="P109" s="287"/>
      <c r="Q109" s="287"/>
      <c r="R109" s="287"/>
      <c r="S109" s="287"/>
      <c r="T109" s="287"/>
      <c r="U109" s="287"/>
      <c r="V109" s="287"/>
      <c r="W109" s="287"/>
      <c r="X109" s="288"/>
      <c r="Y109" s="289"/>
      <c r="Z109" s="290"/>
      <c r="AA109" s="290"/>
      <c r="AB109" s="297"/>
      <c r="AC109" s="294"/>
      <c r="AD109" s="295"/>
      <c r="AE109" s="295"/>
      <c r="AF109" s="295"/>
      <c r="AG109" s="296"/>
      <c r="AH109" s="286"/>
      <c r="AI109" s="287"/>
      <c r="AJ109" s="287"/>
      <c r="AK109" s="287"/>
      <c r="AL109" s="287"/>
      <c r="AM109" s="287"/>
      <c r="AN109" s="287"/>
      <c r="AO109" s="287"/>
      <c r="AP109" s="287"/>
      <c r="AQ109" s="287"/>
      <c r="AR109" s="287"/>
      <c r="AS109" s="287"/>
      <c r="AT109" s="288"/>
      <c r="AU109" s="289"/>
      <c r="AV109" s="290"/>
      <c r="AW109" s="290"/>
      <c r="AX109" s="291"/>
    </row>
    <row r="110" spans="1:50" ht="23.25" customHeight="1" x14ac:dyDescent="0.15">
      <c r="A110" s="313"/>
      <c r="B110" s="314"/>
      <c r="C110" s="314"/>
      <c r="D110" s="314"/>
      <c r="E110" s="314"/>
      <c r="F110" s="315"/>
      <c r="G110" s="294"/>
      <c r="H110" s="295"/>
      <c r="I110" s="295"/>
      <c r="J110" s="295"/>
      <c r="K110" s="296"/>
      <c r="L110" s="286"/>
      <c r="M110" s="287"/>
      <c r="N110" s="287"/>
      <c r="O110" s="287"/>
      <c r="P110" s="287"/>
      <c r="Q110" s="287"/>
      <c r="R110" s="287"/>
      <c r="S110" s="287"/>
      <c r="T110" s="287"/>
      <c r="U110" s="287"/>
      <c r="V110" s="287"/>
      <c r="W110" s="287"/>
      <c r="X110" s="288"/>
      <c r="Y110" s="289"/>
      <c r="Z110" s="290"/>
      <c r="AA110" s="290"/>
      <c r="AB110" s="297"/>
      <c r="AC110" s="294"/>
      <c r="AD110" s="295"/>
      <c r="AE110" s="295"/>
      <c r="AF110" s="295"/>
      <c r="AG110" s="296"/>
      <c r="AH110" s="286"/>
      <c r="AI110" s="287"/>
      <c r="AJ110" s="287"/>
      <c r="AK110" s="287"/>
      <c r="AL110" s="287"/>
      <c r="AM110" s="287"/>
      <c r="AN110" s="287"/>
      <c r="AO110" s="287"/>
      <c r="AP110" s="287"/>
      <c r="AQ110" s="287"/>
      <c r="AR110" s="287"/>
      <c r="AS110" s="287"/>
      <c r="AT110" s="288"/>
      <c r="AU110" s="289"/>
      <c r="AV110" s="290"/>
      <c r="AW110" s="290"/>
      <c r="AX110" s="291"/>
    </row>
    <row r="111" spans="1:50" ht="23.25" customHeight="1" x14ac:dyDescent="0.15">
      <c r="A111" s="313"/>
      <c r="B111" s="314"/>
      <c r="C111" s="314"/>
      <c r="D111" s="314"/>
      <c r="E111" s="314"/>
      <c r="F111" s="315"/>
      <c r="G111" s="493" t="s">
        <v>18</v>
      </c>
      <c r="H111" s="494"/>
      <c r="I111" s="494"/>
      <c r="J111" s="494"/>
      <c r="K111" s="494"/>
      <c r="L111" s="495"/>
      <c r="M111" s="496"/>
      <c r="N111" s="496"/>
      <c r="O111" s="496"/>
      <c r="P111" s="496"/>
      <c r="Q111" s="496"/>
      <c r="R111" s="496"/>
      <c r="S111" s="496"/>
      <c r="T111" s="496"/>
      <c r="U111" s="496"/>
      <c r="V111" s="496"/>
      <c r="W111" s="496"/>
      <c r="X111" s="497"/>
      <c r="Y111" s="498">
        <f>SUM(Y101:AB110)</f>
        <v>13</v>
      </c>
      <c r="Z111" s="499"/>
      <c r="AA111" s="499"/>
      <c r="AB111" s="500"/>
      <c r="AC111" s="493" t="s">
        <v>18</v>
      </c>
      <c r="AD111" s="494"/>
      <c r="AE111" s="494"/>
      <c r="AF111" s="494"/>
      <c r="AG111" s="494"/>
      <c r="AH111" s="495"/>
      <c r="AI111" s="496"/>
      <c r="AJ111" s="496"/>
      <c r="AK111" s="496"/>
      <c r="AL111" s="496"/>
      <c r="AM111" s="496"/>
      <c r="AN111" s="496"/>
      <c r="AO111" s="496"/>
      <c r="AP111" s="496"/>
      <c r="AQ111" s="496"/>
      <c r="AR111" s="496"/>
      <c r="AS111" s="496"/>
      <c r="AT111" s="497"/>
      <c r="AU111" s="498">
        <f>SUM(AU101:AX110)</f>
        <v>0</v>
      </c>
      <c r="AV111" s="499"/>
      <c r="AW111" s="499"/>
      <c r="AX111" s="501"/>
    </row>
    <row r="112" spans="1:50" ht="18.75" customHeight="1" x14ac:dyDescent="0.15">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0" ht="18.75" customHeight="1" x14ac:dyDescent="0.15"/>
    <row r="114" spans="1:50" ht="18.75" customHeight="1" x14ac:dyDescent="0.15">
      <c r="A114" s="9"/>
      <c r="B114" s="1" t="s">
        <v>25</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0" ht="18.75" customHeight="1" x14ac:dyDescent="0.15">
      <c r="A115" s="9"/>
      <c r="B115" s="36" t="s">
        <v>225</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0" ht="57" customHeight="1" x14ac:dyDescent="0.15">
      <c r="A116" s="165"/>
      <c r="B116" s="165"/>
      <c r="C116" s="165" t="s">
        <v>24</v>
      </c>
      <c r="D116" s="165"/>
      <c r="E116" s="165"/>
      <c r="F116" s="165"/>
      <c r="G116" s="165"/>
      <c r="H116" s="165"/>
      <c r="I116" s="165"/>
      <c r="J116" s="83" t="s">
        <v>186</v>
      </c>
      <c r="K116" s="166"/>
      <c r="L116" s="166"/>
      <c r="M116" s="166"/>
      <c r="N116" s="166"/>
      <c r="O116" s="166"/>
      <c r="P116" s="117" t="s">
        <v>173</v>
      </c>
      <c r="Q116" s="117"/>
      <c r="R116" s="117"/>
      <c r="S116" s="117"/>
      <c r="T116" s="117"/>
      <c r="U116" s="117"/>
      <c r="V116" s="117"/>
      <c r="W116" s="117"/>
      <c r="X116" s="117"/>
      <c r="Y116" s="167" t="s">
        <v>185</v>
      </c>
      <c r="Z116" s="168"/>
      <c r="AA116" s="168"/>
      <c r="AB116" s="168"/>
      <c r="AC116" s="83" t="s">
        <v>211</v>
      </c>
      <c r="AD116" s="83"/>
      <c r="AE116" s="83"/>
      <c r="AF116" s="83"/>
      <c r="AG116" s="83"/>
      <c r="AH116" s="167" t="s">
        <v>231</v>
      </c>
      <c r="AI116" s="165"/>
      <c r="AJ116" s="165"/>
      <c r="AK116" s="165"/>
      <c r="AL116" s="165" t="s">
        <v>19</v>
      </c>
      <c r="AM116" s="165"/>
      <c r="AN116" s="165"/>
      <c r="AO116" s="169"/>
      <c r="AP116" s="170" t="s">
        <v>187</v>
      </c>
      <c r="AQ116" s="170"/>
      <c r="AR116" s="170"/>
      <c r="AS116" s="170"/>
      <c r="AT116" s="170"/>
      <c r="AU116" s="170"/>
      <c r="AV116" s="170"/>
      <c r="AW116" s="170"/>
      <c r="AX116" s="170"/>
    </row>
    <row r="117" spans="1:50" ht="46.5" customHeight="1" x14ac:dyDescent="0.15">
      <c r="A117" s="173">
        <v>1</v>
      </c>
      <c r="B117" s="173">
        <v>1</v>
      </c>
      <c r="C117" s="163" t="s">
        <v>602</v>
      </c>
      <c r="D117" s="150"/>
      <c r="E117" s="150"/>
      <c r="F117" s="150"/>
      <c r="G117" s="150"/>
      <c r="H117" s="150"/>
      <c r="I117" s="150"/>
      <c r="J117" s="151">
        <v>1010001143390</v>
      </c>
      <c r="K117" s="152"/>
      <c r="L117" s="152"/>
      <c r="M117" s="152"/>
      <c r="N117" s="152"/>
      <c r="O117" s="152"/>
      <c r="P117" s="164" t="s">
        <v>593</v>
      </c>
      <c r="Q117" s="153"/>
      <c r="R117" s="153"/>
      <c r="S117" s="153"/>
      <c r="T117" s="153"/>
      <c r="U117" s="153"/>
      <c r="V117" s="153"/>
      <c r="W117" s="153"/>
      <c r="X117" s="153"/>
      <c r="Y117" s="154">
        <v>13</v>
      </c>
      <c r="Z117" s="155"/>
      <c r="AA117" s="155"/>
      <c r="AB117" s="156"/>
      <c r="AC117" s="157" t="s">
        <v>233</v>
      </c>
      <c r="AD117" s="158"/>
      <c r="AE117" s="158"/>
      <c r="AF117" s="158"/>
      <c r="AG117" s="158"/>
      <c r="AH117" s="171">
        <v>1</v>
      </c>
      <c r="AI117" s="172"/>
      <c r="AJ117" s="172"/>
      <c r="AK117" s="172"/>
      <c r="AL117" s="159"/>
      <c r="AM117" s="160"/>
      <c r="AN117" s="160"/>
      <c r="AO117" s="161"/>
      <c r="AP117" s="162"/>
      <c r="AQ117" s="162"/>
      <c r="AR117" s="162"/>
      <c r="AS117" s="162"/>
      <c r="AT117" s="162"/>
      <c r="AU117" s="162"/>
      <c r="AV117" s="162"/>
      <c r="AW117" s="162"/>
      <c r="AX117" s="162"/>
    </row>
    <row r="118" spans="1:50" ht="23.25" customHeight="1" x14ac:dyDescent="0.1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41"/>
      <c r="AM118" s="41"/>
      <c r="AN118" s="41"/>
      <c r="AO118" s="41"/>
      <c r="AP118" s="41"/>
      <c r="AQ118" s="41"/>
      <c r="AR118" s="41"/>
      <c r="AS118" s="41"/>
      <c r="AT118" s="41"/>
      <c r="AU118" s="41"/>
      <c r="AV118" s="41"/>
      <c r="AW118" s="41"/>
      <c r="AX118" s="41"/>
    </row>
    <row r="119" spans="1:50" ht="23.25" customHeight="1" x14ac:dyDescent="0.15"/>
    <row r="120" spans="1:50" ht="46.5" customHeight="1" x14ac:dyDescent="0.15"/>
    <row r="121" spans="1:50" ht="23.25" customHeight="1" x14ac:dyDescent="0.15"/>
    <row r="122" spans="1:50" ht="23.25" customHeight="1" x14ac:dyDescent="0.15"/>
    <row r="123" spans="1:50" ht="46.5" customHeight="1" x14ac:dyDescent="0.15"/>
    <row r="124" spans="1:50" ht="23.25" customHeight="1" x14ac:dyDescent="0.15"/>
    <row r="125" spans="1:50" ht="23.25" customHeight="1" x14ac:dyDescent="0.15"/>
    <row r="126" spans="1:50" ht="46.5" customHeight="1" x14ac:dyDescent="0.15"/>
    <row r="127" spans="1:50" ht="23.25" customHeight="1" x14ac:dyDescent="0.15"/>
    <row r="128" spans="1:50" ht="23.25" customHeight="1" x14ac:dyDescent="0.15"/>
    <row r="129" ht="46.5" customHeight="1" x14ac:dyDescent="0.15"/>
    <row r="130" ht="45" customHeight="1" x14ac:dyDescent="0.15"/>
    <row r="131" ht="45" customHeight="1" x14ac:dyDescent="0.15"/>
    <row r="132" ht="27" customHeight="1" x14ac:dyDescent="0.15"/>
    <row r="133" ht="27" customHeight="1" x14ac:dyDescent="0.15"/>
    <row r="134" ht="67.5" customHeight="1" x14ac:dyDescent="0.15"/>
    <row r="135" ht="56.25" customHeight="1" x14ac:dyDescent="0.15"/>
    <row r="136" ht="51" customHeight="1" x14ac:dyDescent="0.15"/>
    <row r="137" ht="27" customHeight="1" x14ac:dyDescent="0.15"/>
    <row r="138" ht="35.25" customHeight="1" x14ac:dyDescent="0.15"/>
    <row r="139" ht="78.75" customHeight="1" x14ac:dyDescent="0.15"/>
    <row r="140" ht="26.25" customHeight="1" x14ac:dyDescent="0.15"/>
    <row r="141" ht="52.5" customHeight="1" x14ac:dyDescent="0.15"/>
    <row r="142" ht="26.25" customHeight="1" x14ac:dyDescent="0.15"/>
    <row r="143" ht="52.5" customHeight="1" x14ac:dyDescent="0.15"/>
    <row r="144" ht="76.5" customHeight="1" x14ac:dyDescent="0.15"/>
    <row r="145" ht="26.25" customHeight="1" x14ac:dyDescent="0.15"/>
    <row r="146" ht="55.5" customHeight="1" x14ac:dyDescent="0.15"/>
    <row r="147" ht="27" customHeight="1" x14ac:dyDescent="0.15"/>
    <row r="148" ht="35.25" customHeight="1" x14ac:dyDescent="0.15"/>
    <row r="149" ht="57" customHeight="1" x14ac:dyDescent="0.15"/>
    <row r="150" ht="70.5" customHeight="1" x14ac:dyDescent="0.15"/>
    <row r="151" ht="41.25" customHeight="1" x14ac:dyDescent="0.15"/>
    <row r="152" ht="19.7" customHeight="1" x14ac:dyDescent="0.15"/>
    <row r="153" ht="24.75" customHeight="1" x14ac:dyDescent="0.15"/>
    <row r="154" ht="24.75" customHeight="1" x14ac:dyDescent="0.15"/>
    <row r="155" ht="24" customHeight="1" x14ac:dyDescent="0.15"/>
    <row r="156" ht="24" customHeight="1" x14ac:dyDescent="0.15"/>
    <row r="157" ht="24.75" customHeight="1" x14ac:dyDescent="0.15"/>
    <row r="158" ht="79.5" customHeight="1" x14ac:dyDescent="0.15"/>
    <row r="159" ht="67.5" customHeight="1" x14ac:dyDescent="0.15"/>
    <row r="160" ht="24" customHeight="1" x14ac:dyDescent="0.15"/>
    <row r="161" ht="67.5" customHeight="1" x14ac:dyDescent="0.15"/>
    <row r="162" ht="24.75" customHeight="1" x14ac:dyDescent="0.15"/>
    <row r="163" ht="67.5" customHeight="1" x14ac:dyDescent="0.15"/>
    <row r="164" ht="24.75" customHeight="1" x14ac:dyDescent="0.15"/>
    <row r="165" ht="66" customHeight="1" x14ac:dyDescent="0.15"/>
    <row r="166" ht="24.75" customHeight="1" x14ac:dyDescent="0.15"/>
    <row r="167" ht="6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8.35" customHeight="1" x14ac:dyDescent="0.15"/>
    <row r="181" ht="28.35" customHeight="1" x14ac:dyDescent="0.15"/>
    <row r="182" ht="28.35" customHeight="1" x14ac:dyDescent="0.15"/>
    <row r="183" ht="28.35" customHeight="1" x14ac:dyDescent="0.15"/>
    <row r="184" ht="27.75" customHeight="1" x14ac:dyDescent="0.15"/>
    <row r="185" ht="28.35" customHeight="1" x14ac:dyDescent="0.15"/>
    <row r="186" ht="28.35" customHeight="1" x14ac:dyDescent="0.15"/>
    <row r="187" ht="27.75" customHeight="1" x14ac:dyDescent="0.15"/>
    <row r="188" ht="28.35" customHeight="1" x14ac:dyDescent="0.15"/>
    <row r="189" ht="28.35" customHeight="1" x14ac:dyDescent="0.15"/>
    <row r="190" ht="28.35" customHeight="1" x14ac:dyDescent="0.15"/>
    <row r="191" ht="28.35" customHeight="1" x14ac:dyDescent="0.15"/>
    <row r="192" ht="28.35" customHeight="1" x14ac:dyDescent="0.15"/>
    <row r="193" ht="27.75" customHeight="1" x14ac:dyDescent="0.15"/>
    <row r="194" ht="28.35" customHeight="1" x14ac:dyDescent="0.15"/>
    <row r="195" ht="28.35" customHeight="1" x14ac:dyDescent="0.15"/>
    <row r="196" ht="28.35" customHeight="1" x14ac:dyDescent="0.15"/>
    <row r="197" ht="52.5" customHeight="1" x14ac:dyDescent="0.15"/>
    <row r="198" ht="52.5" customHeight="1" x14ac:dyDescent="0.15"/>
    <row r="199" ht="52.5" customHeight="1" x14ac:dyDescent="0.15"/>
    <row r="200" ht="29.25" customHeight="1" x14ac:dyDescent="0.15"/>
    <row r="201" ht="18.399999999999999" customHeight="1" x14ac:dyDescent="0.15"/>
    <row r="202" ht="35.25" customHeight="1" x14ac:dyDescent="0.15"/>
    <row r="203" ht="30"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5.5" customHeight="1" x14ac:dyDescent="0.15"/>
    <row r="218" ht="24.75" customHeight="1" x14ac:dyDescent="0.15"/>
    <row r="219" ht="24.75" customHeight="1" x14ac:dyDescent="0.15"/>
    <row r="220" ht="24.75" customHeight="1" x14ac:dyDescent="0.15"/>
    <row r="221" ht="27"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spans="1:59" ht="24.75" customHeight="1" x14ac:dyDescent="0.15"/>
    <row r="258" spans="1:59" ht="24.75" customHeight="1" x14ac:dyDescent="0.15"/>
    <row r="259" spans="1:59" ht="24.75" customHeight="1" x14ac:dyDescent="0.15"/>
    <row r="260" spans="1:59" s="16" customFormat="1" ht="24.75" customHeight="1" x14ac:dyDescent="0.1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row>
    <row r="261" spans="1:59" ht="24.75" customHeight="1" x14ac:dyDescent="0.15"/>
    <row r="262" spans="1:59" ht="24.75" customHeight="1" x14ac:dyDescent="0.15"/>
    <row r="263" spans="1:59" ht="24.75" customHeight="1" x14ac:dyDescent="0.15"/>
    <row r="264" spans="1:59" ht="24.75" customHeight="1" x14ac:dyDescent="0.15"/>
    <row r="265" spans="1:59" ht="24.75" customHeight="1" x14ac:dyDescent="0.15"/>
    <row r="266" spans="1:59" ht="24.75" customHeight="1" x14ac:dyDescent="0.15"/>
    <row r="267" spans="1:59" ht="24.75" customHeight="1" x14ac:dyDescent="0.15"/>
    <row r="268" spans="1:59" ht="24.75" customHeight="1" x14ac:dyDescent="0.15"/>
    <row r="269" spans="1:59" ht="24.75" customHeight="1" x14ac:dyDescent="0.15"/>
    <row r="270" spans="1:59" ht="24.75" customHeight="1" x14ac:dyDescent="0.15"/>
    <row r="271" spans="1:59" ht="24.75" customHeight="1" x14ac:dyDescent="0.15"/>
    <row r="272" spans="1:59" ht="24.75" customHeight="1" x14ac:dyDescent="0.15"/>
    <row r="273" ht="24.75" customHeight="1" x14ac:dyDescent="0.15"/>
    <row r="274" ht="24.75" customHeight="1" x14ac:dyDescent="0.15"/>
    <row r="275" ht="24.75" customHeight="1" x14ac:dyDescent="0.15"/>
    <row r="276" ht="59.25" customHeight="1" x14ac:dyDescent="0.15"/>
    <row r="277" ht="41.25" customHeight="1" x14ac:dyDescent="0.15"/>
    <row r="278" ht="24.75" customHeight="1" x14ac:dyDescent="0.15"/>
    <row r="279" ht="24.75" customHeight="1" x14ac:dyDescent="0.15"/>
    <row r="280" ht="58.5"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sheetData>
  <sheetProtection formatRows="0"/>
  <dataConsolidate/>
  <mergeCells count="461">
    <mergeCell ref="AU87:AV87"/>
    <mergeCell ref="E83:P83"/>
    <mergeCell ref="Q83:AB83"/>
    <mergeCell ref="AC83:AN83"/>
    <mergeCell ref="AO83:AX83"/>
    <mergeCell ref="E84:P84"/>
    <mergeCell ref="Q84:AB84"/>
    <mergeCell ref="AC84:AN84"/>
    <mergeCell ref="AO84:AX84"/>
    <mergeCell ref="A84:D84"/>
    <mergeCell ref="O88:P88"/>
    <mergeCell ref="AA88:AB88"/>
    <mergeCell ref="AM88:AN88"/>
    <mergeCell ref="AO88:AP88"/>
    <mergeCell ref="AR88:AS88"/>
    <mergeCell ref="AU88:AV88"/>
    <mergeCell ref="A85:D85"/>
    <mergeCell ref="E85:P85"/>
    <mergeCell ref="Q85:AB85"/>
    <mergeCell ref="AC85:AN85"/>
    <mergeCell ref="AO85:AX85"/>
    <mergeCell ref="A86:D86"/>
    <mergeCell ref="E86:P86"/>
    <mergeCell ref="Q86:AB86"/>
    <mergeCell ref="AC86:AN86"/>
    <mergeCell ref="AO86:AX86"/>
    <mergeCell ref="A87:D87"/>
    <mergeCell ref="E87:G87"/>
    <mergeCell ref="I87:J87"/>
    <mergeCell ref="L87:M87"/>
    <mergeCell ref="O87:P87"/>
    <mergeCell ref="Q87:S87"/>
    <mergeCell ref="U87:V87"/>
    <mergeCell ref="X87:Y87"/>
    <mergeCell ref="AA87:AB87"/>
    <mergeCell ref="AC87:AE87"/>
    <mergeCell ref="AG87:AH87"/>
    <mergeCell ref="AJ87:AK87"/>
    <mergeCell ref="AM87:AN87"/>
    <mergeCell ref="AO87:AP87"/>
    <mergeCell ref="AR87:AS87"/>
    <mergeCell ref="A12:F21"/>
    <mergeCell ref="G22:O22"/>
    <mergeCell ref="G23:O23"/>
    <mergeCell ref="G24:O24"/>
    <mergeCell ref="G25:O25"/>
    <mergeCell ref="A22:F26"/>
    <mergeCell ref="AD22:AX22"/>
    <mergeCell ref="AD23:AX26"/>
    <mergeCell ref="W22:AC22"/>
    <mergeCell ref="A81:D81"/>
    <mergeCell ref="E81:P81"/>
    <mergeCell ref="Q81:AB81"/>
    <mergeCell ref="AC81:AN81"/>
    <mergeCell ref="AO81:AX81"/>
    <mergeCell ref="E82:P82"/>
    <mergeCell ref="Q82:AB82"/>
    <mergeCell ref="AC82:AN82"/>
    <mergeCell ref="AO82:AX82"/>
    <mergeCell ref="A78:D78"/>
    <mergeCell ref="E78:P78"/>
    <mergeCell ref="Q78:AB78"/>
    <mergeCell ref="AC78:AN78"/>
    <mergeCell ref="AO78:AX78"/>
    <mergeCell ref="A79:D79"/>
    <mergeCell ref="E79:P79"/>
    <mergeCell ref="Q79:AB79"/>
    <mergeCell ref="AC79:AN79"/>
    <mergeCell ref="AO79:AX79"/>
    <mergeCell ref="A80:D80"/>
    <mergeCell ref="E80:P80"/>
    <mergeCell ref="Q80:AB80"/>
    <mergeCell ref="AC80:AN80"/>
    <mergeCell ref="AO80:AX80"/>
    <mergeCell ref="W23:AC23"/>
    <mergeCell ref="W24:AC24"/>
    <mergeCell ref="AG88:AH88"/>
    <mergeCell ref="AJ88:AK88"/>
    <mergeCell ref="A83:D83"/>
    <mergeCell ref="A82:D82"/>
    <mergeCell ref="A88:D88"/>
    <mergeCell ref="E88:G88"/>
    <mergeCell ref="I88:J88"/>
    <mergeCell ref="L88:M88"/>
    <mergeCell ref="Q88:S88"/>
    <mergeCell ref="U88:V88"/>
    <mergeCell ref="X88:Y88"/>
    <mergeCell ref="AC88:AE88"/>
    <mergeCell ref="C57:AC57"/>
    <mergeCell ref="AD57:AF57"/>
    <mergeCell ref="AO2:AQ2"/>
    <mergeCell ref="AS2:AU2"/>
    <mergeCell ref="P26:V26"/>
    <mergeCell ref="W26:AC26"/>
    <mergeCell ref="AD2:AH2"/>
    <mergeCell ref="AJ2:AM2"/>
    <mergeCell ref="G8:X8"/>
    <mergeCell ref="P22:V22"/>
    <mergeCell ref="P23:V23"/>
    <mergeCell ref="P24:V24"/>
    <mergeCell ref="P25:V25"/>
    <mergeCell ref="G26:O26"/>
    <mergeCell ref="W25:AC25"/>
    <mergeCell ref="E43:F43"/>
    <mergeCell ref="G43:AX43"/>
    <mergeCell ref="E42:F42"/>
    <mergeCell ref="G42:AX42"/>
    <mergeCell ref="Y116:AB116"/>
    <mergeCell ref="C116:I116"/>
    <mergeCell ref="P116:X116"/>
    <mergeCell ref="AQ40:AX40"/>
    <mergeCell ref="AU32:AX32"/>
    <mergeCell ref="AS33:AT33"/>
    <mergeCell ref="AE7:AX7"/>
    <mergeCell ref="AD17:AJ17"/>
    <mergeCell ref="AK17:AQ17"/>
    <mergeCell ref="AR17:AX17"/>
    <mergeCell ref="AK13:AQ13"/>
    <mergeCell ref="AR13:AX13"/>
    <mergeCell ref="Y7:AD7"/>
    <mergeCell ref="AW2:AX2"/>
    <mergeCell ref="AP116:AX116"/>
    <mergeCell ref="AP117:AX117"/>
    <mergeCell ref="P117:X117"/>
    <mergeCell ref="A44:AX44"/>
    <mergeCell ref="AC116:AG116"/>
    <mergeCell ref="AC117:AG117"/>
    <mergeCell ref="AH117:AK117"/>
    <mergeCell ref="AL117:AO117"/>
    <mergeCell ref="J116:O116"/>
    <mergeCell ref="J117:O117"/>
    <mergeCell ref="Y117:AB117"/>
    <mergeCell ref="AH116:AK116"/>
    <mergeCell ref="AL116:AO116"/>
    <mergeCell ref="AE41:AH41"/>
    <mergeCell ref="AM41:AP41"/>
    <mergeCell ref="AM35:AP35"/>
    <mergeCell ref="A117:B117"/>
    <mergeCell ref="A116:B116"/>
    <mergeCell ref="Y37:AA37"/>
    <mergeCell ref="AK20:AQ20"/>
    <mergeCell ref="AM34:AP34"/>
    <mergeCell ref="AE39:AH39"/>
    <mergeCell ref="AI39:AL39"/>
    <mergeCell ref="AM39:AP39"/>
    <mergeCell ref="AU33:AV33"/>
    <mergeCell ref="AE32:AH33"/>
    <mergeCell ref="AI32:AL33"/>
    <mergeCell ref="AM32:AP33"/>
    <mergeCell ref="AB29:AX31"/>
    <mergeCell ref="AQ35:AT35"/>
    <mergeCell ref="AU35:AX35"/>
    <mergeCell ref="AE36:AH36"/>
    <mergeCell ref="A27:A36"/>
    <mergeCell ref="A3:AH3"/>
    <mergeCell ref="AJ3:AW3"/>
    <mergeCell ref="AG52:AX52"/>
    <mergeCell ref="A46:B4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G5:L5"/>
    <mergeCell ref="M5:R5"/>
    <mergeCell ref="S5:X5"/>
    <mergeCell ref="Y8:AD8"/>
    <mergeCell ref="A9:F9"/>
    <mergeCell ref="G9:AX9"/>
    <mergeCell ref="I15:O15"/>
    <mergeCell ref="P15:V15"/>
    <mergeCell ref="W15:AC15"/>
    <mergeCell ref="Y110:AB110"/>
    <mergeCell ref="AC110:AG110"/>
    <mergeCell ref="Y106:AB106"/>
    <mergeCell ref="AC106:AG106"/>
    <mergeCell ref="AH106:AT106"/>
    <mergeCell ref="C67:F67"/>
    <mergeCell ref="AH107:AT107"/>
    <mergeCell ref="AD51:AF51"/>
    <mergeCell ref="AD48:AF48"/>
    <mergeCell ref="AC101:AG101"/>
    <mergeCell ref="L101:X101"/>
    <mergeCell ref="AC100:AG100"/>
    <mergeCell ref="AC107:AG107"/>
    <mergeCell ref="L110:X110"/>
    <mergeCell ref="G111:K111"/>
    <mergeCell ref="L111:X111"/>
    <mergeCell ref="Y111:AB111"/>
    <mergeCell ref="AC111:AG111"/>
    <mergeCell ref="AH111:AT111"/>
    <mergeCell ref="AU111:AX111"/>
    <mergeCell ref="AU105:AX105"/>
    <mergeCell ref="C55:AC55"/>
    <mergeCell ref="AD58:AF58"/>
    <mergeCell ref="AG56:AX56"/>
    <mergeCell ref="C52:AC52"/>
    <mergeCell ref="G100:K100"/>
    <mergeCell ref="L100:X100"/>
    <mergeCell ref="Y104:AB104"/>
    <mergeCell ref="C47:AC47"/>
    <mergeCell ref="C48:AC48"/>
    <mergeCell ref="C49:AC49"/>
    <mergeCell ref="AG45:AX45"/>
    <mergeCell ref="AD15:AJ15"/>
    <mergeCell ref="P19:V19"/>
    <mergeCell ref="L103:X103"/>
    <mergeCell ref="AU107:AX107"/>
    <mergeCell ref="Y103:AB103"/>
    <mergeCell ref="AC103:AG103"/>
    <mergeCell ref="AU103:AX103"/>
    <mergeCell ref="AU102:AX102"/>
    <mergeCell ref="A76:AX76"/>
    <mergeCell ref="G104:K104"/>
    <mergeCell ref="L104:X104"/>
    <mergeCell ref="AC99:AX99"/>
    <mergeCell ref="C50:D51"/>
    <mergeCell ref="Y100:AB100"/>
    <mergeCell ref="A72:E72"/>
    <mergeCell ref="A67:B68"/>
    <mergeCell ref="Y101:AB101"/>
    <mergeCell ref="AH102:AT102"/>
    <mergeCell ref="A73:AX73"/>
    <mergeCell ref="AR15:AX15"/>
    <mergeCell ref="I14:O14"/>
    <mergeCell ref="I17:O17"/>
    <mergeCell ref="I13:O13"/>
    <mergeCell ref="AD13:AJ13"/>
    <mergeCell ref="A63:B66"/>
    <mergeCell ref="AD56:AF56"/>
    <mergeCell ref="G40:X41"/>
    <mergeCell ref="Y40:AA40"/>
    <mergeCell ref="A59:B62"/>
    <mergeCell ref="C59:AC59"/>
    <mergeCell ref="AR14:AX14"/>
    <mergeCell ref="AK15:AQ15"/>
    <mergeCell ref="AG61:AX61"/>
    <mergeCell ref="AD52:AF52"/>
    <mergeCell ref="W12:AC12"/>
    <mergeCell ref="AR20:AX20"/>
    <mergeCell ref="A75:AX75"/>
    <mergeCell ref="B32:F36"/>
    <mergeCell ref="AD54:AF54"/>
    <mergeCell ref="C62:AC62"/>
    <mergeCell ref="G10:AX10"/>
    <mergeCell ref="AD14:AJ14"/>
    <mergeCell ref="AK14:AQ14"/>
    <mergeCell ref="P13:V13"/>
    <mergeCell ref="P17:V17"/>
    <mergeCell ref="W17:AC17"/>
    <mergeCell ref="AD16:AJ16"/>
    <mergeCell ref="AR16:AX16"/>
    <mergeCell ref="AK16:AQ16"/>
    <mergeCell ref="G12:O12"/>
    <mergeCell ref="P14:V14"/>
    <mergeCell ref="F72:AX72"/>
    <mergeCell ref="E50:AC50"/>
    <mergeCell ref="E51:AC51"/>
    <mergeCell ref="AG58:AX58"/>
    <mergeCell ref="A71:AX71"/>
    <mergeCell ref="AG59:AX59"/>
    <mergeCell ref="AD47:AF47"/>
    <mergeCell ref="AG55:AX55"/>
    <mergeCell ref="A69:AX69"/>
    <mergeCell ref="C68:F68"/>
    <mergeCell ref="G4:X4"/>
    <mergeCell ref="Y4:AD4"/>
    <mergeCell ref="AE4:AP4"/>
    <mergeCell ref="AQ4:AX4"/>
    <mergeCell ref="A5:F5"/>
    <mergeCell ref="C53:AC53"/>
    <mergeCell ref="G11:AX11"/>
    <mergeCell ref="Y5:AD5"/>
    <mergeCell ref="AE5:AP5"/>
    <mergeCell ref="AQ5:AX5"/>
    <mergeCell ref="A4:F4"/>
    <mergeCell ref="A6:F6"/>
    <mergeCell ref="AK12:AQ12"/>
    <mergeCell ref="W14:AC14"/>
    <mergeCell ref="AG48:AX48"/>
    <mergeCell ref="AG53:AX53"/>
    <mergeCell ref="C46:AC46"/>
    <mergeCell ref="I16:O16"/>
    <mergeCell ref="P16:V16"/>
    <mergeCell ref="AD49:AF49"/>
    <mergeCell ref="I18:O18"/>
    <mergeCell ref="AD12:AJ12"/>
    <mergeCell ref="AE8:AX8"/>
    <mergeCell ref="W16:AC16"/>
    <mergeCell ref="A10:F10"/>
    <mergeCell ref="AR12:AX12"/>
    <mergeCell ref="G13:H18"/>
    <mergeCell ref="W13:AC13"/>
    <mergeCell ref="A11:F11"/>
    <mergeCell ref="AD50:AF50"/>
    <mergeCell ref="G102:K102"/>
    <mergeCell ref="L102:X102"/>
    <mergeCell ref="AH101:AT101"/>
    <mergeCell ref="Y102:AB102"/>
    <mergeCell ref="AC102:AG102"/>
    <mergeCell ref="AH100:AT100"/>
    <mergeCell ref="G101:K101"/>
    <mergeCell ref="A74:E74"/>
    <mergeCell ref="G29:AA31"/>
    <mergeCell ref="P12:V12"/>
    <mergeCell ref="L106:X106"/>
    <mergeCell ref="AU106:AX106"/>
    <mergeCell ref="AD60:AF60"/>
    <mergeCell ref="A99:F111"/>
    <mergeCell ref="G107:K107"/>
    <mergeCell ref="L107:X107"/>
    <mergeCell ref="Y107:AB107"/>
    <mergeCell ref="AH103:AT103"/>
    <mergeCell ref="G106:K106"/>
    <mergeCell ref="G105:K105"/>
    <mergeCell ref="L105:X105"/>
    <mergeCell ref="Y105:AB105"/>
    <mergeCell ref="AC105:AG105"/>
    <mergeCell ref="AH105:AT105"/>
    <mergeCell ref="G108:K108"/>
    <mergeCell ref="A70:AX70"/>
    <mergeCell ref="F74:AX74"/>
    <mergeCell ref="A49:B58"/>
    <mergeCell ref="C58:AC58"/>
    <mergeCell ref="A77:AX77"/>
    <mergeCell ref="G109:K109"/>
    <mergeCell ref="L109:X109"/>
    <mergeCell ref="Y109:AB109"/>
    <mergeCell ref="AD62:AF62"/>
    <mergeCell ref="AU104:AX104"/>
    <mergeCell ref="AG49:AX51"/>
    <mergeCell ref="G110:K110"/>
    <mergeCell ref="C54:AC54"/>
    <mergeCell ref="AU100:AX100"/>
    <mergeCell ref="AD59:AF59"/>
    <mergeCell ref="G99:AB99"/>
    <mergeCell ref="AH109:AT109"/>
    <mergeCell ref="AU109:AX109"/>
    <mergeCell ref="P32:X33"/>
    <mergeCell ref="Y32:AA33"/>
    <mergeCell ref="AQ32:AT32"/>
    <mergeCell ref="AQ33:AR33"/>
    <mergeCell ref="AH110:AT110"/>
    <mergeCell ref="AU110:AX110"/>
    <mergeCell ref="AD63:AF63"/>
    <mergeCell ref="AH108:AT108"/>
    <mergeCell ref="AU108:AX108"/>
    <mergeCell ref="AC104:AG104"/>
    <mergeCell ref="AH104:AT104"/>
    <mergeCell ref="AG62:AX62"/>
    <mergeCell ref="AC109:AG109"/>
    <mergeCell ref="L108:X108"/>
    <mergeCell ref="Y108:AB108"/>
    <mergeCell ref="AC108:AG108"/>
    <mergeCell ref="C56:AC56"/>
    <mergeCell ref="A89:F98"/>
    <mergeCell ref="AG63:AX66"/>
    <mergeCell ref="C60:AC60"/>
    <mergeCell ref="AG60:AX60"/>
    <mergeCell ref="C63:AC63"/>
    <mergeCell ref="AD61:AF61"/>
    <mergeCell ref="G103:K103"/>
    <mergeCell ref="AD53:AF53"/>
    <mergeCell ref="AB39:AD39"/>
    <mergeCell ref="G32:O33"/>
    <mergeCell ref="AI41:AL41"/>
    <mergeCell ref="AB34:AD34"/>
    <mergeCell ref="AB36:AD36"/>
    <mergeCell ref="AQ41:AX41"/>
    <mergeCell ref="AE40:AH40"/>
    <mergeCell ref="AI40:AL40"/>
    <mergeCell ref="G68:AX68"/>
    <mergeCell ref="G67:AX67"/>
    <mergeCell ref="G27:AA28"/>
    <mergeCell ref="G38:X39"/>
    <mergeCell ref="AB32:AD33"/>
    <mergeCell ref="P34:X36"/>
    <mergeCell ref="AB35:AD35"/>
    <mergeCell ref="Y35:AA35"/>
    <mergeCell ref="AE34:AH34"/>
    <mergeCell ref="AI34:AL34"/>
    <mergeCell ref="AE35:AH35"/>
    <mergeCell ref="AI35:AL35"/>
    <mergeCell ref="Y34:AA34"/>
    <mergeCell ref="AM40:AP40"/>
    <mergeCell ref="Y38:AA38"/>
    <mergeCell ref="AB40:AD40"/>
    <mergeCell ref="AE38:AH38"/>
    <mergeCell ref="AI38:AL38"/>
    <mergeCell ref="AM38:AP38"/>
    <mergeCell ref="AU36:AX36"/>
    <mergeCell ref="AE37:AH37"/>
    <mergeCell ref="AI37:AL37"/>
    <mergeCell ref="AM37:AP37"/>
    <mergeCell ref="AI36:AL36"/>
    <mergeCell ref="AM36:AP36"/>
    <mergeCell ref="AQ36:AT36"/>
    <mergeCell ref="A7:F7"/>
    <mergeCell ref="G7:X7"/>
    <mergeCell ref="A8:F8"/>
    <mergeCell ref="A37:F39"/>
    <mergeCell ref="G37:X37"/>
    <mergeCell ref="AQ34:AT34"/>
    <mergeCell ref="AU34:AX34"/>
    <mergeCell ref="B27:F31"/>
    <mergeCell ref="Y36:AA36"/>
    <mergeCell ref="AB38:AD38"/>
    <mergeCell ref="Y41:AA41"/>
    <mergeCell ref="AB41:AD41"/>
    <mergeCell ref="AB37:AD37"/>
    <mergeCell ref="C61:AC61"/>
    <mergeCell ref="G6:AX6"/>
    <mergeCell ref="AW33:AX33"/>
    <mergeCell ref="AB27:AX28"/>
    <mergeCell ref="A40:F41"/>
    <mergeCell ref="Y39:AA39"/>
    <mergeCell ref="AD45:AF45"/>
    <mergeCell ref="C45:AC45"/>
    <mergeCell ref="AG46:AX46"/>
    <mergeCell ref="AU101:AX101"/>
    <mergeCell ref="C117:I117"/>
    <mergeCell ref="AG47:AX47"/>
    <mergeCell ref="AD46:AF46"/>
    <mergeCell ref="AK21:AQ21"/>
    <mergeCell ref="AR21:AX21"/>
    <mergeCell ref="N65:AF65"/>
    <mergeCell ref="J65:K65"/>
    <mergeCell ref="C66:F66"/>
    <mergeCell ref="AD55:AF55"/>
    <mergeCell ref="AG54:AX54"/>
    <mergeCell ref="G21:O21"/>
    <mergeCell ref="P21:V21"/>
    <mergeCell ref="W21:AC21"/>
    <mergeCell ref="AD21:AJ21"/>
    <mergeCell ref="AQ37:AT37"/>
    <mergeCell ref="AU37:AX37"/>
    <mergeCell ref="AQ38:AT38"/>
    <mergeCell ref="AQ39:AT39"/>
    <mergeCell ref="AU38:AX38"/>
    <mergeCell ref="AU39:AX39"/>
    <mergeCell ref="C65:F65"/>
    <mergeCell ref="G64:M64"/>
    <mergeCell ref="N64:AF64"/>
    <mergeCell ref="C64:F64"/>
    <mergeCell ref="G65:H65"/>
    <mergeCell ref="N66:AF66"/>
    <mergeCell ref="G66:H66"/>
    <mergeCell ref="J66:K66"/>
    <mergeCell ref="C42:D43"/>
    <mergeCell ref="A42:B43"/>
    <mergeCell ref="AG57:AX57"/>
  </mergeCells>
  <phoneticPr fontId="5"/>
  <conditionalFormatting sqref="P14:AQ14">
    <cfRule type="expression" dxfId="451" priority="14003">
      <formula>IF(RIGHT(TEXT(P14,"0.#"),1)=".",FALSE,TRUE)</formula>
    </cfRule>
    <cfRule type="expression" dxfId="450" priority="14004">
      <formula>IF(RIGHT(TEXT(P14,"0.#"),1)=".",TRUE,FALSE)</formula>
    </cfRule>
  </conditionalFormatting>
  <conditionalFormatting sqref="P18:AX18">
    <cfRule type="expression" dxfId="447" priority="13879">
      <formula>IF(RIGHT(TEXT(P18,"0.#"),1)=".",FALSE,TRUE)</formula>
    </cfRule>
    <cfRule type="expression" dxfId="446" priority="13880">
      <formula>IF(RIGHT(TEXT(P18,"0.#"),1)=".",TRUE,FALSE)</formula>
    </cfRule>
  </conditionalFormatting>
  <conditionalFormatting sqref="Y102">
    <cfRule type="expression" dxfId="445" priority="13875">
      <formula>IF(RIGHT(TEXT(Y102,"0.#"),1)=".",FALSE,TRUE)</formula>
    </cfRule>
    <cfRule type="expression" dxfId="444" priority="13876">
      <formula>IF(RIGHT(TEXT(Y102,"0.#"),1)=".",TRUE,FALSE)</formula>
    </cfRule>
  </conditionalFormatting>
  <conditionalFormatting sqref="Y111">
    <cfRule type="expression" dxfId="443" priority="13871">
      <formula>IF(RIGHT(TEXT(Y111,"0.#"),1)=".",FALSE,TRUE)</formula>
    </cfRule>
    <cfRule type="expression" dxfId="442" priority="13872">
      <formula>IF(RIGHT(TEXT(Y111,"0.#"),1)=".",TRUE,FALSE)</formula>
    </cfRule>
  </conditionalFormatting>
  <conditionalFormatting sqref="P16:AQ17 P15:AX15 P13:AX13">
    <cfRule type="expression" dxfId="439" priority="13701">
      <formula>IF(RIGHT(TEXT(P13,"0.#"),1)=".",FALSE,TRUE)</formula>
    </cfRule>
    <cfRule type="expression" dxfId="438" priority="13702">
      <formula>IF(RIGHT(TEXT(P13,"0.#"),1)=".",TRUE,FALSE)</formula>
    </cfRule>
  </conditionalFormatting>
  <conditionalFormatting sqref="P19:AJ19">
    <cfRule type="expression" dxfId="437" priority="13699">
      <formula>IF(RIGHT(TEXT(P19,"0.#"),1)=".",FALSE,TRUE)</formula>
    </cfRule>
    <cfRule type="expression" dxfId="436" priority="13700">
      <formula>IF(RIGHT(TEXT(P19,"0.#"),1)=".",TRUE,FALSE)</formula>
    </cfRule>
  </conditionalFormatting>
  <conditionalFormatting sqref="AE38 AQ38">
    <cfRule type="expression" dxfId="435" priority="13691">
      <formula>IF(RIGHT(TEXT(AE38,"0.#"),1)=".",FALSE,TRUE)</formula>
    </cfRule>
    <cfRule type="expression" dxfId="434" priority="13692">
      <formula>IF(RIGHT(TEXT(AE38,"0.#"),1)=".",TRUE,FALSE)</formula>
    </cfRule>
  </conditionalFormatting>
  <conditionalFormatting sqref="Y103:Y110 Y101">
    <cfRule type="expression" dxfId="433" priority="13677">
      <formula>IF(RIGHT(TEXT(Y101,"0.#"),1)=".",FALSE,TRUE)</formula>
    </cfRule>
    <cfRule type="expression" dxfId="432" priority="13678">
      <formula>IF(RIGHT(TEXT(Y101,"0.#"),1)=".",TRUE,FALSE)</formula>
    </cfRule>
  </conditionalFormatting>
  <conditionalFormatting sqref="AU102">
    <cfRule type="expression" dxfId="431" priority="13675">
      <formula>IF(RIGHT(TEXT(AU102,"0.#"),1)=".",FALSE,TRUE)</formula>
    </cfRule>
    <cfRule type="expression" dxfId="430" priority="13676">
      <formula>IF(RIGHT(TEXT(AU102,"0.#"),1)=".",TRUE,FALSE)</formula>
    </cfRule>
  </conditionalFormatting>
  <conditionalFormatting sqref="AU111">
    <cfRule type="expression" dxfId="429" priority="13673">
      <formula>IF(RIGHT(TEXT(AU111,"0.#"),1)=".",FALSE,TRUE)</formula>
    </cfRule>
    <cfRule type="expression" dxfId="428" priority="13674">
      <formula>IF(RIGHT(TEXT(AU111,"0.#"),1)=".",TRUE,FALSE)</formula>
    </cfRule>
  </conditionalFormatting>
  <conditionalFormatting sqref="AU103:AU110 AU101">
    <cfRule type="expression" dxfId="427" priority="13671">
      <formula>IF(RIGHT(TEXT(AU101,"0.#"),1)=".",FALSE,TRUE)</formula>
    </cfRule>
    <cfRule type="expression" dxfId="426" priority="13672">
      <formula>IF(RIGHT(TEXT(AU101,"0.#"),1)=".",TRUE,FALSE)</formula>
    </cfRule>
  </conditionalFormatting>
  <conditionalFormatting sqref="AM34">
    <cfRule type="expression" dxfId="415" priority="13301">
      <formula>IF(RIGHT(TEXT(AM34,"0.#"),1)=".",FALSE,TRUE)</formula>
    </cfRule>
    <cfRule type="expression" dxfId="414" priority="13302">
      <formula>IF(RIGHT(TEXT(AM34,"0.#"),1)=".",TRUE,FALSE)</formula>
    </cfRule>
  </conditionalFormatting>
  <conditionalFormatting sqref="AE34">
    <cfRule type="expression" dxfId="357" priority="13313">
      <formula>IF(RIGHT(TEXT(AE34,"0.#"),1)=".",FALSE,TRUE)</formula>
    </cfRule>
    <cfRule type="expression" dxfId="356" priority="13314">
      <formula>IF(RIGHT(TEXT(AE34,"0.#"),1)=".",TRUE,FALSE)</formula>
    </cfRule>
  </conditionalFormatting>
  <conditionalFormatting sqref="AE35">
    <cfRule type="expression" dxfId="355" priority="13311">
      <formula>IF(RIGHT(TEXT(AE35,"0.#"),1)=".",FALSE,TRUE)</formula>
    </cfRule>
    <cfRule type="expression" dxfId="354" priority="13312">
      <formula>IF(RIGHT(TEXT(AE35,"0.#"),1)=".",TRUE,FALSE)</formula>
    </cfRule>
  </conditionalFormatting>
  <conditionalFormatting sqref="AE36">
    <cfRule type="expression" dxfId="353" priority="13309">
      <formula>IF(RIGHT(TEXT(AE36,"0.#"),1)=".",FALSE,TRUE)</formula>
    </cfRule>
    <cfRule type="expression" dxfId="352" priority="13310">
      <formula>IF(RIGHT(TEXT(AE36,"0.#"),1)=".",TRUE,FALSE)</formula>
    </cfRule>
  </conditionalFormatting>
  <conditionalFormatting sqref="AI36">
    <cfRule type="expression" dxfId="351" priority="13307">
      <formula>IF(RIGHT(TEXT(AI36,"0.#"),1)=".",FALSE,TRUE)</formula>
    </cfRule>
    <cfRule type="expression" dxfId="350" priority="13308">
      <formula>IF(RIGHT(TEXT(AI36,"0.#"),1)=".",TRUE,FALSE)</formula>
    </cfRule>
  </conditionalFormatting>
  <conditionalFormatting sqref="AI35">
    <cfRule type="expression" dxfId="349" priority="13305">
      <formula>IF(RIGHT(TEXT(AI35,"0.#"),1)=".",FALSE,TRUE)</formula>
    </cfRule>
    <cfRule type="expression" dxfId="348" priority="13306">
      <formula>IF(RIGHT(TEXT(AI35,"0.#"),1)=".",TRUE,FALSE)</formula>
    </cfRule>
  </conditionalFormatting>
  <conditionalFormatting sqref="AI34">
    <cfRule type="expression" dxfId="347" priority="13303">
      <formula>IF(RIGHT(TEXT(AI34,"0.#"),1)=".",FALSE,TRUE)</formula>
    </cfRule>
    <cfRule type="expression" dxfId="346" priority="13304">
      <formula>IF(RIGHT(TEXT(AI34,"0.#"),1)=".",TRUE,FALSE)</formula>
    </cfRule>
  </conditionalFormatting>
  <conditionalFormatting sqref="AM35">
    <cfRule type="expression" dxfId="345" priority="13299">
      <formula>IF(RIGHT(TEXT(AM35,"0.#"),1)=".",FALSE,TRUE)</formula>
    </cfRule>
    <cfRule type="expression" dxfId="344" priority="13300">
      <formula>IF(RIGHT(TEXT(AM35,"0.#"),1)=".",TRUE,FALSE)</formula>
    </cfRule>
  </conditionalFormatting>
  <conditionalFormatting sqref="AM36">
    <cfRule type="expression" dxfId="343" priority="13297">
      <formula>IF(RIGHT(TEXT(AM36,"0.#"),1)=".",FALSE,TRUE)</formula>
    </cfRule>
    <cfRule type="expression" dxfId="342" priority="13298">
      <formula>IF(RIGHT(TEXT(AM36,"0.#"),1)=".",TRUE,FALSE)</formula>
    </cfRule>
  </conditionalFormatting>
  <conditionalFormatting sqref="AI38">
    <cfRule type="expression" dxfId="305" priority="13223">
      <formula>IF(RIGHT(TEXT(AI38,"0.#"),1)=".",FALSE,TRUE)</formula>
    </cfRule>
    <cfRule type="expression" dxfId="304" priority="13224">
      <formula>IF(RIGHT(TEXT(AI38,"0.#"),1)=".",TRUE,FALSE)</formula>
    </cfRule>
  </conditionalFormatting>
  <conditionalFormatting sqref="AM38">
    <cfRule type="expression" dxfId="303" priority="13221">
      <formula>IF(RIGHT(TEXT(AM38,"0.#"),1)=".",FALSE,TRUE)</formula>
    </cfRule>
    <cfRule type="expression" dxfId="302" priority="13222">
      <formula>IF(RIGHT(TEXT(AM38,"0.#"),1)=".",TRUE,FALSE)</formula>
    </cfRule>
  </conditionalFormatting>
  <conditionalFormatting sqref="AE39">
    <cfRule type="expression" dxfId="301" priority="13219">
      <formula>IF(RIGHT(TEXT(AE39,"0.#"),1)=".",FALSE,TRUE)</formula>
    </cfRule>
    <cfRule type="expression" dxfId="300" priority="13220">
      <formula>IF(RIGHT(TEXT(AE39,"0.#"),1)=".",TRUE,FALSE)</formula>
    </cfRule>
  </conditionalFormatting>
  <conditionalFormatting sqref="AI39">
    <cfRule type="expression" dxfId="299" priority="13217">
      <formula>IF(RIGHT(TEXT(AI39,"0.#"),1)=".",FALSE,TRUE)</formula>
    </cfRule>
    <cfRule type="expression" dxfId="298" priority="13218">
      <formula>IF(RIGHT(TEXT(AI39,"0.#"),1)=".",TRUE,FALSE)</formula>
    </cfRule>
  </conditionalFormatting>
  <conditionalFormatting sqref="AM39">
    <cfRule type="expression" dxfId="297" priority="13215">
      <formula>IF(RIGHT(TEXT(AM39,"0.#"),1)=".",FALSE,TRUE)</formula>
    </cfRule>
    <cfRule type="expression" dxfId="296" priority="13216">
      <formula>IF(RIGHT(TEXT(AM39,"0.#"),1)=".",TRUE,FALSE)</formula>
    </cfRule>
  </conditionalFormatting>
  <conditionalFormatting sqref="AQ39">
    <cfRule type="expression" dxfId="295" priority="13213">
      <formula>IF(RIGHT(TEXT(AQ39,"0.#"),1)=".",FALSE,TRUE)</formula>
    </cfRule>
    <cfRule type="expression" dxfId="294" priority="13214">
      <formula>IF(RIGHT(TEXT(AQ39,"0.#"),1)=".",TRUE,FALSE)</formula>
    </cfRule>
  </conditionalFormatting>
  <conditionalFormatting sqref="AE40 AQ40">
    <cfRule type="expression" dxfId="245" priority="13155">
      <formula>IF(RIGHT(TEXT(AE40,"0.#"),1)=".",FALSE,TRUE)</formula>
    </cfRule>
    <cfRule type="expression" dxfId="244" priority="13156">
      <formula>IF(RIGHT(TEXT(AE40,"0.#"),1)=".",TRUE,FALSE)</formula>
    </cfRule>
  </conditionalFormatting>
  <conditionalFormatting sqref="AI40">
    <cfRule type="expression" dxfId="243" priority="13153">
      <formula>IF(RIGHT(TEXT(AI40,"0.#"),1)=".",FALSE,TRUE)</formula>
    </cfRule>
    <cfRule type="expression" dxfId="242" priority="13154">
      <formula>IF(RIGHT(TEXT(AI40,"0.#"),1)=".",TRUE,FALSE)</formula>
    </cfRule>
  </conditionalFormatting>
  <conditionalFormatting sqref="AM40">
    <cfRule type="expression" dxfId="241" priority="13151">
      <formula>IF(RIGHT(TEXT(AM40,"0.#"),1)=".",FALSE,TRUE)</formula>
    </cfRule>
    <cfRule type="expression" dxfId="240" priority="13152">
      <formula>IF(RIGHT(TEXT(AM40,"0.#"),1)=".",TRUE,FALSE)</formula>
    </cfRule>
  </conditionalFormatting>
  <conditionalFormatting sqref="AE41 AM41">
    <cfRule type="expression" dxfId="239" priority="13149">
      <formula>IF(RIGHT(TEXT(AE41,"0.#"),1)=".",FALSE,TRUE)</formula>
    </cfRule>
    <cfRule type="expression" dxfId="238" priority="13150">
      <formula>IF(RIGHT(TEXT(AE41,"0.#"),1)=".",TRUE,FALSE)</formula>
    </cfRule>
  </conditionalFormatting>
  <conditionalFormatting sqref="AI41">
    <cfRule type="expression" dxfId="237" priority="13147">
      <formula>IF(RIGHT(TEXT(AI41,"0.#"),1)=".",FALSE,TRUE)</formula>
    </cfRule>
    <cfRule type="expression" dxfId="236" priority="13148">
      <formula>IF(RIGHT(TEXT(AI41,"0.#"),1)=".",TRUE,FALSE)</formula>
    </cfRule>
  </conditionalFormatting>
  <conditionalFormatting sqref="AQ41">
    <cfRule type="expression" dxfId="235" priority="13143">
      <formula>IF(RIGHT(TEXT(AQ41,"0.#"),1)=".",FALSE,TRUE)</formula>
    </cfRule>
    <cfRule type="expression" dxfId="234" priority="13144">
      <formula>IF(RIGHT(TEXT(AQ41,"0.#"),1)=".",TRUE,FALSE)</formula>
    </cfRule>
  </conditionalFormatting>
  <conditionalFormatting sqref="AQ34:AQ36">
    <cfRule type="expression" dxfId="171" priority="4635">
      <formula>IF(RIGHT(TEXT(AQ34,"0.#"),1)=".",FALSE,TRUE)</formula>
    </cfRule>
    <cfRule type="expression" dxfId="170" priority="4636">
      <formula>IF(RIGHT(TEXT(AQ34,"0.#"),1)=".",TRUE,FALSE)</formula>
    </cfRule>
  </conditionalFormatting>
  <conditionalFormatting sqref="AU34:AU36">
    <cfRule type="expression" dxfId="169" priority="4633">
      <formula>IF(RIGHT(TEXT(AU34,"0.#"),1)=".",FALSE,TRUE)</formula>
    </cfRule>
    <cfRule type="expression" dxfId="168" priority="4634">
      <formula>IF(RIGHT(TEXT(AU34,"0.#"),1)=".",TRUE,FALSE)</formula>
    </cfRule>
  </conditionalFormatting>
  <conditionalFormatting sqref="AL117:AO117">
    <cfRule type="expression" dxfId="143" priority="2811">
      <formula>IF(AND(AL117&gt;=0, RIGHT(TEXT(AL117,"0.#"),1)&lt;&gt;"."),TRUE,FALSE)</formula>
    </cfRule>
    <cfRule type="expression" dxfId="142" priority="2812">
      <formula>IF(AND(AL117&gt;=0, RIGHT(TEXT(AL117,"0.#"),1)="."),TRUE,FALSE)</formula>
    </cfRule>
    <cfRule type="expression" dxfId="141" priority="2813">
      <formula>IF(AND(AL117&lt;0, RIGHT(TEXT(AL117,"0.#"),1)&lt;&gt;"."),TRUE,FALSE)</formula>
    </cfRule>
    <cfRule type="expression" dxfId="140" priority="2814">
      <formula>IF(AND(AL117&lt;0, RIGHT(TEXT(AL117,"0.#"),1)="."),TRUE,FALSE)</formula>
    </cfRule>
  </conditionalFormatting>
  <conditionalFormatting sqref="Y117">
    <cfRule type="expression" dxfId="139" priority="2809">
      <formula>IF(RIGHT(TEXT(Y117,"0.#"),1)=".",FALSE,TRUE)</formula>
    </cfRule>
    <cfRule type="expression" dxfId="138" priority="2810">
      <formula>IF(RIGHT(TEXT(Y117,"0.#"),1)=".",TRUE,FALSE)</formula>
    </cfRule>
  </conditionalFormatting>
  <conditionalFormatting sqref="W23">
    <cfRule type="expression" dxfId="125" priority="2305">
      <formula>IF(RIGHT(TEXT(W23,"0.#"),1)=".",FALSE,TRUE)</formula>
    </cfRule>
    <cfRule type="expression" dxfId="124" priority="2306">
      <formula>IF(RIGHT(TEXT(W23,"0.#"),1)=".",TRUE,FALSE)</formula>
    </cfRule>
  </conditionalFormatting>
  <conditionalFormatting sqref="W24:W25">
    <cfRule type="expression" dxfId="123" priority="2303">
      <formula>IF(RIGHT(TEXT(W24,"0.#"),1)=".",FALSE,TRUE)</formula>
    </cfRule>
    <cfRule type="expression" dxfId="122" priority="2304">
      <formula>IF(RIGHT(TEXT(W24,"0.#"),1)=".",TRUE,FALSE)</formula>
    </cfRule>
  </conditionalFormatting>
  <conditionalFormatting sqref="P23">
    <cfRule type="expression" dxfId="119" priority="2293">
      <formula>IF(RIGHT(TEXT(P23,"0.#"),1)=".",FALSE,TRUE)</formula>
    </cfRule>
    <cfRule type="expression" dxfId="118" priority="2294">
      <formula>IF(RIGHT(TEXT(P23,"0.#"),1)=".",TRUE,FALSE)</formula>
    </cfRule>
  </conditionalFormatting>
  <conditionalFormatting sqref="P24:P25">
    <cfRule type="expression" dxfId="117" priority="2291">
      <formula>IF(RIGHT(TEXT(P24,"0.#"),1)=".",FALSE,TRUE)</formula>
    </cfRule>
    <cfRule type="expression" dxfId="116" priority="2292">
      <formula>IF(RIGHT(TEXT(P24,"0.#"),1)=".",TRUE,FALSE)</formula>
    </cfRule>
  </conditionalFormatting>
  <conditionalFormatting sqref="AU38">
    <cfRule type="expression" dxfId="21" priority="457">
      <formula>IF(RIGHT(TEXT(AU38,"0.#"),1)=".",FALSE,TRUE)</formula>
    </cfRule>
    <cfRule type="expression" dxfId="20" priority="458">
      <formula>IF(RIGHT(TEXT(AU38,"0.#"),1)=".",TRUE,FALSE)</formula>
    </cfRule>
  </conditionalFormatting>
  <conditionalFormatting sqref="AU39">
    <cfRule type="expression" dxfId="19" priority="455">
      <formula>IF(RIGHT(TEXT(AU39,"0.#"),1)=".",FALSE,TRUE)</formula>
    </cfRule>
    <cfRule type="expression" dxfId="18" priority="456">
      <formula>IF(RIGHT(TEXT(AU39,"0.#"),1)=".",TRUE,FALSE)</formula>
    </cfRule>
  </conditionalFormatting>
  <conditionalFormatting sqref="P26:AC26">
    <cfRule type="expression" dxfId="1" priority="1">
      <formula>IF(RIGHT(TEXT(P26,"0.#"),1)=".",FALSE,TRUE)</formula>
    </cfRule>
    <cfRule type="expression" dxfId="0" priority="2">
      <formula>IF(RIGHT(TEXT(P26,"0.#"),1)=".",TRUE,FALSE)</formula>
    </cfRule>
  </conditionalFormatting>
  <dataValidations count="27">
    <dataValidation type="custom" imeMode="disabled" allowBlank="1" showInputMessage="1" showErrorMessage="1" sqref="J65:K66 P13:AX13 AR15:AX15 P14:AQ18 AR18:AX18 P19:AJ19 AQ33:AR33 AU33:AX33 AE34:AX36 AE38:AX40 Y101:AB110 AU101:AX110 Y117:AB117 AL117:AO117 P23:AC26">
      <formula1>OR(ISNUMBER(J13), J13="-")</formula1>
    </dataValidation>
    <dataValidation type="list" allowBlank="1" showInputMessage="1" showErrorMessage="1" sqref="G65:H6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sqref="A74:E74">
      <formula1>T所見を踏まえた改善点</formula1>
    </dataValidation>
    <dataValidation imeMode="disabled" allowBlank="1" showInputMessage="1" showErrorMessage="1" sqref="L65:L66"/>
    <dataValidation type="whole" imeMode="disabled" allowBlank="1" showInputMessage="1" showErrorMessage="1" sqref="M65:M66 AW2:AX2">
      <formula1>0</formula1>
      <formula2>99</formula2>
    </dataValidation>
    <dataValidation type="custom" imeMode="off" allowBlank="1" showInputMessage="1" showErrorMessage="1" sqref="J117:O117">
      <formula1>OR(ISNUMBER(J117), J117="-")</formula1>
    </dataValidation>
    <dataValidation type="custom" imeMode="disabled" allowBlank="1" showInputMessage="1" showErrorMessage="1" sqref="AH117:AK117">
      <formula1>OR(AND(MOD(IF(ISNUMBER(AH117), AH117, 0.5),1)=0, 0&lt;=AH117), AH117="-")</formula1>
    </dataValidation>
    <dataValidation type="list" allowBlank="1" showInputMessage="1" showErrorMessage="1" sqref="A72:E7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5:F66">
      <formula1>T省庁</formula1>
    </dataValidation>
    <dataValidation type="whole" imeMode="disabled" allowBlank="1" showInputMessage="1" showErrorMessage="1" sqref="AS2:AU2">
      <formula1>0</formula1>
      <formula2>9999</formula2>
    </dataValidation>
    <dataValidation type="whole" allowBlank="1" showInputMessage="1" showErrorMessage="1" sqref="L87:M87 L88:M88 X87:Y87 X88:Y88 AJ87:AK87 AJ88:AK88 AU87:AV87 AU88:AV88">
      <formula1>0</formula1>
      <formula2>9999</formula2>
    </dataValidation>
    <dataValidation type="whole" allowBlank="1" showInputMessage="1" showErrorMessage="1" sqref="O87:P87 O88:P88 AA87:AB87 AA88:AB88 AM87:AN87 AM88:AN88 AX87 AX88">
      <formula1>0</formula1>
      <formula2>99</formula2>
    </dataValidation>
    <dataValidation type="list" allowBlank="1" showInputMessage="1" showErrorMessage="1" sqref="E87:G88">
      <formula1>$V$2:$V$23</formula1>
    </dataValidation>
    <dataValidation type="list" allowBlank="1" showInputMessage="1" showErrorMessage="1" sqref="Q87:S88">
      <formula1>$V$2:$V$23</formula1>
    </dataValidation>
    <dataValidation type="list" allowBlank="1" showInputMessage="1" showErrorMessage="1" sqref="AC87:AE88">
      <formula1>$V$2:$V$23</formula1>
    </dataValidation>
    <dataValidation type="list" allowBlank="1" showInputMessage="1" showErrorMessage="1" sqref="AO87:AP87">
      <formula1>$V$2:$V$23</formula1>
    </dataValidation>
    <dataValidation type="list" allowBlank="1" showInputMessage="1" showErrorMessage="1" sqref="U87:V87">
      <formula1>$T$37:$T$39</formula1>
    </dataValidation>
    <dataValidation type="list" allowBlank="1" showInputMessage="1" showErrorMessage="1" sqref="AG87:AH87">
      <formula1>$T$37:$T$39</formula1>
    </dataValidation>
    <dataValidation type="list" allowBlank="1" showInputMessage="1" showErrorMessage="1" sqref="AR87:AS87">
      <formula1>$T$37:$T$39</formula1>
    </dataValidation>
    <dataValidation type="list" allowBlank="1" showInputMessage="1" showErrorMessage="1" sqref="U88:V88">
      <formula1>$T$7:$T$9</formula1>
    </dataValidation>
    <dataValidation type="list" allowBlank="1" showInputMessage="1" showErrorMessage="1" sqref="AG88:AH88">
      <formula1>$T$7:$T$9</formula1>
    </dataValidation>
    <dataValidation type="list" allowBlank="1" showInputMessage="1" showErrorMessage="1" sqref="AR88:AS88">
      <formula1>$T$7:$T$9</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6" max="49" man="1"/>
    <brk id="66" max="49" man="1"/>
    <brk id="9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AO88</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AC117:AG117</xm:sqref>
        </x14:dataValidation>
        <x14:dataValidation type="list" allowBlank="1" showInputMessage="1" showErrorMessage="1">
          <x14:formula1>
            <xm:f>入力規則等!$M$37:$M$39</xm:f>
          </x14:formula1>
          <xm:sqref>I87:J87</xm:sqref>
        </x14:dataValidation>
        <x14:dataValidation type="list" allowBlank="1" showInputMessage="1" showErrorMessage="1">
          <x14:formula1>
            <xm:f>入力規則等!$M$7:$M$9</xm:f>
          </x14:formula1>
          <xm:sqref>I88:J88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election activeCell="B42" sqref="B42"/>
    </sheetView>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78</v>
      </c>
      <c r="B1" s="23" t="s">
        <v>79</v>
      </c>
      <c r="D1" s="24" t="s">
        <v>4</v>
      </c>
      <c r="E1" s="24" t="s">
        <v>68</v>
      </c>
      <c r="F1" s="13"/>
      <c r="G1" s="25" t="s">
        <v>97</v>
      </c>
      <c r="H1" s="23" t="s">
        <v>79</v>
      </c>
      <c r="J1" s="24" t="s">
        <v>5</v>
      </c>
      <c r="K1" s="24" t="s">
        <v>68</v>
      </c>
      <c r="L1" s="13"/>
      <c r="M1" s="27" t="s">
        <v>162</v>
      </c>
      <c r="N1" s="26"/>
      <c r="O1" s="27" t="s">
        <v>161</v>
      </c>
      <c r="P1" s="26"/>
      <c r="Q1" s="27" t="s">
        <v>76</v>
      </c>
      <c r="R1" s="27" t="s">
        <v>396</v>
      </c>
      <c r="S1" s="27" t="s">
        <v>77</v>
      </c>
      <c r="T1" s="27" t="s">
        <v>397</v>
      </c>
      <c r="U1" s="27" t="s">
        <v>30</v>
      </c>
      <c r="W1" s="27" t="s">
        <v>42</v>
      </c>
      <c r="X1" s="28"/>
      <c r="Y1" s="37" t="s">
        <v>174</v>
      </c>
      <c r="AA1" s="37" t="s">
        <v>176</v>
      </c>
      <c r="AB1" s="26"/>
      <c r="AC1" s="37" t="s">
        <v>180</v>
      </c>
      <c r="AD1" s="26"/>
      <c r="AE1" s="46"/>
      <c r="AF1" s="46"/>
      <c r="AH1" s="26" t="s">
        <v>222</v>
      </c>
    </row>
    <row r="2" spans="1:34" ht="13.5" customHeight="1" x14ac:dyDescent="0.15">
      <c r="A2" s="14" t="s">
        <v>80</v>
      </c>
      <c r="B2" s="15"/>
      <c r="D2" s="12" t="s">
        <v>67</v>
      </c>
      <c r="E2" s="17" t="s">
        <v>580</v>
      </c>
      <c r="F2" s="13"/>
      <c r="G2" s="14" t="s">
        <v>98</v>
      </c>
      <c r="H2" s="15"/>
      <c r="J2" s="12" t="s">
        <v>69</v>
      </c>
      <c r="K2" s="17" t="s">
        <v>580</v>
      </c>
      <c r="L2" s="13"/>
      <c r="M2" s="61">
        <v>20</v>
      </c>
      <c r="N2" s="26"/>
      <c r="O2" s="30" t="s">
        <v>167</v>
      </c>
      <c r="P2" s="26"/>
      <c r="Q2" s="30" t="s">
        <v>63</v>
      </c>
      <c r="R2" s="30" t="s">
        <v>63</v>
      </c>
      <c r="S2" s="55" t="s">
        <v>264</v>
      </c>
      <c r="T2" s="55" t="s">
        <v>491</v>
      </c>
      <c r="U2" s="56" t="s">
        <v>130</v>
      </c>
      <c r="W2" s="32" t="s">
        <v>163</v>
      </c>
      <c r="X2" s="28"/>
      <c r="Y2" s="39" t="s">
        <v>232</v>
      </c>
      <c r="AA2" s="37" t="s">
        <v>261</v>
      </c>
      <c r="AB2" s="26"/>
      <c r="AC2" s="37" t="s">
        <v>181</v>
      </c>
      <c r="AD2" s="26"/>
      <c r="AE2" s="46"/>
      <c r="AF2" s="46"/>
      <c r="AH2" s="39" t="s">
        <v>232</v>
      </c>
    </row>
    <row r="3" spans="1:34" ht="13.5" customHeight="1" x14ac:dyDescent="0.15">
      <c r="A3" s="14" t="s">
        <v>81</v>
      </c>
      <c r="B3" s="15"/>
      <c r="D3" s="18" t="s">
        <v>107</v>
      </c>
      <c r="E3" s="17"/>
      <c r="F3" s="13"/>
      <c r="G3" s="14" t="s">
        <v>99</v>
      </c>
      <c r="H3" s="15"/>
      <c r="J3" s="12" t="s">
        <v>70</v>
      </c>
      <c r="K3" s="17" t="s">
        <v>580</v>
      </c>
      <c r="L3" s="13"/>
      <c r="M3" s="30" t="s">
        <v>522</v>
      </c>
      <c r="N3" s="26"/>
      <c r="O3" s="30" t="s">
        <v>142</v>
      </c>
      <c r="P3" s="26"/>
      <c r="Q3" s="30" t="s">
        <v>64</v>
      </c>
      <c r="R3" s="30" t="s">
        <v>398</v>
      </c>
      <c r="S3" s="55" t="s">
        <v>364</v>
      </c>
      <c r="T3" s="55" t="s">
        <v>492</v>
      </c>
      <c r="U3" s="56" t="s">
        <v>131</v>
      </c>
      <c r="W3" s="32" t="s">
        <v>164</v>
      </c>
      <c r="X3" s="28"/>
      <c r="Y3" s="39" t="s">
        <v>233</v>
      </c>
      <c r="AA3" s="37" t="s">
        <v>175</v>
      </c>
      <c r="AB3" s="26"/>
      <c r="AC3" s="37" t="s">
        <v>615</v>
      </c>
      <c r="AD3" s="26"/>
      <c r="AE3" s="46"/>
      <c r="AF3" s="46"/>
      <c r="AH3" s="39" t="s">
        <v>233</v>
      </c>
    </row>
    <row r="4" spans="1:34" ht="13.5" customHeight="1" x14ac:dyDescent="0.15">
      <c r="A4" s="14" t="s">
        <v>82</v>
      </c>
      <c r="B4" s="15"/>
      <c r="D4" s="18" t="s">
        <v>108</v>
      </c>
      <c r="E4" s="17"/>
      <c r="F4" s="13"/>
      <c r="G4" s="14" t="s">
        <v>100</v>
      </c>
      <c r="H4" s="15"/>
      <c r="J4" s="12" t="s">
        <v>71</v>
      </c>
      <c r="K4" s="17"/>
      <c r="L4" s="13"/>
      <c r="M4" s="30" t="s">
        <v>523</v>
      </c>
      <c r="N4" s="26"/>
      <c r="O4" s="30" t="s">
        <v>143</v>
      </c>
      <c r="P4" s="26"/>
      <c r="Q4" s="30" t="s">
        <v>271</v>
      </c>
      <c r="R4" s="30" t="s">
        <v>399</v>
      </c>
      <c r="S4" s="55" t="s">
        <v>365</v>
      </c>
      <c r="T4" s="55" t="s">
        <v>493</v>
      </c>
      <c r="U4" s="55" t="s">
        <v>132</v>
      </c>
      <c r="W4" s="32" t="s">
        <v>165</v>
      </c>
      <c r="X4" s="28"/>
      <c r="Y4" s="39" t="s">
        <v>234</v>
      </c>
      <c r="AA4" s="37" t="s">
        <v>177</v>
      </c>
      <c r="AB4" s="26"/>
      <c r="AC4" s="37" t="s">
        <v>616</v>
      </c>
      <c r="AD4" s="26"/>
      <c r="AE4" s="46"/>
      <c r="AF4" s="46"/>
      <c r="AH4" s="39" t="s">
        <v>234</v>
      </c>
    </row>
    <row r="5" spans="1:34" ht="13.5" customHeight="1" x14ac:dyDescent="0.15">
      <c r="A5" s="14" t="s">
        <v>83</v>
      </c>
      <c r="B5" s="15"/>
      <c r="D5" s="18" t="s">
        <v>109</v>
      </c>
      <c r="E5" s="17"/>
      <c r="F5" s="13"/>
      <c r="G5" s="14" t="s">
        <v>101</v>
      </c>
      <c r="H5" s="15"/>
      <c r="J5" s="12" t="s">
        <v>72</v>
      </c>
      <c r="K5" s="17"/>
      <c r="L5" s="13"/>
      <c r="M5" s="26"/>
      <c r="N5" s="26"/>
      <c r="O5" s="30" t="s">
        <v>547</v>
      </c>
      <c r="P5" s="26"/>
      <c r="Q5" s="30" t="s">
        <v>272</v>
      </c>
      <c r="R5" s="30" t="s">
        <v>400</v>
      </c>
      <c r="S5" s="55" t="s">
        <v>366</v>
      </c>
      <c r="T5" s="55" t="s">
        <v>494</v>
      </c>
      <c r="U5" s="55" t="s">
        <v>166</v>
      </c>
      <c r="V5" s="29"/>
      <c r="W5" s="32" t="s">
        <v>243</v>
      </c>
      <c r="X5" s="28"/>
      <c r="Y5" s="39" t="s">
        <v>235</v>
      </c>
      <c r="AA5" s="37" t="s">
        <v>268</v>
      </c>
      <c r="AB5" s="26"/>
      <c r="AC5" s="37" t="s">
        <v>617</v>
      </c>
      <c r="AD5" s="26"/>
      <c r="AE5" s="26"/>
      <c r="AH5" s="39" t="s">
        <v>235</v>
      </c>
    </row>
    <row r="6" spans="1:34" ht="13.5" customHeight="1" x14ac:dyDescent="0.15">
      <c r="A6" s="14" t="s">
        <v>84</v>
      </c>
      <c r="B6" s="15"/>
      <c r="D6" s="18" t="s">
        <v>110</v>
      </c>
      <c r="E6" s="17"/>
      <c r="F6" s="13"/>
      <c r="G6" s="14" t="s">
        <v>102</v>
      </c>
      <c r="H6" s="15"/>
      <c r="J6" s="12" t="s">
        <v>73</v>
      </c>
      <c r="K6" s="17"/>
      <c r="L6" s="13"/>
      <c r="M6" s="30" t="s">
        <v>245</v>
      </c>
      <c r="N6" s="26"/>
      <c r="O6" s="30" t="s">
        <v>144</v>
      </c>
      <c r="P6" s="26"/>
      <c r="Q6" s="30" t="s">
        <v>273</v>
      </c>
      <c r="R6" s="30" t="s">
        <v>401</v>
      </c>
      <c r="S6" s="55" t="s">
        <v>367</v>
      </c>
      <c r="T6" s="55" t="s">
        <v>495</v>
      </c>
      <c r="U6" s="55" t="s">
        <v>133</v>
      </c>
      <c r="V6" s="29"/>
      <c r="W6" s="32" t="s">
        <v>241</v>
      </c>
      <c r="X6" s="28"/>
      <c r="Y6" s="39" t="s">
        <v>236</v>
      </c>
      <c r="AA6" s="37" t="s">
        <v>269</v>
      </c>
      <c r="AB6" s="26"/>
      <c r="AC6" s="37" t="s">
        <v>618</v>
      </c>
      <c r="AD6" s="26"/>
      <c r="AE6" s="26"/>
      <c r="AH6" s="39" t="s">
        <v>236</v>
      </c>
    </row>
    <row r="7" spans="1:34" ht="13.5" customHeight="1" x14ac:dyDescent="0.15">
      <c r="A7" s="14" t="s">
        <v>85</v>
      </c>
      <c r="B7" s="15"/>
      <c r="D7" s="18" t="s">
        <v>188</v>
      </c>
      <c r="E7" s="17"/>
      <c r="F7" s="13"/>
      <c r="G7" s="14" t="s">
        <v>103</v>
      </c>
      <c r="H7" s="15"/>
      <c r="J7" s="12" t="s">
        <v>74</v>
      </c>
      <c r="K7" s="17"/>
      <c r="L7" s="13"/>
      <c r="M7" s="30"/>
      <c r="N7" s="26"/>
      <c r="O7" s="30" t="s">
        <v>145</v>
      </c>
      <c r="P7" s="26"/>
      <c r="Q7" s="30" t="s">
        <v>274</v>
      </c>
      <c r="R7" s="30" t="s">
        <v>402</v>
      </c>
      <c r="S7" s="55" t="s">
        <v>368</v>
      </c>
      <c r="T7" s="55" t="s">
        <v>496</v>
      </c>
      <c r="U7" s="29"/>
      <c r="V7" s="29"/>
      <c r="W7" s="30" t="s">
        <v>133</v>
      </c>
      <c r="X7" s="28"/>
      <c r="Y7" s="39" t="s">
        <v>237</v>
      </c>
      <c r="Z7" s="49"/>
      <c r="AA7" s="39" t="s">
        <v>257</v>
      </c>
      <c r="AB7" s="26"/>
      <c r="AC7" s="37" t="s">
        <v>619</v>
      </c>
      <c r="AD7" s="26"/>
      <c r="AE7" s="26"/>
      <c r="AH7" s="39" t="s">
        <v>237</v>
      </c>
    </row>
    <row r="8" spans="1:34" ht="13.5" customHeight="1" x14ac:dyDescent="0.15">
      <c r="A8" s="14" t="s">
        <v>86</v>
      </c>
      <c r="B8" s="15"/>
      <c r="D8" s="18" t="s">
        <v>111</v>
      </c>
      <c r="E8" s="17"/>
      <c r="F8" s="13"/>
      <c r="G8" s="14" t="s">
        <v>104</v>
      </c>
      <c r="H8" s="15"/>
      <c r="J8" s="12" t="s">
        <v>75</v>
      </c>
      <c r="K8" s="17"/>
      <c r="L8" s="13"/>
      <c r="M8" s="30" t="s">
        <v>266</v>
      </c>
      <c r="N8" s="26"/>
      <c r="O8" s="30" t="s">
        <v>146</v>
      </c>
      <c r="P8" s="26"/>
      <c r="Q8" s="30" t="s">
        <v>275</v>
      </c>
      <c r="R8" s="30" t="s">
        <v>403</v>
      </c>
      <c r="S8" s="55" t="s">
        <v>369</v>
      </c>
      <c r="T8" s="55" t="s">
        <v>497</v>
      </c>
      <c r="U8" s="29"/>
      <c r="V8" s="29"/>
      <c r="W8" s="29"/>
      <c r="X8" s="28"/>
      <c r="Y8" s="39" t="s">
        <v>238</v>
      </c>
      <c r="AA8" s="37" t="s">
        <v>258</v>
      </c>
      <c r="AB8" s="26"/>
      <c r="AC8" s="37" t="s">
        <v>620</v>
      </c>
      <c r="AD8" s="26"/>
      <c r="AE8" s="26"/>
      <c r="AH8" s="39" t="s">
        <v>238</v>
      </c>
    </row>
    <row r="9" spans="1:34" ht="13.5" customHeight="1" x14ac:dyDescent="0.15">
      <c r="A9" s="14" t="s">
        <v>87</v>
      </c>
      <c r="B9" s="15"/>
      <c r="D9" s="18" t="s">
        <v>189</v>
      </c>
      <c r="E9" s="17"/>
      <c r="F9" s="13"/>
      <c r="G9" s="14" t="s">
        <v>105</v>
      </c>
      <c r="H9" s="15"/>
      <c r="K9" s="19"/>
      <c r="L9" s="13"/>
      <c r="M9" s="30" t="s">
        <v>267</v>
      </c>
      <c r="N9" s="26"/>
      <c r="O9" s="30" t="s">
        <v>147</v>
      </c>
      <c r="P9" s="26"/>
      <c r="Q9" s="30" t="s">
        <v>276</v>
      </c>
      <c r="R9" s="30" t="s">
        <v>404</v>
      </c>
      <c r="S9" s="55" t="s">
        <v>370</v>
      </c>
      <c r="T9" s="55" t="s">
        <v>498</v>
      </c>
      <c r="U9" s="29"/>
      <c r="V9" s="29"/>
      <c r="W9" s="29"/>
      <c r="X9" s="28"/>
      <c r="Y9" s="39" t="s">
        <v>239</v>
      </c>
      <c r="AA9" s="45"/>
      <c r="AB9" s="26"/>
      <c r="AC9" s="37" t="s">
        <v>621</v>
      </c>
      <c r="AD9" s="26"/>
      <c r="AE9" s="26"/>
      <c r="AH9" s="39" t="s">
        <v>239</v>
      </c>
    </row>
    <row r="10" spans="1:34" ht="13.5" customHeight="1" x14ac:dyDescent="0.15">
      <c r="A10" s="14" t="s">
        <v>206</v>
      </c>
      <c r="B10" s="15"/>
      <c r="D10" s="18" t="s">
        <v>112</v>
      </c>
      <c r="E10" s="17"/>
      <c r="F10" s="13"/>
      <c r="G10" s="14" t="s">
        <v>207</v>
      </c>
      <c r="H10" s="15"/>
      <c r="J10" s="13" t="s">
        <v>614</v>
      </c>
      <c r="K10" s="19"/>
      <c r="L10" s="13"/>
      <c r="M10" s="26"/>
      <c r="N10" s="26"/>
      <c r="O10" s="30" t="s">
        <v>148</v>
      </c>
      <c r="P10" s="26"/>
      <c r="Q10" s="30" t="s">
        <v>277</v>
      </c>
      <c r="R10" s="30" t="s">
        <v>405</v>
      </c>
      <c r="S10" s="55" t="s">
        <v>371</v>
      </c>
      <c r="T10" s="55" t="s">
        <v>499</v>
      </c>
      <c r="U10" s="29"/>
      <c r="V10" s="29"/>
      <c r="W10" s="29"/>
      <c r="X10" s="28"/>
      <c r="Y10" s="39" t="s">
        <v>227</v>
      </c>
      <c r="AA10" s="26"/>
      <c r="AB10" s="26"/>
      <c r="AC10" s="37" t="s">
        <v>622</v>
      </c>
      <c r="AD10" s="26"/>
      <c r="AE10" s="26"/>
      <c r="AH10" s="37" t="s">
        <v>223</v>
      </c>
    </row>
    <row r="11" spans="1:34" ht="13.5" customHeight="1" x14ac:dyDescent="0.15">
      <c r="A11" s="14" t="s">
        <v>88</v>
      </c>
      <c r="B11" s="15"/>
      <c r="D11" s="18" t="s">
        <v>113</v>
      </c>
      <c r="E11" s="17"/>
      <c r="F11" s="13"/>
      <c r="G11" s="14" t="s">
        <v>106</v>
      </c>
      <c r="H11" s="15" t="s">
        <v>580</v>
      </c>
      <c r="K11" s="19"/>
      <c r="L11" s="13"/>
      <c r="M11" s="26"/>
      <c r="N11" s="26"/>
      <c r="O11" s="30" t="s">
        <v>149</v>
      </c>
      <c r="P11" s="26"/>
      <c r="Q11" s="30" t="s">
        <v>278</v>
      </c>
      <c r="R11" s="30" t="s">
        <v>406</v>
      </c>
      <c r="S11" s="55" t="s">
        <v>372</v>
      </c>
      <c r="T11" s="55" t="s">
        <v>500</v>
      </c>
      <c r="U11" s="29"/>
      <c r="V11" s="29"/>
      <c r="W11" s="29"/>
      <c r="X11" s="28"/>
      <c r="Y11" s="37" t="s">
        <v>230</v>
      </c>
      <c r="AA11" s="26"/>
      <c r="AB11" s="26"/>
      <c r="AC11" s="37" t="s">
        <v>623</v>
      </c>
      <c r="AD11" s="26"/>
      <c r="AE11" s="26"/>
    </row>
    <row r="12" spans="1:34" ht="13.5" customHeight="1" x14ac:dyDescent="0.15">
      <c r="A12" s="14" t="s">
        <v>89</v>
      </c>
      <c r="B12" s="15"/>
      <c r="D12" s="18" t="s">
        <v>114</v>
      </c>
      <c r="E12" s="17"/>
      <c r="F12" s="13"/>
      <c r="G12" s="13"/>
      <c r="K12" s="19"/>
      <c r="L12" s="13"/>
      <c r="M12" s="27" t="s">
        <v>524</v>
      </c>
      <c r="N12" s="26"/>
      <c r="O12" s="30" t="s">
        <v>150</v>
      </c>
      <c r="P12" s="26"/>
      <c r="Q12" s="30" t="s">
        <v>279</v>
      </c>
      <c r="R12" s="30" t="s">
        <v>407</v>
      </c>
      <c r="S12" s="55" t="s">
        <v>373</v>
      </c>
      <c r="T12" s="55" t="s">
        <v>501</v>
      </c>
      <c r="U12" s="29"/>
      <c r="V12" s="29"/>
      <c r="W12" s="29"/>
      <c r="X12" s="28"/>
      <c r="Y12" s="37" t="s">
        <v>228</v>
      </c>
      <c r="AA12" s="26"/>
      <c r="AB12" s="26"/>
      <c r="AC12" s="37" t="s">
        <v>624</v>
      </c>
      <c r="AD12" s="26"/>
      <c r="AE12" s="26"/>
    </row>
    <row r="13" spans="1:34" ht="13.5" customHeight="1" x14ac:dyDescent="0.15">
      <c r="A13" s="14" t="s">
        <v>90</v>
      </c>
      <c r="B13" s="15"/>
      <c r="D13" s="18" t="s">
        <v>115</v>
      </c>
      <c r="E13" s="17"/>
      <c r="F13" s="13"/>
      <c r="G13" s="13" t="s">
        <v>106</v>
      </c>
      <c r="K13" s="19"/>
      <c r="L13" s="13"/>
      <c r="M13" s="30" t="s">
        <v>167</v>
      </c>
      <c r="N13" s="26"/>
      <c r="O13" s="30" t="s">
        <v>151</v>
      </c>
      <c r="P13" s="26"/>
      <c r="Q13" s="30" t="s">
        <v>280</v>
      </c>
      <c r="R13" s="30" t="s">
        <v>408</v>
      </c>
      <c r="S13" s="55" t="s">
        <v>374</v>
      </c>
      <c r="T13" s="55" t="s">
        <v>502</v>
      </c>
      <c r="U13" s="29"/>
      <c r="V13" s="29"/>
      <c r="W13" s="29"/>
      <c r="X13" s="28"/>
      <c r="Y13" s="37" t="s">
        <v>229</v>
      </c>
      <c r="AA13" s="26"/>
      <c r="AB13" s="26"/>
      <c r="AC13" s="37" t="s">
        <v>625</v>
      </c>
      <c r="AD13" s="26"/>
      <c r="AE13" s="26"/>
    </row>
    <row r="14" spans="1:34" ht="13.5" customHeight="1" x14ac:dyDescent="0.15">
      <c r="A14" s="14" t="s">
        <v>91</v>
      </c>
      <c r="B14" s="15"/>
      <c r="D14" s="18" t="s">
        <v>116</v>
      </c>
      <c r="E14" s="17"/>
      <c r="F14" s="13"/>
      <c r="G14" s="13"/>
      <c r="K14" s="19"/>
      <c r="L14" s="13"/>
      <c r="M14" s="30" t="s">
        <v>525</v>
      </c>
      <c r="N14" s="26"/>
      <c r="O14" s="30" t="s">
        <v>152</v>
      </c>
      <c r="P14" s="26"/>
      <c r="Q14" s="30" t="s">
        <v>281</v>
      </c>
      <c r="R14" s="30" t="s">
        <v>409</v>
      </c>
      <c r="S14" s="55" t="s">
        <v>375</v>
      </c>
      <c r="T14" s="55" t="s">
        <v>503</v>
      </c>
      <c r="U14" s="29"/>
      <c r="V14" s="29"/>
      <c r="W14" s="29"/>
      <c r="X14" s="28"/>
      <c r="Y14" s="45"/>
      <c r="AA14" s="26"/>
      <c r="AB14" s="26"/>
      <c r="AC14" s="37" t="s">
        <v>626</v>
      </c>
      <c r="AD14" s="26"/>
      <c r="AE14" s="26"/>
    </row>
    <row r="15" spans="1:34" ht="13.5" customHeight="1" x14ac:dyDescent="0.15">
      <c r="A15" s="14" t="s">
        <v>92</v>
      </c>
      <c r="B15" s="15"/>
      <c r="D15" s="18" t="s">
        <v>117</v>
      </c>
      <c r="E15" s="17"/>
      <c r="F15" s="13"/>
      <c r="G15" s="13"/>
      <c r="K15" s="19"/>
      <c r="L15" s="13"/>
      <c r="M15" s="30" t="s">
        <v>526</v>
      </c>
      <c r="N15" s="26"/>
      <c r="O15" s="30" t="s">
        <v>153</v>
      </c>
      <c r="P15" s="26"/>
      <c r="Q15" s="30" t="s">
        <v>282</v>
      </c>
      <c r="R15" s="30" t="s">
        <v>410</v>
      </c>
      <c r="S15" s="55" t="s">
        <v>376</v>
      </c>
      <c r="T15" s="55" t="s">
        <v>504</v>
      </c>
      <c r="U15" s="29"/>
      <c r="V15" s="29"/>
      <c r="W15" s="29"/>
      <c r="X15" s="28"/>
      <c r="Y15" s="46"/>
      <c r="AA15" s="26"/>
      <c r="AB15" s="26"/>
      <c r="AC15" s="37" t="s">
        <v>627</v>
      </c>
      <c r="AD15" s="26"/>
      <c r="AE15" s="26"/>
    </row>
    <row r="16" spans="1:34" ht="13.5" customHeight="1" x14ac:dyDescent="0.15">
      <c r="A16" s="14" t="s">
        <v>93</v>
      </c>
      <c r="B16" s="15"/>
      <c r="D16" s="18" t="s">
        <v>118</v>
      </c>
      <c r="E16" s="17"/>
      <c r="F16" s="13"/>
      <c r="G16" s="13"/>
      <c r="K16" s="19"/>
      <c r="L16" s="13"/>
      <c r="M16" s="30" t="s">
        <v>527</v>
      </c>
      <c r="N16" s="26"/>
      <c r="O16" s="30" t="s">
        <v>154</v>
      </c>
      <c r="P16" s="26"/>
      <c r="Q16" s="30" t="s">
        <v>283</v>
      </c>
      <c r="R16" s="30" t="s">
        <v>411</v>
      </c>
      <c r="S16" s="55" t="s">
        <v>377</v>
      </c>
      <c r="T16" s="55" t="s">
        <v>505</v>
      </c>
      <c r="U16" s="29"/>
      <c r="V16" s="29"/>
      <c r="W16" s="29"/>
      <c r="X16" s="28"/>
      <c r="Y16" s="46"/>
      <c r="AA16" s="26"/>
      <c r="AB16" s="26"/>
      <c r="AC16" s="37" t="s">
        <v>628</v>
      </c>
      <c r="AD16" s="26"/>
      <c r="AE16" s="26"/>
    </row>
    <row r="17" spans="1:31" ht="13.5" customHeight="1" x14ac:dyDescent="0.15">
      <c r="A17" s="14" t="s">
        <v>94</v>
      </c>
      <c r="B17" s="15"/>
      <c r="D17" s="18" t="s">
        <v>119</v>
      </c>
      <c r="E17" s="17"/>
      <c r="F17" s="13"/>
      <c r="G17" s="13"/>
      <c r="K17" s="19"/>
      <c r="L17" s="13"/>
      <c r="M17" s="30" t="s">
        <v>528</v>
      </c>
      <c r="N17" s="26"/>
      <c r="O17" s="30" t="s">
        <v>155</v>
      </c>
      <c r="P17" s="26"/>
      <c r="Q17" s="30" t="s">
        <v>284</v>
      </c>
      <c r="R17" s="30" t="s">
        <v>412</v>
      </c>
      <c r="S17" s="55" t="s">
        <v>378</v>
      </c>
      <c r="T17" s="55" t="s">
        <v>506</v>
      </c>
      <c r="U17" s="29"/>
      <c r="V17" s="29"/>
      <c r="W17" s="29"/>
      <c r="X17" s="28"/>
      <c r="Y17" s="46"/>
      <c r="AA17" s="26"/>
      <c r="AB17" s="26"/>
      <c r="AC17" s="37" t="s">
        <v>629</v>
      </c>
      <c r="AD17" s="26"/>
      <c r="AE17" s="26"/>
    </row>
    <row r="18" spans="1:31" ht="13.5" customHeight="1" x14ac:dyDescent="0.15">
      <c r="A18" s="14" t="s">
        <v>95</v>
      </c>
      <c r="B18" s="15"/>
      <c r="D18" s="18" t="s">
        <v>120</v>
      </c>
      <c r="E18" s="17"/>
      <c r="F18" s="13"/>
      <c r="G18" s="13"/>
      <c r="K18" s="19"/>
      <c r="L18" s="13"/>
      <c r="M18" s="30" t="s">
        <v>529</v>
      </c>
      <c r="N18" s="26"/>
      <c r="O18" s="30" t="s">
        <v>156</v>
      </c>
      <c r="P18" s="26"/>
      <c r="Q18" s="30" t="s">
        <v>285</v>
      </c>
      <c r="R18" s="30" t="s">
        <v>413</v>
      </c>
      <c r="S18" s="55" t="s">
        <v>379</v>
      </c>
      <c r="T18" s="55" t="s">
        <v>507</v>
      </c>
      <c r="U18" s="29"/>
      <c r="V18" s="29"/>
      <c r="W18" s="29"/>
      <c r="X18" s="28"/>
      <c r="Y18" s="26"/>
      <c r="AA18" s="26"/>
      <c r="AB18" s="26"/>
      <c r="AC18" s="37" t="s">
        <v>630</v>
      </c>
      <c r="AD18" s="26"/>
      <c r="AE18" s="26"/>
    </row>
    <row r="19" spans="1:31" ht="13.5" customHeight="1" x14ac:dyDescent="0.15">
      <c r="A19" s="14" t="s">
        <v>96</v>
      </c>
      <c r="B19" s="15"/>
      <c r="D19" s="18" t="s">
        <v>121</v>
      </c>
      <c r="E19" s="17"/>
      <c r="F19" s="13"/>
      <c r="G19" s="13"/>
      <c r="K19" s="19"/>
      <c r="L19" s="13"/>
      <c r="M19" s="30" t="s">
        <v>530</v>
      </c>
      <c r="N19" s="26"/>
      <c r="O19" s="30" t="s">
        <v>157</v>
      </c>
      <c r="P19" s="26"/>
      <c r="Q19" s="30" t="s">
        <v>286</v>
      </c>
      <c r="R19" s="30" t="s">
        <v>414</v>
      </c>
      <c r="S19" s="55" t="s">
        <v>380</v>
      </c>
      <c r="T19" s="55" t="s">
        <v>508</v>
      </c>
      <c r="U19" s="29"/>
      <c r="V19" s="29"/>
      <c r="W19" s="29"/>
      <c r="X19" s="28"/>
      <c r="Y19" s="26"/>
      <c r="AA19" s="26"/>
      <c r="AB19" s="26"/>
      <c r="AC19" s="37" t="s">
        <v>631</v>
      </c>
      <c r="AD19" s="26"/>
      <c r="AE19" s="26"/>
    </row>
    <row r="20" spans="1:31" ht="13.5" customHeight="1" x14ac:dyDescent="0.15">
      <c r="A20" s="14" t="s">
        <v>199</v>
      </c>
      <c r="B20" s="15"/>
      <c r="D20" s="18" t="s">
        <v>198</v>
      </c>
      <c r="E20" s="17"/>
      <c r="F20" s="13"/>
      <c r="G20" s="13"/>
      <c r="K20" s="19"/>
      <c r="L20" s="13"/>
      <c r="M20" s="30" t="s">
        <v>531</v>
      </c>
      <c r="N20" s="26"/>
      <c r="O20" s="30" t="s">
        <v>158</v>
      </c>
      <c r="P20" s="26"/>
      <c r="Q20" s="30" t="s">
        <v>287</v>
      </c>
      <c r="R20" s="30" t="s">
        <v>415</v>
      </c>
      <c r="S20" s="55" t="s">
        <v>381</v>
      </c>
      <c r="T20" s="55" t="s">
        <v>509</v>
      </c>
      <c r="U20" s="29"/>
      <c r="V20" s="29"/>
      <c r="W20" s="29"/>
      <c r="X20" s="28"/>
      <c r="Y20" s="26"/>
      <c r="AA20" s="26"/>
      <c r="AB20" s="26"/>
      <c r="AC20" s="37" t="s">
        <v>632</v>
      </c>
      <c r="AD20" s="26"/>
      <c r="AE20" s="26"/>
    </row>
    <row r="21" spans="1:31" ht="13.5" customHeight="1" x14ac:dyDescent="0.15">
      <c r="A21" s="14" t="s">
        <v>200</v>
      </c>
      <c r="B21" s="15"/>
      <c r="D21" s="18" t="s">
        <v>122</v>
      </c>
      <c r="E21" s="17"/>
      <c r="F21" s="13"/>
      <c r="G21" s="13"/>
      <c r="K21" s="19"/>
      <c r="L21" s="13"/>
      <c r="M21" s="30" t="s">
        <v>532</v>
      </c>
      <c r="N21" s="26"/>
      <c r="O21" s="30" t="s">
        <v>159</v>
      </c>
      <c r="P21" s="26"/>
      <c r="Q21" s="30" t="s">
        <v>288</v>
      </c>
      <c r="R21" s="30" t="s">
        <v>416</v>
      </c>
      <c r="S21" s="55" t="s">
        <v>382</v>
      </c>
      <c r="T21" s="55" t="s">
        <v>510</v>
      </c>
      <c r="U21" s="29"/>
      <c r="V21" s="29"/>
      <c r="W21" s="29"/>
      <c r="X21" s="28"/>
      <c r="Y21" s="26"/>
      <c r="AA21" s="26"/>
      <c r="AB21" s="26"/>
      <c r="AC21" s="37" t="s">
        <v>633</v>
      </c>
      <c r="AD21" s="26"/>
      <c r="AE21" s="26"/>
    </row>
    <row r="22" spans="1:31" ht="13.5" customHeight="1" x14ac:dyDescent="0.15">
      <c r="A22" s="14" t="s">
        <v>201</v>
      </c>
      <c r="B22" s="15"/>
      <c r="D22" s="18" t="s">
        <v>123</v>
      </c>
      <c r="E22" s="17"/>
      <c r="F22" s="13"/>
      <c r="G22" s="13"/>
      <c r="K22" s="19"/>
      <c r="L22" s="13"/>
      <c r="M22" s="30" t="s">
        <v>533</v>
      </c>
      <c r="N22" s="26"/>
      <c r="O22" s="30" t="s">
        <v>160</v>
      </c>
      <c r="P22" s="26"/>
      <c r="Q22" s="30" t="s">
        <v>289</v>
      </c>
      <c r="R22" s="30" t="s">
        <v>417</v>
      </c>
      <c r="S22" s="55" t="s">
        <v>383</v>
      </c>
      <c r="T22" s="55" t="s">
        <v>511</v>
      </c>
      <c r="U22" s="29"/>
      <c r="V22" s="29"/>
      <c r="W22" s="29"/>
      <c r="X22" s="28"/>
      <c r="Y22" s="26"/>
      <c r="AA22" s="26"/>
      <c r="AB22" s="26"/>
      <c r="AC22" s="37" t="s">
        <v>634</v>
      </c>
      <c r="AD22" s="26"/>
      <c r="AE22" s="26"/>
    </row>
    <row r="23" spans="1:31" ht="13.5" customHeight="1" x14ac:dyDescent="0.15">
      <c r="A23" s="14" t="s">
        <v>202</v>
      </c>
      <c r="B23" s="15"/>
      <c r="D23" s="18" t="s">
        <v>124</v>
      </c>
      <c r="E23" s="17"/>
      <c r="F23" s="13"/>
      <c r="G23" s="13"/>
      <c r="K23" s="19"/>
      <c r="L23" s="13"/>
      <c r="M23" s="30" t="s">
        <v>534</v>
      </c>
      <c r="N23" s="26"/>
      <c r="O23" s="30" t="s">
        <v>550</v>
      </c>
      <c r="P23" s="26"/>
      <c r="Q23" s="30" t="s">
        <v>290</v>
      </c>
      <c r="R23" s="30" t="s">
        <v>418</v>
      </c>
      <c r="S23" s="55" t="s">
        <v>384</v>
      </c>
      <c r="T23" s="55" t="s">
        <v>512</v>
      </c>
      <c r="U23" s="29"/>
      <c r="V23" s="29"/>
      <c r="W23" s="29"/>
      <c r="X23" s="28"/>
      <c r="Y23" s="26"/>
      <c r="AA23" s="26"/>
      <c r="AB23" s="26"/>
      <c r="AC23" s="37" t="s">
        <v>635</v>
      </c>
      <c r="AD23" s="26"/>
      <c r="AE23" s="26"/>
    </row>
    <row r="24" spans="1:31" ht="13.5" customHeight="1" x14ac:dyDescent="0.15">
      <c r="A24" s="52" t="s">
        <v>259</v>
      </c>
      <c r="B24" s="15"/>
      <c r="D24" s="18" t="s">
        <v>262</v>
      </c>
      <c r="E24" s="17"/>
      <c r="F24" s="13"/>
      <c r="G24" s="13"/>
      <c r="K24" s="19"/>
      <c r="L24" s="13"/>
      <c r="M24" s="30" t="s">
        <v>535</v>
      </c>
      <c r="N24" s="26"/>
      <c r="O24" s="26"/>
      <c r="P24" s="26"/>
      <c r="Q24" s="30" t="s">
        <v>291</v>
      </c>
      <c r="R24" s="30" t="s">
        <v>419</v>
      </c>
      <c r="S24" s="55" t="s">
        <v>385</v>
      </c>
      <c r="T24" s="55" t="s">
        <v>513</v>
      </c>
      <c r="U24" s="29"/>
      <c r="V24" s="29"/>
      <c r="W24" s="29"/>
      <c r="X24" s="28"/>
      <c r="Y24" s="26"/>
      <c r="AA24" s="26"/>
      <c r="AB24" s="26"/>
      <c r="AC24" s="37" t="s">
        <v>636</v>
      </c>
      <c r="AD24" s="26"/>
      <c r="AE24" s="26"/>
    </row>
    <row r="25" spans="1:31" ht="13.5" customHeight="1" x14ac:dyDescent="0.15">
      <c r="A25" s="54"/>
      <c r="B25" s="53"/>
      <c r="D25" s="18" t="s">
        <v>125</v>
      </c>
      <c r="E25" s="17"/>
      <c r="F25" s="13"/>
      <c r="G25" s="13"/>
      <c r="K25" s="19"/>
      <c r="L25" s="13"/>
      <c r="M25" s="30" t="s">
        <v>536</v>
      </c>
      <c r="N25" s="26"/>
      <c r="O25" s="26"/>
      <c r="P25" s="26"/>
      <c r="Q25" s="30" t="s">
        <v>292</v>
      </c>
      <c r="R25" s="30" t="s">
        <v>420</v>
      </c>
      <c r="S25" s="55" t="s">
        <v>386</v>
      </c>
      <c r="T25" s="55" t="s">
        <v>514</v>
      </c>
      <c r="U25" s="29"/>
      <c r="V25" s="29"/>
      <c r="W25" s="29"/>
      <c r="X25" s="28"/>
      <c r="Y25" s="26"/>
      <c r="AA25" s="26"/>
      <c r="AB25" s="26"/>
      <c r="AC25" s="37" t="s">
        <v>637</v>
      </c>
      <c r="AD25" s="26"/>
      <c r="AE25" s="26"/>
    </row>
    <row r="26" spans="1:31" ht="13.5" customHeight="1" x14ac:dyDescent="0.15">
      <c r="A26" s="51"/>
      <c r="B26" s="50"/>
      <c r="D26" s="18" t="s">
        <v>126</v>
      </c>
      <c r="E26" s="17"/>
      <c r="F26" s="13"/>
      <c r="G26" s="13"/>
      <c r="K26" s="19"/>
      <c r="L26" s="13"/>
      <c r="M26" s="30" t="s">
        <v>537</v>
      </c>
      <c r="N26" s="26"/>
      <c r="O26" s="26"/>
      <c r="P26" s="26"/>
      <c r="Q26" s="30" t="s">
        <v>293</v>
      </c>
      <c r="R26" s="30" t="s">
        <v>421</v>
      </c>
      <c r="S26" s="55" t="s">
        <v>387</v>
      </c>
      <c r="T26" s="55" t="s">
        <v>515</v>
      </c>
      <c r="U26" s="29"/>
      <c r="V26" s="29"/>
      <c r="W26" s="29"/>
      <c r="X26" s="28"/>
      <c r="Y26" s="26"/>
      <c r="AA26" s="26"/>
      <c r="AB26" s="26"/>
      <c r="AC26" s="37" t="s">
        <v>638</v>
      </c>
      <c r="AD26" s="26"/>
      <c r="AE26" s="26"/>
    </row>
    <row r="27" spans="1:31" ht="13.5" customHeight="1" x14ac:dyDescent="0.15">
      <c r="A27" s="13" t="s">
        <v>566</v>
      </c>
      <c r="B27" s="13"/>
      <c r="D27" s="18" t="s">
        <v>127</v>
      </c>
      <c r="E27" s="17"/>
      <c r="F27" s="13"/>
      <c r="G27" s="13"/>
      <c r="K27" s="19"/>
      <c r="L27" s="13"/>
      <c r="M27" s="30" t="s">
        <v>538</v>
      </c>
      <c r="N27" s="26"/>
      <c r="O27" s="26"/>
      <c r="P27" s="26"/>
      <c r="Q27" s="30" t="s">
        <v>294</v>
      </c>
      <c r="R27" s="30" t="s">
        <v>422</v>
      </c>
      <c r="S27" s="55" t="s">
        <v>388</v>
      </c>
      <c r="T27" s="55" t="s">
        <v>516</v>
      </c>
      <c r="U27" s="29"/>
      <c r="V27" s="29"/>
      <c r="W27" s="29"/>
      <c r="X27" s="28"/>
      <c r="Y27" s="26"/>
      <c r="AA27" s="26"/>
      <c r="AB27" s="26"/>
      <c r="AC27" s="37" t="s">
        <v>639</v>
      </c>
      <c r="AD27" s="26"/>
      <c r="AE27" s="26"/>
    </row>
    <row r="28" spans="1:31" ht="13.5" customHeight="1" x14ac:dyDescent="0.15">
      <c r="B28" s="13"/>
      <c r="D28" s="18" t="s">
        <v>128</v>
      </c>
      <c r="E28" s="17"/>
      <c r="F28" s="13"/>
      <c r="G28" s="13"/>
      <c r="K28" s="19"/>
      <c r="L28" s="13"/>
      <c r="M28" s="30" t="s">
        <v>539</v>
      </c>
      <c r="N28" s="26"/>
      <c r="O28" s="26"/>
      <c r="P28" s="26"/>
      <c r="Q28" s="30" t="s">
        <v>295</v>
      </c>
      <c r="R28" s="30" t="s">
        <v>423</v>
      </c>
      <c r="S28" s="55" t="s">
        <v>389</v>
      </c>
      <c r="T28" s="55" t="s">
        <v>517</v>
      </c>
      <c r="U28" s="29"/>
      <c r="V28" s="29"/>
      <c r="W28" s="29"/>
      <c r="X28" s="28"/>
      <c r="Y28" s="26"/>
      <c r="AA28" s="26"/>
      <c r="AB28" s="26"/>
      <c r="AC28" s="37" t="s">
        <v>182</v>
      </c>
      <c r="AD28" s="26"/>
      <c r="AE28" s="26"/>
    </row>
    <row r="29" spans="1:31" ht="13.5" customHeight="1" x14ac:dyDescent="0.15">
      <c r="A29" s="13"/>
      <c r="B29" s="13"/>
      <c r="D29" s="18" t="s">
        <v>190</v>
      </c>
      <c r="E29" s="17"/>
      <c r="F29" s="13"/>
      <c r="G29" s="13"/>
      <c r="K29" s="19"/>
      <c r="L29" s="13"/>
      <c r="M29" s="30" t="s">
        <v>540</v>
      </c>
      <c r="N29" s="26"/>
      <c r="O29" s="26"/>
      <c r="P29" s="26"/>
      <c r="Q29" s="30" t="s">
        <v>296</v>
      </c>
      <c r="R29" s="30" t="s">
        <v>424</v>
      </c>
      <c r="S29" s="55" t="s">
        <v>390</v>
      </c>
      <c r="T29" s="55" t="s">
        <v>518</v>
      </c>
      <c r="U29" s="29"/>
      <c r="V29" s="29"/>
      <c r="W29" s="29"/>
      <c r="X29" s="28"/>
      <c r="Y29" s="26"/>
      <c r="AA29" s="26"/>
      <c r="AB29" s="26"/>
      <c r="AC29" s="37" t="s">
        <v>640</v>
      </c>
      <c r="AD29" s="26"/>
      <c r="AE29" s="26"/>
    </row>
    <row r="30" spans="1:31" ht="13.5" customHeight="1" x14ac:dyDescent="0.15">
      <c r="A30" s="13"/>
      <c r="B30" s="13"/>
      <c r="D30" s="18" t="s">
        <v>191</v>
      </c>
      <c r="E30" s="17"/>
      <c r="F30" s="13"/>
      <c r="G30" s="13"/>
      <c r="K30" s="19"/>
      <c r="L30" s="13"/>
      <c r="M30" s="30" t="s">
        <v>541</v>
      </c>
      <c r="N30" s="26"/>
      <c r="O30" s="26"/>
      <c r="P30" s="26"/>
      <c r="Q30" s="30" t="s">
        <v>297</v>
      </c>
      <c r="R30" s="30" t="s">
        <v>425</v>
      </c>
      <c r="S30" s="55" t="s">
        <v>391</v>
      </c>
      <c r="T30" s="55" t="s">
        <v>519</v>
      </c>
      <c r="U30" s="29"/>
      <c r="V30" s="29"/>
      <c r="W30" s="29"/>
      <c r="X30" s="28"/>
      <c r="Y30" s="26"/>
      <c r="AA30" s="26"/>
      <c r="AB30" s="26"/>
      <c r="AC30" s="37" t="s">
        <v>641</v>
      </c>
      <c r="AD30" s="26"/>
      <c r="AE30" s="26"/>
    </row>
    <row r="31" spans="1:31" ht="13.5" customHeight="1" x14ac:dyDescent="0.15">
      <c r="A31" s="13"/>
      <c r="B31" s="13"/>
      <c r="D31" s="18" t="s">
        <v>192</v>
      </c>
      <c r="E31" s="17"/>
      <c r="F31" s="13"/>
      <c r="G31" s="13"/>
      <c r="K31" s="19"/>
      <c r="L31" s="13"/>
      <c r="M31" s="30" t="s">
        <v>542</v>
      </c>
      <c r="N31" s="26"/>
      <c r="O31" s="26"/>
      <c r="P31" s="26"/>
      <c r="Q31" s="30" t="s">
        <v>298</v>
      </c>
      <c r="R31" s="30" t="s">
        <v>426</v>
      </c>
      <c r="S31" s="55" t="s">
        <v>392</v>
      </c>
      <c r="T31" s="55" t="s">
        <v>520</v>
      </c>
      <c r="U31" s="29"/>
      <c r="V31" s="29"/>
      <c r="W31" s="29"/>
      <c r="X31" s="28"/>
      <c r="Y31" s="26"/>
      <c r="AA31" s="26"/>
      <c r="AB31" s="26"/>
      <c r="AC31" s="37" t="s">
        <v>642</v>
      </c>
      <c r="AD31" s="26"/>
      <c r="AE31" s="26"/>
    </row>
    <row r="32" spans="1:31" ht="13.5" customHeight="1" x14ac:dyDescent="0.15">
      <c r="A32" s="13"/>
      <c r="B32" s="13"/>
      <c r="D32" s="18" t="s">
        <v>193</v>
      </c>
      <c r="E32" s="17"/>
      <c r="F32" s="13"/>
      <c r="G32" s="13"/>
      <c r="K32" s="19"/>
      <c r="L32" s="13"/>
      <c r="M32" s="30" t="s">
        <v>543</v>
      </c>
      <c r="N32" s="26"/>
      <c r="O32" s="26"/>
      <c r="P32" s="26"/>
      <c r="Q32" s="30" t="s">
        <v>299</v>
      </c>
      <c r="R32" s="30" t="s">
        <v>427</v>
      </c>
      <c r="S32" s="55" t="s">
        <v>65</v>
      </c>
      <c r="T32" s="55" t="s">
        <v>65</v>
      </c>
      <c r="U32" s="29"/>
      <c r="V32" s="29"/>
      <c r="W32" s="29"/>
      <c r="X32" s="28"/>
      <c r="Y32" s="26"/>
      <c r="AA32" s="26"/>
      <c r="AB32" s="26"/>
      <c r="AC32" s="37" t="s">
        <v>643</v>
      </c>
      <c r="AD32" s="26"/>
      <c r="AE32" s="26"/>
    </row>
    <row r="33" spans="1:31" ht="13.5" customHeight="1" x14ac:dyDescent="0.15">
      <c r="A33" s="13"/>
      <c r="B33" s="13"/>
      <c r="D33" s="18" t="s">
        <v>194</v>
      </c>
      <c r="E33" s="17"/>
      <c r="F33" s="13"/>
      <c r="G33" s="13"/>
      <c r="K33" s="19"/>
      <c r="L33" s="13"/>
      <c r="M33" s="30" t="s">
        <v>544</v>
      </c>
      <c r="N33" s="26"/>
      <c r="O33" s="26"/>
      <c r="P33" s="26"/>
      <c r="Q33" s="30" t="s">
        <v>300</v>
      </c>
      <c r="R33" s="30" t="s">
        <v>428</v>
      </c>
      <c r="S33" s="42"/>
      <c r="T33" s="29"/>
      <c r="U33" s="29"/>
      <c r="V33" s="29"/>
      <c r="W33" s="29"/>
      <c r="X33" s="28"/>
      <c r="Y33" s="26"/>
      <c r="AA33" s="26"/>
      <c r="AB33" s="26"/>
      <c r="AC33" s="37" t="s">
        <v>644</v>
      </c>
      <c r="AD33" s="26"/>
      <c r="AE33" s="26"/>
    </row>
    <row r="34" spans="1:31" ht="13.5" customHeight="1" x14ac:dyDescent="0.15">
      <c r="A34" s="13"/>
      <c r="B34" s="13"/>
      <c r="D34" s="18" t="s">
        <v>195</v>
      </c>
      <c r="E34" s="17"/>
      <c r="F34" s="13"/>
      <c r="G34" s="13"/>
      <c r="K34" s="19"/>
      <c r="L34" s="13"/>
      <c r="M34" s="30" t="s">
        <v>545</v>
      </c>
      <c r="N34" s="26"/>
      <c r="O34" s="26"/>
      <c r="P34" s="26"/>
      <c r="Q34" s="30" t="s">
        <v>301</v>
      </c>
      <c r="R34" s="30" t="s">
        <v>429</v>
      </c>
      <c r="S34" s="31"/>
      <c r="T34" s="29"/>
      <c r="U34" s="29"/>
      <c r="V34" s="29"/>
      <c r="W34" s="29"/>
      <c r="X34" s="28"/>
      <c r="Y34" s="26"/>
      <c r="AA34" s="26"/>
      <c r="AB34" s="26"/>
      <c r="AC34" s="37" t="s">
        <v>645</v>
      </c>
      <c r="AD34" s="26"/>
      <c r="AE34" s="26"/>
    </row>
    <row r="35" spans="1:31" ht="13.5" customHeight="1" x14ac:dyDescent="0.15">
      <c r="A35" s="13"/>
      <c r="B35" s="13"/>
      <c r="D35" s="18" t="s">
        <v>196</v>
      </c>
      <c r="E35" s="17"/>
      <c r="F35" s="13"/>
      <c r="G35" s="13"/>
      <c r="K35" s="19"/>
      <c r="L35" s="13"/>
      <c r="M35" s="26"/>
      <c r="N35" s="26"/>
      <c r="O35" s="26"/>
      <c r="P35" s="26"/>
      <c r="Q35" s="30" t="s">
        <v>302</v>
      </c>
      <c r="R35" s="30" t="s">
        <v>430</v>
      </c>
      <c r="S35" s="31"/>
      <c r="T35" s="31"/>
      <c r="U35" s="29"/>
      <c r="V35" s="31"/>
      <c r="W35" s="31"/>
      <c r="X35" s="28"/>
      <c r="Y35" s="26"/>
      <c r="AA35" s="26"/>
      <c r="AB35" s="26"/>
      <c r="AC35" s="37" t="s">
        <v>646</v>
      </c>
      <c r="AD35" s="26"/>
      <c r="AE35" s="26"/>
    </row>
    <row r="36" spans="1:31" ht="13.5" customHeight="1" x14ac:dyDescent="0.15">
      <c r="A36" s="13"/>
      <c r="B36" s="13"/>
      <c r="D36" s="18" t="s">
        <v>197</v>
      </c>
      <c r="E36" s="17"/>
      <c r="F36" s="13"/>
      <c r="G36" s="13"/>
      <c r="K36" s="19"/>
      <c r="L36" s="13"/>
      <c r="M36" s="30" t="s">
        <v>546</v>
      </c>
      <c r="N36" s="26"/>
      <c r="O36" s="26"/>
      <c r="P36" s="26"/>
      <c r="Q36" s="30" t="s">
        <v>303</v>
      </c>
      <c r="R36" s="30" t="s">
        <v>431</v>
      </c>
      <c r="S36" s="31"/>
      <c r="T36" s="31"/>
      <c r="U36" s="31"/>
      <c r="V36" s="31"/>
      <c r="W36" s="31"/>
      <c r="X36" s="28"/>
      <c r="Y36" s="26"/>
      <c r="AA36" s="26"/>
      <c r="AB36" s="26"/>
      <c r="AC36" s="37" t="s">
        <v>647</v>
      </c>
      <c r="AD36" s="26"/>
      <c r="AE36" s="26"/>
    </row>
    <row r="37" spans="1:31" ht="13.5" customHeight="1" x14ac:dyDescent="0.15">
      <c r="A37" s="13"/>
      <c r="B37" s="13"/>
      <c r="E37" s="19"/>
      <c r="F37" s="13"/>
      <c r="G37" s="13"/>
      <c r="K37" s="19"/>
      <c r="L37" s="13"/>
      <c r="M37" s="30"/>
      <c r="N37" s="26"/>
      <c r="O37" s="26"/>
      <c r="P37" s="26"/>
      <c r="Q37" s="30" t="s">
        <v>304</v>
      </c>
      <c r="R37" s="30" t="s">
        <v>432</v>
      </c>
      <c r="S37" s="31"/>
      <c r="T37" s="31"/>
      <c r="U37" s="31"/>
      <c r="V37" s="31"/>
      <c r="W37" s="31"/>
      <c r="X37" s="28"/>
      <c r="Y37" s="26"/>
      <c r="AA37" s="26"/>
      <c r="AB37" s="26"/>
      <c r="AC37" s="37" t="s">
        <v>648</v>
      </c>
      <c r="AD37" s="26"/>
      <c r="AE37" s="26"/>
    </row>
    <row r="38" spans="1:31" x14ac:dyDescent="0.15">
      <c r="A38" s="13"/>
      <c r="B38" s="13"/>
      <c r="E38" s="19"/>
      <c r="F38" s="13"/>
      <c r="G38" s="13"/>
      <c r="K38" s="19"/>
      <c r="L38" s="13"/>
      <c r="M38" s="30" t="s">
        <v>246</v>
      </c>
      <c r="N38" s="26"/>
      <c r="O38" s="26"/>
      <c r="P38" s="26"/>
      <c r="Q38" s="30" t="s">
        <v>305</v>
      </c>
      <c r="R38" s="30" t="s">
        <v>433</v>
      </c>
      <c r="S38" s="31"/>
      <c r="T38" s="31"/>
      <c r="U38" s="31"/>
      <c r="V38" s="31"/>
      <c r="W38" s="31"/>
      <c r="X38" s="28"/>
      <c r="Y38" s="26"/>
      <c r="AA38" s="26"/>
      <c r="AB38" s="26"/>
      <c r="AC38" s="37" t="s">
        <v>649</v>
      </c>
      <c r="AD38" s="26"/>
      <c r="AE38" s="26"/>
    </row>
    <row r="39" spans="1:31" x14ac:dyDescent="0.15">
      <c r="A39" s="13"/>
      <c r="B39" s="13"/>
      <c r="D39" s="13" t="s">
        <v>613</v>
      </c>
      <c r="E39" s="19"/>
      <c r="F39" s="13"/>
      <c r="G39" s="13"/>
      <c r="K39" s="19"/>
      <c r="L39" s="13"/>
      <c r="M39" s="30" t="s">
        <v>256</v>
      </c>
      <c r="N39" s="26"/>
      <c r="O39" s="26"/>
      <c r="P39" s="26"/>
      <c r="Q39" s="30" t="s">
        <v>306</v>
      </c>
      <c r="R39" s="30" t="s">
        <v>434</v>
      </c>
      <c r="S39" s="31"/>
      <c r="T39" s="31"/>
      <c r="U39" s="31"/>
      <c r="V39" s="31"/>
      <c r="W39" s="31"/>
      <c r="X39" s="28"/>
      <c r="Y39" s="26"/>
      <c r="AA39" s="26"/>
      <c r="AB39" s="26"/>
      <c r="AC39" s="37" t="s">
        <v>650</v>
      </c>
      <c r="AD39" s="26"/>
      <c r="AE39" s="26"/>
    </row>
    <row r="40" spans="1:31" x14ac:dyDescent="0.15">
      <c r="A40" s="13"/>
      <c r="B40" s="13"/>
      <c r="E40" s="19"/>
      <c r="F40" s="13"/>
      <c r="G40" s="13"/>
      <c r="K40" s="19"/>
      <c r="L40" s="13"/>
      <c r="M40" s="26"/>
      <c r="N40" s="26"/>
      <c r="O40" s="26"/>
      <c r="P40" s="26"/>
      <c r="Q40" s="30" t="s">
        <v>307</v>
      </c>
      <c r="R40" s="30" t="s">
        <v>435</v>
      </c>
      <c r="S40" s="31"/>
      <c r="T40" s="31"/>
      <c r="U40" s="31"/>
      <c r="V40" s="31"/>
      <c r="W40" s="31"/>
      <c r="X40" s="28"/>
      <c r="Y40" s="26"/>
      <c r="AA40" s="26"/>
      <c r="AB40" s="26"/>
      <c r="AC40" s="37" t="s">
        <v>651</v>
      </c>
      <c r="AD40" s="26"/>
      <c r="AE40" s="26"/>
    </row>
    <row r="41" spans="1:31" x14ac:dyDescent="0.15">
      <c r="A41" s="13"/>
      <c r="B41" s="13"/>
      <c r="E41" s="19"/>
      <c r="F41" s="13"/>
      <c r="G41" s="13"/>
      <c r="K41" s="19"/>
      <c r="L41" s="13"/>
      <c r="M41" s="26"/>
      <c r="N41" s="26"/>
      <c r="O41" s="26"/>
      <c r="P41" s="26"/>
      <c r="Q41" s="30" t="s">
        <v>308</v>
      </c>
      <c r="R41" s="30" t="s">
        <v>436</v>
      </c>
      <c r="S41" s="31"/>
      <c r="T41" s="31"/>
      <c r="U41" s="31"/>
      <c r="V41" s="31"/>
      <c r="W41" s="31"/>
      <c r="X41" s="28"/>
      <c r="Y41" s="26"/>
      <c r="AA41" s="26"/>
      <c r="AB41" s="26"/>
      <c r="AC41" s="37" t="s">
        <v>652</v>
      </c>
      <c r="AD41" s="26"/>
      <c r="AE41" s="26"/>
    </row>
    <row r="42" spans="1:31" x14ac:dyDescent="0.15">
      <c r="A42" s="13"/>
      <c r="B42" s="13"/>
      <c r="E42" s="19"/>
      <c r="F42" s="13"/>
      <c r="G42" s="13"/>
      <c r="K42" s="19"/>
      <c r="L42" s="13"/>
      <c r="M42" s="26"/>
      <c r="N42" s="26"/>
      <c r="O42" s="26"/>
      <c r="P42" s="26"/>
      <c r="Q42" s="30" t="s">
        <v>309</v>
      </c>
      <c r="R42" s="30" t="s">
        <v>437</v>
      </c>
      <c r="S42" s="31"/>
      <c r="T42" s="31"/>
      <c r="U42" s="31"/>
      <c r="V42" s="31"/>
      <c r="W42" s="31"/>
      <c r="X42" s="28"/>
      <c r="Y42" s="26"/>
      <c r="AA42" s="26"/>
      <c r="AB42" s="26"/>
      <c r="AC42" s="37" t="s">
        <v>653</v>
      </c>
      <c r="AD42" s="26"/>
      <c r="AE42" s="26"/>
    </row>
    <row r="43" spans="1:31" x14ac:dyDescent="0.15">
      <c r="A43" s="13"/>
      <c r="B43" s="13"/>
      <c r="E43" s="19"/>
      <c r="F43" s="13"/>
      <c r="G43" s="13"/>
      <c r="K43" s="19"/>
      <c r="L43" s="13"/>
      <c r="M43" s="26"/>
      <c r="N43" s="26"/>
      <c r="O43" s="26"/>
      <c r="P43" s="26"/>
      <c r="Q43" s="30" t="s">
        <v>310</v>
      </c>
      <c r="R43" s="30" t="s">
        <v>438</v>
      </c>
      <c r="S43" s="31"/>
      <c r="T43" s="31"/>
      <c r="U43" s="31"/>
      <c r="V43" s="31"/>
      <c r="W43" s="31"/>
      <c r="X43" s="28"/>
      <c r="Y43" s="26"/>
      <c r="AA43" s="26"/>
      <c r="AB43" s="26"/>
      <c r="AC43" s="37" t="s">
        <v>654</v>
      </c>
      <c r="AD43" s="26"/>
      <c r="AE43" s="26"/>
    </row>
    <row r="44" spans="1:31" x14ac:dyDescent="0.15">
      <c r="A44" s="13"/>
      <c r="B44" s="13"/>
      <c r="E44" s="19"/>
      <c r="F44" s="13"/>
      <c r="G44" s="13"/>
      <c r="K44" s="19"/>
      <c r="L44" s="13"/>
      <c r="M44" s="26"/>
      <c r="N44" s="26"/>
      <c r="O44" s="26"/>
      <c r="P44" s="26"/>
      <c r="Q44" s="30" t="s">
        <v>311</v>
      </c>
      <c r="R44" s="30" t="s">
        <v>439</v>
      </c>
      <c r="S44" s="31"/>
      <c r="T44" s="31"/>
      <c r="U44" s="31"/>
      <c r="V44" s="31"/>
      <c r="W44" s="31"/>
      <c r="X44" s="28"/>
      <c r="Y44" s="26"/>
      <c r="AA44" s="26"/>
      <c r="AB44" s="26"/>
      <c r="AC44" s="37" t="s">
        <v>655</v>
      </c>
      <c r="AD44" s="26"/>
      <c r="AE44" s="26"/>
    </row>
    <row r="45" spans="1:31" x14ac:dyDescent="0.15">
      <c r="A45" s="13"/>
      <c r="B45" s="13"/>
      <c r="E45" s="19"/>
      <c r="F45" s="13"/>
      <c r="G45" s="13"/>
      <c r="K45" s="19"/>
      <c r="L45" s="13"/>
      <c r="M45" s="26"/>
      <c r="N45" s="26"/>
      <c r="O45" s="26"/>
      <c r="P45" s="26"/>
      <c r="Q45" s="30" t="s">
        <v>312</v>
      </c>
      <c r="R45" s="30" t="s">
        <v>440</v>
      </c>
      <c r="S45" s="31"/>
      <c r="T45" s="31"/>
      <c r="U45" s="31"/>
      <c r="V45" s="31"/>
      <c r="W45" s="31"/>
      <c r="X45" s="28"/>
      <c r="Y45" s="26"/>
      <c r="AA45" s="26"/>
      <c r="AB45" s="26"/>
      <c r="AC45" s="37" t="s">
        <v>656</v>
      </c>
      <c r="AD45" s="26"/>
      <c r="AE45" s="26"/>
    </row>
    <row r="46" spans="1:31" x14ac:dyDescent="0.15">
      <c r="A46" s="13"/>
      <c r="B46" s="13"/>
      <c r="E46" s="19"/>
      <c r="F46" s="13"/>
      <c r="G46" s="13"/>
      <c r="K46" s="19"/>
      <c r="L46" s="13"/>
      <c r="M46" s="26"/>
      <c r="N46" s="26"/>
      <c r="O46" s="26"/>
      <c r="P46" s="26"/>
      <c r="Q46" s="30" t="s">
        <v>313</v>
      </c>
      <c r="R46" s="30" t="s">
        <v>441</v>
      </c>
      <c r="S46" s="31"/>
      <c r="T46" s="31"/>
      <c r="U46" s="31"/>
      <c r="V46" s="31"/>
      <c r="W46" s="31"/>
      <c r="X46" s="28"/>
      <c r="Y46" s="26"/>
      <c r="AA46" s="26"/>
      <c r="AB46" s="26"/>
      <c r="AC46" s="37" t="s">
        <v>657</v>
      </c>
      <c r="AD46" s="26"/>
      <c r="AE46" s="26"/>
    </row>
    <row r="47" spans="1:31" x14ac:dyDescent="0.15">
      <c r="A47" s="13"/>
      <c r="B47" s="13"/>
      <c r="E47" s="19"/>
      <c r="F47" s="13"/>
      <c r="G47" s="13"/>
      <c r="K47" s="19"/>
      <c r="L47" s="13"/>
      <c r="M47" s="26"/>
      <c r="N47" s="26"/>
      <c r="O47" s="26"/>
      <c r="P47" s="26"/>
      <c r="Q47" s="30" t="s">
        <v>314</v>
      </c>
      <c r="R47" s="30" t="s">
        <v>442</v>
      </c>
      <c r="S47" s="31"/>
      <c r="T47" s="31"/>
      <c r="U47" s="31"/>
      <c r="V47" s="31"/>
      <c r="W47" s="31"/>
      <c r="X47" s="28"/>
      <c r="Y47" s="26"/>
      <c r="AA47" s="26"/>
      <c r="AB47" s="26"/>
      <c r="AC47" s="37" t="s">
        <v>658</v>
      </c>
      <c r="AD47" s="26"/>
      <c r="AE47" s="26"/>
    </row>
    <row r="48" spans="1:31" x14ac:dyDescent="0.15">
      <c r="A48" s="13"/>
      <c r="B48" s="13"/>
      <c r="E48" s="19"/>
      <c r="F48" s="13"/>
      <c r="G48" s="13"/>
      <c r="K48" s="19"/>
      <c r="L48" s="13"/>
      <c r="M48" s="26"/>
      <c r="N48" s="26"/>
      <c r="O48" s="26"/>
      <c r="P48" s="26"/>
      <c r="Q48" s="30" t="s">
        <v>315</v>
      </c>
      <c r="R48" s="30" t="s">
        <v>443</v>
      </c>
      <c r="S48" s="31"/>
      <c r="T48" s="31"/>
      <c r="U48" s="31"/>
      <c r="V48" s="31"/>
      <c r="W48" s="31"/>
      <c r="X48" s="28"/>
      <c r="Y48" s="26"/>
      <c r="AA48" s="26"/>
      <c r="AB48" s="26"/>
      <c r="AC48" s="37" t="s">
        <v>659</v>
      </c>
      <c r="AD48" s="26"/>
      <c r="AE48" s="26"/>
    </row>
    <row r="49" spans="1:31" x14ac:dyDescent="0.15">
      <c r="A49" s="13"/>
      <c r="B49" s="13"/>
      <c r="E49" s="19"/>
      <c r="F49" s="13"/>
      <c r="G49" s="13"/>
      <c r="K49" s="19"/>
      <c r="L49" s="13"/>
      <c r="M49" s="26"/>
      <c r="N49" s="26"/>
      <c r="O49" s="26"/>
      <c r="P49" s="26"/>
      <c r="Q49" s="30" t="s">
        <v>316</v>
      </c>
      <c r="R49" s="30" t="s">
        <v>444</v>
      </c>
      <c r="S49" s="31"/>
      <c r="T49" s="31"/>
      <c r="U49" s="31"/>
      <c r="V49" s="31"/>
      <c r="W49" s="31"/>
      <c r="X49" s="28"/>
      <c r="Y49" s="26"/>
      <c r="AA49" s="26"/>
      <c r="AB49" s="26"/>
      <c r="AC49" s="37" t="s">
        <v>660</v>
      </c>
      <c r="AD49" s="26"/>
      <c r="AE49" s="26"/>
    </row>
    <row r="50" spans="1:31" x14ac:dyDescent="0.15">
      <c r="A50" s="13"/>
      <c r="B50" s="13"/>
      <c r="E50" s="19"/>
      <c r="F50" s="13"/>
      <c r="G50" s="13"/>
      <c r="K50" s="19"/>
      <c r="L50" s="13"/>
      <c r="M50" s="26"/>
      <c r="N50" s="26"/>
      <c r="O50" s="26"/>
      <c r="P50" s="26"/>
      <c r="Q50" s="30" t="s">
        <v>317</v>
      </c>
      <c r="R50" s="30" t="s">
        <v>445</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318</v>
      </c>
      <c r="R51" s="30" t="s">
        <v>446</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319</v>
      </c>
      <c r="R52" s="30" t="s">
        <v>447</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320</v>
      </c>
      <c r="R53" s="30" t="s">
        <v>448</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321</v>
      </c>
      <c r="R54" s="30" t="s">
        <v>449</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322</v>
      </c>
      <c r="R55" s="30" t="s">
        <v>450</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323</v>
      </c>
      <c r="R56" s="30" t="s">
        <v>451</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324</v>
      </c>
      <c r="R57" s="30" t="s">
        <v>452</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325</v>
      </c>
      <c r="R58" s="30" t="s">
        <v>453</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326</v>
      </c>
      <c r="R59" s="30" t="s">
        <v>454</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327</v>
      </c>
      <c r="R60" s="30" t="s">
        <v>455</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328</v>
      </c>
      <c r="R61" s="30" t="s">
        <v>456</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329</v>
      </c>
      <c r="R62" s="30" t="s">
        <v>457</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330</v>
      </c>
      <c r="R63" s="30" t="s">
        <v>458</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331</v>
      </c>
      <c r="R64" s="30" t="s">
        <v>459</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332</v>
      </c>
      <c r="R65" s="30" t="s">
        <v>460</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66</v>
      </c>
      <c r="R66" s="30" t="s">
        <v>461</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333</v>
      </c>
      <c r="R67" s="30" t="s">
        <v>462</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334</v>
      </c>
      <c r="R68" s="30" t="s">
        <v>463</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335</v>
      </c>
      <c r="R69" s="30" t="s">
        <v>464</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336</v>
      </c>
      <c r="R70" s="30" t="s">
        <v>465</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337</v>
      </c>
      <c r="R71" s="30" t="s">
        <v>466</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338</v>
      </c>
      <c r="R72" s="30" t="s">
        <v>467</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339</v>
      </c>
      <c r="R73" s="30" t="s">
        <v>468</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340</v>
      </c>
      <c r="R74" s="30" t="s">
        <v>469</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341</v>
      </c>
      <c r="R75" s="30" t="s">
        <v>470</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342</v>
      </c>
      <c r="R76" s="30" t="s">
        <v>471</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343</v>
      </c>
      <c r="R77" s="30" t="s">
        <v>472</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344</v>
      </c>
      <c r="R78" s="30" t="s">
        <v>473</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345</v>
      </c>
      <c r="R79" s="30" t="s">
        <v>474</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346</v>
      </c>
      <c r="R80" s="30" t="s">
        <v>475</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347</v>
      </c>
      <c r="R81" s="30" t="s">
        <v>476</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348</v>
      </c>
      <c r="R82" s="30" t="s">
        <v>477</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349</v>
      </c>
      <c r="R83" s="30" t="s">
        <v>478</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350</v>
      </c>
      <c r="R84" s="30" t="s">
        <v>479</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351</v>
      </c>
      <c r="R85" s="30" t="s">
        <v>480</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352</v>
      </c>
      <c r="R86" s="30" t="s">
        <v>481</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353</v>
      </c>
      <c r="R87" s="30" t="s">
        <v>482</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354</v>
      </c>
      <c r="R88" s="30" t="s">
        <v>483</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355</v>
      </c>
      <c r="R89" s="30" t="s">
        <v>484</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356</v>
      </c>
      <c r="R90" s="30" t="s">
        <v>485</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357</v>
      </c>
      <c r="R91" s="30" t="s">
        <v>486</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358</v>
      </c>
      <c r="R92" s="30" t="s">
        <v>487</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359</v>
      </c>
      <c r="R93" s="30" t="s">
        <v>488</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360</v>
      </c>
      <c r="R94" s="30" t="s">
        <v>489</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361</v>
      </c>
      <c r="R95" s="30" t="s">
        <v>490</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263</v>
      </c>
      <c r="R96" s="30" t="s">
        <v>491</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362</v>
      </c>
      <c r="R97" s="30" t="s">
        <v>492</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363</v>
      </c>
      <c r="R98" s="30" t="s">
        <v>493</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393</v>
      </c>
      <c r="R99" s="30" t="s">
        <v>494</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2021-08-31T14:20:57Z</dcterms:created>
  <dcterms:modified xsi:type="dcterms:W3CDTF">2021-08-31T14:29:13Z</dcterms:modified>
</cp:coreProperties>
</file>