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行政事業レビューシート!$A$1:$AX$181</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M41" i="3" l="1"/>
  <c r="AI41" i="3"/>
  <c r="AE41" i="3"/>
  <c r="AM34" i="3"/>
  <c r="AI34" i="3"/>
  <c r="AE34" i="3"/>
  <c r="L85" i="3" l="1"/>
  <c r="I85" i="3"/>
  <c r="L84" i="3"/>
  <c r="I84" i="3"/>
  <c r="L83" i="3"/>
  <c r="I83" i="3"/>
  <c r="L82" i="3"/>
  <c r="I82" i="3"/>
  <c r="L81" i="3"/>
  <c r="I81" i="3"/>
  <c r="AW107" i="3" l="1"/>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P29" i="3" l="1"/>
  <c r="W29" i="3" l="1"/>
  <c r="W21" i="3" l="1"/>
  <c r="AD21" i="3"/>
  <c r="P21" i="3"/>
  <c r="P28" i="3" l="1"/>
  <c r="P18" i="3" l="1"/>
  <c r="P20" i="3" s="1"/>
  <c r="W18" i="3"/>
  <c r="W20" i="3" s="1"/>
  <c r="Y145" i="3"/>
  <c r="AU145" i="3"/>
  <c r="Y140" i="3"/>
  <c r="AU140" i="3"/>
  <c r="AU135" i="3"/>
  <c r="Y135" i="3"/>
  <c r="AR18" i="3"/>
  <c r="AD18" i="3"/>
  <c r="AD20" i="3" s="1"/>
  <c r="AK18" i="3"/>
  <c r="W28" i="3"/>
  <c r="G6" i="3" l="1"/>
  <c r="AE8" i="3"/>
  <c r="G11" i="3"/>
  <c r="G8" i="3" l="1"/>
</calcChain>
</file>

<file path=xl/sharedStrings.xml><?xml version="1.0" encoding="utf-8"?>
<sst xmlns="http://schemas.openxmlformats.org/spreadsheetml/2006/main" count="976" uniqueCount="715">
  <si>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</si>
  <si>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</si>
  <si>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</si>
  <si>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</si>
  <si>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</si>
  <si>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</si>
  <si>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</si>
  <si>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</si>
  <si>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</si>
  <si>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</si>
  <si>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</si>
  <si>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</si>
  <si>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</si>
  <si>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</si>
  <si>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</si>
  <si>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</si>
  <si>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</si>
  <si>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</si>
  <si>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</si>
  <si>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</si>
  <si>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</si>
  <si>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</si>
  <si>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</si>
  <si>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</si>
  <si>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</si>
  <si>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</si>
  <si>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</si>
  <si>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</si>
  <si>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</si>
  <si>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</si>
  <si>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</si>
  <si>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</si>
  <si>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</si>
  <si>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</si>
  <si>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</si>
  <si>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</si>
  <si>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</si>
  <si>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</si>
  <si>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</si>
  <si>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</si>
  <si>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</si>
  <si>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</si>
  <si>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</si>
  <si>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</si>
  <si>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</si>
  <si>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</si>
  <si>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</si>
  <si>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</si>
  <si>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</si>
  <si>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</si>
  <si>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</si>
  <si>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</si>
  <si>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</si>
  <si>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</si>
  <si>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</si>
  <si>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</si>
  <si>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</si>
  <si>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</si>
  <si>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</si>
  <si>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</si>
  <si>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</si>
  <si>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</si>
  <si>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</si>
  <si>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</si>
  <si>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</si>
  <si>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</si>
  <si>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</si>
  <si>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</si>
  <si>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</si>
  <si>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</si>
  <si>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</si>
  <si>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</si>
  <si>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</si>
  <si>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</si>
  <si>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</si>
  <si>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</si>
  <si>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</si>
  <si>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</si>
  <si>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</si>
  <si>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</si>
  <si>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</si>
  <si>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</si>
  <si>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</si>
  <si>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</si>
  <si>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</si>
  <si>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</si>
  <si>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</si>
  <si>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</si>
  <si>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</si>
  <si>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</si>
  <si>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</si>
  <si>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</si>
  <si>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</si>
  <si>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</si>
  <si>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</si>
  <si>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</si>
  <si>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</si>
  <si>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</si>
  <si>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</si>
  <si>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</si>
  <si>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</si>
  <si>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</si>
  <si>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</si>
  <si>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</si>
  <si>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</si>
  <si>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</si>
  <si>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</si>
  <si>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</si>
  <si>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</si>
  <si>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</si>
  <si>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</si>
  <si>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</si>
  <si>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</si>
  <si>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</si>
  <si>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</si>
  <si>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</si>
  <si>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</si>
  <si>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</si>
  <si>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</si>
  <si>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</si>
  <si>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</si>
  <si>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</si>
  <si>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</si>
  <si>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</si>
  <si>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</si>
  <si>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</si>
  <si>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</si>
  <si>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</si>
  <si>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</si>
  <si>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</si>
  <si>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</si>
  <si>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</si>
  <si>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</si>
  <si>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</si>
  <si>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</si>
  <si>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</si>
  <si>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</si>
  <si>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</si>
  <si>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</si>
  <si>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</si>
  <si>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</si>
  <si>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</si>
  <si>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</si>
  <si>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</si>
  <si>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</si>
  <si>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</si>
  <si>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</si>
  <si>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</si>
  <si>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</si>
  <si>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</si>
  <si>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</si>
  <si>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</si>
  <si>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</si>
  <si>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</si>
  <si>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</si>
  <si>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</si>
  <si>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</si>
  <si>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</si>
  <si>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</si>
  <si>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</si>
  <si>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</si>
  <si>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</si>
  <si>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</si>
  <si>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</si>
  <si>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</si>
  <si>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</si>
  <si>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</si>
  <si>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</si>
  <si>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</si>
  <si>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</si>
  <si>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</si>
  <si>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</si>
  <si>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</si>
  <si>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</si>
  <si>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</si>
  <si>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</si>
  <si>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</si>
  <si>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</si>
  <si>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</si>
  <si>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</si>
  <si>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</si>
  <si>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</si>
  <si>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</si>
  <si>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</si>
  <si>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</si>
  <si>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</si>
  <si>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</si>
  <si>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</si>
  <si>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</si>
  <si>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</si>
  <si>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</si>
  <si>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</si>
  <si>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</si>
  <si>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</si>
  <si>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</si>
  <si>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</si>
  <si>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</si>
  <si>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</si>
  <si>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</si>
  <si>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</si>
  <si>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</si>
  <si>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</si>
  <si>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</si>
  <si>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</si>
  <si>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</si>
  <si>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</si>
  <si>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</si>
  <si>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</si>
  <si>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</si>
  <si>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</si>
  <si>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</si>
  <si>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</si>
  <si>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</si>
  <si>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</si>
  <si>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</si>
  <si>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</si>
  <si>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</si>
  <si>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</si>
  <si>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</si>
  <si>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</si>
  <si>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</si>
  <si>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</si>
  <si>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</si>
  <si>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</si>
  <si>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</si>
  <si>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</si>
  <si>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</si>
  <si>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</si>
  <si>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</si>
  <si>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</si>
  <si>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</si>
  <si>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</si>
  <si>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</si>
  <si>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</si>
  <si>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</si>
  <si>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</si>
  <si>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</si>
  <si>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</si>
  <si>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</si>
  <si>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</si>
  <si>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</si>
  <si>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</si>
  <si>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</si>
  <si>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</si>
  <si>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</si>
  <si>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</si>
  <si>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</si>
  <si>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</si>
  <si>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</si>
  <si>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</si>
  <si>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</si>
  <si>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</si>
  <si>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</si>
  <si>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</si>
  <si>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</si>
  <si>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</si>
  <si>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</si>
  <si>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</si>
  <si>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</si>
  <si>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</si>
  <si>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</si>
  <si>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</si>
  <si>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</si>
  <si>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</si>
  <si>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</si>
  <si>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</si>
  <si>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</si>
  <si>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</si>
  <si>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</si>
  <si>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</si>
  <si>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</si>
  <si>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</si>
  <si>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</si>
  <si>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</si>
  <si>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</si>
  <si>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</si>
  <si>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</si>
  <si>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</si>
  <si>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</si>
  <si>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</si>
  <si>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</si>
  <si>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</si>
  <si>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</si>
  <si>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</si>
  <si>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</si>
  <si>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</si>
  <si>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</si>
  <si>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</si>
  <si>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</si>
  <si>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</si>
  <si>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</si>
  <si>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</si>
  <si>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</si>
  <si>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</si>
  <si>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</si>
  <si>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</si>
  <si>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</si>
  <si>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</si>
  <si>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</si>
  <si>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</si>
  <si>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</si>
  <si>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</si>
  <si>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</si>
  <si>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</si>
  <si>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</si>
  <si>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</si>
  <si>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</si>
  <si>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</si>
  <si>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</si>
  <si>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</si>
  <si>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</si>
  <si>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</si>
  <si>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</si>
  <si>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</si>
  <si>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</si>
  <si>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</si>
  <si>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</si>
  <si>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</si>
  <si>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</si>
  <si>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</si>
  <si>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</si>
  <si>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</si>
  <si>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</si>
  <si>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</si>
  <si>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</si>
  <si>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</si>
  <si>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</si>
  <si>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</si>
  <si>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</si>
  <si>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</si>
  <si>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</si>
  <si>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</si>
  <si>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</si>
  <si>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</si>
  <si>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</si>
  <si>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</si>
  <si>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</si>
  <si>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</si>
  <si>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</si>
  <si>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</si>
  <si>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</si>
  <si>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</si>
  <si>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</si>
  <si>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</si>
  <si>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</si>
  <si>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</si>
  <si>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</si>
  <si>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</si>
  <si>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</si>
  <si>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</si>
  <si>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</si>
  <si>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</si>
  <si>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</si>
  <si>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</si>
  <si>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</si>
  <si>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</si>
  <si>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</si>
  <si>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</si>
  <si>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</si>
  <si>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</si>
  <si>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</si>
  <si>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</si>
  <si>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</si>
  <si>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</si>
  <si>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</si>
  <si>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</si>
  <si>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</si>
  <si>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</si>
  <si>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</si>
  <si>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</si>
  <si>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</si>
  <si>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</si>
  <si>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</si>
  <si>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</si>
  <si>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</si>
  <si>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</si>
  <si>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</si>
  <si>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</si>
  <si>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</si>
  <si>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</si>
  <si>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</si>
  <si>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</si>
  <si>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</si>
  <si>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</si>
  <si>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</si>
  <si>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</si>
  <si>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</si>
  <si>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</si>
  <si>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</si>
  <si>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</si>
  <si>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</si>
  <si>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</si>
  <si>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</si>
  <si>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</si>
  <si>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</si>
  <si>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</si>
  <si>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</si>
  <si>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</si>
  <si>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</si>
  <si>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</si>
  <si>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</si>
  <si>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</si>
  <si>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</si>
  <si>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</si>
  <si>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</si>
  <si>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</si>
  <si>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</si>
  <si>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</si>
  <si>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</si>
  <si>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</si>
  <si>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</si>
  <si>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</si>
  <si>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</si>
  <si>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</si>
  <si>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</si>
  <si>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</si>
  <si>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</si>
  <si>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</si>
  <si>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</si>
  <si>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</si>
  <si>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</si>
  <si>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</si>
  <si>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</si>
  <si>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</si>
  <si>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</si>
  <si>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</si>
  <si>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</si>
  <si>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</si>
  <si>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</si>
  <si>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</si>
  <si>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</si>
  <si>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</si>
  <si>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</si>
  <si>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</si>
  <si>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</si>
  <si>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</si>
  <si>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</si>
  <si>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</si>
  <si>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</si>
  <si>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</si>
  <si>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</si>
  <si>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</si>
  <si>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</si>
  <si>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</si>
  <si>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</si>
  <si>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</si>
  <si>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</si>
  <si>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</si>
  <si>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</si>
  <si>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</si>
  <si>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</si>
  <si>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</si>
  <si>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</si>
  <si>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</si>
  <si>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</si>
  <si>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</si>
  <si>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</si>
  <si>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</si>
  <si>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</si>
  <si>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</si>
  <si>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</si>
  <si>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</si>
  <si>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</si>
  <si>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</si>
  <si>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</si>
  <si>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</si>
  <si>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</si>
  <si>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</si>
  <si>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</si>
  <si>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</si>
  <si>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</si>
  <si>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</si>
  <si>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</si>
  <si>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</si>
  <si>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</si>
  <si>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</si>
  <si>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</si>
  <si>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</si>
  <si>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</si>
  <si>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</si>
  <si>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</si>
  <si>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</si>
  <si>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</si>
  <si>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</si>
  <si>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</si>
  <si>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</si>
  <si>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</si>
  <si>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</si>
  <si>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</si>
  <si>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</si>
  <si>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</si>
  <si>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</si>
  <si>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</si>
  <si>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</si>
  <si>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</si>
  <si>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</si>
  <si>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</si>
  <si>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</si>
  <si>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</si>
  <si>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</si>
  <si>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</si>
  <si>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</si>
  <si>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</si>
  <si>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</si>
  <si>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</si>
  <si>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</si>
  <si>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</si>
  <si>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</si>
  <si>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</si>
  <si>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</si>
  <si>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</si>
  <si>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</si>
  <si>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</si>
  <si>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</si>
  <si>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</si>
  <si>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</si>
  <si>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</si>
  <si>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</si>
  <si>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</si>
  <si>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</si>
  <si>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</si>
  <si>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</si>
  <si>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</si>
  <si>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</si>
  <si>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</si>
  <si>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</si>
  <si>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</si>
  <si>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</si>
  <si>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</si>
  <si>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</si>
  <si>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</si>
  <si>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</si>
  <si>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</si>
  <si>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</si>
  <si>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</si>
  <si>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</si>
  <si>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</si>
  <si>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</si>
  <si>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</si>
  <si>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</si>
  <si>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</si>
  <si>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</si>
  <si>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</si>
  <si>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</si>
  <si>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</si>
  <si>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</si>
  <si>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</si>
  <si>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</si>
  <si>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</si>
  <si>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</si>
  <si>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</si>
  <si>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</si>
  <si>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</si>
  <si>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</si>
  <si>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</si>
  <si>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</si>
  <si>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</si>
  <si>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</si>
  <si>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</si>
  <si>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</si>
  <si>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</si>
  <si>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</si>
  <si>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</si>
  <si>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</si>
  <si>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</si>
  <si>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</si>
  <si>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</si>
  <si>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</si>
  <si>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</si>
  <si>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</si>
  <si>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</si>
  <si>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</si>
  <si>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</si>
  <si>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</si>
  <si>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市民活動の促進に必要な経費</t>
    <phoneticPr fontId="5"/>
  </si>
  <si>
    <t>政策統括官（経済社会システム担当）</t>
    <phoneticPr fontId="5"/>
  </si>
  <si>
    <t>参事官（共助社会づくり推進担当）</t>
    <phoneticPr fontId="5"/>
  </si>
  <si>
    <t>○</t>
  </si>
  <si>
    <t>内閣府設置法第4条第3項第36号
特定非営利活動促進法</t>
    <phoneticPr fontId="5"/>
  </si>
  <si>
    <t>-</t>
    <phoneticPr fontId="5"/>
  </si>
  <si>
    <t>特定非営利活動法人（以下、「NPO法人」という。）は、市民の自由な社会貢献活動を促進するため、平成10年12月から施行された特定非営利活動促進法（以下、「法」という。）に基づく法人であり、これまでにその数は５万１千法人を超え、その活動も福祉・医療、教育・文化、まちづくり、環境、国際協力、震災復興・被災者支援などさまざまな分野に広がってきた。ＮＰＯ等は、今後もますます重要な役割を果たすことが期待されており、法の適切な施行等を通じた市民活動の促進を目的としている。</t>
    <phoneticPr fontId="5"/>
  </si>
  <si>
    <t>認定（特例認定を含む）特定非営利活動法人の認定法人数　
対前年度以上</t>
    <phoneticPr fontId="5"/>
  </si>
  <si>
    <t>認定（特例認定を含む）特定非営利活動法人の認定数</t>
    <phoneticPr fontId="5"/>
  </si>
  <si>
    <t>認定・特例認定法人数
https://www.npo-homepage.go.jp/about/toukei-info/nintei-houjin</t>
    <phoneticPr fontId="5"/>
  </si>
  <si>
    <t>法人数</t>
    <rPh sb="0" eb="3">
      <t>ホウジンスウ</t>
    </rPh>
    <phoneticPr fontId="5"/>
  </si>
  <si>
    <t>ＮＰＯホームページのアクセス数
対前年度以上</t>
    <phoneticPr fontId="5"/>
  </si>
  <si>
    <t>NPOホームページへのアクセス数</t>
    <phoneticPr fontId="5"/>
  </si>
  <si>
    <t>内閣府ＮＰＯホームページのアクセス数
https://www.npo-homepage.go.jp/</t>
    <phoneticPr fontId="5"/>
  </si>
  <si>
    <t>アクセス数</t>
    <rPh sb="4" eb="5">
      <t>スウ</t>
    </rPh>
    <phoneticPr fontId="5"/>
  </si>
  <si>
    <t>拡充された寄附税制や改正ＮＰＯ法等の制度周知のための説明会回数</t>
    <phoneticPr fontId="5"/>
  </si>
  <si>
    <t>回数</t>
    <rPh sb="0" eb="2">
      <t>カイスウ</t>
    </rPh>
    <phoneticPr fontId="5"/>
  </si>
  <si>
    <t>市民活動担当課長ブロック会議の開催に必要な経費
／会議の開催回数　　　　　　　　　　　　　</t>
    <phoneticPr fontId="5"/>
  </si>
  <si>
    <t>円</t>
    <phoneticPr fontId="5"/>
  </si>
  <si>
    <t>　円/回数</t>
    <rPh sb="1" eb="2">
      <t>エン</t>
    </rPh>
    <rPh sb="3" eb="5">
      <t>カイスウ</t>
    </rPh>
    <phoneticPr fontId="5"/>
  </si>
  <si>
    <t>647,755/6</t>
    <phoneticPr fontId="5"/>
  </si>
  <si>
    <t>867,160/6</t>
    <phoneticPr fontId="5"/>
  </si>
  <si>
    <t>4．経済財政政策の推進</t>
    <phoneticPr fontId="5"/>
  </si>
  <si>
    <t>⑥市民活動の推進</t>
    <phoneticPr fontId="5"/>
  </si>
  <si>
    <t>内閣府ＮＰＯホームページのアクセス数</t>
    <phoneticPr fontId="5"/>
  </si>
  <si>
    <t>NPO法人等による震災復興や被災者支援の取組は、被災地を中心にニーズが高い。さらに、共助社会の形成に当たり、NPO法人等は今後もますます重要な役割を果たすことが期待されている。そうした市民活動の推進を図っていく当該事業は、国民・社会のニーズに応えるものである。</t>
    <phoneticPr fontId="5"/>
  </si>
  <si>
    <t>平成24年４月の改正法施行に伴い、個々の法人の認証・監督業務については所轄庁（都道府県・政令市）が実施し、国全体の制度の円滑な施行、課題解決のための施策検討、制度普及のための情報発信等を国が担当している。</t>
    <phoneticPr fontId="5"/>
  </si>
  <si>
    <t>共助社会の形成に当たり、NPO等が今後もますます重要な役割を果たすことが期待されており、法の適切な施行や情報提供等を行う必要がある。</t>
    <phoneticPr fontId="5"/>
  </si>
  <si>
    <t>‐</t>
  </si>
  <si>
    <t>ノウハウ、技術、実績等を勘案して合理的と判断される場合、再委託を認めている。</t>
    <phoneticPr fontId="5"/>
  </si>
  <si>
    <t>制度周知及び情報提供のためのＮＰＯホームページの運用や各種調査の実施等、事業目的に向けて必要な費用・使途となっている。</t>
    <phoneticPr fontId="5"/>
  </si>
  <si>
    <t>認定（特例認定を含む）特定非営利活動法人数を対前年度以上にするという目標をたて、今年度目標を達成した。
NPOホームページの運用に関しては、引き続き制度周知を行うとともに、国民によりわかりやすく情報提供を行うため、毎年改修を行っている。同ページへのアクセス数の目標を対前年度以上に設定し、今年度目標を達成した。</t>
    <phoneticPr fontId="5"/>
  </si>
  <si>
    <t>NPOホームページにおいて、法制度やNPO法人、施策の情報のほか、各種調査の結果等を掲載するなど、広く情報提供を行っている。</t>
    <phoneticPr fontId="5"/>
  </si>
  <si>
    <t>引き続き、事業の必要性を十分踏まえながら、適時・適切な予算要求を行うとともに、適当な入札実施や進捗管理等により効率的な予算執行を行う。</t>
  </si>
  <si>
    <t>○成果物が公表されているホームページ
・ＮＰＯホームページ ：https://www.npo-homepage.go.jp/
・平成29年度 特定非営利活動法人に関する実態調査 ： https://www.npo-homepage.go.jp/toukei/npojittai-chousa/2017npojittai-chousa
○支出先上位10者リストのＢの１について、入札は平成29年度の実施。</t>
    <rPh sb="64" eb="66">
      <t>ヘイセイ</t>
    </rPh>
    <rPh sb="68" eb="70">
      <t>ネンド</t>
    </rPh>
    <rPh sb="71" eb="73">
      <t>トクテイ</t>
    </rPh>
    <rPh sb="73" eb="76">
      <t>ヒエイリ</t>
    </rPh>
    <rPh sb="76" eb="78">
      <t>カツドウ</t>
    </rPh>
    <rPh sb="78" eb="80">
      <t>ホウジン</t>
    </rPh>
    <phoneticPr fontId="3"/>
  </si>
  <si>
    <t>18</t>
    <phoneticPr fontId="5"/>
  </si>
  <si>
    <t>3</t>
    <phoneticPr fontId="5"/>
  </si>
  <si>
    <t>33</t>
    <phoneticPr fontId="5"/>
  </si>
  <si>
    <t>21</t>
    <phoneticPr fontId="5"/>
  </si>
  <si>
    <t>23</t>
    <phoneticPr fontId="5"/>
  </si>
  <si>
    <t>19</t>
    <phoneticPr fontId="5"/>
  </si>
  <si>
    <t>16</t>
    <phoneticPr fontId="5"/>
  </si>
  <si>
    <t>15</t>
    <phoneticPr fontId="5"/>
  </si>
  <si>
    <t>14</t>
    <phoneticPr fontId="5"/>
  </si>
  <si>
    <t>情報処理業務庁費</t>
    <rPh sb="0" eb="2">
      <t>ジョウホウ</t>
    </rPh>
    <rPh sb="2" eb="4">
      <t>ショリ</t>
    </rPh>
    <rPh sb="4" eb="6">
      <t>ギョウム</t>
    </rPh>
    <rPh sb="6" eb="8">
      <t>チョウヒ</t>
    </rPh>
    <phoneticPr fontId="5"/>
  </si>
  <si>
    <t>庁費</t>
    <rPh sb="0" eb="2">
      <t>チョウヒ</t>
    </rPh>
    <phoneticPr fontId="5"/>
  </si>
  <si>
    <t>職員旅費</t>
    <rPh sb="0" eb="2">
      <t>ショクイン</t>
    </rPh>
    <rPh sb="2" eb="4">
      <t>リョヒ</t>
    </rPh>
    <phoneticPr fontId="5"/>
  </si>
  <si>
    <t>諸謝金</t>
    <rPh sb="0" eb="3">
      <t>ショシャキン</t>
    </rPh>
    <phoneticPr fontId="5"/>
  </si>
  <si>
    <t>無</t>
  </si>
  <si>
    <t>認定特定非営利活動法人等の活動状況に関するアンケート調査</t>
    <phoneticPr fontId="5"/>
  </si>
  <si>
    <t>特定非営利活動法人に関する実態調査</t>
    <phoneticPr fontId="5"/>
  </si>
  <si>
    <t>NPO情報管理・公開システムに係る機器の賃貸借、データセンター（ホスティング）借入、システム移行及び業務支援等</t>
    <phoneticPr fontId="5"/>
  </si>
  <si>
    <t>国庫債務負担行為等</t>
  </si>
  <si>
    <t>NPO情報管理・公開システムの次期更改に係るプラットフォーム移行検討及び支援業務</t>
    <phoneticPr fontId="5"/>
  </si>
  <si>
    <t>令和元年度　市民の社会貢献に関する実態調査（印刷製本）</t>
    <phoneticPr fontId="5"/>
  </si>
  <si>
    <t xml:space="preserve">B.㈱インターネットイニシアティブ </t>
    <phoneticPr fontId="5"/>
  </si>
  <si>
    <t>役務等</t>
    <rPh sb="0" eb="2">
      <t>エキム</t>
    </rPh>
    <rPh sb="2" eb="3">
      <t>トウ</t>
    </rPh>
    <phoneticPr fontId="5"/>
  </si>
  <si>
    <t>外部委託</t>
    <rPh sb="0" eb="2">
      <t>ガイブ</t>
    </rPh>
    <rPh sb="2" eb="4">
      <t>イタク</t>
    </rPh>
    <phoneticPr fontId="5"/>
  </si>
  <si>
    <t>㈱ライテック</t>
    <phoneticPr fontId="5"/>
  </si>
  <si>
    <t>C.㈱ライテック</t>
    <phoneticPr fontId="5"/>
  </si>
  <si>
    <t>役務費等</t>
    <rPh sb="0" eb="3">
      <t>エキムヒ</t>
    </rPh>
    <rPh sb="3" eb="4">
      <t>トウ</t>
    </rPh>
    <phoneticPr fontId="5"/>
  </si>
  <si>
    <t xml:space="preserve">D．グラビス・アーキテクツ㈱ </t>
    <phoneticPr fontId="5"/>
  </si>
  <si>
    <t>NPO情報管理・公開システムの更改に係る要件定義書案等作成支援業務</t>
    <phoneticPr fontId="5"/>
  </si>
  <si>
    <t>役務等</t>
    <rPh sb="0" eb="2">
      <t>エキム</t>
    </rPh>
    <rPh sb="2" eb="3">
      <t>トウ</t>
    </rPh>
    <phoneticPr fontId="5"/>
  </si>
  <si>
    <t xml:space="preserve">E．㈱ナビット </t>
    <phoneticPr fontId="5"/>
  </si>
  <si>
    <t>特定非営利活動法人に関する実態調査</t>
    <phoneticPr fontId="5"/>
  </si>
  <si>
    <t>調査経費</t>
    <rPh sb="0" eb="2">
      <t>チョウサ</t>
    </rPh>
    <rPh sb="2" eb="4">
      <t>ケイヒ</t>
    </rPh>
    <phoneticPr fontId="5"/>
  </si>
  <si>
    <t>F．㈱アジアンリンク</t>
    <phoneticPr fontId="5"/>
  </si>
  <si>
    <t>G．㈱ナビット</t>
    <phoneticPr fontId="5"/>
  </si>
  <si>
    <t>認定特定非営利活動法人等の活動状況に関するアンケート調査</t>
    <phoneticPr fontId="5"/>
  </si>
  <si>
    <t>B</t>
  </si>
  <si>
    <t>ELNETの利用</t>
    <phoneticPr fontId="5"/>
  </si>
  <si>
    <t>任期付職員の募集に関する民間サービスの利用について</t>
    <phoneticPr fontId="5"/>
  </si>
  <si>
    <t>0</t>
    <phoneticPr fontId="5"/>
  </si>
  <si>
    <t>支出先の選定に当たっては、基本的には一般競争入札又は見積り合わせを行うことにより競争性のある調達方式としている。</t>
    <phoneticPr fontId="5"/>
  </si>
  <si>
    <t>平成28年6月に改正ＮＰＯ法が成立し（平成29年4月施行）、その後周知が進んだこともあり、講師派遣や説明会の要請は減少しており、平成29年度の説明会回数は見込みを下回った。このことから、令和2年度も令和元年度と同様に前年度を踏まえた見込みを設定したが、コロナ禍において説明会をオンラインで開催する等、必要最小限に止めた。</t>
    <rPh sb="93" eb="95">
      <t>レイワ</t>
    </rPh>
    <rPh sb="97" eb="98">
      <t>ド</t>
    </rPh>
    <rPh sb="99" eb="101">
      <t>レイワ</t>
    </rPh>
    <rPh sb="101" eb="102">
      <t>ガン</t>
    </rPh>
    <rPh sb="105" eb="107">
      <t>ドウヨウ</t>
    </rPh>
    <rPh sb="108" eb="111">
      <t>ゼンネンド</t>
    </rPh>
    <rPh sb="129" eb="130">
      <t>カ</t>
    </rPh>
    <rPh sb="134" eb="137">
      <t>セツメイカイ</t>
    </rPh>
    <rPh sb="144" eb="146">
      <t>カイサイ</t>
    </rPh>
    <rPh sb="148" eb="149">
      <t>トウ</t>
    </rPh>
    <rPh sb="150" eb="152">
      <t>ヒツヨウ</t>
    </rPh>
    <rPh sb="152" eb="155">
      <t>サイショウゲン</t>
    </rPh>
    <rPh sb="156" eb="157">
      <t>トド</t>
    </rPh>
    <phoneticPr fontId="5"/>
  </si>
  <si>
    <t>NPOシステム改修費として令和2年度第3次補正予算にて措置されたところだが、事業計画の見直し等により年度内の業務完了が困難となったため繰越すこととした。</t>
    <rPh sb="7" eb="9">
      <t>カイシュウ</t>
    </rPh>
    <rPh sb="9" eb="10">
      <t>ヒ</t>
    </rPh>
    <rPh sb="13" eb="15">
      <t>レイワ</t>
    </rPh>
    <rPh sb="16" eb="18">
      <t>ネンド</t>
    </rPh>
    <rPh sb="18" eb="19">
      <t>ダイ</t>
    </rPh>
    <rPh sb="20" eb="21">
      <t>ジ</t>
    </rPh>
    <rPh sb="21" eb="23">
      <t>ホセイ</t>
    </rPh>
    <rPh sb="23" eb="25">
      <t>ヨサン</t>
    </rPh>
    <rPh sb="27" eb="29">
      <t>ソチ</t>
    </rPh>
    <rPh sb="38" eb="40">
      <t>ジギョウ</t>
    </rPh>
    <rPh sb="40" eb="42">
      <t>ケイカク</t>
    </rPh>
    <rPh sb="43" eb="45">
      <t>ミナオ</t>
    </rPh>
    <rPh sb="46" eb="47">
      <t>トウ</t>
    </rPh>
    <rPh sb="50" eb="53">
      <t>ネンドナイ</t>
    </rPh>
    <rPh sb="54" eb="56">
      <t>ギョウム</t>
    </rPh>
    <rPh sb="56" eb="58">
      <t>カンリョウ</t>
    </rPh>
    <rPh sb="59" eb="61">
      <t>コンナン</t>
    </rPh>
    <rPh sb="67" eb="69">
      <t>クリコ</t>
    </rPh>
    <phoneticPr fontId="5"/>
  </si>
  <si>
    <t>-</t>
    <phoneticPr fontId="5"/>
  </si>
  <si>
    <t>・ＮＰＯホームページは、利用者に使いやすいよう毎年改良しており、また制度周知のための説明会等を行うことで、引き続き、様々な情報発信の強化を図っているところであり、毎年、認定・特例認定ＮＰＯ法人数は着実に増加していることから周知が進んでいるものと考える。
・少額随意契約については複数社から見積書を徴収するなど、適正性を確保している。その他の事業については、競争性のある入札を実施して費用の効率的な執行に努めた。</t>
    <rPh sb="12" eb="15">
      <t>リヨウシャ</t>
    </rPh>
    <rPh sb="16" eb="17">
      <t>ツカ</t>
    </rPh>
    <rPh sb="23" eb="25">
      <t>マイトシ</t>
    </rPh>
    <rPh sb="25" eb="27">
      <t>カイリョウ</t>
    </rPh>
    <rPh sb="34" eb="36">
      <t>セイド</t>
    </rPh>
    <rPh sb="36" eb="38">
      <t>シュウチ</t>
    </rPh>
    <rPh sb="42" eb="45">
      <t>セツメイカイ</t>
    </rPh>
    <rPh sb="45" eb="46">
      <t>トウ</t>
    </rPh>
    <rPh sb="47" eb="48">
      <t>オコナ</t>
    </rPh>
    <rPh sb="53" eb="54">
      <t>ヒ</t>
    </rPh>
    <rPh sb="55" eb="56">
      <t>ツヅ</t>
    </rPh>
    <rPh sb="58" eb="60">
      <t>サマザマ</t>
    </rPh>
    <rPh sb="61" eb="63">
      <t>ジョウホウ</t>
    </rPh>
    <rPh sb="63" eb="65">
      <t>ハッシン</t>
    </rPh>
    <rPh sb="66" eb="68">
      <t>キョウカ</t>
    </rPh>
    <rPh sb="69" eb="70">
      <t>ハカ</t>
    </rPh>
    <rPh sb="81" eb="83">
      <t>マイトシ</t>
    </rPh>
    <rPh sb="84" eb="86">
      <t>ニンテイ</t>
    </rPh>
    <rPh sb="87" eb="89">
      <t>トクレイ</t>
    </rPh>
    <rPh sb="89" eb="91">
      <t>ニンテイ</t>
    </rPh>
    <rPh sb="94" eb="96">
      <t>ホウジン</t>
    </rPh>
    <rPh sb="96" eb="97">
      <t>スウ</t>
    </rPh>
    <rPh sb="98" eb="100">
      <t>チャクジツ</t>
    </rPh>
    <rPh sb="101" eb="103">
      <t>ゾウカ</t>
    </rPh>
    <rPh sb="111" eb="113">
      <t>シュウチ</t>
    </rPh>
    <rPh sb="114" eb="115">
      <t>スス</t>
    </rPh>
    <rPh sb="122" eb="123">
      <t>カンガ</t>
    </rPh>
    <rPh sb="128" eb="130">
      <t>ショウガク</t>
    </rPh>
    <rPh sb="130" eb="132">
      <t>ズイイ</t>
    </rPh>
    <rPh sb="132" eb="134">
      <t>ケイヤク</t>
    </rPh>
    <rPh sb="139" eb="141">
      <t>フクスウ</t>
    </rPh>
    <rPh sb="141" eb="142">
      <t>シャ</t>
    </rPh>
    <rPh sb="144" eb="147">
      <t>ミツモリショ</t>
    </rPh>
    <rPh sb="148" eb="150">
      <t>チョウシュウ</t>
    </rPh>
    <rPh sb="168" eb="169">
      <t>タ</t>
    </rPh>
    <rPh sb="170" eb="172">
      <t>ジギョウ</t>
    </rPh>
    <rPh sb="178" eb="181">
      <t>キョウソウセイ</t>
    </rPh>
    <rPh sb="184" eb="186">
      <t>ニュウサツ</t>
    </rPh>
    <rPh sb="187" eb="189">
      <t>ジッシ</t>
    </rPh>
    <rPh sb="191" eb="193">
      <t>ヒヨウ</t>
    </rPh>
    <rPh sb="194" eb="197">
      <t>コウリツテキ</t>
    </rPh>
    <rPh sb="198" eb="200">
      <t>シッコウ</t>
    </rPh>
    <rPh sb="201" eb="202">
      <t>ツト</t>
    </rPh>
    <phoneticPr fontId="5"/>
  </si>
  <si>
    <t>府</t>
  </si>
  <si>
    <t>㈱エレクトロニックライブラリー</t>
    <phoneticPr fontId="5"/>
  </si>
  <si>
    <t>㈱善光堂印刷所</t>
    <rPh sb="1" eb="2">
      <t>ゼン</t>
    </rPh>
    <rPh sb="2" eb="3">
      <t>ヒカリ</t>
    </rPh>
    <rPh sb="3" eb="4">
      <t>ドウ</t>
    </rPh>
    <rPh sb="4" eb="6">
      <t>インサツ</t>
    </rPh>
    <rPh sb="6" eb="7">
      <t>ジョ</t>
    </rPh>
    <phoneticPr fontId="5"/>
  </si>
  <si>
    <t>㈱リクルート</t>
    <phoneticPr fontId="5"/>
  </si>
  <si>
    <t xml:space="preserve">㈱インターネットイニシアティブ </t>
    <phoneticPr fontId="5"/>
  </si>
  <si>
    <t>グラビス・アーキテクツ㈱</t>
    <phoneticPr fontId="5"/>
  </si>
  <si>
    <t>㈱ナビット</t>
    <phoneticPr fontId="5"/>
  </si>
  <si>
    <t>㈱アジアンリンク</t>
    <phoneticPr fontId="5"/>
  </si>
  <si>
    <t>小川　敦之</t>
    <rPh sb="0" eb="2">
      <t>オガワ</t>
    </rPh>
    <rPh sb="3" eb="5">
      <t>アツシ</t>
    </rPh>
    <phoneticPr fontId="5"/>
  </si>
  <si>
    <t>市民活動促進等調査費</t>
    <rPh sb="0" eb="2">
      <t>シミン</t>
    </rPh>
    <rPh sb="2" eb="4">
      <t>カツドウ</t>
    </rPh>
    <rPh sb="4" eb="6">
      <t>ソクシン</t>
    </rPh>
    <rPh sb="6" eb="7">
      <t>トウ</t>
    </rPh>
    <rPh sb="7" eb="9">
      <t>チョウサ</t>
    </rPh>
    <rPh sb="9" eb="10">
      <t>ヒ</t>
    </rPh>
    <phoneticPr fontId="5"/>
  </si>
  <si>
    <t>点検対象外</t>
    <rPh sb="0" eb="2">
      <t>テンケン</t>
    </rPh>
    <rPh sb="2" eb="4">
      <t>タイショウ</t>
    </rPh>
    <rPh sb="4" eb="5">
      <t>ガイ</t>
    </rPh>
    <phoneticPr fontId="5"/>
  </si>
  <si>
    <t>引き続き、事業の適切な進捗管理、予算の効果的かつ効率的な予算執行に努めること。</t>
    <rPh sb="0" eb="1">
      <t>ヒ</t>
    </rPh>
    <rPh sb="2" eb="3">
      <t>ツヅ</t>
    </rPh>
    <rPh sb="5" eb="7">
      <t>ジギョウ</t>
    </rPh>
    <rPh sb="8" eb="10">
      <t>テキセツ</t>
    </rPh>
    <rPh sb="11" eb="13">
      <t>シンチョク</t>
    </rPh>
    <rPh sb="13" eb="15">
      <t>カンリ</t>
    </rPh>
    <rPh sb="16" eb="18">
      <t>ヨサン</t>
    </rPh>
    <rPh sb="19" eb="22">
      <t>コウカテキ</t>
    </rPh>
    <rPh sb="24" eb="27">
      <t>コウリツテキ</t>
    </rPh>
    <rPh sb="28" eb="30">
      <t>ヨサン</t>
    </rPh>
    <rPh sb="30" eb="32">
      <t>シッコウ</t>
    </rPh>
    <rPh sb="33" eb="34">
      <t>ツト</t>
    </rPh>
    <phoneticPr fontId="5"/>
  </si>
  <si>
    <t>引き続き、事業の適切な進捗管理、予算の効果的かつ効率的な予算執行に努めたい。</t>
    <phoneticPr fontId="5"/>
  </si>
  <si>
    <t>我が国経済を再生し、成長を持続的なものとするためには、すべての人材が、それぞれの持ち場で、持てる限りの能力を活かすことができる「全員参加」が重要であり、活力と共助の精神にあふれる社会をつくっていくことが必要である。こうした共助社会の形成に当たっては、NPO等が今後もますます重要な役割を果たすことが期待されている。これらをうけて、引き続き、寄附税制や法の円滑な施行・周知を行うとともに、活力あふれる共助社会づくりを進めるための施策の在り方についての検討や実施を行う。
『NPO情報管理・公開システムの経費については、令和４年度概算要求からデジタル庁にて予算計上』</t>
    <rPh sb="238" eb="240">
      <t>ジョウホウ</t>
    </rPh>
    <rPh sb="240" eb="242">
      <t>カンリ</t>
    </rPh>
    <rPh sb="243" eb="245">
      <t>コウカイ</t>
    </rPh>
    <phoneticPr fontId="5"/>
  </si>
  <si>
    <t>一般会計</t>
  </si>
  <si>
    <t>直接実施、委託・請負</t>
  </si>
  <si>
    <t>C</t>
  </si>
  <si>
    <t>D</t>
  </si>
  <si>
    <t>E</t>
  </si>
  <si>
    <t>F</t>
  </si>
  <si>
    <t>G</t>
  </si>
  <si>
    <t>H</t>
  </si>
  <si>
    <t>I</t>
  </si>
  <si>
    <t>J</t>
  </si>
  <si>
    <t>K</t>
  </si>
  <si>
    <t>L</t>
  </si>
  <si>
    <t>M</t>
  </si>
  <si>
    <t>高齢社会対策、子ども・若者育成支援、障害者施策、少子化社会対策、食育推進、男女共同参画</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</si>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</sst>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0"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7" fontId="0" fillId="0" borderId="41"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5" borderId="1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3" fillId="3" borderId="10" xfId="0" applyFont="1" applyFill="1" applyBorder="1" applyAlignment="1">
      <alignment horizontal="center" vertical="center" wrapText="1"/>
    </xf>
    <xf numFmtId="0" fontId="3" fillId="0" borderId="10" xfId="0" applyFont="1" applyBorder="1" applyAlignment="1">
      <alignment vertical="center" wrapTex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20"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177" fontId="0" fillId="0" borderId="95"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2"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84"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6" borderId="13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5" borderId="10" xfId="0" applyNumberFormat="1" applyFont="1" applyFill="1" applyBorder="1" applyAlignment="1" applyProtection="1">
      <alignment horizontal="center" vertical="center" wrapText="1"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0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108</xdr:row>
      <xdr:rowOff>0</xdr:rowOff>
    </xdr:from>
    <xdr:to>
      <xdr:col>35</xdr:col>
      <xdr:colOff>136761</xdr:colOff>
      <xdr:row>109</xdr:row>
      <xdr:rowOff>267092</xdr:rowOff>
    </xdr:to>
    <xdr:grpSp>
      <xdr:nvGrpSpPr>
        <xdr:cNvPr id="5" name="グループ化 4"/>
        <xdr:cNvGrpSpPr>
          <a:grpSpLocks/>
        </xdr:cNvGrpSpPr>
      </xdr:nvGrpSpPr>
      <xdr:grpSpPr bwMode="auto">
        <a:xfrm>
          <a:off x="1411941" y="45193324"/>
          <a:ext cx="5784526" cy="580856"/>
          <a:chOff x="1422400" y="34772600"/>
          <a:chExt cx="5695330" cy="612595"/>
        </a:xfrm>
      </xdr:grpSpPr>
      <xdr:sp macro="" textlink="">
        <xdr:nvSpPr>
          <xdr:cNvPr id="6" name="Rectangle 2"/>
          <xdr:cNvSpPr>
            <a:spLocks noChangeArrowheads="1"/>
          </xdr:cNvSpPr>
        </xdr:nvSpPr>
        <xdr:spPr bwMode="auto">
          <a:xfrm>
            <a:off x="1422400" y="34772600"/>
            <a:ext cx="3956093" cy="363990"/>
          </a:xfrm>
          <a:prstGeom prst="rect">
            <a:avLst/>
          </a:prstGeom>
          <a:solidFill>
            <a:sysClr val="window" lastClr="FFFFFF"/>
          </a:solidFill>
          <a:ln w="9525">
            <a:solidFill>
              <a:srgbClr val="000000"/>
            </a:solidFill>
            <a:miter lim="800000"/>
            <a:headEnd/>
            <a:tailEnd/>
          </a:ln>
        </xdr:spPr>
        <xdr:txBody>
          <a:bodyPr vertOverflow="clip" wrap="square" lIns="36576" tIns="22860" rIns="36576" bIns="0" anchor="ctr" upright="1"/>
          <a:lstStyle/>
          <a:p>
            <a:pPr marL="0" marR="0" lvl="0" indent="0" algn="ctr" defTabSz="914400" rtl="0" eaLnBrk="1" fontAlgn="auto" latinLnBrk="0" hangingPunct="1">
              <a:lnSpc>
                <a:spcPts val="17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市民活動の促進に必要な経費　　３８百万円</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7" name="AutoShape 5"/>
          <xdr:cNvSpPr>
            <a:spLocks noChangeArrowheads="1"/>
          </xdr:cNvSpPr>
        </xdr:nvSpPr>
        <xdr:spPr bwMode="auto">
          <a:xfrm>
            <a:off x="1422400" y="35136590"/>
            <a:ext cx="5695330" cy="24860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市民活動の促進のため、特定非営利活動促進法及び</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IT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を活用した情報提供等に係る基盤整備等</a:t>
            </a:r>
          </a:p>
        </xdr:txBody>
      </xdr:sp>
    </xdr:grpSp>
    <xdr:clientData/>
  </xdr:twoCellAnchor>
  <xdr:twoCellAnchor>
    <xdr:from>
      <xdr:col>9</xdr:col>
      <xdr:colOff>76240</xdr:colOff>
      <xdr:row>110</xdr:row>
      <xdr:rowOff>19973</xdr:rowOff>
    </xdr:from>
    <xdr:to>
      <xdr:col>31</xdr:col>
      <xdr:colOff>44823</xdr:colOff>
      <xdr:row>111</xdr:row>
      <xdr:rowOff>25009</xdr:rowOff>
    </xdr:to>
    <xdr:sp macro="" textlink="">
      <xdr:nvSpPr>
        <xdr:cNvPr id="48" name="Rectangle 7"/>
        <xdr:cNvSpPr>
          <a:spLocks noChangeArrowheads="1"/>
        </xdr:cNvSpPr>
      </xdr:nvSpPr>
      <xdr:spPr bwMode="auto">
        <a:xfrm>
          <a:off x="1689887" y="48590749"/>
          <a:ext cx="3913054" cy="363625"/>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．諸謝金、職員旅費、委員等旅費、庁費</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等　　１．４</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7</xdr:col>
      <xdr:colOff>174176</xdr:colOff>
      <xdr:row>110</xdr:row>
      <xdr:rowOff>204123</xdr:rowOff>
    </xdr:from>
    <xdr:to>
      <xdr:col>9</xdr:col>
      <xdr:colOff>83478</xdr:colOff>
      <xdr:row>110</xdr:row>
      <xdr:rowOff>206323</xdr:rowOff>
    </xdr:to>
    <xdr:cxnSp macro="">
      <xdr:nvCxnSpPr>
        <xdr:cNvPr id="49" name="直線矢印コネクタ 48"/>
        <xdr:cNvCxnSpPr/>
      </xdr:nvCxnSpPr>
      <xdr:spPr>
        <a:xfrm>
          <a:off x="1469576" y="48972123"/>
          <a:ext cx="279416"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8</xdr:col>
      <xdr:colOff>3872</xdr:colOff>
      <xdr:row>109</xdr:row>
      <xdr:rowOff>337448</xdr:rowOff>
    </xdr:from>
    <xdr:to>
      <xdr:col>8</xdr:col>
      <xdr:colOff>11723</xdr:colOff>
      <xdr:row>125</xdr:row>
      <xdr:rowOff>422031</xdr:rowOff>
    </xdr:to>
    <xdr:cxnSp macro="">
      <xdr:nvCxnSpPr>
        <xdr:cNvPr id="50" name="直線コネクタ 49"/>
        <xdr:cNvCxnSpPr/>
      </xdr:nvCxnSpPr>
      <xdr:spPr>
        <a:xfrm>
          <a:off x="1457534" y="48935463"/>
          <a:ext cx="7851" cy="609266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9</xdr:col>
      <xdr:colOff>104226</xdr:colOff>
      <xdr:row>112</xdr:row>
      <xdr:rowOff>201264</xdr:rowOff>
    </xdr:from>
    <xdr:to>
      <xdr:col>28</xdr:col>
      <xdr:colOff>59105</xdr:colOff>
      <xdr:row>113</xdr:row>
      <xdr:rowOff>249277</xdr:rowOff>
    </xdr:to>
    <xdr:sp macro="" textlink="">
      <xdr:nvSpPr>
        <xdr:cNvPr id="51" name="Rectangle 7"/>
        <xdr:cNvSpPr>
          <a:spLocks noChangeArrowheads="1"/>
        </xdr:cNvSpPr>
      </xdr:nvSpPr>
      <xdr:spPr bwMode="auto">
        <a:xfrm>
          <a:off x="1769740" y="49676835"/>
          <a:ext cx="3470965" cy="407242"/>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B</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インターネットイニシアティブ 　２０</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42439</xdr:colOff>
      <xdr:row>111</xdr:row>
      <xdr:rowOff>343664</xdr:rowOff>
    </xdr:from>
    <xdr:to>
      <xdr:col>29</xdr:col>
      <xdr:colOff>46330</xdr:colOff>
      <xdr:row>112</xdr:row>
      <xdr:rowOff>212328</xdr:rowOff>
    </xdr:to>
    <xdr:sp macro="" textlink="">
      <xdr:nvSpPr>
        <xdr:cNvPr id="52" name="Rectangle 10"/>
        <xdr:cNvSpPr>
          <a:spLocks noChangeArrowheads="1"/>
        </xdr:cNvSpPr>
      </xdr:nvSpPr>
      <xdr:spPr bwMode="auto">
        <a:xfrm>
          <a:off x="1707953" y="49470893"/>
          <a:ext cx="3705034" cy="2170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（国庫債務負担行為等）</a:t>
          </a:r>
          <a:endParaRPr kumimoji="0" lang="ja-JP" altLang="ja-JP" sz="105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180091</xdr:colOff>
      <xdr:row>113</xdr:row>
      <xdr:rowOff>59823</xdr:rowOff>
    </xdr:from>
    <xdr:to>
      <xdr:col>9</xdr:col>
      <xdr:colOff>102691</xdr:colOff>
      <xdr:row>113</xdr:row>
      <xdr:rowOff>62029</xdr:rowOff>
    </xdr:to>
    <xdr:cxnSp macro="">
      <xdr:nvCxnSpPr>
        <xdr:cNvPr id="53" name="直線矢印コネクタ 52"/>
        <xdr:cNvCxnSpPr/>
      </xdr:nvCxnSpPr>
      <xdr:spPr>
        <a:xfrm>
          <a:off x="1475491" y="49894623"/>
          <a:ext cx="292714" cy="2206"/>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114520</xdr:colOff>
      <xdr:row>113</xdr:row>
      <xdr:rowOff>265771</xdr:rowOff>
    </xdr:from>
    <xdr:to>
      <xdr:col>28</xdr:col>
      <xdr:colOff>109626</xdr:colOff>
      <xdr:row>115</xdr:row>
      <xdr:rowOff>9132</xdr:rowOff>
    </xdr:to>
    <xdr:sp macro="" textlink="">
      <xdr:nvSpPr>
        <xdr:cNvPr id="54" name="AutoShape 15"/>
        <xdr:cNvSpPr>
          <a:spLocks noChangeArrowheads="1"/>
        </xdr:cNvSpPr>
      </xdr:nvSpPr>
      <xdr:spPr bwMode="auto">
        <a:xfrm>
          <a:off x="1780034" y="50100571"/>
          <a:ext cx="3511192" cy="45093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情報管理・公開システムに係る機器の賃貸借、データセンター（ホスティング）借入、システム移行及び業務支援等</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67850</xdr:colOff>
      <xdr:row>113</xdr:row>
      <xdr:rowOff>67839</xdr:rowOff>
    </xdr:from>
    <xdr:to>
      <xdr:col>31</xdr:col>
      <xdr:colOff>17628</xdr:colOff>
      <xdr:row>113</xdr:row>
      <xdr:rowOff>70442</xdr:rowOff>
    </xdr:to>
    <xdr:cxnSp macro="">
      <xdr:nvCxnSpPr>
        <xdr:cNvPr id="55" name="直線矢印コネクタ 54"/>
        <xdr:cNvCxnSpPr/>
      </xdr:nvCxnSpPr>
      <xdr:spPr>
        <a:xfrm>
          <a:off x="5249450" y="49902639"/>
          <a:ext cx="504949" cy="2603"/>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31</xdr:col>
      <xdr:colOff>17628</xdr:colOff>
      <xdr:row>113</xdr:row>
      <xdr:rowOff>262482</xdr:rowOff>
    </xdr:from>
    <xdr:to>
      <xdr:col>49</xdr:col>
      <xdr:colOff>33368</xdr:colOff>
      <xdr:row>115</xdr:row>
      <xdr:rowOff>33105</xdr:rowOff>
    </xdr:to>
    <xdr:sp macro="" textlink="">
      <xdr:nvSpPr>
        <xdr:cNvPr id="56" name="AutoShape 15"/>
        <xdr:cNvSpPr>
          <a:spLocks noChangeArrowheads="1"/>
        </xdr:cNvSpPr>
      </xdr:nvSpPr>
      <xdr:spPr bwMode="auto">
        <a:xfrm>
          <a:off x="5754399" y="50097282"/>
          <a:ext cx="3346769" cy="47819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NPO</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情報管理・公開システムに係る機器の賃貸借、データセンター（ホスティング）借入、システム移行及び業務支援等</a:t>
          </a:r>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30</xdr:col>
      <xdr:colOff>158743</xdr:colOff>
      <xdr:row>112</xdr:row>
      <xdr:rowOff>5617</xdr:rowOff>
    </xdr:from>
    <xdr:to>
      <xdr:col>48</xdr:col>
      <xdr:colOff>33264</xdr:colOff>
      <xdr:row>112</xdr:row>
      <xdr:rowOff>226468</xdr:rowOff>
    </xdr:to>
    <xdr:sp macro="" textlink="">
      <xdr:nvSpPr>
        <xdr:cNvPr id="57" name="Rectangle 10"/>
        <xdr:cNvSpPr>
          <a:spLocks noChangeArrowheads="1"/>
        </xdr:cNvSpPr>
      </xdr:nvSpPr>
      <xdr:spPr bwMode="auto">
        <a:xfrm>
          <a:off x="5710457" y="49481188"/>
          <a:ext cx="3205550" cy="220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再委託</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31</xdr:col>
      <xdr:colOff>45311</xdr:colOff>
      <xdr:row>112</xdr:row>
      <xdr:rowOff>221862</xdr:rowOff>
    </xdr:from>
    <xdr:to>
      <xdr:col>49</xdr:col>
      <xdr:colOff>72432</xdr:colOff>
      <xdr:row>113</xdr:row>
      <xdr:rowOff>229063</xdr:rowOff>
    </xdr:to>
    <xdr:sp macro="" textlink="">
      <xdr:nvSpPr>
        <xdr:cNvPr id="58" name="Rectangle 7"/>
        <xdr:cNvSpPr>
          <a:spLocks noChangeArrowheads="1"/>
        </xdr:cNvSpPr>
      </xdr:nvSpPr>
      <xdr:spPr bwMode="auto">
        <a:xfrm>
          <a:off x="5782082" y="49697433"/>
          <a:ext cx="3358150" cy="366430"/>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C</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．㈱ライテック　　９</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126356</xdr:colOff>
      <xdr:row>116</xdr:row>
      <xdr:rowOff>2777</xdr:rowOff>
    </xdr:from>
    <xdr:to>
      <xdr:col>28</xdr:col>
      <xdr:colOff>75079</xdr:colOff>
      <xdr:row>117</xdr:row>
      <xdr:rowOff>51522</xdr:rowOff>
    </xdr:to>
    <xdr:sp macro="" textlink="">
      <xdr:nvSpPr>
        <xdr:cNvPr id="59" name="Rectangle 7"/>
        <xdr:cNvSpPr>
          <a:spLocks noChangeArrowheads="1"/>
        </xdr:cNvSpPr>
      </xdr:nvSpPr>
      <xdr:spPr bwMode="auto">
        <a:xfrm>
          <a:off x="1791870" y="50904377"/>
          <a:ext cx="3464809" cy="40797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D</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．グラビス・アーキテクツ</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 　６．５</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166005</xdr:colOff>
      <xdr:row>117</xdr:row>
      <xdr:rowOff>91183</xdr:rowOff>
    </xdr:from>
    <xdr:to>
      <xdr:col>28</xdr:col>
      <xdr:colOff>103403</xdr:colOff>
      <xdr:row>118</xdr:row>
      <xdr:rowOff>160020</xdr:rowOff>
    </xdr:to>
    <xdr:sp macro="" textlink="">
      <xdr:nvSpPr>
        <xdr:cNvPr id="60" name="AutoShape 15"/>
        <xdr:cNvSpPr>
          <a:spLocks noChangeArrowheads="1"/>
        </xdr:cNvSpPr>
      </xdr:nvSpPr>
      <xdr:spPr bwMode="auto">
        <a:xfrm>
          <a:off x="1811925" y="51160423"/>
          <a:ext cx="3412118" cy="42697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情報管理・公開システムの更改に係る要件定義書案等作成支援業務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25929</xdr:colOff>
      <xdr:row>116</xdr:row>
      <xdr:rowOff>204984</xdr:rowOff>
    </xdr:from>
    <xdr:to>
      <xdr:col>9</xdr:col>
      <xdr:colOff>133071</xdr:colOff>
      <xdr:row>116</xdr:row>
      <xdr:rowOff>207194</xdr:rowOff>
    </xdr:to>
    <xdr:cxnSp macro="">
      <xdr:nvCxnSpPr>
        <xdr:cNvPr id="61" name="直線矢印コネクタ 60"/>
        <xdr:cNvCxnSpPr/>
      </xdr:nvCxnSpPr>
      <xdr:spPr>
        <a:xfrm>
          <a:off x="1506386" y="51106584"/>
          <a:ext cx="292199" cy="221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68737</xdr:colOff>
      <xdr:row>115</xdr:row>
      <xdr:rowOff>149005</xdr:rowOff>
    </xdr:from>
    <xdr:to>
      <xdr:col>29</xdr:col>
      <xdr:colOff>66059</xdr:colOff>
      <xdr:row>116</xdr:row>
      <xdr:rowOff>8718</xdr:rowOff>
    </xdr:to>
    <xdr:sp macro="" textlink="">
      <xdr:nvSpPr>
        <xdr:cNvPr id="62" name="Rectangle 10"/>
        <xdr:cNvSpPr>
          <a:spLocks noChangeArrowheads="1"/>
        </xdr:cNvSpPr>
      </xdr:nvSpPr>
      <xdr:spPr bwMode="auto">
        <a:xfrm>
          <a:off x="1734251" y="50691376"/>
          <a:ext cx="3698465" cy="218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25929</xdr:colOff>
      <xdr:row>123</xdr:row>
      <xdr:rowOff>153129</xdr:rowOff>
    </xdr:from>
    <xdr:to>
      <xdr:col>9</xdr:col>
      <xdr:colOff>130503</xdr:colOff>
      <xdr:row>123</xdr:row>
      <xdr:rowOff>155324</xdr:rowOff>
    </xdr:to>
    <xdr:cxnSp macro="">
      <xdr:nvCxnSpPr>
        <xdr:cNvPr id="63" name="直線矢印コネクタ 62"/>
        <xdr:cNvCxnSpPr/>
      </xdr:nvCxnSpPr>
      <xdr:spPr>
        <a:xfrm>
          <a:off x="1506386" y="53558443"/>
          <a:ext cx="289631" cy="2195"/>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118427</xdr:colOff>
      <xdr:row>122</xdr:row>
      <xdr:rowOff>45843</xdr:rowOff>
    </xdr:from>
    <xdr:to>
      <xdr:col>26</xdr:col>
      <xdr:colOff>139327</xdr:colOff>
      <xdr:row>122</xdr:row>
      <xdr:rowOff>286146</xdr:rowOff>
    </xdr:to>
    <xdr:sp macro="" textlink="">
      <xdr:nvSpPr>
        <xdr:cNvPr id="64" name="Rectangle 10"/>
        <xdr:cNvSpPr>
          <a:spLocks noChangeArrowheads="1"/>
        </xdr:cNvSpPr>
      </xdr:nvSpPr>
      <xdr:spPr bwMode="auto">
        <a:xfrm>
          <a:off x="1783941" y="53091929"/>
          <a:ext cx="3166872" cy="24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一般競争入札（最低価格）</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163714</xdr:colOff>
      <xdr:row>122</xdr:row>
      <xdr:rowOff>282904</xdr:rowOff>
    </xdr:from>
    <xdr:to>
      <xdr:col>28</xdr:col>
      <xdr:colOff>92804</xdr:colOff>
      <xdr:row>123</xdr:row>
      <xdr:rowOff>304784</xdr:rowOff>
    </xdr:to>
    <xdr:sp macro="" textlink="">
      <xdr:nvSpPr>
        <xdr:cNvPr id="65" name="Rectangle 7"/>
        <xdr:cNvSpPr>
          <a:spLocks noChangeArrowheads="1"/>
        </xdr:cNvSpPr>
      </xdr:nvSpPr>
      <xdr:spPr bwMode="auto">
        <a:xfrm>
          <a:off x="1829228" y="53328990"/>
          <a:ext cx="3445176" cy="381108"/>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F</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㈱アジアンリンク</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　　３．２</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10</xdr:col>
      <xdr:colOff>127</xdr:colOff>
      <xdr:row>123</xdr:row>
      <xdr:rowOff>316264</xdr:rowOff>
    </xdr:from>
    <xdr:to>
      <xdr:col>28</xdr:col>
      <xdr:colOff>171364</xdr:colOff>
      <xdr:row>124</xdr:row>
      <xdr:rowOff>442589</xdr:rowOff>
    </xdr:to>
    <xdr:sp macro="" textlink="">
      <xdr:nvSpPr>
        <xdr:cNvPr id="66" name="AutoShape 15"/>
        <xdr:cNvSpPr>
          <a:spLocks noChangeArrowheads="1"/>
        </xdr:cNvSpPr>
      </xdr:nvSpPr>
      <xdr:spPr bwMode="auto">
        <a:xfrm>
          <a:off x="1850698" y="53721578"/>
          <a:ext cx="3502266" cy="48555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情報管理・公開システムの次期更改に係るプラットフォーム移行検討及び支援業務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184467</xdr:colOff>
      <xdr:row>125</xdr:row>
      <xdr:rowOff>416012</xdr:rowOff>
    </xdr:from>
    <xdr:to>
      <xdr:col>9</xdr:col>
      <xdr:colOff>99607</xdr:colOff>
      <xdr:row>125</xdr:row>
      <xdr:rowOff>418207</xdr:rowOff>
    </xdr:to>
    <xdr:cxnSp macro="">
      <xdr:nvCxnSpPr>
        <xdr:cNvPr id="67" name="直線矢印コネクタ 66"/>
        <xdr:cNvCxnSpPr/>
      </xdr:nvCxnSpPr>
      <xdr:spPr>
        <a:xfrm>
          <a:off x="1479867" y="54844583"/>
          <a:ext cx="285254" cy="2195"/>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87531</xdr:colOff>
      <xdr:row>124</xdr:row>
      <xdr:rowOff>607347</xdr:rowOff>
    </xdr:from>
    <xdr:to>
      <xdr:col>26</xdr:col>
      <xdr:colOff>108431</xdr:colOff>
      <xdr:row>125</xdr:row>
      <xdr:rowOff>191345</xdr:rowOff>
    </xdr:to>
    <xdr:sp macro="" textlink="">
      <xdr:nvSpPr>
        <xdr:cNvPr id="68" name="Rectangle 10"/>
        <xdr:cNvSpPr>
          <a:spLocks noChangeArrowheads="1"/>
        </xdr:cNvSpPr>
      </xdr:nvSpPr>
      <xdr:spPr bwMode="auto">
        <a:xfrm>
          <a:off x="1753045" y="54371890"/>
          <a:ext cx="3166872" cy="248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随意契約（少額）</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132818</xdr:colOff>
      <xdr:row>125</xdr:row>
      <xdr:rowOff>188103</xdr:rowOff>
    </xdr:from>
    <xdr:to>
      <xdr:col>28</xdr:col>
      <xdr:colOff>61908</xdr:colOff>
      <xdr:row>127</xdr:row>
      <xdr:rowOff>0</xdr:rowOff>
    </xdr:to>
    <xdr:sp macro="" textlink="">
      <xdr:nvSpPr>
        <xdr:cNvPr id="69" name="Rectangle 7"/>
        <xdr:cNvSpPr>
          <a:spLocks noChangeArrowheads="1"/>
        </xdr:cNvSpPr>
      </xdr:nvSpPr>
      <xdr:spPr bwMode="auto">
        <a:xfrm>
          <a:off x="1948171" y="53516897"/>
          <a:ext cx="3761502" cy="439427"/>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G</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㈱ナビット</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　　０．８</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125048</xdr:colOff>
      <xdr:row>127</xdr:row>
      <xdr:rowOff>133152</xdr:rowOff>
    </xdr:from>
    <xdr:to>
      <xdr:col>28</xdr:col>
      <xdr:colOff>106851</xdr:colOff>
      <xdr:row>128</xdr:row>
      <xdr:rowOff>132306</xdr:rowOff>
    </xdr:to>
    <xdr:sp macro="" textlink="">
      <xdr:nvSpPr>
        <xdr:cNvPr id="70" name="AutoShape 15"/>
        <xdr:cNvSpPr>
          <a:spLocks noChangeArrowheads="1"/>
        </xdr:cNvSpPr>
      </xdr:nvSpPr>
      <xdr:spPr bwMode="auto">
        <a:xfrm>
          <a:off x="1940401" y="54089476"/>
          <a:ext cx="3814215" cy="31291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認定特定非営利活動法人等の活動状況に関するアンケート調査</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xdr:txBody>
    </xdr:sp>
    <xdr:clientData/>
  </xdr:twoCellAnchor>
  <xdr:twoCellAnchor>
    <xdr:from>
      <xdr:col>9</xdr:col>
      <xdr:colOff>116055</xdr:colOff>
      <xdr:row>119</xdr:row>
      <xdr:rowOff>52139</xdr:rowOff>
    </xdr:from>
    <xdr:to>
      <xdr:col>28</xdr:col>
      <xdr:colOff>64778</xdr:colOff>
      <xdr:row>120</xdr:row>
      <xdr:rowOff>100884</xdr:rowOff>
    </xdr:to>
    <xdr:sp macro="" textlink="">
      <xdr:nvSpPr>
        <xdr:cNvPr id="71" name="Rectangle 7"/>
        <xdr:cNvSpPr>
          <a:spLocks noChangeArrowheads="1"/>
        </xdr:cNvSpPr>
      </xdr:nvSpPr>
      <xdr:spPr bwMode="auto">
        <a:xfrm>
          <a:off x="1781569" y="52031425"/>
          <a:ext cx="3464809" cy="407973"/>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E</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ナビット 　５．２</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9</xdr:col>
      <xdr:colOff>155704</xdr:colOff>
      <xdr:row>120</xdr:row>
      <xdr:rowOff>140545</xdr:rowOff>
    </xdr:from>
    <xdr:to>
      <xdr:col>28</xdr:col>
      <xdr:colOff>97478</xdr:colOff>
      <xdr:row>121</xdr:row>
      <xdr:rowOff>106680</xdr:rowOff>
    </xdr:to>
    <xdr:sp macro="" textlink="">
      <xdr:nvSpPr>
        <xdr:cNvPr id="72" name="AutoShape 15"/>
        <xdr:cNvSpPr>
          <a:spLocks noChangeArrowheads="1"/>
        </xdr:cNvSpPr>
      </xdr:nvSpPr>
      <xdr:spPr bwMode="auto">
        <a:xfrm>
          <a:off x="1801624" y="52284205"/>
          <a:ext cx="3416494" cy="31665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特定非営利活動法人に関する実態調査</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15628</xdr:colOff>
      <xdr:row>119</xdr:row>
      <xdr:rowOff>254346</xdr:rowOff>
    </xdr:from>
    <xdr:to>
      <xdr:col>9</xdr:col>
      <xdr:colOff>122770</xdr:colOff>
      <xdr:row>119</xdr:row>
      <xdr:rowOff>256556</xdr:rowOff>
    </xdr:to>
    <xdr:cxnSp macro="">
      <xdr:nvCxnSpPr>
        <xdr:cNvPr id="73" name="直線矢印コネクタ 72"/>
        <xdr:cNvCxnSpPr/>
      </xdr:nvCxnSpPr>
      <xdr:spPr>
        <a:xfrm>
          <a:off x="1496085" y="52233632"/>
          <a:ext cx="292199" cy="221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58436</xdr:colOff>
      <xdr:row>118</xdr:row>
      <xdr:rowOff>198367</xdr:rowOff>
    </xdr:from>
    <xdr:to>
      <xdr:col>29</xdr:col>
      <xdr:colOff>55758</xdr:colOff>
      <xdr:row>119</xdr:row>
      <xdr:rowOff>58080</xdr:rowOff>
    </xdr:to>
    <xdr:sp macro="" textlink="">
      <xdr:nvSpPr>
        <xdr:cNvPr id="74" name="Rectangle 10"/>
        <xdr:cNvSpPr>
          <a:spLocks noChangeArrowheads="1"/>
        </xdr:cNvSpPr>
      </xdr:nvSpPr>
      <xdr:spPr bwMode="auto">
        <a:xfrm>
          <a:off x="1723950" y="51818424"/>
          <a:ext cx="3698465" cy="218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2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0" t="s">
        <v>0</v>
      </c>
      <c r="Y2" s="61"/>
      <c r="Z2" s="40"/>
      <c r="AA2" s="40"/>
      <c r="AB2" s="40"/>
      <c r="AC2" s="40"/>
      <c r="AD2" s="666">
        <v>2021</v>
      </c>
      <c r="AE2" s="666"/>
      <c r="AF2" s="666"/>
      <c r="AG2" s="666"/>
      <c r="AH2" s="666"/>
      <c r="AI2" s="71" t="s">
        <v>275</v>
      </c>
      <c r="AJ2" s="666" t="s">
        <v>653</v>
      </c>
      <c r="AK2" s="666"/>
      <c r="AL2" s="666"/>
      <c r="AM2" s="666"/>
      <c r="AN2" s="71" t="s">
        <v>275</v>
      </c>
      <c r="AO2" s="666">
        <v>20</v>
      </c>
      <c r="AP2" s="666"/>
      <c r="AQ2" s="666"/>
      <c r="AR2" s="72" t="s">
        <v>572</v>
      </c>
      <c r="AS2" s="672">
        <v>15</v>
      </c>
      <c r="AT2" s="672"/>
      <c r="AU2" s="672"/>
      <c r="AV2" s="71" t="str">
        <f>IF(AW2="","","-")</f>
        <v/>
      </c>
      <c r="AW2" s="641"/>
      <c r="AX2" s="641"/>
    </row>
    <row r="3" spans="1:50" ht="21" customHeight="1" thickBot="1" x14ac:dyDescent="0.2">
      <c r="A3" s="620" t="s">
        <v>565</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21" t="s">
        <v>59</v>
      </c>
      <c r="AJ3" s="622" t="s">
        <v>573</v>
      </c>
      <c r="AK3" s="622"/>
      <c r="AL3" s="622"/>
      <c r="AM3" s="622"/>
      <c r="AN3" s="622"/>
      <c r="AO3" s="622"/>
      <c r="AP3" s="622"/>
      <c r="AQ3" s="622"/>
      <c r="AR3" s="622"/>
      <c r="AS3" s="622"/>
      <c r="AT3" s="622"/>
      <c r="AU3" s="622"/>
      <c r="AV3" s="622"/>
      <c r="AW3" s="622"/>
      <c r="AX3" s="22" t="s">
        <v>60</v>
      </c>
    </row>
    <row r="4" spans="1:50" ht="24.75" customHeight="1" x14ac:dyDescent="0.15">
      <c r="A4" s="464" t="s">
        <v>24</v>
      </c>
      <c r="B4" s="465"/>
      <c r="C4" s="465"/>
      <c r="D4" s="465"/>
      <c r="E4" s="465"/>
      <c r="F4" s="465"/>
      <c r="G4" s="442" t="s">
        <v>574</v>
      </c>
      <c r="H4" s="443"/>
      <c r="I4" s="443"/>
      <c r="J4" s="443"/>
      <c r="K4" s="443"/>
      <c r="L4" s="443"/>
      <c r="M4" s="443"/>
      <c r="N4" s="443"/>
      <c r="O4" s="443"/>
      <c r="P4" s="443"/>
      <c r="Q4" s="443"/>
      <c r="R4" s="443"/>
      <c r="S4" s="443"/>
      <c r="T4" s="443"/>
      <c r="U4" s="443"/>
      <c r="V4" s="443"/>
      <c r="W4" s="443"/>
      <c r="X4" s="443"/>
      <c r="Y4" s="444" t="s">
        <v>1</v>
      </c>
      <c r="Z4" s="445"/>
      <c r="AA4" s="445"/>
      <c r="AB4" s="445"/>
      <c r="AC4" s="445"/>
      <c r="AD4" s="446"/>
      <c r="AE4" s="447" t="s">
        <v>575</v>
      </c>
      <c r="AF4" s="448"/>
      <c r="AG4" s="448"/>
      <c r="AH4" s="448"/>
      <c r="AI4" s="448"/>
      <c r="AJ4" s="448"/>
      <c r="AK4" s="448"/>
      <c r="AL4" s="448"/>
      <c r="AM4" s="448"/>
      <c r="AN4" s="448"/>
      <c r="AO4" s="448"/>
      <c r="AP4" s="449"/>
      <c r="AQ4" s="450" t="s">
        <v>2</v>
      </c>
      <c r="AR4" s="445"/>
      <c r="AS4" s="445"/>
      <c r="AT4" s="445"/>
      <c r="AU4" s="445"/>
      <c r="AV4" s="445"/>
      <c r="AW4" s="445"/>
      <c r="AX4" s="451"/>
    </row>
    <row r="5" spans="1:50" ht="30" customHeight="1" x14ac:dyDescent="0.15">
      <c r="A5" s="452" t="s">
        <v>62</v>
      </c>
      <c r="B5" s="453"/>
      <c r="C5" s="453"/>
      <c r="D5" s="453"/>
      <c r="E5" s="453"/>
      <c r="F5" s="454"/>
      <c r="G5" s="595" t="s">
        <v>355</v>
      </c>
      <c r="H5" s="596"/>
      <c r="I5" s="596"/>
      <c r="J5" s="596"/>
      <c r="K5" s="596"/>
      <c r="L5" s="596"/>
      <c r="M5" s="597" t="s">
        <v>61</v>
      </c>
      <c r="N5" s="598"/>
      <c r="O5" s="598"/>
      <c r="P5" s="598"/>
      <c r="Q5" s="598"/>
      <c r="R5" s="599"/>
      <c r="S5" s="600" t="s">
        <v>65</v>
      </c>
      <c r="T5" s="596"/>
      <c r="U5" s="596"/>
      <c r="V5" s="596"/>
      <c r="W5" s="596"/>
      <c r="X5" s="601"/>
      <c r="Y5" s="458" t="s">
        <v>3</v>
      </c>
      <c r="Z5" s="342"/>
      <c r="AA5" s="342"/>
      <c r="AB5" s="342"/>
      <c r="AC5" s="342"/>
      <c r="AD5" s="343"/>
      <c r="AE5" s="459" t="s">
        <v>576</v>
      </c>
      <c r="AF5" s="459"/>
      <c r="AG5" s="459"/>
      <c r="AH5" s="459"/>
      <c r="AI5" s="459"/>
      <c r="AJ5" s="459"/>
      <c r="AK5" s="459"/>
      <c r="AL5" s="459"/>
      <c r="AM5" s="459"/>
      <c r="AN5" s="459"/>
      <c r="AO5" s="459"/>
      <c r="AP5" s="460"/>
      <c r="AQ5" s="461" t="s">
        <v>661</v>
      </c>
      <c r="AR5" s="462"/>
      <c r="AS5" s="462"/>
      <c r="AT5" s="462"/>
      <c r="AU5" s="462"/>
      <c r="AV5" s="462"/>
      <c r="AW5" s="462"/>
      <c r="AX5" s="463"/>
    </row>
    <row r="6" spans="1:50" ht="39" customHeight="1" x14ac:dyDescent="0.15">
      <c r="A6" s="466" t="s">
        <v>4</v>
      </c>
      <c r="B6" s="467"/>
      <c r="C6" s="467"/>
      <c r="D6" s="467"/>
      <c r="E6" s="467"/>
      <c r="F6" s="467"/>
      <c r="G6" s="257" t="str">
        <f>入力規則等!D39</f>
        <v>一般会計</v>
      </c>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9"/>
    </row>
    <row r="7" spans="1:50" ht="49.5" customHeight="1" x14ac:dyDescent="0.15">
      <c r="A7" s="324" t="s">
        <v>21</v>
      </c>
      <c r="B7" s="325"/>
      <c r="C7" s="325"/>
      <c r="D7" s="325"/>
      <c r="E7" s="325"/>
      <c r="F7" s="326"/>
      <c r="G7" s="327" t="s">
        <v>578</v>
      </c>
      <c r="H7" s="328"/>
      <c r="I7" s="328"/>
      <c r="J7" s="328"/>
      <c r="K7" s="328"/>
      <c r="L7" s="328"/>
      <c r="M7" s="328"/>
      <c r="N7" s="328"/>
      <c r="O7" s="328"/>
      <c r="P7" s="328"/>
      <c r="Q7" s="328"/>
      <c r="R7" s="328"/>
      <c r="S7" s="328"/>
      <c r="T7" s="328"/>
      <c r="U7" s="328"/>
      <c r="V7" s="328"/>
      <c r="W7" s="328"/>
      <c r="X7" s="329"/>
      <c r="Y7" s="653" t="s">
        <v>261</v>
      </c>
      <c r="Z7" s="297"/>
      <c r="AA7" s="297"/>
      <c r="AB7" s="297"/>
      <c r="AC7" s="297"/>
      <c r="AD7" s="654"/>
      <c r="AE7" s="642" t="s">
        <v>579</v>
      </c>
      <c r="AF7" s="643"/>
      <c r="AG7" s="643"/>
      <c r="AH7" s="643"/>
      <c r="AI7" s="643"/>
      <c r="AJ7" s="643"/>
      <c r="AK7" s="643"/>
      <c r="AL7" s="643"/>
      <c r="AM7" s="643"/>
      <c r="AN7" s="643"/>
      <c r="AO7" s="643"/>
      <c r="AP7" s="643"/>
      <c r="AQ7" s="643"/>
      <c r="AR7" s="643"/>
      <c r="AS7" s="643"/>
      <c r="AT7" s="643"/>
      <c r="AU7" s="643"/>
      <c r="AV7" s="643"/>
      <c r="AW7" s="643"/>
      <c r="AX7" s="644"/>
    </row>
    <row r="8" spans="1:50" ht="53.25" customHeight="1" x14ac:dyDescent="0.15">
      <c r="A8" s="324" t="s">
        <v>186</v>
      </c>
      <c r="B8" s="325"/>
      <c r="C8" s="325"/>
      <c r="D8" s="325"/>
      <c r="E8" s="325"/>
      <c r="F8" s="326"/>
      <c r="G8" s="667" t="str">
        <f>入力規則等!A27</f>
        <v>高齢社会対策、子ども・若者育成支援、障害者施策、少子化社会対策、食育推進、男女共同参画</v>
      </c>
      <c r="H8" s="480"/>
      <c r="I8" s="480"/>
      <c r="J8" s="480"/>
      <c r="K8" s="480"/>
      <c r="L8" s="480"/>
      <c r="M8" s="480"/>
      <c r="N8" s="480"/>
      <c r="O8" s="480"/>
      <c r="P8" s="480"/>
      <c r="Q8" s="480"/>
      <c r="R8" s="480"/>
      <c r="S8" s="480"/>
      <c r="T8" s="480"/>
      <c r="U8" s="480"/>
      <c r="V8" s="480"/>
      <c r="W8" s="480"/>
      <c r="X8" s="668"/>
      <c r="Y8" s="602" t="s">
        <v>187</v>
      </c>
      <c r="Z8" s="603"/>
      <c r="AA8" s="603"/>
      <c r="AB8" s="603"/>
      <c r="AC8" s="603"/>
      <c r="AD8" s="604"/>
      <c r="AE8" s="479" t="str">
        <f>入力規則等!G13</f>
        <v>その他の事項経費</v>
      </c>
      <c r="AF8" s="480"/>
      <c r="AG8" s="480"/>
      <c r="AH8" s="480"/>
      <c r="AI8" s="480"/>
      <c r="AJ8" s="480"/>
      <c r="AK8" s="480"/>
      <c r="AL8" s="480"/>
      <c r="AM8" s="480"/>
      <c r="AN8" s="480"/>
      <c r="AO8" s="480"/>
      <c r="AP8" s="480"/>
      <c r="AQ8" s="480"/>
      <c r="AR8" s="480"/>
      <c r="AS8" s="480"/>
      <c r="AT8" s="480"/>
      <c r="AU8" s="480"/>
      <c r="AV8" s="480"/>
      <c r="AW8" s="480"/>
      <c r="AX8" s="481"/>
    </row>
    <row r="9" spans="1:50" ht="58.5" customHeight="1" x14ac:dyDescent="0.15">
      <c r="A9" s="605" t="s">
        <v>22</v>
      </c>
      <c r="B9" s="606"/>
      <c r="C9" s="606"/>
      <c r="D9" s="606"/>
      <c r="E9" s="606"/>
      <c r="F9" s="606"/>
      <c r="G9" s="607" t="s">
        <v>580</v>
      </c>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8"/>
      <c r="AN9" s="608"/>
      <c r="AO9" s="608"/>
      <c r="AP9" s="608"/>
      <c r="AQ9" s="608"/>
      <c r="AR9" s="608"/>
      <c r="AS9" s="608"/>
      <c r="AT9" s="608"/>
      <c r="AU9" s="608"/>
      <c r="AV9" s="608"/>
      <c r="AW9" s="608"/>
      <c r="AX9" s="609"/>
    </row>
    <row r="10" spans="1:50" ht="65.45" customHeight="1" x14ac:dyDescent="0.15">
      <c r="A10" s="426" t="s">
        <v>28</v>
      </c>
      <c r="B10" s="427"/>
      <c r="C10" s="427"/>
      <c r="D10" s="427"/>
      <c r="E10" s="427"/>
      <c r="F10" s="427"/>
      <c r="G10" s="514" t="s">
        <v>666</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6"/>
    </row>
    <row r="11" spans="1:50" ht="42" customHeight="1" x14ac:dyDescent="0.15">
      <c r="A11" s="426" t="s">
        <v>5</v>
      </c>
      <c r="B11" s="427"/>
      <c r="C11" s="427"/>
      <c r="D11" s="427"/>
      <c r="E11" s="427"/>
      <c r="F11" s="428"/>
      <c r="G11" s="455" t="str">
        <f>入力規則等!J10</f>
        <v>直接実施、委託・請負</v>
      </c>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6"/>
      <c r="AX11" s="457"/>
    </row>
    <row r="12" spans="1:50" ht="21" customHeight="1" x14ac:dyDescent="0.15">
      <c r="A12" s="685" t="s">
        <v>23</v>
      </c>
      <c r="B12" s="686"/>
      <c r="C12" s="686"/>
      <c r="D12" s="686"/>
      <c r="E12" s="686"/>
      <c r="F12" s="687"/>
      <c r="G12" s="520"/>
      <c r="H12" s="521"/>
      <c r="I12" s="521"/>
      <c r="J12" s="521"/>
      <c r="K12" s="521"/>
      <c r="L12" s="521"/>
      <c r="M12" s="521"/>
      <c r="N12" s="521"/>
      <c r="O12" s="521"/>
      <c r="P12" s="304" t="s">
        <v>262</v>
      </c>
      <c r="Q12" s="299"/>
      <c r="R12" s="299"/>
      <c r="S12" s="299"/>
      <c r="T12" s="299"/>
      <c r="U12" s="299"/>
      <c r="V12" s="300"/>
      <c r="W12" s="304" t="s">
        <v>279</v>
      </c>
      <c r="X12" s="299"/>
      <c r="Y12" s="299"/>
      <c r="Z12" s="299"/>
      <c r="AA12" s="299"/>
      <c r="AB12" s="299"/>
      <c r="AC12" s="300"/>
      <c r="AD12" s="304" t="s">
        <v>563</v>
      </c>
      <c r="AE12" s="299"/>
      <c r="AF12" s="299"/>
      <c r="AG12" s="299"/>
      <c r="AH12" s="299"/>
      <c r="AI12" s="299"/>
      <c r="AJ12" s="300"/>
      <c r="AK12" s="304" t="s">
        <v>566</v>
      </c>
      <c r="AL12" s="299"/>
      <c r="AM12" s="299"/>
      <c r="AN12" s="299"/>
      <c r="AO12" s="299"/>
      <c r="AP12" s="299"/>
      <c r="AQ12" s="300"/>
      <c r="AR12" s="304" t="s">
        <v>567</v>
      </c>
      <c r="AS12" s="299"/>
      <c r="AT12" s="299"/>
      <c r="AU12" s="299"/>
      <c r="AV12" s="299"/>
      <c r="AW12" s="299"/>
      <c r="AX12" s="482"/>
    </row>
    <row r="13" spans="1:50" ht="21" customHeight="1" x14ac:dyDescent="0.15">
      <c r="A13" s="382"/>
      <c r="B13" s="383"/>
      <c r="C13" s="383"/>
      <c r="D13" s="383"/>
      <c r="E13" s="383"/>
      <c r="F13" s="384"/>
      <c r="G13" s="483" t="s">
        <v>6</v>
      </c>
      <c r="H13" s="484"/>
      <c r="I13" s="524" t="s">
        <v>7</v>
      </c>
      <c r="J13" s="525"/>
      <c r="K13" s="525"/>
      <c r="L13" s="525"/>
      <c r="M13" s="525"/>
      <c r="N13" s="525"/>
      <c r="O13" s="526"/>
      <c r="P13" s="423">
        <v>70</v>
      </c>
      <c r="Q13" s="424"/>
      <c r="R13" s="424"/>
      <c r="S13" s="424"/>
      <c r="T13" s="424"/>
      <c r="U13" s="424"/>
      <c r="V13" s="425"/>
      <c r="W13" s="423">
        <v>72</v>
      </c>
      <c r="X13" s="424"/>
      <c r="Y13" s="424"/>
      <c r="Z13" s="424"/>
      <c r="AA13" s="424"/>
      <c r="AB13" s="424"/>
      <c r="AC13" s="425"/>
      <c r="AD13" s="423">
        <v>63</v>
      </c>
      <c r="AE13" s="424"/>
      <c r="AF13" s="424"/>
      <c r="AG13" s="424"/>
      <c r="AH13" s="424"/>
      <c r="AI13" s="424"/>
      <c r="AJ13" s="425"/>
      <c r="AK13" s="423">
        <v>59</v>
      </c>
      <c r="AL13" s="424"/>
      <c r="AM13" s="424"/>
      <c r="AN13" s="424"/>
      <c r="AO13" s="424"/>
      <c r="AP13" s="424"/>
      <c r="AQ13" s="425"/>
      <c r="AR13" s="650">
        <v>20</v>
      </c>
      <c r="AS13" s="651"/>
      <c r="AT13" s="651"/>
      <c r="AU13" s="651"/>
      <c r="AV13" s="651"/>
      <c r="AW13" s="651"/>
      <c r="AX13" s="652"/>
    </row>
    <row r="14" spans="1:50" ht="21" customHeight="1" x14ac:dyDescent="0.15">
      <c r="A14" s="382"/>
      <c r="B14" s="383"/>
      <c r="C14" s="383"/>
      <c r="D14" s="383"/>
      <c r="E14" s="383"/>
      <c r="F14" s="384"/>
      <c r="G14" s="485"/>
      <c r="H14" s="486"/>
      <c r="I14" s="471" t="s">
        <v>8</v>
      </c>
      <c r="J14" s="522"/>
      <c r="K14" s="522"/>
      <c r="L14" s="522"/>
      <c r="M14" s="522"/>
      <c r="N14" s="522"/>
      <c r="O14" s="523"/>
      <c r="P14" s="423" t="s">
        <v>579</v>
      </c>
      <c r="Q14" s="424"/>
      <c r="R14" s="424"/>
      <c r="S14" s="424"/>
      <c r="T14" s="424"/>
      <c r="U14" s="424"/>
      <c r="V14" s="425"/>
      <c r="W14" s="423" t="s">
        <v>579</v>
      </c>
      <c r="X14" s="424"/>
      <c r="Y14" s="424"/>
      <c r="Z14" s="424"/>
      <c r="AA14" s="424"/>
      <c r="AB14" s="424"/>
      <c r="AC14" s="425"/>
      <c r="AD14" s="423">
        <v>93</v>
      </c>
      <c r="AE14" s="424"/>
      <c r="AF14" s="424"/>
      <c r="AG14" s="424"/>
      <c r="AH14" s="424"/>
      <c r="AI14" s="424"/>
      <c r="AJ14" s="425"/>
      <c r="AK14" s="423" t="s">
        <v>651</v>
      </c>
      <c r="AL14" s="424"/>
      <c r="AM14" s="424"/>
      <c r="AN14" s="424"/>
      <c r="AO14" s="424"/>
      <c r="AP14" s="424"/>
      <c r="AQ14" s="425"/>
      <c r="AR14" s="548"/>
      <c r="AS14" s="548"/>
      <c r="AT14" s="548"/>
      <c r="AU14" s="548"/>
      <c r="AV14" s="548"/>
      <c r="AW14" s="548"/>
      <c r="AX14" s="549"/>
    </row>
    <row r="15" spans="1:50" ht="21" customHeight="1" x14ac:dyDescent="0.15">
      <c r="A15" s="382"/>
      <c r="B15" s="383"/>
      <c r="C15" s="383"/>
      <c r="D15" s="383"/>
      <c r="E15" s="383"/>
      <c r="F15" s="384"/>
      <c r="G15" s="485"/>
      <c r="H15" s="486"/>
      <c r="I15" s="471" t="s">
        <v>49</v>
      </c>
      <c r="J15" s="472"/>
      <c r="K15" s="472"/>
      <c r="L15" s="472"/>
      <c r="M15" s="472"/>
      <c r="N15" s="472"/>
      <c r="O15" s="473"/>
      <c r="P15" s="423" t="s">
        <v>579</v>
      </c>
      <c r="Q15" s="424"/>
      <c r="R15" s="424"/>
      <c r="S15" s="424"/>
      <c r="T15" s="424"/>
      <c r="U15" s="424"/>
      <c r="V15" s="425"/>
      <c r="W15" s="423" t="s">
        <v>579</v>
      </c>
      <c r="X15" s="424"/>
      <c r="Y15" s="424"/>
      <c r="Z15" s="424"/>
      <c r="AA15" s="424"/>
      <c r="AB15" s="424"/>
      <c r="AC15" s="425"/>
      <c r="AD15" s="423" t="s">
        <v>579</v>
      </c>
      <c r="AE15" s="424"/>
      <c r="AF15" s="424"/>
      <c r="AG15" s="424"/>
      <c r="AH15" s="424"/>
      <c r="AI15" s="424"/>
      <c r="AJ15" s="425"/>
      <c r="AK15" s="423">
        <v>93</v>
      </c>
      <c r="AL15" s="424"/>
      <c r="AM15" s="424"/>
      <c r="AN15" s="424"/>
      <c r="AO15" s="424"/>
      <c r="AP15" s="424"/>
      <c r="AQ15" s="425"/>
      <c r="AR15" s="423"/>
      <c r="AS15" s="424"/>
      <c r="AT15" s="424"/>
      <c r="AU15" s="424"/>
      <c r="AV15" s="424"/>
      <c r="AW15" s="424"/>
      <c r="AX15" s="562"/>
    </row>
    <row r="16" spans="1:50" ht="21" customHeight="1" x14ac:dyDescent="0.15">
      <c r="A16" s="382"/>
      <c r="B16" s="383"/>
      <c r="C16" s="383"/>
      <c r="D16" s="383"/>
      <c r="E16" s="383"/>
      <c r="F16" s="384"/>
      <c r="G16" s="485"/>
      <c r="H16" s="486"/>
      <c r="I16" s="471" t="s">
        <v>50</v>
      </c>
      <c r="J16" s="472"/>
      <c r="K16" s="472"/>
      <c r="L16" s="472"/>
      <c r="M16" s="472"/>
      <c r="N16" s="472"/>
      <c r="O16" s="473"/>
      <c r="P16" s="423" t="s">
        <v>579</v>
      </c>
      <c r="Q16" s="424"/>
      <c r="R16" s="424"/>
      <c r="S16" s="424"/>
      <c r="T16" s="424"/>
      <c r="U16" s="424"/>
      <c r="V16" s="425"/>
      <c r="W16" s="423" t="s">
        <v>579</v>
      </c>
      <c r="X16" s="424"/>
      <c r="Y16" s="424"/>
      <c r="Z16" s="424"/>
      <c r="AA16" s="424"/>
      <c r="AB16" s="424"/>
      <c r="AC16" s="425"/>
      <c r="AD16" s="423">
        <v>-93</v>
      </c>
      <c r="AE16" s="424"/>
      <c r="AF16" s="424"/>
      <c r="AG16" s="424"/>
      <c r="AH16" s="424"/>
      <c r="AI16" s="424"/>
      <c r="AJ16" s="425"/>
      <c r="AK16" s="423" t="s">
        <v>579</v>
      </c>
      <c r="AL16" s="424"/>
      <c r="AM16" s="424"/>
      <c r="AN16" s="424"/>
      <c r="AO16" s="424"/>
      <c r="AP16" s="424"/>
      <c r="AQ16" s="425"/>
      <c r="AR16" s="517"/>
      <c r="AS16" s="518"/>
      <c r="AT16" s="518"/>
      <c r="AU16" s="518"/>
      <c r="AV16" s="518"/>
      <c r="AW16" s="518"/>
      <c r="AX16" s="519"/>
    </row>
    <row r="17" spans="1:50" ht="24.75" customHeight="1" x14ac:dyDescent="0.15">
      <c r="A17" s="382"/>
      <c r="B17" s="383"/>
      <c r="C17" s="383"/>
      <c r="D17" s="383"/>
      <c r="E17" s="383"/>
      <c r="F17" s="384"/>
      <c r="G17" s="485"/>
      <c r="H17" s="486"/>
      <c r="I17" s="471" t="s">
        <v>48</v>
      </c>
      <c r="J17" s="522"/>
      <c r="K17" s="522"/>
      <c r="L17" s="522"/>
      <c r="M17" s="522"/>
      <c r="N17" s="522"/>
      <c r="O17" s="523"/>
      <c r="P17" s="423" t="s">
        <v>579</v>
      </c>
      <c r="Q17" s="424"/>
      <c r="R17" s="424"/>
      <c r="S17" s="424"/>
      <c r="T17" s="424"/>
      <c r="U17" s="424"/>
      <c r="V17" s="425"/>
      <c r="W17" s="423" t="s">
        <v>579</v>
      </c>
      <c r="X17" s="424"/>
      <c r="Y17" s="424"/>
      <c r="Z17" s="424"/>
      <c r="AA17" s="424"/>
      <c r="AB17" s="424"/>
      <c r="AC17" s="425"/>
      <c r="AD17" s="423" t="s">
        <v>579</v>
      </c>
      <c r="AE17" s="424"/>
      <c r="AF17" s="424"/>
      <c r="AG17" s="424"/>
      <c r="AH17" s="424"/>
      <c r="AI17" s="424"/>
      <c r="AJ17" s="425"/>
      <c r="AK17" s="423" t="s">
        <v>579</v>
      </c>
      <c r="AL17" s="424"/>
      <c r="AM17" s="424"/>
      <c r="AN17" s="424"/>
      <c r="AO17" s="424"/>
      <c r="AP17" s="424"/>
      <c r="AQ17" s="425"/>
      <c r="AR17" s="648"/>
      <c r="AS17" s="648"/>
      <c r="AT17" s="648"/>
      <c r="AU17" s="648"/>
      <c r="AV17" s="648"/>
      <c r="AW17" s="648"/>
      <c r="AX17" s="649"/>
    </row>
    <row r="18" spans="1:50" ht="24.75" customHeight="1" x14ac:dyDescent="0.15">
      <c r="A18" s="382"/>
      <c r="B18" s="383"/>
      <c r="C18" s="383"/>
      <c r="D18" s="383"/>
      <c r="E18" s="383"/>
      <c r="F18" s="384"/>
      <c r="G18" s="487"/>
      <c r="H18" s="488"/>
      <c r="I18" s="476" t="s">
        <v>19</v>
      </c>
      <c r="J18" s="477"/>
      <c r="K18" s="477"/>
      <c r="L18" s="477"/>
      <c r="M18" s="477"/>
      <c r="N18" s="477"/>
      <c r="O18" s="478"/>
      <c r="P18" s="631">
        <f>SUM(P13:V17)</f>
        <v>70</v>
      </c>
      <c r="Q18" s="632"/>
      <c r="R18" s="632"/>
      <c r="S18" s="632"/>
      <c r="T18" s="632"/>
      <c r="U18" s="632"/>
      <c r="V18" s="633"/>
      <c r="W18" s="631">
        <f>SUM(W13:AC17)</f>
        <v>72</v>
      </c>
      <c r="X18" s="632"/>
      <c r="Y18" s="632"/>
      <c r="Z18" s="632"/>
      <c r="AA18" s="632"/>
      <c r="AB18" s="632"/>
      <c r="AC18" s="633"/>
      <c r="AD18" s="631">
        <f>SUM(AD13:AJ17)</f>
        <v>63</v>
      </c>
      <c r="AE18" s="632"/>
      <c r="AF18" s="632"/>
      <c r="AG18" s="632"/>
      <c r="AH18" s="632"/>
      <c r="AI18" s="632"/>
      <c r="AJ18" s="633"/>
      <c r="AK18" s="631">
        <f>SUM(AK13:AQ17)</f>
        <v>152</v>
      </c>
      <c r="AL18" s="632"/>
      <c r="AM18" s="632"/>
      <c r="AN18" s="632"/>
      <c r="AO18" s="632"/>
      <c r="AP18" s="632"/>
      <c r="AQ18" s="633"/>
      <c r="AR18" s="631">
        <f>SUM(AR13:AX17)</f>
        <v>20</v>
      </c>
      <c r="AS18" s="632"/>
      <c r="AT18" s="632"/>
      <c r="AU18" s="632"/>
      <c r="AV18" s="632"/>
      <c r="AW18" s="632"/>
      <c r="AX18" s="634"/>
    </row>
    <row r="19" spans="1:50" ht="24.75" customHeight="1" x14ac:dyDescent="0.15">
      <c r="A19" s="382"/>
      <c r="B19" s="383"/>
      <c r="C19" s="383"/>
      <c r="D19" s="383"/>
      <c r="E19" s="383"/>
      <c r="F19" s="384"/>
      <c r="G19" s="629" t="s">
        <v>9</v>
      </c>
      <c r="H19" s="630"/>
      <c r="I19" s="630"/>
      <c r="J19" s="630"/>
      <c r="K19" s="630"/>
      <c r="L19" s="630"/>
      <c r="M19" s="630"/>
      <c r="N19" s="630"/>
      <c r="O19" s="630"/>
      <c r="P19" s="423">
        <v>63</v>
      </c>
      <c r="Q19" s="424"/>
      <c r="R19" s="424"/>
      <c r="S19" s="424"/>
      <c r="T19" s="424"/>
      <c r="U19" s="424"/>
      <c r="V19" s="425"/>
      <c r="W19" s="423">
        <v>48</v>
      </c>
      <c r="X19" s="424"/>
      <c r="Y19" s="424"/>
      <c r="Z19" s="424"/>
      <c r="AA19" s="424"/>
      <c r="AB19" s="424"/>
      <c r="AC19" s="425"/>
      <c r="AD19" s="423">
        <v>37.5</v>
      </c>
      <c r="AE19" s="424"/>
      <c r="AF19" s="424"/>
      <c r="AG19" s="424"/>
      <c r="AH19" s="424"/>
      <c r="AI19" s="424"/>
      <c r="AJ19" s="425"/>
      <c r="AK19" s="204"/>
      <c r="AL19" s="204"/>
      <c r="AM19" s="204"/>
      <c r="AN19" s="204"/>
      <c r="AO19" s="204"/>
      <c r="AP19" s="204"/>
      <c r="AQ19" s="204"/>
      <c r="AR19" s="204"/>
      <c r="AS19" s="204"/>
      <c r="AT19" s="204"/>
      <c r="AU19" s="204"/>
      <c r="AV19" s="204"/>
      <c r="AW19" s="204"/>
      <c r="AX19" s="206"/>
    </row>
    <row r="20" spans="1:50" ht="24.75" customHeight="1" x14ac:dyDescent="0.15">
      <c r="A20" s="382"/>
      <c r="B20" s="383"/>
      <c r="C20" s="383"/>
      <c r="D20" s="383"/>
      <c r="E20" s="383"/>
      <c r="F20" s="384"/>
      <c r="G20" s="629" t="s">
        <v>10</v>
      </c>
      <c r="H20" s="630"/>
      <c r="I20" s="630"/>
      <c r="J20" s="630"/>
      <c r="K20" s="630"/>
      <c r="L20" s="630"/>
      <c r="M20" s="630"/>
      <c r="N20" s="630"/>
      <c r="O20" s="630"/>
      <c r="P20" s="196">
        <f>IF(P18=0, "-", SUM(P19)/P18)</f>
        <v>0.9</v>
      </c>
      <c r="Q20" s="196"/>
      <c r="R20" s="196"/>
      <c r="S20" s="196"/>
      <c r="T20" s="196"/>
      <c r="U20" s="196"/>
      <c r="V20" s="196"/>
      <c r="W20" s="196">
        <f t="shared" ref="W20" si="0">IF(W18=0, "-", SUM(W19)/W18)</f>
        <v>0.66666666666666663</v>
      </c>
      <c r="X20" s="196"/>
      <c r="Y20" s="196"/>
      <c r="Z20" s="196"/>
      <c r="AA20" s="196"/>
      <c r="AB20" s="196"/>
      <c r="AC20" s="196"/>
      <c r="AD20" s="196">
        <f t="shared" ref="AD20" si="1">IF(AD18=0, "-", SUM(AD19)/AD18)</f>
        <v>0.59523809523809523</v>
      </c>
      <c r="AE20" s="196"/>
      <c r="AF20" s="196"/>
      <c r="AG20" s="196"/>
      <c r="AH20" s="196"/>
      <c r="AI20" s="196"/>
      <c r="AJ20" s="196"/>
      <c r="AK20" s="204"/>
      <c r="AL20" s="204"/>
      <c r="AM20" s="204"/>
      <c r="AN20" s="204"/>
      <c r="AO20" s="204"/>
      <c r="AP20" s="204"/>
      <c r="AQ20" s="205"/>
      <c r="AR20" s="205"/>
      <c r="AS20" s="205"/>
      <c r="AT20" s="205"/>
      <c r="AU20" s="204"/>
      <c r="AV20" s="204"/>
      <c r="AW20" s="204"/>
      <c r="AX20" s="206"/>
    </row>
    <row r="21" spans="1:50" ht="25.5" customHeight="1" x14ac:dyDescent="0.15">
      <c r="A21" s="605"/>
      <c r="B21" s="606"/>
      <c r="C21" s="606"/>
      <c r="D21" s="606"/>
      <c r="E21" s="606"/>
      <c r="F21" s="688"/>
      <c r="G21" s="194" t="s">
        <v>236</v>
      </c>
      <c r="H21" s="195"/>
      <c r="I21" s="195"/>
      <c r="J21" s="195"/>
      <c r="K21" s="195"/>
      <c r="L21" s="195"/>
      <c r="M21" s="195"/>
      <c r="N21" s="195"/>
      <c r="O21" s="195"/>
      <c r="P21" s="196">
        <f>IF(P19=0, "-", SUM(P19)/SUM(P13,P14))</f>
        <v>0.9</v>
      </c>
      <c r="Q21" s="196"/>
      <c r="R21" s="196"/>
      <c r="S21" s="196"/>
      <c r="T21" s="196"/>
      <c r="U21" s="196"/>
      <c r="V21" s="196"/>
      <c r="W21" s="196">
        <f t="shared" ref="W21" si="2">IF(W19=0, "-", SUM(W19)/SUM(W13,W14))</f>
        <v>0.66666666666666663</v>
      </c>
      <c r="X21" s="196"/>
      <c r="Y21" s="196"/>
      <c r="Z21" s="196"/>
      <c r="AA21" s="196"/>
      <c r="AB21" s="196"/>
      <c r="AC21" s="196"/>
      <c r="AD21" s="196">
        <f t="shared" ref="AD21" si="3">IF(AD19=0, "-", SUM(AD19)/SUM(AD13,AD14))</f>
        <v>0.24038461538461539</v>
      </c>
      <c r="AE21" s="196"/>
      <c r="AF21" s="196"/>
      <c r="AG21" s="196"/>
      <c r="AH21" s="196"/>
      <c r="AI21" s="196"/>
      <c r="AJ21" s="196"/>
      <c r="AK21" s="204"/>
      <c r="AL21" s="204"/>
      <c r="AM21" s="204"/>
      <c r="AN21" s="204"/>
      <c r="AO21" s="204"/>
      <c r="AP21" s="204"/>
      <c r="AQ21" s="205"/>
      <c r="AR21" s="205"/>
      <c r="AS21" s="205"/>
      <c r="AT21" s="205"/>
      <c r="AU21" s="204"/>
      <c r="AV21" s="204"/>
      <c r="AW21" s="204"/>
      <c r="AX21" s="206"/>
    </row>
    <row r="22" spans="1:50" ht="18.75" customHeight="1" x14ac:dyDescent="0.15">
      <c r="A22" s="693" t="s">
        <v>570</v>
      </c>
      <c r="B22" s="694"/>
      <c r="C22" s="694"/>
      <c r="D22" s="694"/>
      <c r="E22" s="694"/>
      <c r="F22" s="695"/>
      <c r="G22" s="689" t="s">
        <v>224</v>
      </c>
      <c r="H22" s="153"/>
      <c r="I22" s="153"/>
      <c r="J22" s="153"/>
      <c r="K22" s="153"/>
      <c r="L22" s="153"/>
      <c r="M22" s="153"/>
      <c r="N22" s="153"/>
      <c r="O22" s="154"/>
      <c r="P22" s="655" t="s">
        <v>568</v>
      </c>
      <c r="Q22" s="153"/>
      <c r="R22" s="153"/>
      <c r="S22" s="153"/>
      <c r="T22" s="153"/>
      <c r="U22" s="153"/>
      <c r="V22" s="154"/>
      <c r="W22" s="655" t="s">
        <v>569</v>
      </c>
      <c r="X22" s="153"/>
      <c r="Y22" s="153"/>
      <c r="Z22" s="153"/>
      <c r="AA22" s="153"/>
      <c r="AB22" s="153"/>
      <c r="AC22" s="154"/>
      <c r="AD22" s="655" t="s">
        <v>223</v>
      </c>
      <c r="AE22" s="153"/>
      <c r="AF22" s="153"/>
      <c r="AG22" s="153"/>
      <c r="AH22" s="153"/>
      <c r="AI22" s="153"/>
      <c r="AJ22" s="153"/>
      <c r="AK22" s="153"/>
      <c r="AL22" s="153"/>
      <c r="AM22" s="153"/>
      <c r="AN22" s="153"/>
      <c r="AO22" s="153"/>
      <c r="AP22" s="153"/>
      <c r="AQ22" s="153"/>
      <c r="AR22" s="153"/>
      <c r="AS22" s="153"/>
      <c r="AT22" s="153"/>
      <c r="AU22" s="153"/>
      <c r="AV22" s="153"/>
      <c r="AW22" s="153"/>
      <c r="AX22" s="702"/>
    </row>
    <row r="23" spans="1:50" ht="25.5" customHeight="1" x14ac:dyDescent="0.15">
      <c r="A23" s="696"/>
      <c r="B23" s="697"/>
      <c r="C23" s="697"/>
      <c r="D23" s="697"/>
      <c r="E23" s="697"/>
      <c r="F23" s="698"/>
      <c r="G23" s="690" t="s">
        <v>618</v>
      </c>
      <c r="H23" s="691"/>
      <c r="I23" s="691"/>
      <c r="J23" s="691"/>
      <c r="K23" s="691"/>
      <c r="L23" s="691"/>
      <c r="M23" s="691"/>
      <c r="N23" s="691"/>
      <c r="O23" s="692"/>
      <c r="P23" s="650">
        <v>35.515999999999998</v>
      </c>
      <c r="Q23" s="651"/>
      <c r="R23" s="651"/>
      <c r="S23" s="651"/>
      <c r="T23" s="651"/>
      <c r="U23" s="651"/>
      <c r="V23" s="656"/>
      <c r="W23" s="650">
        <v>0</v>
      </c>
      <c r="X23" s="651"/>
      <c r="Y23" s="651"/>
      <c r="Z23" s="651"/>
      <c r="AA23" s="651"/>
      <c r="AB23" s="651"/>
      <c r="AC23" s="656"/>
      <c r="AD23" s="703"/>
      <c r="AE23" s="704"/>
      <c r="AF23" s="704"/>
      <c r="AG23" s="704"/>
      <c r="AH23" s="704"/>
      <c r="AI23" s="704"/>
      <c r="AJ23" s="704"/>
      <c r="AK23" s="704"/>
      <c r="AL23" s="704"/>
      <c r="AM23" s="704"/>
      <c r="AN23" s="704"/>
      <c r="AO23" s="704"/>
      <c r="AP23" s="704"/>
      <c r="AQ23" s="704"/>
      <c r="AR23" s="704"/>
      <c r="AS23" s="704"/>
      <c r="AT23" s="704"/>
      <c r="AU23" s="704"/>
      <c r="AV23" s="704"/>
      <c r="AW23" s="704"/>
      <c r="AX23" s="705"/>
    </row>
    <row r="24" spans="1:50" ht="25.5" customHeight="1" x14ac:dyDescent="0.15">
      <c r="A24" s="696"/>
      <c r="B24" s="697"/>
      <c r="C24" s="697"/>
      <c r="D24" s="697"/>
      <c r="E24" s="697"/>
      <c r="F24" s="698"/>
      <c r="G24" s="657" t="s">
        <v>662</v>
      </c>
      <c r="H24" s="658"/>
      <c r="I24" s="658"/>
      <c r="J24" s="658"/>
      <c r="K24" s="658"/>
      <c r="L24" s="658"/>
      <c r="M24" s="658"/>
      <c r="N24" s="658"/>
      <c r="O24" s="659"/>
      <c r="P24" s="423">
        <v>18</v>
      </c>
      <c r="Q24" s="424"/>
      <c r="R24" s="424"/>
      <c r="S24" s="424"/>
      <c r="T24" s="424"/>
      <c r="U24" s="424"/>
      <c r="V24" s="425"/>
      <c r="W24" s="423">
        <v>14.564</v>
      </c>
      <c r="X24" s="424"/>
      <c r="Y24" s="424"/>
      <c r="Z24" s="424"/>
      <c r="AA24" s="424"/>
      <c r="AB24" s="424"/>
      <c r="AC24" s="425"/>
      <c r="AD24" s="706"/>
      <c r="AE24" s="707"/>
      <c r="AF24" s="707"/>
      <c r="AG24" s="707"/>
      <c r="AH24" s="707"/>
      <c r="AI24" s="707"/>
      <c r="AJ24" s="707"/>
      <c r="AK24" s="707"/>
      <c r="AL24" s="707"/>
      <c r="AM24" s="707"/>
      <c r="AN24" s="707"/>
      <c r="AO24" s="707"/>
      <c r="AP24" s="707"/>
      <c r="AQ24" s="707"/>
      <c r="AR24" s="707"/>
      <c r="AS24" s="707"/>
      <c r="AT24" s="707"/>
      <c r="AU24" s="707"/>
      <c r="AV24" s="707"/>
      <c r="AW24" s="707"/>
      <c r="AX24" s="708"/>
    </row>
    <row r="25" spans="1:50" ht="25.5" customHeight="1" x14ac:dyDescent="0.15">
      <c r="A25" s="696"/>
      <c r="B25" s="697"/>
      <c r="C25" s="697"/>
      <c r="D25" s="697"/>
      <c r="E25" s="697"/>
      <c r="F25" s="698"/>
      <c r="G25" s="657" t="s">
        <v>619</v>
      </c>
      <c r="H25" s="658"/>
      <c r="I25" s="658"/>
      <c r="J25" s="658"/>
      <c r="K25" s="658"/>
      <c r="L25" s="658"/>
      <c r="M25" s="658"/>
      <c r="N25" s="658"/>
      <c r="O25" s="659"/>
      <c r="P25" s="423">
        <v>3</v>
      </c>
      <c r="Q25" s="424"/>
      <c r="R25" s="424"/>
      <c r="S25" s="424"/>
      <c r="T25" s="424"/>
      <c r="U25" s="424"/>
      <c r="V25" s="425"/>
      <c r="W25" s="423">
        <v>2.5529999999999999</v>
      </c>
      <c r="X25" s="424"/>
      <c r="Y25" s="424"/>
      <c r="Z25" s="424"/>
      <c r="AA25" s="424"/>
      <c r="AB25" s="424"/>
      <c r="AC25" s="425"/>
      <c r="AD25" s="706"/>
      <c r="AE25" s="707"/>
      <c r="AF25" s="707"/>
      <c r="AG25" s="707"/>
      <c r="AH25" s="707"/>
      <c r="AI25" s="707"/>
      <c r="AJ25" s="707"/>
      <c r="AK25" s="707"/>
      <c r="AL25" s="707"/>
      <c r="AM25" s="707"/>
      <c r="AN25" s="707"/>
      <c r="AO25" s="707"/>
      <c r="AP25" s="707"/>
      <c r="AQ25" s="707"/>
      <c r="AR25" s="707"/>
      <c r="AS25" s="707"/>
      <c r="AT25" s="707"/>
      <c r="AU25" s="707"/>
      <c r="AV25" s="707"/>
      <c r="AW25" s="707"/>
      <c r="AX25" s="708"/>
    </row>
    <row r="26" spans="1:50" ht="25.5" customHeight="1" x14ac:dyDescent="0.15">
      <c r="A26" s="696"/>
      <c r="B26" s="697"/>
      <c r="C26" s="697"/>
      <c r="D26" s="697"/>
      <c r="E26" s="697"/>
      <c r="F26" s="698"/>
      <c r="G26" s="657" t="s">
        <v>620</v>
      </c>
      <c r="H26" s="658"/>
      <c r="I26" s="658"/>
      <c r="J26" s="658"/>
      <c r="K26" s="658"/>
      <c r="L26" s="658"/>
      <c r="M26" s="658"/>
      <c r="N26" s="658"/>
      <c r="O26" s="659"/>
      <c r="P26" s="423">
        <v>2</v>
      </c>
      <c r="Q26" s="424"/>
      <c r="R26" s="424"/>
      <c r="S26" s="424"/>
      <c r="T26" s="424"/>
      <c r="U26" s="424"/>
      <c r="V26" s="425"/>
      <c r="W26" s="423">
        <v>1.79</v>
      </c>
      <c r="X26" s="424"/>
      <c r="Y26" s="424"/>
      <c r="Z26" s="424"/>
      <c r="AA26" s="424"/>
      <c r="AB26" s="424"/>
      <c r="AC26" s="425"/>
      <c r="AD26" s="706"/>
      <c r="AE26" s="707"/>
      <c r="AF26" s="707"/>
      <c r="AG26" s="707"/>
      <c r="AH26" s="707"/>
      <c r="AI26" s="707"/>
      <c r="AJ26" s="707"/>
      <c r="AK26" s="707"/>
      <c r="AL26" s="707"/>
      <c r="AM26" s="707"/>
      <c r="AN26" s="707"/>
      <c r="AO26" s="707"/>
      <c r="AP26" s="707"/>
      <c r="AQ26" s="707"/>
      <c r="AR26" s="707"/>
      <c r="AS26" s="707"/>
      <c r="AT26" s="707"/>
      <c r="AU26" s="707"/>
      <c r="AV26" s="707"/>
      <c r="AW26" s="707"/>
      <c r="AX26" s="708"/>
    </row>
    <row r="27" spans="1:50" ht="25.5" customHeight="1" x14ac:dyDescent="0.15">
      <c r="A27" s="696"/>
      <c r="B27" s="697"/>
      <c r="C27" s="697"/>
      <c r="D27" s="697"/>
      <c r="E27" s="697"/>
      <c r="F27" s="698"/>
      <c r="G27" s="657" t="s">
        <v>621</v>
      </c>
      <c r="H27" s="658"/>
      <c r="I27" s="658"/>
      <c r="J27" s="658"/>
      <c r="K27" s="658"/>
      <c r="L27" s="658"/>
      <c r="M27" s="658"/>
      <c r="N27" s="658"/>
      <c r="O27" s="659"/>
      <c r="P27" s="423">
        <v>0.4</v>
      </c>
      <c r="Q27" s="424"/>
      <c r="R27" s="424"/>
      <c r="S27" s="424"/>
      <c r="T27" s="424"/>
      <c r="U27" s="424"/>
      <c r="V27" s="425"/>
      <c r="W27" s="423">
        <v>0.376</v>
      </c>
      <c r="X27" s="424"/>
      <c r="Y27" s="424"/>
      <c r="Z27" s="424"/>
      <c r="AA27" s="424"/>
      <c r="AB27" s="424"/>
      <c r="AC27" s="425"/>
      <c r="AD27" s="706"/>
      <c r="AE27" s="707"/>
      <c r="AF27" s="707"/>
      <c r="AG27" s="707"/>
      <c r="AH27" s="707"/>
      <c r="AI27" s="707"/>
      <c r="AJ27" s="707"/>
      <c r="AK27" s="707"/>
      <c r="AL27" s="707"/>
      <c r="AM27" s="707"/>
      <c r="AN27" s="707"/>
      <c r="AO27" s="707"/>
      <c r="AP27" s="707"/>
      <c r="AQ27" s="707"/>
      <c r="AR27" s="707"/>
      <c r="AS27" s="707"/>
      <c r="AT27" s="707"/>
      <c r="AU27" s="707"/>
      <c r="AV27" s="707"/>
      <c r="AW27" s="707"/>
      <c r="AX27" s="708"/>
    </row>
    <row r="28" spans="1:50" ht="25.5" customHeight="1" x14ac:dyDescent="0.15">
      <c r="A28" s="696"/>
      <c r="B28" s="697"/>
      <c r="C28" s="697"/>
      <c r="D28" s="697"/>
      <c r="E28" s="697"/>
      <c r="F28" s="698"/>
      <c r="G28" s="660" t="s">
        <v>226</v>
      </c>
      <c r="H28" s="661"/>
      <c r="I28" s="661"/>
      <c r="J28" s="661"/>
      <c r="K28" s="661"/>
      <c r="L28" s="661"/>
      <c r="M28" s="661"/>
      <c r="N28" s="661"/>
      <c r="O28" s="662"/>
      <c r="P28" s="631">
        <f>P29-SUM(P23:P27)</f>
        <v>8.4000000000003183E-2</v>
      </c>
      <c r="Q28" s="632"/>
      <c r="R28" s="632"/>
      <c r="S28" s="632"/>
      <c r="T28" s="632"/>
      <c r="U28" s="632"/>
      <c r="V28" s="633"/>
      <c r="W28" s="631">
        <f>W29-SUM(W23:W27)</f>
        <v>0.71699999999999875</v>
      </c>
      <c r="X28" s="632"/>
      <c r="Y28" s="632"/>
      <c r="Z28" s="632"/>
      <c r="AA28" s="632"/>
      <c r="AB28" s="632"/>
      <c r="AC28" s="633"/>
      <c r="AD28" s="706"/>
      <c r="AE28" s="707"/>
      <c r="AF28" s="707"/>
      <c r="AG28" s="707"/>
      <c r="AH28" s="707"/>
      <c r="AI28" s="707"/>
      <c r="AJ28" s="707"/>
      <c r="AK28" s="707"/>
      <c r="AL28" s="707"/>
      <c r="AM28" s="707"/>
      <c r="AN28" s="707"/>
      <c r="AO28" s="707"/>
      <c r="AP28" s="707"/>
      <c r="AQ28" s="707"/>
      <c r="AR28" s="707"/>
      <c r="AS28" s="707"/>
      <c r="AT28" s="707"/>
      <c r="AU28" s="707"/>
      <c r="AV28" s="707"/>
      <c r="AW28" s="707"/>
      <c r="AX28" s="708"/>
    </row>
    <row r="29" spans="1:50" ht="25.5" customHeight="1" thickBot="1" x14ac:dyDescent="0.2">
      <c r="A29" s="699"/>
      <c r="B29" s="700"/>
      <c r="C29" s="700"/>
      <c r="D29" s="700"/>
      <c r="E29" s="700"/>
      <c r="F29" s="701"/>
      <c r="G29" s="663" t="s">
        <v>225</v>
      </c>
      <c r="H29" s="664"/>
      <c r="I29" s="664"/>
      <c r="J29" s="664"/>
      <c r="K29" s="664"/>
      <c r="L29" s="664"/>
      <c r="M29" s="664"/>
      <c r="N29" s="664"/>
      <c r="O29" s="665"/>
      <c r="P29" s="423">
        <f>AK13</f>
        <v>59</v>
      </c>
      <c r="Q29" s="424"/>
      <c r="R29" s="424"/>
      <c r="S29" s="424"/>
      <c r="T29" s="424"/>
      <c r="U29" s="424"/>
      <c r="V29" s="425"/>
      <c r="W29" s="673">
        <f>AR13</f>
        <v>20</v>
      </c>
      <c r="X29" s="674"/>
      <c r="Y29" s="674"/>
      <c r="Z29" s="674"/>
      <c r="AA29" s="674"/>
      <c r="AB29" s="674"/>
      <c r="AC29" s="675"/>
      <c r="AD29" s="709"/>
      <c r="AE29" s="709"/>
      <c r="AF29" s="709"/>
      <c r="AG29" s="709"/>
      <c r="AH29" s="709"/>
      <c r="AI29" s="709"/>
      <c r="AJ29" s="709"/>
      <c r="AK29" s="709"/>
      <c r="AL29" s="709"/>
      <c r="AM29" s="709"/>
      <c r="AN29" s="709"/>
      <c r="AO29" s="709"/>
      <c r="AP29" s="709"/>
      <c r="AQ29" s="709"/>
      <c r="AR29" s="709"/>
      <c r="AS29" s="709"/>
      <c r="AT29" s="709"/>
      <c r="AU29" s="709"/>
      <c r="AV29" s="709"/>
      <c r="AW29" s="709"/>
      <c r="AX29" s="710"/>
    </row>
    <row r="30" spans="1:50" ht="18.75" customHeight="1" x14ac:dyDescent="0.15">
      <c r="A30" s="617" t="s">
        <v>233</v>
      </c>
      <c r="B30" s="618"/>
      <c r="C30" s="618"/>
      <c r="D30" s="618"/>
      <c r="E30" s="618"/>
      <c r="F30" s="619"/>
      <c r="G30" s="533" t="s">
        <v>139</v>
      </c>
      <c r="H30" s="534"/>
      <c r="I30" s="534"/>
      <c r="J30" s="534"/>
      <c r="K30" s="534"/>
      <c r="L30" s="534"/>
      <c r="M30" s="534"/>
      <c r="N30" s="534"/>
      <c r="O30" s="535"/>
      <c r="P30" s="613" t="s">
        <v>57</v>
      </c>
      <c r="Q30" s="534"/>
      <c r="R30" s="534"/>
      <c r="S30" s="534"/>
      <c r="T30" s="534"/>
      <c r="U30" s="534"/>
      <c r="V30" s="534"/>
      <c r="W30" s="534"/>
      <c r="X30" s="535"/>
      <c r="Y30" s="610"/>
      <c r="Z30" s="611"/>
      <c r="AA30" s="612"/>
      <c r="AB30" s="614" t="s">
        <v>11</v>
      </c>
      <c r="AC30" s="615"/>
      <c r="AD30" s="616"/>
      <c r="AE30" s="614" t="s">
        <v>262</v>
      </c>
      <c r="AF30" s="615"/>
      <c r="AG30" s="615"/>
      <c r="AH30" s="616"/>
      <c r="AI30" s="645" t="s">
        <v>279</v>
      </c>
      <c r="AJ30" s="645"/>
      <c r="AK30" s="645"/>
      <c r="AL30" s="614"/>
      <c r="AM30" s="645" t="s">
        <v>376</v>
      </c>
      <c r="AN30" s="645"/>
      <c r="AO30" s="645"/>
      <c r="AP30" s="614"/>
      <c r="AQ30" s="527" t="s">
        <v>173</v>
      </c>
      <c r="AR30" s="528"/>
      <c r="AS30" s="528"/>
      <c r="AT30" s="529"/>
      <c r="AU30" s="534" t="s">
        <v>129</v>
      </c>
      <c r="AV30" s="534"/>
      <c r="AW30" s="534"/>
      <c r="AX30" s="647"/>
    </row>
    <row r="31" spans="1:50" ht="18.75" customHeight="1" x14ac:dyDescent="0.15">
      <c r="A31" s="262"/>
      <c r="B31" s="263"/>
      <c r="C31" s="263"/>
      <c r="D31" s="263"/>
      <c r="E31" s="263"/>
      <c r="F31" s="264"/>
      <c r="G31" s="281"/>
      <c r="H31" s="260"/>
      <c r="I31" s="260"/>
      <c r="J31" s="260"/>
      <c r="K31" s="260"/>
      <c r="L31" s="260"/>
      <c r="M31" s="260"/>
      <c r="N31" s="260"/>
      <c r="O31" s="282"/>
      <c r="P31" s="289"/>
      <c r="Q31" s="260"/>
      <c r="R31" s="260"/>
      <c r="S31" s="260"/>
      <c r="T31" s="260"/>
      <c r="U31" s="260"/>
      <c r="V31" s="260"/>
      <c r="W31" s="260"/>
      <c r="X31" s="282"/>
      <c r="Y31" s="309"/>
      <c r="Z31" s="310"/>
      <c r="AA31" s="311"/>
      <c r="AB31" s="275"/>
      <c r="AC31" s="276"/>
      <c r="AD31" s="277"/>
      <c r="AE31" s="275"/>
      <c r="AF31" s="276"/>
      <c r="AG31" s="276"/>
      <c r="AH31" s="277"/>
      <c r="AI31" s="646"/>
      <c r="AJ31" s="646"/>
      <c r="AK31" s="646"/>
      <c r="AL31" s="275"/>
      <c r="AM31" s="646"/>
      <c r="AN31" s="646"/>
      <c r="AO31" s="646"/>
      <c r="AP31" s="275"/>
      <c r="AQ31" s="171" t="s">
        <v>579</v>
      </c>
      <c r="AR31" s="135"/>
      <c r="AS31" s="93" t="s">
        <v>174</v>
      </c>
      <c r="AT31" s="94"/>
      <c r="AU31" s="134" t="s">
        <v>579</v>
      </c>
      <c r="AV31" s="134"/>
      <c r="AW31" s="260" t="s">
        <v>166</v>
      </c>
      <c r="AX31" s="261"/>
    </row>
    <row r="32" spans="1:50" ht="23.25" customHeight="1" x14ac:dyDescent="0.15">
      <c r="A32" s="265"/>
      <c r="B32" s="263"/>
      <c r="C32" s="263"/>
      <c r="D32" s="263"/>
      <c r="E32" s="263"/>
      <c r="F32" s="264"/>
      <c r="G32" s="350" t="s">
        <v>581</v>
      </c>
      <c r="H32" s="351"/>
      <c r="I32" s="351"/>
      <c r="J32" s="351"/>
      <c r="K32" s="351"/>
      <c r="L32" s="351"/>
      <c r="M32" s="351"/>
      <c r="N32" s="351"/>
      <c r="O32" s="352"/>
      <c r="P32" s="80" t="s">
        <v>582</v>
      </c>
      <c r="Q32" s="80"/>
      <c r="R32" s="80"/>
      <c r="S32" s="80"/>
      <c r="T32" s="80"/>
      <c r="U32" s="80"/>
      <c r="V32" s="80"/>
      <c r="W32" s="80"/>
      <c r="X32" s="81"/>
      <c r="Y32" s="319" t="s">
        <v>12</v>
      </c>
      <c r="Z32" s="336"/>
      <c r="AA32" s="337"/>
      <c r="AB32" s="315" t="s">
        <v>584</v>
      </c>
      <c r="AC32" s="315"/>
      <c r="AD32" s="315"/>
      <c r="AE32" s="149">
        <v>1106</v>
      </c>
      <c r="AF32" s="150"/>
      <c r="AG32" s="150"/>
      <c r="AH32" s="150"/>
      <c r="AI32" s="149">
        <v>1152</v>
      </c>
      <c r="AJ32" s="150"/>
      <c r="AK32" s="150"/>
      <c r="AL32" s="150"/>
      <c r="AM32" s="149">
        <v>1195</v>
      </c>
      <c r="AN32" s="150"/>
      <c r="AO32" s="150"/>
      <c r="AP32" s="150"/>
      <c r="AQ32" s="207" t="s">
        <v>579</v>
      </c>
      <c r="AR32" s="142"/>
      <c r="AS32" s="142"/>
      <c r="AT32" s="208"/>
      <c r="AU32" s="150" t="s">
        <v>579</v>
      </c>
      <c r="AV32" s="150"/>
      <c r="AW32" s="150"/>
      <c r="AX32" s="152"/>
    </row>
    <row r="33" spans="1:50" ht="23.25" customHeight="1" x14ac:dyDescent="0.15">
      <c r="A33" s="266"/>
      <c r="B33" s="267"/>
      <c r="C33" s="267"/>
      <c r="D33" s="267"/>
      <c r="E33" s="267"/>
      <c r="F33" s="268"/>
      <c r="G33" s="353"/>
      <c r="H33" s="354"/>
      <c r="I33" s="354"/>
      <c r="J33" s="354"/>
      <c r="K33" s="354"/>
      <c r="L33" s="354"/>
      <c r="M33" s="354"/>
      <c r="N33" s="354"/>
      <c r="O33" s="355"/>
      <c r="P33" s="82"/>
      <c r="Q33" s="82"/>
      <c r="R33" s="82"/>
      <c r="S33" s="82"/>
      <c r="T33" s="82"/>
      <c r="U33" s="82"/>
      <c r="V33" s="82"/>
      <c r="W33" s="82"/>
      <c r="X33" s="83"/>
      <c r="Y33" s="304" t="s">
        <v>52</v>
      </c>
      <c r="Z33" s="299"/>
      <c r="AA33" s="300"/>
      <c r="AB33" s="335" t="s">
        <v>584</v>
      </c>
      <c r="AC33" s="335"/>
      <c r="AD33" s="335"/>
      <c r="AE33" s="149">
        <v>1067</v>
      </c>
      <c r="AF33" s="150"/>
      <c r="AG33" s="150"/>
      <c r="AH33" s="150"/>
      <c r="AI33" s="149">
        <v>1106</v>
      </c>
      <c r="AJ33" s="150"/>
      <c r="AK33" s="150"/>
      <c r="AL33" s="150"/>
      <c r="AM33" s="149">
        <v>1152</v>
      </c>
      <c r="AN33" s="150"/>
      <c r="AO33" s="150"/>
      <c r="AP33" s="150"/>
      <c r="AQ33" s="207" t="s">
        <v>579</v>
      </c>
      <c r="AR33" s="142"/>
      <c r="AS33" s="142"/>
      <c r="AT33" s="208"/>
      <c r="AU33" s="150">
        <v>1195</v>
      </c>
      <c r="AV33" s="150"/>
      <c r="AW33" s="150"/>
      <c r="AX33" s="152"/>
    </row>
    <row r="34" spans="1:50" ht="23.25" customHeight="1" x14ac:dyDescent="0.15">
      <c r="A34" s="265"/>
      <c r="B34" s="263"/>
      <c r="C34" s="263"/>
      <c r="D34" s="263"/>
      <c r="E34" s="263"/>
      <c r="F34" s="264"/>
      <c r="G34" s="356"/>
      <c r="H34" s="357"/>
      <c r="I34" s="357"/>
      <c r="J34" s="357"/>
      <c r="K34" s="357"/>
      <c r="L34" s="357"/>
      <c r="M34" s="357"/>
      <c r="N34" s="357"/>
      <c r="O34" s="358"/>
      <c r="P34" s="85"/>
      <c r="Q34" s="85"/>
      <c r="R34" s="85"/>
      <c r="S34" s="85"/>
      <c r="T34" s="85"/>
      <c r="U34" s="85"/>
      <c r="V34" s="85"/>
      <c r="W34" s="85"/>
      <c r="X34" s="86"/>
      <c r="Y34" s="304" t="s">
        <v>13</v>
      </c>
      <c r="Z34" s="299"/>
      <c r="AA34" s="300"/>
      <c r="AB34" s="349" t="s">
        <v>167</v>
      </c>
      <c r="AC34" s="349"/>
      <c r="AD34" s="349"/>
      <c r="AE34" s="149">
        <f>AE32/AE33*100</f>
        <v>103.65510777881912</v>
      </c>
      <c r="AF34" s="150"/>
      <c r="AG34" s="150"/>
      <c r="AH34" s="150"/>
      <c r="AI34" s="149">
        <f>AI32/AI33*100</f>
        <v>104.15913200723328</v>
      </c>
      <c r="AJ34" s="150"/>
      <c r="AK34" s="150"/>
      <c r="AL34" s="150"/>
      <c r="AM34" s="149">
        <f>AM32/AM33*100</f>
        <v>103.73263888888889</v>
      </c>
      <c r="AN34" s="150"/>
      <c r="AO34" s="150"/>
      <c r="AP34" s="150"/>
      <c r="AQ34" s="207" t="s">
        <v>579</v>
      </c>
      <c r="AR34" s="142"/>
      <c r="AS34" s="142"/>
      <c r="AT34" s="208"/>
      <c r="AU34" s="150" t="s">
        <v>579</v>
      </c>
      <c r="AV34" s="150"/>
      <c r="AW34" s="150"/>
      <c r="AX34" s="152"/>
    </row>
    <row r="35" spans="1:50" ht="23.25" customHeight="1" x14ac:dyDescent="0.15">
      <c r="A35" s="157" t="s">
        <v>253</v>
      </c>
      <c r="B35" s="158"/>
      <c r="C35" s="158"/>
      <c r="D35" s="158"/>
      <c r="E35" s="158"/>
      <c r="F35" s="159"/>
      <c r="G35" s="163" t="s">
        <v>583</v>
      </c>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5"/>
    </row>
    <row r="36" spans="1:50" ht="23.25" customHeight="1" x14ac:dyDescent="0.15">
      <c r="A36" s="160"/>
      <c r="B36" s="161"/>
      <c r="C36" s="161"/>
      <c r="D36" s="161"/>
      <c r="E36" s="161"/>
      <c r="F36" s="162"/>
      <c r="G36" s="166"/>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9"/>
      <c r="AF36" s="169"/>
      <c r="AG36" s="169"/>
      <c r="AH36" s="169"/>
      <c r="AI36" s="169"/>
      <c r="AJ36" s="169"/>
      <c r="AK36" s="169"/>
      <c r="AL36" s="169"/>
      <c r="AM36" s="169"/>
      <c r="AN36" s="169"/>
      <c r="AO36" s="169"/>
      <c r="AP36" s="169"/>
      <c r="AQ36" s="167"/>
      <c r="AR36" s="167"/>
      <c r="AS36" s="167"/>
      <c r="AT36" s="167"/>
      <c r="AU36" s="167"/>
      <c r="AV36" s="167"/>
      <c r="AW36" s="167"/>
      <c r="AX36" s="168"/>
    </row>
    <row r="37" spans="1:50" ht="18.75" customHeight="1" x14ac:dyDescent="0.15">
      <c r="A37" s="530" t="s">
        <v>233</v>
      </c>
      <c r="B37" s="531"/>
      <c r="C37" s="531"/>
      <c r="D37" s="531"/>
      <c r="E37" s="531"/>
      <c r="F37" s="532"/>
      <c r="G37" s="278" t="s">
        <v>139</v>
      </c>
      <c r="H37" s="279"/>
      <c r="I37" s="279"/>
      <c r="J37" s="279"/>
      <c r="K37" s="279"/>
      <c r="L37" s="279"/>
      <c r="M37" s="279"/>
      <c r="N37" s="279"/>
      <c r="O37" s="280"/>
      <c r="P37" s="305" t="s">
        <v>57</v>
      </c>
      <c r="Q37" s="279"/>
      <c r="R37" s="279"/>
      <c r="S37" s="279"/>
      <c r="T37" s="279"/>
      <c r="U37" s="279"/>
      <c r="V37" s="279"/>
      <c r="W37" s="279"/>
      <c r="X37" s="280"/>
      <c r="Y37" s="306"/>
      <c r="Z37" s="307"/>
      <c r="AA37" s="308"/>
      <c r="AB37" s="272" t="s">
        <v>11</v>
      </c>
      <c r="AC37" s="273"/>
      <c r="AD37" s="274"/>
      <c r="AE37" s="170" t="s">
        <v>262</v>
      </c>
      <c r="AF37" s="170"/>
      <c r="AG37" s="170"/>
      <c r="AH37" s="170"/>
      <c r="AI37" s="170" t="s">
        <v>279</v>
      </c>
      <c r="AJ37" s="170"/>
      <c r="AK37" s="170"/>
      <c r="AL37" s="170"/>
      <c r="AM37" s="170" t="s">
        <v>376</v>
      </c>
      <c r="AN37" s="170"/>
      <c r="AO37" s="170"/>
      <c r="AP37" s="170"/>
      <c r="AQ37" s="97" t="s">
        <v>173</v>
      </c>
      <c r="AR37" s="98"/>
      <c r="AS37" s="98"/>
      <c r="AT37" s="99"/>
      <c r="AU37" s="279" t="s">
        <v>129</v>
      </c>
      <c r="AV37" s="279"/>
      <c r="AW37" s="279"/>
      <c r="AX37" s="640"/>
    </row>
    <row r="38" spans="1:50" ht="18.75" customHeight="1" x14ac:dyDescent="0.15">
      <c r="A38" s="262"/>
      <c r="B38" s="263"/>
      <c r="C38" s="263"/>
      <c r="D38" s="263"/>
      <c r="E38" s="263"/>
      <c r="F38" s="264"/>
      <c r="G38" s="281"/>
      <c r="H38" s="260"/>
      <c r="I38" s="260"/>
      <c r="J38" s="260"/>
      <c r="K38" s="260"/>
      <c r="L38" s="260"/>
      <c r="M38" s="260"/>
      <c r="N38" s="260"/>
      <c r="O38" s="282"/>
      <c r="P38" s="289"/>
      <c r="Q38" s="260"/>
      <c r="R38" s="260"/>
      <c r="S38" s="260"/>
      <c r="T38" s="260"/>
      <c r="U38" s="260"/>
      <c r="V38" s="260"/>
      <c r="W38" s="260"/>
      <c r="X38" s="282"/>
      <c r="Y38" s="309"/>
      <c r="Z38" s="310"/>
      <c r="AA38" s="311"/>
      <c r="AB38" s="275"/>
      <c r="AC38" s="276"/>
      <c r="AD38" s="277"/>
      <c r="AE38" s="170"/>
      <c r="AF38" s="170"/>
      <c r="AG38" s="170"/>
      <c r="AH38" s="170"/>
      <c r="AI38" s="170"/>
      <c r="AJ38" s="170"/>
      <c r="AK38" s="170"/>
      <c r="AL38" s="170"/>
      <c r="AM38" s="170"/>
      <c r="AN38" s="170"/>
      <c r="AO38" s="170"/>
      <c r="AP38" s="170"/>
      <c r="AQ38" s="171" t="s">
        <v>579</v>
      </c>
      <c r="AR38" s="135"/>
      <c r="AS38" s="93" t="s">
        <v>174</v>
      </c>
      <c r="AT38" s="94"/>
      <c r="AU38" s="134" t="s">
        <v>579</v>
      </c>
      <c r="AV38" s="134"/>
      <c r="AW38" s="260" t="s">
        <v>166</v>
      </c>
      <c r="AX38" s="261"/>
    </row>
    <row r="39" spans="1:50" ht="23.25" customHeight="1" x14ac:dyDescent="0.15">
      <c r="A39" s="265"/>
      <c r="B39" s="263"/>
      <c r="C39" s="263"/>
      <c r="D39" s="263"/>
      <c r="E39" s="263"/>
      <c r="F39" s="264"/>
      <c r="G39" s="350" t="s">
        <v>585</v>
      </c>
      <c r="H39" s="351"/>
      <c r="I39" s="351"/>
      <c r="J39" s="351"/>
      <c r="K39" s="351"/>
      <c r="L39" s="351"/>
      <c r="M39" s="351"/>
      <c r="N39" s="351"/>
      <c r="O39" s="352"/>
      <c r="P39" s="80" t="s">
        <v>586</v>
      </c>
      <c r="Q39" s="80"/>
      <c r="R39" s="80"/>
      <c r="S39" s="80"/>
      <c r="T39" s="80"/>
      <c r="U39" s="80"/>
      <c r="V39" s="80"/>
      <c r="W39" s="80"/>
      <c r="X39" s="81"/>
      <c r="Y39" s="319" t="s">
        <v>12</v>
      </c>
      <c r="Z39" s="336"/>
      <c r="AA39" s="337"/>
      <c r="AB39" s="315" t="s">
        <v>588</v>
      </c>
      <c r="AC39" s="315"/>
      <c r="AD39" s="315"/>
      <c r="AE39" s="149">
        <v>2258011</v>
      </c>
      <c r="AF39" s="150"/>
      <c r="AG39" s="150"/>
      <c r="AH39" s="150"/>
      <c r="AI39" s="149">
        <v>2622538</v>
      </c>
      <c r="AJ39" s="150"/>
      <c r="AK39" s="150"/>
      <c r="AL39" s="150"/>
      <c r="AM39" s="149">
        <v>3465698</v>
      </c>
      <c r="AN39" s="150"/>
      <c r="AO39" s="150"/>
      <c r="AP39" s="150"/>
      <c r="AQ39" s="207" t="s">
        <v>579</v>
      </c>
      <c r="AR39" s="142"/>
      <c r="AS39" s="142"/>
      <c r="AT39" s="208"/>
      <c r="AU39" s="150" t="s">
        <v>579</v>
      </c>
      <c r="AV39" s="150"/>
      <c r="AW39" s="150"/>
      <c r="AX39" s="152"/>
    </row>
    <row r="40" spans="1:50" ht="23.25" customHeight="1" x14ac:dyDescent="0.15">
      <c r="A40" s="266"/>
      <c r="B40" s="267"/>
      <c r="C40" s="267"/>
      <c r="D40" s="267"/>
      <c r="E40" s="267"/>
      <c r="F40" s="268"/>
      <c r="G40" s="353"/>
      <c r="H40" s="354"/>
      <c r="I40" s="354"/>
      <c r="J40" s="354"/>
      <c r="K40" s="354"/>
      <c r="L40" s="354"/>
      <c r="M40" s="354"/>
      <c r="N40" s="354"/>
      <c r="O40" s="355"/>
      <c r="P40" s="82"/>
      <c r="Q40" s="82"/>
      <c r="R40" s="82"/>
      <c r="S40" s="82"/>
      <c r="T40" s="82"/>
      <c r="U40" s="82"/>
      <c r="V40" s="82"/>
      <c r="W40" s="82"/>
      <c r="X40" s="83"/>
      <c r="Y40" s="304" t="s">
        <v>52</v>
      </c>
      <c r="Z40" s="299"/>
      <c r="AA40" s="300"/>
      <c r="AB40" s="335" t="s">
        <v>588</v>
      </c>
      <c r="AC40" s="335"/>
      <c r="AD40" s="335"/>
      <c r="AE40" s="149">
        <v>2048478</v>
      </c>
      <c r="AF40" s="150"/>
      <c r="AG40" s="150"/>
      <c r="AH40" s="150"/>
      <c r="AI40" s="149">
        <v>2258011</v>
      </c>
      <c r="AJ40" s="150"/>
      <c r="AK40" s="150"/>
      <c r="AL40" s="150"/>
      <c r="AM40" s="149">
        <v>2622538</v>
      </c>
      <c r="AN40" s="150"/>
      <c r="AO40" s="150"/>
      <c r="AP40" s="150"/>
      <c r="AQ40" s="207" t="s">
        <v>579</v>
      </c>
      <c r="AR40" s="142"/>
      <c r="AS40" s="142"/>
      <c r="AT40" s="208"/>
      <c r="AU40" s="150">
        <v>3465698</v>
      </c>
      <c r="AV40" s="150"/>
      <c r="AW40" s="150"/>
      <c r="AX40" s="152"/>
    </row>
    <row r="41" spans="1:50" ht="23.25" customHeight="1" x14ac:dyDescent="0.15">
      <c r="A41" s="269"/>
      <c r="B41" s="270"/>
      <c r="C41" s="270"/>
      <c r="D41" s="270"/>
      <c r="E41" s="270"/>
      <c r="F41" s="271"/>
      <c r="G41" s="356"/>
      <c r="H41" s="357"/>
      <c r="I41" s="357"/>
      <c r="J41" s="357"/>
      <c r="K41" s="357"/>
      <c r="L41" s="357"/>
      <c r="M41" s="357"/>
      <c r="N41" s="357"/>
      <c r="O41" s="358"/>
      <c r="P41" s="85"/>
      <c r="Q41" s="85"/>
      <c r="R41" s="85"/>
      <c r="S41" s="85"/>
      <c r="T41" s="85"/>
      <c r="U41" s="85"/>
      <c r="V41" s="85"/>
      <c r="W41" s="85"/>
      <c r="X41" s="86"/>
      <c r="Y41" s="304" t="s">
        <v>13</v>
      </c>
      <c r="Z41" s="299"/>
      <c r="AA41" s="300"/>
      <c r="AB41" s="349" t="s">
        <v>167</v>
      </c>
      <c r="AC41" s="349"/>
      <c r="AD41" s="349"/>
      <c r="AE41" s="149">
        <f t="shared" ref="AE41" si="4">AE39/AE40*100</f>
        <v>110.22871614925813</v>
      </c>
      <c r="AF41" s="150"/>
      <c r="AG41" s="150"/>
      <c r="AH41" s="150"/>
      <c r="AI41" s="149">
        <f t="shared" ref="AI41" si="5">AI39/AI40*100</f>
        <v>116.14372117762048</v>
      </c>
      <c r="AJ41" s="150"/>
      <c r="AK41" s="150"/>
      <c r="AL41" s="150"/>
      <c r="AM41" s="149">
        <f t="shared" ref="AM41" si="6">AM39/AM40*100</f>
        <v>132.15053509234184</v>
      </c>
      <c r="AN41" s="150"/>
      <c r="AO41" s="150"/>
      <c r="AP41" s="150"/>
      <c r="AQ41" s="207" t="s">
        <v>579</v>
      </c>
      <c r="AR41" s="142"/>
      <c r="AS41" s="142"/>
      <c r="AT41" s="208"/>
      <c r="AU41" s="150" t="s">
        <v>579</v>
      </c>
      <c r="AV41" s="150"/>
      <c r="AW41" s="150"/>
      <c r="AX41" s="152"/>
    </row>
    <row r="42" spans="1:50" ht="23.25" customHeight="1" x14ac:dyDescent="0.15">
      <c r="A42" s="157" t="s">
        <v>253</v>
      </c>
      <c r="B42" s="158"/>
      <c r="C42" s="158"/>
      <c r="D42" s="158"/>
      <c r="E42" s="158"/>
      <c r="F42" s="159"/>
      <c r="G42" s="163" t="s">
        <v>587</v>
      </c>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5"/>
    </row>
    <row r="43" spans="1:50" ht="23.25" customHeight="1" thickBot="1" x14ac:dyDescent="0.2">
      <c r="A43" s="160"/>
      <c r="B43" s="161"/>
      <c r="C43" s="161"/>
      <c r="D43" s="161"/>
      <c r="E43" s="161"/>
      <c r="F43" s="162"/>
      <c r="G43" s="166"/>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8"/>
    </row>
    <row r="44" spans="1:50" ht="31.5" customHeight="1" x14ac:dyDescent="0.15">
      <c r="A44" s="330" t="s">
        <v>234</v>
      </c>
      <c r="B44" s="331"/>
      <c r="C44" s="331"/>
      <c r="D44" s="331"/>
      <c r="E44" s="331"/>
      <c r="F44" s="332"/>
      <c r="G44" s="333" t="s">
        <v>58</v>
      </c>
      <c r="H44" s="333"/>
      <c r="I44" s="333"/>
      <c r="J44" s="333"/>
      <c r="K44" s="333"/>
      <c r="L44" s="333"/>
      <c r="M44" s="333"/>
      <c r="N44" s="333"/>
      <c r="O44" s="333"/>
      <c r="P44" s="333"/>
      <c r="Q44" s="333"/>
      <c r="R44" s="333"/>
      <c r="S44" s="333"/>
      <c r="T44" s="333"/>
      <c r="U44" s="333"/>
      <c r="V44" s="333"/>
      <c r="W44" s="333"/>
      <c r="X44" s="334"/>
      <c r="Y44" s="610"/>
      <c r="Z44" s="611"/>
      <c r="AA44" s="612"/>
      <c r="AB44" s="323" t="s">
        <v>11</v>
      </c>
      <c r="AC44" s="323"/>
      <c r="AD44" s="323"/>
      <c r="AE44" s="338" t="s">
        <v>262</v>
      </c>
      <c r="AF44" s="339"/>
      <c r="AG44" s="339"/>
      <c r="AH44" s="340"/>
      <c r="AI44" s="338" t="s">
        <v>279</v>
      </c>
      <c r="AJ44" s="339"/>
      <c r="AK44" s="339"/>
      <c r="AL44" s="340"/>
      <c r="AM44" s="338" t="s">
        <v>376</v>
      </c>
      <c r="AN44" s="339"/>
      <c r="AO44" s="339"/>
      <c r="AP44" s="340"/>
      <c r="AQ44" s="197" t="s">
        <v>284</v>
      </c>
      <c r="AR44" s="198"/>
      <c r="AS44" s="198"/>
      <c r="AT44" s="199"/>
      <c r="AU44" s="197" t="s">
        <v>408</v>
      </c>
      <c r="AV44" s="198"/>
      <c r="AW44" s="198"/>
      <c r="AX44" s="200"/>
    </row>
    <row r="45" spans="1:50" ht="23.25" customHeight="1" x14ac:dyDescent="0.15">
      <c r="A45" s="283"/>
      <c r="B45" s="284"/>
      <c r="C45" s="284"/>
      <c r="D45" s="284"/>
      <c r="E45" s="284"/>
      <c r="F45" s="285"/>
      <c r="G45" s="80" t="s">
        <v>589</v>
      </c>
      <c r="H45" s="80"/>
      <c r="I45" s="80"/>
      <c r="J45" s="80"/>
      <c r="K45" s="80"/>
      <c r="L45" s="80"/>
      <c r="M45" s="80"/>
      <c r="N45" s="80"/>
      <c r="O45" s="80"/>
      <c r="P45" s="80"/>
      <c r="Q45" s="80"/>
      <c r="R45" s="80"/>
      <c r="S45" s="80"/>
      <c r="T45" s="80"/>
      <c r="U45" s="80"/>
      <c r="V45" s="80"/>
      <c r="W45" s="80"/>
      <c r="X45" s="81"/>
      <c r="Y45" s="341" t="s">
        <v>53</v>
      </c>
      <c r="Z45" s="342"/>
      <c r="AA45" s="343"/>
      <c r="AB45" s="315" t="s">
        <v>590</v>
      </c>
      <c r="AC45" s="315"/>
      <c r="AD45" s="315"/>
      <c r="AE45" s="149">
        <v>7</v>
      </c>
      <c r="AF45" s="150"/>
      <c r="AG45" s="150"/>
      <c r="AH45" s="151"/>
      <c r="AI45" s="149">
        <v>6</v>
      </c>
      <c r="AJ45" s="150"/>
      <c r="AK45" s="150"/>
      <c r="AL45" s="151"/>
      <c r="AM45" s="149">
        <v>1</v>
      </c>
      <c r="AN45" s="150"/>
      <c r="AO45" s="150"/>
      <c r="AP45" s="151"/>
      <c r="AQ45" s="149" t="s">
        <v>275</v>
      </c>
      <c r="AR45" s="150"/>
      <c r="AS45" s="150"/>
      <c r="AT45" s="151"/>
      <c r="AU45" s="149" t="s">
        <v>579</v>
      </c>
      <c r="AV45" s="150"/>
      <c r="AW45" s="150"/>
      <c r="AX45" s="152"/>
    </row>
    <row r="46" spans="1:50" ht="23.25" customHeight="1" x14ac:dyDescent="0.15">
      <c r="A46" s="286"/>
      <c r="B46" s="287"/>
      <c r="C46" s="287"/>
      <c r="D46" s="287"/>
      <c r="E46" s="287"/>
      <c r="F46" s="288"/>
      <c r="G46" s="85"/>
      <c r="H46" s="85"/>
      <c r="I46" s="85"/>
      <c r="J46" s="85"/>
      <c r="K46" s="85"/>
      <c r="L46" s="85"/>
      <c r="M46" s="85"/>
      <c r="N46" s="85"/>
      <c r="O46" s="85"/>
      <c r="P46" s="85"/>
      <c r="Q46" s="85"/>
      <c r="R46" s="85"/>
      <c r="S46" s="85"/>
      <c r="T46" s="85"/>
      <c r="U46" s="85"/>
      <c r="V46" s="85"/>
      <c r="W46" s="85"/>
      <c r="X46" s="86"/>
      <c r="Y46" s="301" t="s">
        <v>54</v>
      </c>
      <c r="Z46" s="302"/>
      <c r="AA46" s="303"/>
      <c r="AB46" s="315" t="s">
        <v>590</v>
      </c>
      <c r="AC46" s="315"/>
      <c r="AD46" s="315"/>
      <c r="AE46" s="175">
        <v>6</v>
      </c>
      <c r="AF46" s="175"/>
      <c r="AG46" s="175"/>
      <c r="AH46" s="175"/>
      <c r="AI46" s="175">
        <v>6</v>
      </c>
      <c r="AJ46" s="175"/>
      <c r="AK46" s="175"/>
      <c r="AL46" s="175"/>
      <c r="AM46" s="155">
        <v>6</v>
      </c>
      <c r="AN46" s="156"/>
      <c r="AO46" s="156"/>
      <c r="AP46" s="193"/>
      <c r="AQ46" s="155">
        <v>6</v>
      </c>
      <c r="AR46" s="156"/>
      <c r="AS46" s="156"/>
      <c r="AT46" s="193"/>
      <c r="AU46" s="155">
        <v>6</v>
      </c>
      <c r="AV46" s="156"/>
      <c r="AW46" s="156"/>
      <c r="AX46" s="201"/>
    </row>
    <row r="47" spans="1:50" ht="31.5" customHeight="1" x14ac:dyDescent="0.15">
      <c r="A47" s="290" t="s">
        <v>14</v>
      </c>
      <c r="B47" s="291"/>
      <c r="C47" s="291"/>
      <c r="D47" s="291"/>
      <c r="E47" s="291"/>
      <c r="F47" s="292"/>
      <c r="G47" s="299" t="s">
        <v>15</v>
      </c>
      <c r="H47" s="299"/>
      <c r="I47" s="299"/>
      <c r="J47" s="299"/>
      <c r="K47" s="299"/>
      <c r="L47" s="299"/>
      <c r="M47" s="299"/>
      <c r="N47" s="299"/>
      <c r="O47" s="299"/>
      <c r="P47" s="299"/>
      <c r="Q47" s="299"/>
      <c r="R47" s="299"/>
      <c r="S47" s="299"/>
      <c r="T47" s="299"/>
      <c r="U47" s="299"/>
      <c r="V47" s="299"/>
      <c r="W47" s="299"/>
      <c r="X47" s="300"/>
      <c r="Y47" s="346"/>
      <c r="Z47" s="347"/>
      <c r="AA47" s="348"/>
      <c r="AB47" s="304" t="s">
        <v>11</v>
      </c>
      <c r="AC47" s="299"/>
      <c r="AD47" s="300"/>
      <c r="AE47" s="170" t="s">
        <v>262</v>
      </c>
      <c r="AF47" s="170"/>
      <c r="AG47" s="170"/>
      <c r="AH47" s="170"/>
      <c r="AI47" s="170" t="s">
        <v>279</v>
      </c>
      <c r="AJ47" s="170"/>
      <c r="AK47" s="170"/>
      <c r="AL47" s="170"/>
      <c r="AM47" s="170" t="s">
        <v>376</v>
      </c>
      <c r="AN47" s="170"/>
      <c r="AO47" s="170"/>
      <c r="AP47" s="170"/>
      <c r="AQ47" s="363" t="s">
        <v>409</v>
      </c>
      <c r="AR47" s="364"/>
      <c r="AS47" s="364"/>
      <c r="AT47" s="364"/>
      <c r="AU47" s="364"/>
      <c r="AV47" s="364"/>
      <c r="AW47" s="364"/>
      <c r="AX47" s="365"/>
    </row>
    <row r="48" spans="1:50" ht="25.9" customHeight="1" x14ac:dyDescent="0.15">
      <c r="A48" s="293"/>
      <c r="B48" s="294"/>
      <c r="C48" s="294"/>
      <c r="D48" s="294"/>
      <c r="E48" s="294"/>
      <c r="F48" s="295"/>
      <c r="G48" s="255" t="s">
        <v>591</v>
      </c>
      <c r="H48" s="255"/>
      <c r="I48" s="255"/>
      <c r="J48" s="255"/>
      <c r="K48" s="255"/>
      <c r="L48" s="255"/>
      <c r="M48" s="255"/>
      <c r="N48" s="255"/>
      <c r="O48" s="255"/>
      <c r="P48" s="255"/>
      <c r="Q48" s="255"/>
      <c r="R48" s="255"/>
      <c r="S48" s="255"/>
      <c r="T48" s="255"/>
      <c r="U48" s="255"/>
      <c r="V48" s="255"/>
      <c r="W48" s="255"/>
      <c r="X48" s="255"/>
      <c r="Y48" s="312" t="s">
        <v>14</v>
      </c>
      <c r="Z48" s="313"/>
      <c r="AA48" s="314"/>
      <c r="AB48" s="316" t="s">
        <v>592</v>
      </c>
      <c r="AC48" s="317"/>
      <c r="AD48" s="318"/>
      <c r="AE48" s="175">
        <v>107959.2</v>
      </c>
      <c r="AF48" s="175"/>
      <c r="AG48" s="175"/>
      <c r="AH48" s="175"/>
      <c r="AI48" s="175">
        <v>144526.70000000001</v>
      </c>
      <c r="AJ48" s="175"/>
      <c r="AK48" s="175"/>
      <c r="AL48" s="175"/>
      <c r="AM48" s="175">
        <v>0</v>
      </c>
      <c r="AN48" s="175"/>
      <c r="AO48" s="175"/>
      <c r="AP48" s="175"/>
      <c r="AQ48" s="149" t="s">
        <v>579</v>
      </c>
      <c r="AR48" s="150"/>
      <c r="AS48" s="150"/>
      <c r="AT48" s="150"/>
      <c r="AU48" s="150"/>
      <c r="AV48" s="150"/>
      <c r="AW48" s="150"/>
      <c r="AX48" s="152"/>
    </row>
    <row r="49" spans="1:50" ht="32.450000000000003" customHeight="1" thickBot="1" x14ac:dyDescent="0.2">
      <c r="A49" s="296"/>
      <c r="B49" s="297"/>
      <c r="C49" s="297"/>
      <c r="D49" s="297"/>
      <c r="E49" s="297"/>
      <c r="F49" s="298"/>
      <c r="G49" s="256"/>
      <c r="H49" s="256"/>
      <c r="I49" s="256"/>
      <c r="J49" s="256"/>
      <c r="K49" s="256"/>
      <c r="L49" s="256"/>
      <c r="M49" s="256"/>
      <c r="N49" s="256"/>
      <c r="O49" s="256"/>
      <c r="P49" s="256"/>
      <c r="Q49" s="256"/>
      <c r="R49" s="256"/>
      <c r="S49" s="256"/>
      <c r="T49" s="256"/>
      <c r="U49" s="256"/>
      <c r="V49" s="256"/>
      <c r="W49" s="256"/>
      <c r="X49" s="256"/>
      <c r="Y49" s="319" t="s">
        <v>47</v>
      </c>
      <c r="Z49" s="302"/>
      <c r="AA49" s="303"/>
      <c r="AB49" s="320" t="s">
        <v>593</v>
      </c>
      <c r="AC49" s="321"/>
      <c r="AD49" s="322"/>
      <c r="AE49" s="344" t="s">
        <v>594</v>
      </c>
      <c r="AF49" s="344"/>
      <c r="AG49" s="344"/>
      <c r="AH49" s="344"/>
      <c r="AI49" s="344" t="s">
        <v>595</v>
      </c>
      <c r="AJ49" s="344"/>
      <c r="AK49" s="344"/>
      <c r="AL49" s="344"/>
      <c r="AM49" s="344" t="s">
        <v>647</v>
      </c>
      <c r="AN49" s="344"/>
      <c r="AO49" s="344"/>
      <c r="AP49" s="344"/>
      <c r="AQ49" s="344" t="s">
        <v>579</v>
      </c>
      <c r="AR49" s="344"/>
      <c r="AS49" s="344"/>
      <c r="AT49" s="344"/>
      <c r="AU49" s="344"/>
      <c r="AV49" s="344"/>
      <c r="AW49" s="344"/>
      <c r="AX49" s="345"/>
    </row>
    <row r="50" spans="1:50" ht="31.5" customHeight="1" x14ac:dyDescent="0.15">
      <c r="A50" s="128" t="s">
        <v>274</v>
      </c>
      <c r="B50" s="126"/>
      <c r="C50" s="125" t="s">
        <v>175</v>
      </c>
      <c r="D50" s="126"/>
      <c r="E50" s="112" t="s">
        <v>195</v>
      </c>
      <c r="F50" s="113"/>
      <c r="G50" s="114" t="s">
        <v>596</v>
      </c>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row>
    <row r="51" spans="1:50" ht="23.25" customHeight="1" x14ac:dyDescent="0.15">
      <c r="A51" s="129"/>
      <c r="B51" s="127"/>
      <c r="C51" s="123"/>
      <c r="D51" s="127"/>
      <c r="E51" s="117" t="s">
        <v>194</v>
      </c>
      <c r="F51" s="118"/>
      <c r="G51" s="84" t="s">
        <v>597</v>
      </c>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20"/>
    </row>
    <row r="52" spans="1:50" ht="18.75" customHeight="1" x14ac:dyDescent="0.15">
      <c r="A52" s="129"/>
      <c r="B52" s="127"/>
      <c r="C52" s="123"/>
      <c r="D52" s="127"/>
      <c r="E52" s="121" t="s">
        <v>176</v>
      </c>
      <c r="F52" s="122"/>
      <c r="G52" s="103" t="s">
        <v>180</v>
      </c>
      <c r="H52" s="98"/>
      <c r="I52" s="98"/>
      <c r="J52" s="98"/>
      <c r="K52" s="98"/>
      <c r="L52" s="98"/>
      <c r="M52" s="98"/>
      <c r="N52" s="98"/>
      <c r="O52" s="98"/>
      <c r="P52" s="98"/>
      <c r="Q52" s="98"/>
      <c r="R52" s="98"/>
      <c r="S52" s="98"/>
      <c r="T52" s="98"/>
      <c r="U52" s="98"/>
      <c r="V52" s="98"/>
      <c r="W52" s="98"/>
      <c r="X52" s="99"/>
      <c r="Y52" s="104"/>
      <c r="Z52" s="105"/>
      <c r="AA52" s="106"/>
      <c r="AB52" s="97" t="s">
        <v>11</v>
      </c>
      <c r="AC52" s="98"/>
      <c r="AD52" s="99"/>
      <c r="AE52" s="101" t="s">
        <v>262</v>
      </c>
      <c r="AF52" s="91"/>
      <c r="AG52" s="91"/>
      <c r="AH52" s="92"/>
      <c r="AI52" s="101" t="s">
        <v>279</v>
      </c>
      <c r="AJ52" s="91"/>
      <c r="AK52" s="91"/>
      <c r="AL52" s="92"/>
      <c r="AM52" s="101" t="s">
        <v>563</v>
      </c>
      <c r="AN52" s="91"/>
      <c r="AO52" s="91"/>
      <c r="AP52" s="92"/>
      <c r="AQ52" s="97" t="s">
        <v>173</v>
      </c>
      <c r="AR52" s="98"/>
      <c r="AS52" s="98"/>
      <c r="AT52" s="99"/>
      <c r="AU52" s="131" t="s">
        <v>182</v>
      </c>
      <c r="AV52" s="131"/>
      <c r="AW52" s="131"/>
      <c r="AX52" s="132"/>
    </row>
    <row r="53" spans="1:50" ht="18.75" customHeight="1" x14ac:dyDescent="0.15">
      <c r="A53" s="129"/>
      <c r="B53" s="127"/>
      <c r="C53" s="123"/>
      <c r="D53" s="127"/>
      <c r="E53" s="123"/>
      <c r="F53" s="124"/>
      <c r="G53" s="102"/>
      <c r="H53" s="93"/>
      <c r="I53" s="93"/>
      <c r="J53" s="93"/>
      <c r="K53" s="93"/>
      <c r="L53" s="93"/>
      <c r="M53" s="93"/>
      <c r="N53" s="93"/>
      <c r="O53" s="93"/>
      <c r="P53" s="93"/>
      <c r="Q53" s="93"/>
      <c r="R53" s="93"/>
      <c r="S53" s="93"/>
      <c r="T53" s="93"/>
      <c r="U53" s="93"/>
      <c r="V53" s="93"/>
      <c r="W53" s="93"/>
      <c r="X53" s="94"/>
      <c r="Y53" s="107"/>
      <c r="Z53" s="108"/>
      <c r="AA53" s="109"/>
      <c r="AB53" s="100"/>
      <c r="AC53" s="93"/>
      <c r="AD53" s="94"/>
      <c r="AE53" s="100"/>
      <c r="AF53" s="93"/>
      <c r="AG53" s="93"/>
      <c r="AH53" s="94"/>
      <c r="AI53" s="100"/>
      <c r="AJ53" s="93"/>
      <c r="AK53" s="93"/>
      <c r="AL53" s="94"/>
      <c r="AM53" s="100"/>
      <c r="AN53" s="93"/>
      <c r="AO53" s="93"/>
      <c r="AP53" s="94"/>
      <c r="AQ53" s="133" t="s">
        <v>579</v>
      </c>
      <c r="AR53" s="134"/>
      <c r="AS53" s="93" t="s">
        <v>174</v>
      </c>
      <c r="AT53" s="94"/>
      <c r="AU53" s="135" t="s">
        <v>579</v>
      </c>
      <c r="AV53" s="135"/>
      <c r="AW53" s="93" t="s">
        <v>166</v>
      </c>
      <c r="AX53" s="130"/>
    </row>
    <row r="54" spans="1:50" ht="23.25" customHeight="1" x14ac:dyDescent="0.15">
      <c r="A54" s="129"/>
      <c r="B54" s="127"/>
      <c r="C54" s="123"/>
      <c r="D54" s="127"/>
      <c r="E54" s="123"/>
      <c r="F54" s="124"/>
      <c r="G54" s="79" t="s">
        <v>582</v>
      </c>
      <c r="H54" s="80"/>
      <c r="I54" s="80"/>
      <c r="J54" s="80"/>
      <c r="K54" s="80"/>
      <c r="L54" s="80"/>
      <c r="M54" s="80"/>
      <c r="N54" s="80"/>
      <c r="O54" s="80"/>
      <c r="P54" s="80"/>
      <c r="Q54" s="80"/>
      <c r="R54" s="80"/>
      <c r="S54" s="80"/>
      <c r="T54" s="80"/>
      <c r="U54" s="80"/>
      <c r="V54" s="80"/>
      <c r="W54" s="80"/>
      <c r="X54" s="81"/>
      <c r="Y54" s="136" t="s">
        <v>181</v>
      </c>
      <c r="Z54" s="137"/>
      <c r="AA54" s="138"/>
      <c r="AB54" s="139" t="s">
        <v>584</v>
      </c>
      <c r="AC54" s="140"/>
      <c r="AD54" s="140"/>
      <c r="AE54" s="141">
        <v>1106</v>
      </c>
      <c r="AF54" s="142"/>
      <c r="AG54" s="142"/>
      <c r="AH54" s="142"/>
      <c r="AI54" s="141">
        <v>1152</v>
      </c>
      <c r="AJ54" s="142"/>
      <c r="AK54" s="142"/>
      <c r="AL54" s="142"/>
      <c r="AM54" s="141">
        <v>1195</v>
      </c>
      <c r="AN54" s="142"/>
      <c r="AO54" s="142"/>
      <c r="AP54" s="142"/>
      <c r="AQ54" s="141" t="s">
        <v>579</v>
      </c>
      <c r="AR54" s="142"/>
      <c r="AS54" s="142"/>
      <c r="AT54" s="142"/>
      <c r="AU54" s="141" t="s">
        <v>579</v>
      </c>
      <c r="AV54" s="142"/>
      <c r="AW54" s="142"/>
      <c r="AX54" s="143"/>
    </row>
    <row r="55" spans="1:50" ht="23.25" customHeight="1" x14ac:dyDescent="0.15">
      <c r="A55" s="129"/>
      <c r="B55" s="127"/>
      <c r="C55" s="123"/>
      <c r="D55" s="127"/>
      <c r="E55" s="123"/>
      <c r="F55" s="124"/>
      <c r="G55" s="84"/>
      <c r="H55" s="85"/>
      <c r="I55" s="85"/>
      <c r="J55" s="85"/>
      <c r="K55" s="85"/>
      <c r="L55" s="85"/>
      <c r="M55" s="85"/>
      <c r="N55" s="85"/>
      <c r="O55" s="85"/>
      <c r="P55" s="85"/>
      <c r="Q55" s="85"/>
      <c r="R55" s="85"/>
      <c r="S55" s="85"/>
      <c r="T55" s="85"/>
      <c r="U55" s="85"/>
      <c r="V55" s="85"/>
      <c r="W55" s="85"/>
      <c r="X55" s="86"/>
      <c r="Y55" s="144" t="s">
        <v>52</v>
      </c>
      <c r="Z55" s="145"/>
      <c r="AA55" s="146"/>
      <c r="AB55" s="147" t="s">
        <v>584</v>
      </c>
      <c r="AC55" s="148"/>
      <c r="AD55" s="148"/>
      <c r="AE55" s="141">
        <v>1067</v>
      </c>
      <c r="AF55" s="142"/>
      <c r="AG55" s="142"/>
      <c r="AH55" s="142"/>
      <c r="AI55" s="141">
        <v>1106</v>
      </c>
      <c r="AJ55" s="142"/>
      <c r="AK55" s="142"/>
      <c r="AL55" s="142"/>
      <c r="AM55" s="141">
        <v>1152</v>
      </c>
      <c r="AN55" s="142"/>
      <c r="AO55" s="142"/>
      <c r="AP55" s="142"/>
      <c r="AQ55" s="141" t="s">
        <v>579</v>
      </c>
      <c r="AR55" s="142"/>
      <c r="AS55" s="142"/>
      <c r="AT55" s="142"/>
      <c r="AU55" s="141">
        <v>1195</v>
      </c>
      <c r="AV55" s="142"/>
      <c r="AW55" s="142"/>
      <c r="AX55" s="143"/>
    </row>
    <row r="56" spans="1:50" ht="18.75" customHeight="1" x14ac:dyDescent="0.15">
      <c r="A56" s="129"/>
      <c r="B56" s="127"/>
      <c r="C56" s="123"/>
      <c r="D56" s="127"/>
      <c r="E56" s="123"/>
      <c r="F56" s="124"/>
      <c r="G56" s="103" t="s">
        <v>180</v>
      </c>
      <c r="H56" s="98"/>
      <c r="I56" s="98"/>
      <c r="J56" s="98"/>
      <c r="K56" s="98"/>
      <c r="L56" s="98"/>
      <c r="M56" s="98"/>
      <c r="N56" s="98"/>
      <c r="O56" s="98"/>
      <c r="P56" s="98"/>
      <c r="Q56" s="98"/>
      <c r="R56" s="98"/>
      <c r="S56" s="98"/>
      <c r="T56" s="98"/>
      <c r="U56" s="98"/>
      <c r="V56" s="98"/>
      <c r="W56" s="98"/>
      <c r="X56" s="99"/>
      <c r="Y56" s="104"/>
      <c r="Z56" s="105"/>
      <c r="AA56" s="106"/>
      <c r="AB56" s="97" t="s">
        <v>11</v>
      </c>
      <c r="AC56" s="98"/>
      <c r="AD56" s="99"/>
      <c r="AE56" s="101" t="s">
        <v>262</v>
      </c>
      <c r="AF56" s="91"/>
      <c r="AG56" s="91"/>
      <c r="AH56" s="92"/>
      <c r="AI56" s="101" t="s">
        <v>279</v>
      </c>
      <c r="AJ56" s="91"/>
      <c r="AK56" s="91"/>
      <c r="AL56" s="92"/>
      <c r="AM56" s="101" t="s">
        <v>563</v>
      </c>
      <c r="AN56" s="91"/>
      <c r="AO56" s="91"/>
      <c r="AP56" s="92"/>
      <c r="AQ56" s="97" t="s">
        <v>173</v>
      </c>
      <c r="AR56" s="98"/>
      <c r="AS56" s="98"/>
      <c r="AT56" s="99"/>
      <c r="AU56" s="131" t="s">
        <v>182</v>
      </c>
      <c r="AV56" s="131"/>
      <c r="AW56" s="131"/>
      <c r="AX56" s="132"/>
    </row>
    <row r="57" spans="1:50" ht="18.75" customHeight="1" x14ac:dyDescent="0.15">
      <c r="A57" s="129"/>
      <c r="B57" s="127"/>
      <c r="C57" s="123"/>
      <c r="D57" s="127"/>
      <c r="E57" s="123"/>
      <c r="F57" s="124"/>
      <c r="G57" s="102"/>
      <c r="H57" s="93"/>
      <c r="I57" s="93"/>
      <c r="J57" s="93"/>
      <c r="K57" s="93"/>
      <c r="L57" s="93"/>
      <c r="M57" s="93"/>
      <c r="N57" s="93"/>
      <c r="O57" s="93"/>
      <c r="P57" s="93"/>
      <c r="Q57" s="93"/>
      <c r="R57" s="93"/>
      <c r="S57" s="93"/>
      <c r="T57" s="93"/>
      <c r="U57" s="93"/>
      <c r="V57" s="93"/>
      <c r="W57" s="93"/>
      <c r="X57" s="94"/>
      <c r="Y57" s="107"/>
      <c r="Z57" s="108"/>
      <c r="AA57" s="109"/>
      <c r="AB57" s="100"/>
      <c r="AC57" s="93"/>
      <c r="AD57" s="94"/>
      <c r="AE57" s="100"/>
      <c r="AF57" s="93"/>
      <c r="AG57" s="93"/>
      <c r="AH57" s="94"/>
      <c r="AI57" s="100"/>
      <c r="AJ57" s="93"/>
      <c r="AK57" s="93"/>
      <c r="AL57" s="94"/>
      <c r="AM57" s="100"/>
      <c r="AN57" s="93"/>
      <c r="AO57" s="93"/>
      <c r="AP57" s="94"/>
      <c r="AQ57" s="133" t="s">
        <v>579</v>
      </c>
      <c r="AR57" s="134"/>
      <c r="AS57" s="93" t="s">
        <v>174</v>
      </c>
      <c r="AT57" s="94"/>
      <c r="AU57" s="135" t="s">
        <v>579</v>
      </c>
      <c r="AV57" s="135"/>
      <c r="AW57" s="93" t="s">
        <v>166</v>
      </c>
      <c r="AX57" s="130"/>
    </row>
    <row r="58" spans="1:50" ht="33" customHeight="1" x14ac:dyDescent="0.15">
      <c r="A58" s="129"/>
      <c r="B58" s="127"/>
      <c r="C58" s="123"/>
      <c r="D58" s="127"/>
      <c r="E58" s="123"/>
      <c r="F58" s="124"/>
      <c r="G58" s="79" t="s">
        <v>598</v>
      </c>
      <c r="H58" s="80"/>
      <c r="I58" s="80"/>
      <c r="J58" s="80"/>
      <c r="K58" s="80"/>
      <c r="L58" s="80"/>
      <c r="M58" s="80"/>
      <c r="N58" s="80"/>
      <c r="O58" s="80"/>
      <c r="P58" s="80"/>
      <c r="Q58" s="80"/>
      <c r="R58" s="80"/>
      <c r="S58" s="80"/>
      <c r="T58" s="80"/>
      <c r="U58" s="80"/>
      <c r="V58" s="80"/>
      <c r="W58" s="80"/>
      <c r="X58" s="81"/>
      <c r="Y58" s="136" t="s">
        <v>181</v>
      </c>
      <c r="Z58" s="137"/>
      <c r="AA58" s="138"/>
      <c r="AB58" s="139" t="s">
        <v>588</v>
      </c>
      <c r="AC58" s="140"/>
      <c r="AD58" s="140"/>
      <c r="AE58" s="141">
        <v>2258011</v>
      </c>
      <c r="AF58" s="142"/>
      <c r="AG58" s="142"/>
      <c r="AH58" s="142"/>
      <c r="AI58" s="141">
        <v>2622538</v>
      </c>
      <c r="AJ58" s="142"/>
      <c r="AK58" s="142"/>
      <c r="AL58" s="142"/>
      <c r="AM58" s="141">
        <v>3465698</v>
      </c>
      <c r="AN58" s="142"/>
      <c r="AO58" s="142"/>
      <c r="AP58" s="142"/>
      <c r="AQ58" s="141" t="s">
        <v>579</v>
      </c>
      <c r="AR58" s="142"/>
      <c r="AS58" s="142"/>
      <c r="AT58" s="142"/>
      <c r="AU58" s="141" t="s">
        <v>579</v>
      </c>
      <c r="AV58" s="142"/>
      <c r="AW58" s="142"/>
      <c r="AX58" s="143"/>
    </row>
    <row r="59" spans="1:50" ht="33" customHeight="1" thickBot="1" x14ac:dyDescent="0.2">
      <c r="A59" s="129"/>
      <c r="B59" s="127"/>
      <c r="C59" s="123"/>
      <c r="D59" s="127"/>
      <c r="E59" s="123"/>
      <c r="F59" s="124"/>
      <c r="G59" s="84"/>
      <c r="H59" s="85"/>
      <c r="I59" s="85"/>
      <c r="J59" s="85"/>
      <c r="K59" s="85"/>
      <c r="L59" s="85"/>
      <c r="M59" s="85"/>
      <c r="N59" s="85"/>
      <c r="O59" s="85"/>
      <c r="P59" s="85"/>
      <c r="Q59" s="85"/>
      <c r="R59" s="85"/>
      <c r="S59" s="85"/>
      <c r="T59" s="85"/>
      <c r="U59" s="85"/>
      <c r="V59" s="85"/>
      <c r="W59" s="85"/>
      <c r="X59" s="86"/>
      <c r="Y59" s="144" t="s">
        <v>52</v>
      </c>
      <c r="Z59" s="145"/>
      <c r="AA59" s="146"/>
      <c r="AB59" s="147" t="s">
        <v>588</v>
      </c>
      <c r="AC59" s="148"/>
      <c r="AD59" s="148"/>
      <c r="AE59" s="141">
        <v>2048478</v>
      </c>
      <c r="AF59" s="142"/>
      <c r="AG59" s="142"/>
      <c r="AH59" s="142"/>
      <c r="AI59" s="141">
        <v>2258011</v>
      </c>
      <c r="AJ59" s="142"/>
      <c r="AK59" s="142"/>
      <c r="AL59" s="142"/>
      <c r="AM59" s="141">
        <v>2622538</v>
      </c>
      <c r="AN59" s="142"/>
      <c r="AO59" s="142"/>
      <c r="AP59" s="142"/>
      <c r="AQ59" s="141" t="s">
        <v>579</v>
      </c>
      <c r="AR59" s="142"/>
      <c r="AS59" s="142"/>
      <c r="AT59" s="142"/>
      <c r="AU59" s="141">
        <v>3465698</v>
      </c>
      <c r="AV59" s="142"/>
      <c r="AW59" s="142"/>
      <c r="AX59" s="143"/>
    </row>
    <row r="60" spans="1:50" ht="23.25" customHeight="1" x14ac:dyDescent="0.15">
      <c r="A60" s="636" t="s">
        <v>45</v>
      </c>
      <c r="B60" s="637"/>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637"/>
      <c r="AA60" s="637"/>
      <c r="AB60" s="637"/>
      <c r="AC60" s="637"/>
      <c r="AD60" s="637"/>
      <c r="AE60" s="637"/>
      <c r="AF60" s="637"/>
      <c r="AG60" s="637"/>
      <c r="AH60" s="637"/>
      <c r="AI60" s="637"/>
      <c r="AJ60" s="637"/>
      <c r="AK60" s="637"/>
      <c r="AL60" s="637"/>
      <c r="AM60" s="637"/>
      <c r="AN60" s="637"/>
      <c r="AO60" s="637"/>
      <c r="AP60" s="637"/>
      <c r="AQ60" s="637"/>
      <c r="AR60" s="637"/>
      <c r="AS60" s="637"/>
      <c r="AT60" s="637"/>
      <c r="AU60" s="637"/>
      <c r="AV60" s="637"/>
      <c r="AW60" s="637"/>
      <c r="AX60" s="638"/>
    </row>
    <row r="61" spans="1:50" ht="46.5" customHeight="1" x14ac:dyDescent="0.15">
      <c r="A61" s="5"/>
      <c r="B61" s="6"/>
      <c r="C61" s="245" t="s">
        <v>30</v>
      </c>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6"/>
      <c r="AD61" s="244" t="s">
        <v>34</v>
      </c>
      <c r="AE61" s="244"/>
      <c r="AF61" s="244"/>
      <c r="AG61" s="580" t="s">
        <v>29</v>
      </c>
      <c r="AH61" s="244"/>
      <c r="AI61" s="244"/>
      <c r="AJ61" s="244"/>
      <c r="AK61" s="244"/>
      <c r="AL61" s="244"/>
      <c r="AM61" s="244"/>
      <c r="AN61" s="244"/>
      <c r="AO61" s="244"/>
      <c r="AP61" s="244"/>
      <c r="AQ61" s="244"/>
      <c r="AR61" s="244"/>
      <c r="AS61" s="244"/>
      <c r="AT61" s="244"/>
      <c r="AU61" s="244"/>
      <c r="AV61" s="244"/>
      <c r="AW61" s="244"/>
      <c r="AX61" s="581"/>
    </row>
    <row r="62" spans="1:50" ht="75" customHeight="1" x14ac:dyDescent="0.15">
      <c r="A62" s="623" t="s">
        <v>134</v>
      </c>
      <c r="B62" s="624"/>
      <c r="C62" s="468" t="s">
        <v>135</v>
      </c>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70"/>
      <c r="AD62" s="209" t="s">
        <v>577</v>
      </c>
      <c r="AE62" s="210"/>
      <c r="AF62" s="210"/>
      <c r="AG62" s="247" t="s">
        <v>599</v>
      </c>
      <c r="AH62" s="248"/>
      <c r="AI62" s="248"/>
      <c r="AJ62" s="248"/>
      <c r="AK62" s="248"/>
      <c r="AL62" s="248"/>
      <c r="AM62" s="248"/>
      <c r="AN62" s="248"/>
      <c r="AO62" s="248"/>
      <c r="AP62" s="248"/>
      <c r="AQ62" s="248"/>
      <c r="AR62" s="248"/>
      <c r="AS62" s="248"/>
      <c r="AT62" s="248"/>
      <c r="AU62" s="248"/>
      <c r="AV62" s="248"/>
      <c r="AW62" s="248"/>
      <c r="AX62" s="249"/>
    </row>
    <row r="63" spans="1:50" ht="63" customHeight="1" x14ac:dyDescent="0.15">
      <c r="A63" s="625"/>
      <c r="B63" s="626"/>
      <c r="C63" s="572" t="s">
        <v>35</v>
      </c>
      <c r="D63" s="573"/>
      <c r="E63" s="573"/>
      <c r="F63" s="573"/>
      <c r="G63" s="573"/>
      <c r="H63" s="573"/>
      <c r="I63" s="573"/>
      <c r="J63" s="573"/>
      <c r="K63" s="573"/>
      <c r="L63" s="573"/>
      <c r="M63" s="573"/>
      <c r="N63" s="573"/>
      <c r="O63" s="573"/>
      <c r="P63" s="573"/>
      <c r="Q63" s="573"/>
      <c r="R63" s="573"/>
      <c r="S63" s="573"/>
      <c r="T63" s="573"/>
      <c r="U63" s="573"/>
      <c r="V63" s="573"/>
      <c r="W63" s="573"/>
      <c r="X63" s="573"/>
      <c r="Y63" s="573"/>
      <c r="Z63" s="573"/>
      <c r="AA63" s="573"/>
      <c r="AB63" s="573"/>
      <c r="AC63" s="254"/>
      <c r="AD63" s="202" t="s">
        <v>577</v>
      </c>
      <c r="AE63" s="203"/>
      <c r="AF63" s="203"/>
      <c r="AG63" s="76" t="s">
        <v>600</v>
      </c>
      <c r="AH63" s="77"/>
      <c r="AI63" s="77"/>
      <c r="AJ63" s="77"/>
      <c r="AK63" s="77"/>
      <c r="AL63" s="77"/>
      <c r="AM63" s="77"/>
      <c r="AN63" s="77"/>
      <c r="AO63" s="77"/>
      <c r="AP63" s="77"/>
      <c r="AQ63" s="77"/>
      <c r="AR63" s="77"/>
      <c r="AS63" s="77"/>
      <c r="AT63" s="77"/>
      <c r="AU63" s="77"/>
      <c r="AV63" s="77"/>
      <c r="AW63" s="77"/>
      <c r="AX63" s="78"/>
    </row>
    <row r="64" spans="1:50" ht="46.5" customHeight="1" x14ac:dyDescent="0.15">
      <c r="A64" s="627"/>
      <c r="B64" s="628"/>
      <c r="C64" s="574" t="s">
        <v>136</v>
      </c>
      <c r="D64" s="575"/>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6"/>
      <c r="AD64" s="542" t="s">
        <v>577</v>
      </c>
      <c r="AE64" s="543"/>
      <c r="AF64" s="543"/>
      <c r="AG64" s="110" t="s">
        <v>601</v>
      </c>
      <c r="AH64" s="82"/>
      <c r="AI64" s="82"/>
      <c r="AJ64" s="82"/>
      <c r="AK64" s="82"/>
      <c r="AL64" s="82"/>
      <c r="AM64" s="82"/>
      <c r="AN64" s="82"/>
      <c r="AO64" s="82"/>
      <c r="AP64" s="82"/>
      <c r="AQ64" s="82"/>
      <c r="AR64" s="82"/>
      <c r="AS64" s="82"/>
      <c r="AT64" s="82"/>
      <c r="AU64" s="82"/>
      <c r="AV64" s="82"/>
      <c r="AW64" s="82"/>
      <c r="AX64" s="111"/>
    </row>
    <row r="65" spans="1:50" ht="34.5" customHeight="1" x14ac:dyDescent="0.15">
      <c r="A65" s="405" t="s">
        <v>37</v>
      </c>
      <c r="B65" s="406"/>
      <c r="C65" s="577" t="s">
        <v>39</v>
      </c>
      <c r="D65" s="578"/>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579"/>
      <c r="AD65" s="474" t="s">
        <v>577</v>
      </c>
      <c r="AE65" s="475"/>
      <c r="AF65" s="475"/>
      <c r="AG65" s="87" t="s">
        <v>648</v>
      </c>
      <c r="AH65" s="80"/>
      <c r="AI65" s="80"/>
      <c r="AJ65" s="80"/>
      <c r="AK65" s="80"/>
      <c r="AL65" s="80"/>
      <c r="AM65" s="80"/>
      <c r="AN65" s="80"/>
      <c r="AO65" s="80"/>
      <c r="AP65" s="80"/>
      <c r="AQ65" s="80"/>
      <c r="AR65" s="80"/>
      <c r="AS65" s="80"/>
      <c r="AT65" s="80"/>
      <c r="AU65" s="80"/>
      <c r="AV65" s="80"/>
      <c r="AW65" s="80"/>
      <c r="AX65" s="88"/>
    </row>
    <row r="66" spans="1:50" ht="34.5" customHeight="1" x14ac:dyDescent="0.15">
      <c r="A66" s="407"/>
      <c r="B66" s="408"/>
      <c r="C66" s="554"/>
      <c r="D66" s="555"/>
      <c r="E66" s="490" t="s">
        <v>254</v>
      </c>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2"/>
      <c r="AD66" s="202" t="s">
        <v>622</v>
      </c>
      <c r="AE66" s="203"/>
      <c r="AF66" s="429"/>
      <c r="AG66" s="110"/>
      <c r="AH66" s="82"/>
      <c r="AI66" s="82"/>
      <c r="AJ66" s="82"/>
      <c r="AK66" s="82"/>
      <c r="AL66" s="82"/>
      <c r="AM66" s="82"/>
      <c r="AN66" s="82"/>
      <c r="AO66" s="82"/>
      <c r="AP66" s="82"/>
      <c r="AQ66" s="82"/>
      <c r="AR66" s="82"/>
      <c r="AS66" s="82"/>
      <c r="AT66" s="82"/>
      <c r="AU66" s="82"/>
      <c r="AV66" s="82"/>
      <c r="AW66" s="82"/>
      <c r="AX66" s="111"/>
    </row>
    <row r="67" spans="1:50" ht="34.5" customHeight="1" x14ac:dyDescent="0.15">
      <c r="A67" s="407"/>
      <c r="B67" s="408"/>
      <c r="C67" s="556"/>
      <c r="D67" s="557"/>
      <c r="E67" s="493" t="s">
        <v>215</v>
      </c>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5"/>
      <c r="AD67" s="591" t="s">
        <v>622</v>
      </c>
      <c r="AE67" s="592"/>
      <c r="AF67" s="592"/>
      <c r="AG67" s="110"/>
      <c r="AH67" s="82"/>
      <c r="AI67" s="82"/>
      <c r="AJ67" s="82"/>
      <c r="AK67" s="82"/>
      <c r="AL67" s="82"/>
      <c r="AM67" s="82"/>
      <c r="AN67" s="82"/>
      <c r="AO67" s="82"/>
      <c r="AP67" s="82"/>
      <c r="AQ67" s="82"/>
      <c r="AR67" s="82"/>
      <c r="AS67" s="82"/>
      <c r="AT67" s="82"/>
      <c r="AU67" s="82"/>
      <c r="AV67" s="82"/>
      <c r="AW67" s="82"/>
      <c r="AX67" s="111"/>
    </row>
    <row r="68" spans="1:50" ht="23.25" customHeight="1" x14ac:dyDescent="0.15">
      <c r="A68" s="407"/>
      <c r="B68" s="409"/>
      <c r="C68" s="569" t="s">
        <v>40</v>
      </c>
      <c r="D68" s="570"/>
      <c r="E68" s="570"/>
      <c r="F68" s="570"/>
      <c r="G68" s="570"/>
      <c r="H68" s="570"/>
      <c r="I68" s="570"/>
      <c r="J68" s="570"/>
      <c r="K68" s="570"/>
      <c r="L68" s="570"/>
      <c r="M68" s="570"/>
      <c r="N68" s="570"/>
      <c r="O68" s="570"/>
      <c r="P68" s="570"/>
      <c r="Q68" s="570"/>
      <c r="R68" s="570"/>
      <c r="S68" s="570"/>
      <c r="T68" s="570"/>
      <c r="U68" s="570"/>
      <c r="V68" s="570"/>
      <c r="W68" s="570"/>
      <c r="X68" s="570"/>
      <c r="Y68" s="570"/>
      <c r="Z68" s="570"/>
      <c r="AA68" s="570"/>
      <c r="AB68" s="570"/>
      <c r="AC68" s="570"/>
      <c r="AD68" s="375" t="s">
        <v>602</v>
      </c>
      <c r="AE68" s="376"/>
      <c r="AF68" s="376"/>
      <c r="AG68" s="502"/>
      <c r="AH68" s="503"/>
      <c r="AI68" s="503"/>
      <c r="AJ68" s="503"/>
      <c r="AK68" s="503"/>
      <c r="AL68" s="503"/>
      <c r="AM68" s="503"/>
      <c r="AN68" s="503"/>
      <c r="AO68" s="503"/>
      <c r="AP68" s="503"/>
      <c r="AQ68" s="503"/>
      <c r="AR68" s="503"/>
      <c r="AS68" s="503"/>
      <c r="AT68" s="503"/>
      <c r="AU68" s="503"/>
      <c r="AV68" s="503"/>
      <c r="AW68" s="503"/>
      <c r="AX68" s="504"/>
    </row>
    <row r="69" spans="1:50" ht="23.25" customHeight="1" x14ac:dyDescent="0.15">
      <c r="A69" s="407"/>
      <c r="B69" s="409"/>
      <c r="C69" s="253" t="s">
        <v>137</v>
      </c>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02" t="s">
        <v>602</v>
      </c>
      <c r="AE69" s="203"/>
      <c r="AF69" s="203"/>
      <c r="AG69" s="76"/>
      <c r="AH69" s="77"/>
      <c r="AI69" s="77"/>
      <c r="AJ69" s="77"/>
      <c r="AK69" s="77"/>
      <c r="AL69" s="77"/>
      <c r="AM69" s="77"/>
      <c r="AN69" s="77"/>
      <c r="AO69" s="77"/>
      <c r="AP69" s="77"/>
      <c r="AQ69" s="77"/>
      <c r="AR69" s="77"/>
      <c r="AS69" s="77"/>
      <c r="AT69" s="77"/>
      <c r="AU69" s="77"/>
      <c r="AV69" s="77"/>
      <c r="AW69" s="77"/>
      <c r="AX69" s="78"/>
    </row>
    <row r="70" spans="1:50" ht="46.5" customHeight="1" x14ac:dyDescent="0.15">
      <c r="A70" s="407"/>
      <c r="B70" s="409"/>
      <c r="C70" s="253" t="s">
        <v>36</v>
      </c>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02" t="s">
        <v>577</v>
      </c>
      <c r="AE70" s="203"/>
      <c r="AF70" s="203"/>
      <c r="AG70" s="76" t="s">
        <v>603</v>
      </c>
      <c r="AH70" s="77"/>
      <c r="AI70" s="77"/>
      <c r="AJ70" s="77"/>
      <c r="AK70" s="77"/>
      <c r="AL70" s="77"/>
      <c r="AM70" s="77"/>
      <c r="AN70" s="77"/>
      <c r="AO70" s="77"/>
      <c r="AP70" s="77"/>
      <c r="AQ70" s="77"/>
      <c r="AR70" s="77"/>
      <c r="AS70" s="77"/>
      <c r="AT70" s="77"/>
      <c r="AU70" s="77"/>
      <c r="AV70" s="77"/>
      <c r="AW70" s="77"/>
      <c r="AX70" s="78"/>
    </row>
    <row r="71" spans="1:50" ht="33" customHeight="1" x14ac:dyDescent="0.15">
      <c r="A71" s="407"/>
      <c r="B71" s="409"/>
      <c r="C71" s="253" t="s">
        <v>41</v>
      </c>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381"/>
      <c r="AD71" s="202" t="s">
        <v>577</v>
      </c>
      <c r="AE71" s="203"/>
      <c r="AF71" s="203"/>
      <c r="AG71" s="76" t="s">
        <v>604</v>
      </c>
      <c r="AH71" s="77"/>
      <c r="AI71" s="77"/>
      <c r="AJ71" s="77"/>
      <c r="AK71" s="77"/>
      <c r="AL71" s="77"/>
      <c r="AM71" s="77"/>
      <c r="AN71" s="77"/>
      <c r="AO71" s="77"/>
      <c r="AP71" s="77"/>
      <c r="AQ71" s="77"/>
      <c r="AR71" s="77"/>
      <c r="AS71" s="77"/>
      <c r="AT71" s="77"/>
      <c r="AU71" s="77"/>
      <c r="AV71" s="77"/>
      <c r="AW71" s="77"/>
      <c r="AX71" s="78"/>
    </row>
    <row r="72" spans="1:50" ht="23.25" customHeight="1" x14ac:dyDescent="0.15">
      <c r="A72" s="407"/>
      <c r="B72" s="409"/>
      <c r="C72" s="253" t="s">
        <v>231</v>
      </c>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381"/>
      <c r="AD72" s="542" t="s">
        <v>602</v>
      </c>
      <c r="AE72" s="543"/>
      <c r="AF72" s="543"/>
      <c r="AG72" s="566"/>
      <c r="AH72" s="567"/>
      <c r="AI72" s="567"/>
      <c r="AJ72" s="567"/>
      <c r="AK72" s="567"/>
      <c r="AL72" s="567"/>
      <c r="AM72" s="567"/>
      <c r="AN72" s="567"/>
      <c r="AO72" s="567"/>
      <c r="AP72" s="567"/>
      <c r="AQ72" s="567"/>
      <c r="AR72" s="567"/>
      <c r="AS72" s="567"/>
      <c r="AT72" s="567"/>
      <c r="AU72" s="567"/>
      <c r="AV72" s="567"/>
      <c r="AW72" s="567"/>
      <c r="AX72" s="568"/>
    </row>
    <row r="73" spans="1:50" ht="46.5" customHeight="1" x14ac:dyDescent="0.15">
      <c r="A73" s="407"/>
      <c r="B73" s="409"/>
      <c r="C73" s="669" t="s">
        <v>232</v>
      </c>
      <c r="D73" s="670"/>
      <c r="E73" s="670"/>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1"/>
      <c r="AD73" s="202" t="s">
        <v>577</v>
      </c>
      <c r="AE73" s="203"/>
      <c r="AF73" s="429"/>
      <c r="AG73" s="76" t="s">
        <v>650</v>
      </c>
      <c r="AH73" s="77"/>
      <c r="AI73" s="77"/>
      <c r="AJ73" s="77"/>
      <c r="AK73" s="77"/>
      <c r="AL73" s="77"/>
      <c r="AM73" s="77"/>
      <c r="AN73" s="77"/>
      <c r="AO73" s="77"/>
      <c r="AP73" s="77"/>
      <c r="AQ73" s="77"/>
      <c r="AR73" s="77"/>
      <c r="AS73" s="77"/>
      <c r="AT73" s="77"/>
      <c r="AU73" s="77"/>
      <c r="AV73" s="77"/>
      <c r="AW73" s="77"/>
      <c r="AX73" s="78"/>
    </row>
    <row r="74" spans="1:50" ht="45" customHeight="1" x14ac:dyDescent="0.15">
      <c r="A74" s="410"/>
      <c r="B74" s="411"/>
      <c r="C74" s="412" t="s">
        <v>218</v>
      </c>
      <c r="D74" s="413"/>
      <c r="E74" s="413"/>
      <c r="F74" s="413"/>
      <c r="G74" s="413"/>
      <c r="H74" s="413"/>
      <c r="I74" s="413"/>
      <c r="J74" s="413"/>
      <c r="K74" s="413"/>
      <c r="L74" s="413"/>
      <c r="M74" s="413"/>
      <c r="N74" s="413"/>
      <c r="O74" s="413"/>
      <c r="P74" s="413"/>
      <c r="Q74" s="413"/>
      <c r="R74" s="413"/>
      <c r="S74" s="413"/>
      <c r="T74" s="413"/>
      <c r="U74" s="413"/>
      <c r="V74" s="413"/>
      <c r="W74" s="413"/>
      <c r="X74" s="413"/>
      <c r="Y74" s="413"/>
      <c r="Z74" s="413"/>
      <c r="AA74" s="413"/>
      <c r="AB74" s="413"/>
      <c r="AC74" s="414"/>
      <c r="AD74" s="563" t="s">
        <v>602</v>
      </c>
      <c r="AE74" s="564"/>
      <c r="AF74" s="565"/>
      <c r="AG74" s="496"/>
      <c r="AH74" s="497"/>
      <c r="AI74" s="497"/>
      <c r="AJ74" s="497"/>
      <c r="AK74" s="497"/>
      <c r="AL74" s="497"/>
      <c r="AM74" s="497"/>
      <c r="AN74" s="497"/>
      <c r="AO74" s="497"/>
      <c r="AP74" s="497"/>
      <c r="AQ74" s="497"/>
      <c r="AR74" s="497"/>
      <c r="AS74" s="497"/>
      <c r="AT74" s="497"/>
      <c r="AU74" s="497"/>
      <c r="AV74" s="497"/>
      <c r="AW74" s="497"/>
      <c r="AX74" s="498"/>
    </row>
    <row r="75" spans="1:50" ht="88.5" customHeight="1" x14ac:dyDescent="0.15">
      <c r="A75" s="405" t="s">
        <v>38</v>
      </c>
      <c r="B75" s="544"/>
      <c r="C75" s="545" t="s">
        <v>219</v>
      </c>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7"/>
      <c r="AD75" s="375" t="s">
        <v>577</v>
      </c>
      <c r="AE75" s="376"/>
      <c r="AF75" s="422"/>
      <c r="AG75" s="502" t="s">
        <v>605</v>
      </c>
      <c r="AH75" s="503"/>
      <c r="AI75" s="503"/>
      <c r="AJ75" s="503"/>
      <c r="AK75" s="503"/>
      <c r="AL75" s="503"/>
      <c r="AM75" s="503"/>
      <c r="AN75" s="503"/>
      <c r="AO75" s="503"/>
      <c r="AP75" s="503"/>
      <c r="AQ75" s="503"/>
      <c r="AR75" s="503"/>
      <c r="AS75" s="503"/>
      <c r="AT75" s="503"/>
      <c r="AU75" s="503"/>
      <c r="AV75" s="503"/>
      <c r="AW75" s="503"/>
      <c r="AX75" s="504"/>
    </row>
    <row r="76" spans="1:50" ht="33" customHeight="1" x14ac:dyDescent="0.15">
      <c r="A76" s="407"/>
      <c r="B76" s="409"/>
      <c r="C76" s="385" t="s">
        <v>43</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7"/>
      <c r="AD76" s="391" t="s">
        <v>602</v>
      </c>
      <c r="AE76" s="392"/>
      <c r="AF76" s="392"/>
      <c r="AG76" s="76"/>
      <c r="AH76" s="77"/>
      <c r="AI76" s="77"/>
      <c r="AJ76" s="77"/>
      <c r="AK76" s="77"/>
      <c r="AL76" s="77"/>
      <c r="AM76" s="77"/>
      <c r="AN76" s="77"/>
      <c r="AO76" s="77"/>
      <c r="AP76" s="77"/>
      <c r="AQ76" s="77"/>
      <c r="AR76" s="77"/>
      <c r="AS76" s="77"/>
      <c r="AT76" s="77"/>
      <c r="AU76" s="77"/>
      <c r="AV76" s="77"/>
      <c r="AW76" s="77"/>
      <c r="AX76" s="78"/>
    </row>
    <row r="77" spans="1:50" ht="88.5" customHeight="1" x14ac:dyDescent="0.15">
      <c r="A77" s="407"/>
      <c r="B77" s="409"/>
      <c r="C77" s="253" t="s">
        <v>177</v>
      </c>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02" t="s">
        <v>577</v>
      </c>
      <c r="AE77" s="203"/>
      <c r="AF77" s="203"/>
      <c r="AG77" s="76" t="s">
        <v>649</v>
      </c>
      <c r="AH77" s="77"/>
      <c r="AI77" s="77"/>
      <c r="AJ77" s="77"/>
      <c r="AK77" s="77"/>
      <c r="AL77" s="77"/>
      <c r="AM77" s="77"/>
      <c r="AN77" s="77"/>
      <c r="AO77" s="77"/>
      <c r="AP77" s="77"/>
      <c r="AQ77" s="77"/>
      <c r="AR77" s="77"/>
      <c r="AS77" s="77"/>
      <c r="AT77" s="77"/>
      <c r="AU77" s="77"/>
      <c r="AV77" s="77"/>
      <c r="AW77" s="77"/>
      <c r="AX77" s="78"/>
    </row>
    <row r="78" spans="1:50" ht="39.75" customHeight="1" x14ac:dyDescent="0.15">
      <c r="A78" s="410"/>
      <c r="B78" s="411"/>
      <c r="C78" s="253" t="s">
        <v>42</v>
      </c>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02" t="s">
        <v>577</v>
      </c>
      <c r="AE78" s="203"/>
      <c r="AF78" s="203"/>
      <c r="AG78" s="89" t="s">
        <v>606</v>
      </c>
      <c r="AH78" s="85"/>
      <c r="AI78" s="85"/>
      <c r="AJ78" s="85"/>
      <c r="AK78" s="85"/>
      <c r="AL78" s="85"/>
      <c r="AM78" s="85"/>
      <c r="AN78" s="85"/>
      <c r="AO78" s="85"/>
      <c r="AP78" s="85"/>
      <c r="AQ78" s="85"/>
      <c r="AR78" s="85"/>
      <c r="AS78" s="85"/>
      <c r="AT78" s="85"/>
      <c r="AU78" s="85"/>
      <c r="AV78" s="85"/>
      <c r="AW78" s="85"/>
      <c r="AX78" s="90"/>
    </row>
    <row r="79" spans="1:50" ht="39.75" customHeight="1" x14ac:dyDescent="0.15">
      <c r="A79" s="536" t="s">
        <v>56</v>
      </c>
      <c r="B79" s="537"/>
      <c r="C79" s="388" t="s">
        <v>138</v>
      </c>
      <c r="D79" s="389"/>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c r="AC79" s="390"/>
      <c r="AD79" s="375"/>
      <c r="AE79" s="376"/>
      <c r="AF79" s="376"/>
      <c r="AG79" s="87"/>
      <c r="AH79" s="80"/>
      <c r="AI79" s="80"/>
      <c r="AJ79" s="80"/>
      <c r="AK79" s="80"/>
      <c r="AL79" s="80"/>
      <c r="AM79" s="80"/>
      <c r="AN79" s="80"/>
      <c r="AO79" s="80"/>
      <c r="AP79" s="80"/>
      <c r="AQ79" s="80"/>
      <c r="AR79" s="80"/>
      <c r="AS79" s="80"/>
      <c r="AT79" s="80"/>
      <c r="AU79" s="80"/>
      <c r="AV79" s="80"/>
      <c r="AW79" s="80"/>
      <c r="AX79" s="88"/>
    </row>
    <row r="80" spans="1:50" ht="18.75" customHeight="1" x14ac:dyDescent="0.15">
      <c r="A80" s="538"/>
      <c r="B80" s="539"/>
      <c r="C80" s="188" t="s">
        <v>228</v>
      </c>
      <c r="D80" s="186"/>
      <c r="E80" s="186"/>
      <c r="F80" s="189"/>
      <c r="G80" s="185" t="s">
        <v>229</v>
      </c>
      <c r="H80" s="186"/>
      <c r="I80" s="186"/>
      <c r="J80" s="186"/>
      <c r="K80" s="186"/>
      <c r="L80" s="186"/>
      <c r="M80" s="186"/>
      <c r="N80" s="185" t="s">
        <v>230</v>
      </c>
      <c r="O80" s="186"/>
      <c r="P80" s="186"/>
      <c r="Q80" s="186"/>
      <c r="R80" s="186"/>
      <c r="S80" s="186"/>
      <c r="T80" s="186"/>
      <c r="U80" s="186"/>
      <c r="V80" s="186"/>
      <c r="W80" s="186"/>
      <c r="X80" s="186"/>
      <c r="Y80" s="186"/>
      <c r="Z80" s="186"/>
      <c r="AA80" s="186"/>
      <c r="AB80" s="186"/>
      <c r="AC80" s="186"/>
      <c r="AD80" s="186"/>
      <c r="AE80" s="186"/>
      <c r="AF80" s="187"/>
      <c r="AG80" s="110"/>
      <c r="AH80" s="82"/>
      <c r="AI80" s="82"/>
      <c r="AJ80" s="82"/>
      <c r="AK80" s="82"/>
      <c r="AL80" s="82"/>
      <c r="AM80" s="82"/>
      <c r="AN80" s="82"/>
      <c r="AO80" s="82"/>
      <c r="AP80" s="82"/>
      <c r="AQ80" s="82"/>
      <c r="AR80" s="82"/>
      <c r="AS80" s="82"/>
      <c r="AT80" s="82"/>
      <c r="AU80" s="82"/>
      <c r="AV80" s="82"/>
      <c r="AW80" s="82"/>
      <c r="AX80" s="111"/>
    </row>
    <row r="81" spans="1:51" ht="24" customHeight="1" x14ac:dyDescent="0.15">
      <c r="A81" s="538"/>
      <c r="B81" s="539"/>
      <c r="C81" s="182"/>
      <c r="D81" s="183"/>
      <c r="E81" s="183"/>
      <c r="F81" s="184"/>
      <c r="G81" s="176"/>
      <c r="H81" s="177"/>
      <c r="I81" s="54" t="str">
        <f>IF(OR(G81="　", G81=""), "", "-")</f>
        <v/>
      </c>
      <c r="J81" s="180"/>
      <c r="K81" s="180"/>
      <c r="L81" s="54" t="str">
        <f>IF(M81="","","-")</f>
        <v/>
      </c>
      <c r="M81" s="55"/>
      <c r="N81" s="190"/>
      <c r="O81" s="191"/>
      <c r="P81" s="191"/>
      <c r="Q81" s="191"/>
      <c r="R81" s="191"/>
      <c r="S81" s="191"/>
      <c r="T81" s="191"/>
      <c r="U81" s="191"/>
      <c r="V81" s="191"/>
      <c r="W81" s="191"/>
      <c r="X81" s="191"/>
      <c r="Y81" s="191"/>
      <c r="Z81" s="191"/>
      <c r="AA81" s="191"/>
      <c r="AB81" s="191"/>
      <c r="AC81" s="191"/>
      <c r="AD81" s="191"/>
      <c r="AE81" s="191"/>
      <c r="AF81" s="192"/>
      <c r="AG81" s="110"/>
      <c r="AH81" s="82"/>
      <c r="AI81" s="82"/>
      <c r="AJ81" s="82"/>
      <c r="AK81" s="82"/>
      <c r="AL81" s="82"/>
      <c r="AM81" s="82"/>
      <c r="AN81" s="82"/>
      <c r="AO81" s="82"/>
      <c r="AP81" s="82"/>
      <c r="AQ81" s="82"/>
      <c r="AR81" s="82"/>
      <c r="AS81" s="82"/>
      <c r="AT81" s="82"/>
      <c r="AU81" s="82"/>
      <c r="AV81" s="82"/>
      <c r="AW81" s="82"/>
      <c r="AX81" s="111"/>
    </row>
    <row r="82" spans="1:51" ht="24" customHeight="1" x14ac:dyDescent="0.15">
      <c r="A82" s="538"/>
      <c r="B82" s="539"/>
      <c r="C82" s="182"/>
      <c r="D82" s="183"/>
      <c r="E82" s="183"/>
      <c r="F82" s="184"/>
      <c r="G82" s="176"/>
      <c r="H82" s="177"/>
      <c r="I82" s="54" t="str">
        <f t="shared" ref="I82:I85" si="7">IF(OR(G82="　", G82=""), "", "-")</f>
        <v/>
      </c>
      <c r="J82" s="180"/>
      <c r="K82" s="180"/>
      <c r="L82" s="54" t="str">
        <f t="shared" ref="L82:L85" si="8">IF(M82="","","-")</f>
        <v/>
      </c>
      <c r="M82" s="55"/>
      <c r="N82" s="190"/>
      <c r="O82" s="191"/>
      <c r="P82" s="191"/>
      <c r="Q82" s="191"/>
      <c r="R82" s="191"/>
      <c r="S82" s="191"/>
      <c r="T82" s="191"/>
      <c r="U82" s="191"/>
      <c r="V82" s="191"/>
      <c r="W82" s="191"/>
      <c r="X82" s="191"/>
      <c r="Y82" s="191"/>
      <c r="Z82" s="191"/>
      <c r="AA82" s="191"/>
      <c r="AB82" s="191"/>
      <c r="AC82" s="191"/>
      <c r="AD82" s="191"/>
      <c r="AE82" s="191"/>
      <c r="AF82" s="192"/>
      <c r="AG82" s="110"/>
      <c r="AH82" s="82"/>
      <c r="AI82" s="82"/>
      <c r="AJ82" s="82"/>
      <c r="AK82" s="82"/>
      <c r="AL82" s="82"/>
      <c r="AM82" s="82"/>
      <c r="AN82" s="82"/>
      <c r="AO82" s="82"/>
      <c r="AP82" s="82"/>
      <c r="AQ82" s="82"/>
      <c r="AR82" s="82"/>
      <c r="AS82" s="82"/>
      <c r="AT82" s="82"/>
      <c r="AU82" s="82"/>
      <c r="AV82" s="82"/>
      <c r="AW82" s="82"/>
      <c r="AX82" s="111"/>
    </row>
    <row r="83" spans="1:51" ht="24" customHeight="1" x14ac:dyDescent="0.15">
      <c r="A83" s="538"/>
      <c r="B83" s="539"/>
      <c r="C83" s="182"/>
      <c r="D83" s="183"/>
      <c r="E83" s="183"/>
      <c r="F83" s="184"/>
      <c r="G83" s="176"/>
      <c r="H83" s="177"/>
      <c r="I83" s="54" t="str">
        <f t="shared" si="7"/>
        <v/>
      </c>
      <c r="J83" s="180"/>
      <c r="K83" s="180"/>
      <c r="L83" s="54" t="str">
        <f t="shared" si="8"/>
        <v/>
      </c>
      <c r="M83" s="55"/>
      <c r="N83" s="190"/>
      <c r="O83" s="191"/>
      <c r="P83" s="191"/>
      <c r="Q83" s="191"/>
      <c r="R83" s="191"/>
      <c r="S83" s="191"/>
      <c r="T83" s="191"/>
      <c r="U83" s="191"/>
      <c r="V83" s="191"/>
      <c r="W83" s="191"/>
      <c r="X83" s="191"/>
      <c r="Y83" s="191"/>
      <c r="Z83" s="191"/>
      <c r="AA83" s="191"/>
      <c r="AB83" s="191"/>
      <c r="AC83" s="191"/>
      <c r="AD83" s="191"/>
      <c r="AE83" s="191"/>
      <c r="AF83" s="192"/>
      <c r="AG83" s="110"/>
      <c r="AH83" s="82"/>
      <c r="AI83" s="82"/>
      <c r="AJ83" s="82"/>
      <c r="AK83" s="82"/>
      <c r="AL83" s="82"/>
      <c r="AM83" s="82"/>
      <c r="AN83" s="82"/>
      <c r="AO83" s="82"/>
      <c r="AP83" s="82"/>
      <c r="AQ83" s="82"/>
      <c r="AR83" s="82"/>
      <c r="AS83" s="82"/>
      <c r="AT83" s="82"/>
      <c r="AU83" s="82"/>
      <c r="AV83" s="82"/>
      <c r="AW83" s="82"/>
      <c r="AX83" s="111"/>
    </row>
    <row r="84" spans="1:51" ht="24" customHeight="1" x14ac:dyDescent="0.15">
      <c r="A84" s="538"/>
      <c r="B84" s="539"/>
      <c r="C84" s="182"/>
      <c r="D84" s="183"/>
      <c r="E84" s="183"/>
      <c r="F84" s="184"/>
      <c r="G84" s="176"/>
      <c r="H84" s="177"/>
      <c r="I84" s="54" t="str">
        <f t="shared" si="7"/>
        <v/>
      </c>
      <c r="J84" s="180"/>
      <c r="K84" s="180"/>
      <c r="L84" s="54" t="str">
        <f t="shared" si="8"/>
        <v/>
      </c>
      <c r="M84" s="55"/>
      <c r="N84" s="190"/>
      <c r="O84" s="191"/>
      <c r="P84" s="191"/>
      <c r="Q84" s="191"/>
      <c r="R84" s="191"/>
      <c r="S84" s="191"/>
      <c r="T84" s="191"/>
      <c r="U84" s="191"/>
      <c r="V84" s="191"/>
      <c r="W84" s="191"/>
      <c r="X84" s="191"/>
      <c r="Y84" s="191"/>
      <c r="Z84" s="191"/>
      <c r="AA84" s="191"/>
      <c r="AB84" s="191"/>
      <c r="AC84" s="191"/>
      <c r="AD84" s="191"/>
      <c r="AE84" s="191"/>
      <c r="AF84" s="192"/>
      <c r="AG84" s="110"/>
      <c r="AH84" s="82"/>
      <c r="AI84" s="82"/>
      <c r="AJ84" s="82"/>
      <c r="AK84" s="82"/>
      <c r="AL84" s="82"/>
      <c r="AM84" s="82"/>
      <c r="AN84" s="82"/>
      <c r="AO84" s="82"/>
      <c r="AP84" s="82"/>
      <c r="AQ84" s="82"/>
      <c r="AR84" s="82"/>
      <c r="AS84" s="82"/>
      <c r="AT84" s="82"/>
      <c r="AU84" s="82"/>
      <c r="AV84" s="82"/>
      <c r="AW84" s="82"/>
      <c r="AX84" s="111"/>
    </row>
    <row r="85" spans="1:51" ht="24" customHeight="1" x14ac:dyDescent="0.15">
      <c r="A85" s="540"/>
      <c r="B85" s="541"/>
      <c r="C85" s="182"/>
      <c r="D85" s="183"/>
      <c r="E85" s="183"/>
      <c r="F85" s="184"/>
      <c r="G85" s="178"/>
      <c r="H85" s="179"/>
      <c r="I85" s="56" t="str">
        <f t="shared" si="7"/>
        <v/>
      </c>
      <c r="J85" s="181"/>
      <c r="K85" s="181"/>
      <c r="L85" s="56" t="str">
        <f t="shared" si="8"/>
        <v/>
      </c>
      <c r="M85" s="57"/>
      <c r="N85" s="172"/>
      <c r="O85" s="173"/>
      <c r="P85" s="173"/>
      <c r="Q85" s="173"/>
      <c r="R85" s="173"/>
      <c r="S85" s="173"/>
      <c r="T85" s="173"/>
      <c r="U85" s="173"/>
      <c r="V85" s="173"/>
      <c r="W85" s="173"/>
      <c r="X85" s="173"/>
      <c r="Y85" s="173"/>
      <c r="Z85" s="173"/>
      <c r="AA85" s="173"/>
      <c r="AB85" s="173"/>
      <c r="AC85" s="173"/>
      <c r="AD85" s="173"/>
      <c r="AE85" s="173"/>
      <c r="AF85" s="174"/>
      <c r="AG85" s="89"/>
      <c r="AH85" s="85"/>
      <c r="AI85" s="85"/>
      <c r="AJ85" s="85"/>
      <c r="AK85" s="85"/>
      <c r="AL85" s="85"/>
      <c r="AM85" s="85"/>
      <c r="AN85" s="85"/>
      <c r="AO85" s="85"/>
      <c r="AP85" s="85"/>
      <c r="AQ85" s="85"/>
      <c r="AR85" s="85"/>
      <c r="AS85" s="85"/>
      <c r="AT85" s="85"/>
      <c r="AU85" s="85"/>
      <c r="AV85" s="85"/>
      <c r="AW85" s="85"/>
      <c r="AX85" s="90"/>
    </row>
    <row r="86" spans="1:51" ht="89.45" customHeight="1" x14ac:dyDescent="0.15">
      <c r="A86" s="405" t="s">
        <v>46</v>
      </c>
      <c r="B86" s="559"/>
      <c r="C86" s="571" t="s">
        <v>51</v>
      </c>
      <c r="D86" s="593"/>
      <c r="E86" s="593"/>
      <c r="F86" s="594"/>
      <c r="G86" s="361" t="s">
        <v>652</v>
      </c>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c r="AN86" s="361"/>
      <c r="AO86" s="361"/>
      <c r="AP86" s="361"/>
      <c r="AQ86" s="361"/>
      <c r="AR86" s="361"/>
      <c r="AS86" s="361"/>
      <c r="AT86" s="361"/>
      <c r="AU86" s="361"/>
      <c r="AV86" s="361"/>
      <c r="AW86" s="361"/>
      <c r="AX86" s="362"/>
    </row>
    <row r="87" spans="1:51" ht="72" customHeight="1" thickBot="1" x14ac:dyDescent="0.2">
      <c r="A87" s="560"/>
      <c r="B87" s="561"/>
      <c r="C87" s="508" t="s">
        <v>55</v>
      </c>
      <c r="D87" s="509"/>
      <c r="E87" s="509"/>
      <c r="F87" s="510"/>
      <c r="G87" s="359" t="s">
        <v>607</v>
      </c>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60"/>
    </row>
    <row r="88" spans="1:51" ht="31.5" customHeight="1" x14ac:dyDescent="0.15">
      <c r="A88" s="505" t="s">
        <v>31</v>
      </c>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7"/>
    </row>
    <row r="89" spans="1:51" ht="63.75" customHeight="1" thickBot="1" x14ac:dyDescent="0.2">
      <c r="A89" s="399" t="s">
        <v>663</v>
      </c>
      <c r="B89" s="400"/>
      <c r="C89" s="400"/>
      <c r="D89" s="400"/>
      <c r="E89" s="400"/>
      <c r="F89" s="400"/>
      <c r="G89" s="400"/>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400"/>
      <c r="AL89" s="400"/>
      <c r="AM89" s="400"/>
      <c r="AN89" s="400"/>
      <c r="AO89" s="400"/>
      <c r="AP89" s="400"/>
      <c r="AQ89" s="400"/>
      <c r="AR89" s="400"/>
      <c r="AS89" s="400"/>
      <c r="AT89" s="400"/>
      <c r="AU89" s="400"/>
      <c r="AV89" s="400"/>
      <c r="AW89" s="400"/>
      <c r="AX89" s="401"/>
    </row>
    <row r="90" spans="1:51" ht="31.5" customHeight="1" x14ac:dyDescent="0.15">
      <c r="A90" s="499" t="s">
        <v>32</v>
      </c>
      <c r="B90" s="500"/>
      <c r="C90" s="500"/>
      <c r="D90" s="500"/>
      <c r="E90" s="500"/>
      <c r="F90" s="500"/>
      <c r="G90" s="500"/>
      <c r="H90" s="500"/>
      <c r="I90" s="500"/>
      <c r="J90" s="500"/>
      <c r="K90" s="500"/>
      <c r="L90" s="500"/>
      <c r="M90" s="500"/>
      <c r="N90" s="500"/>
      <c r="O90" s="500"/>
      <c r="P90" s="500"/>
      <c r="Q90" s="500"/>
      <c r="R90" s="500"/>
      <c r="S90" s="500"/>
      <c r="T90" s="500"/>
      <c r="U90" s="500"/>
      <c r="V90" s="500"/>
      <c r="W90" s="500"/>
      <c r="X90" s="500"/>
      <c r="Y90" s="500"/>
      <c r="Z90" s="500"/>
      <c r="AA90" s="500"/>
      <c r="AB90" s="500"/>
      <c r="AC90" s="500"/>
      <c r="AD90" s="500"/>
      <c r="AE90" s="500"/>
      <c r="AF90" s="500"/>
      <c r="AG90" s="500"/>
      <c r="AH90" s="500"/>
      <c r="AI90" s="500"/>
      <c r="AJ90" s="500"/>
      <c r="AK90" s="500"/>
      <c r="AL90" s="500"/>
      <c r="AM90" s="500"/>
      <c r="AN90" s="500"/>
      <c r="AO90" s="500"/>
      <c r="AP90" s="500"/>
      <c r="AQ90" s="500"/>
      <c r="AR90" s="500"/>
      <c r="AS90" s="500"/>
      <c r="AT90" s="500"/>
      <c r="AU90" s="500"/>
      <c r="AV90" s="500"/>
      <c r="AW90" s="500"/>
      <c r="AX90" s="501"/>
    </row>
    <row r="91" spans="1:51" ht="63.75" customHeight="1" thickBot="1" x14ac:dyDescent="0.2">
      <c r="A91" s="439" t="s">
        <v>133</v>
      </c>
      <c r="B91" s="440"/>
      <c r="C91" s="440"/>
      <c r="D91" s="440"/>
      <c r="E91" s="441"/>
      <c r="F91" s="489" t="s">
        <v>664</v>
      </c>
      <c r="G91" s="400"/>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0"/>
      <c r="AL91" s="400"/>
      <c r="AM91" s="400"/>
      <c r="AN91" s="400"/>
      <c r="AO91" s="400"/>
      <c r="AP91" s="400"/>
      <c r="AQ91" s="400"/>
      <c r="AR91" s="400"/>
      <c r="AS91" s="400"/>
      <c r="AT91" s="400"/>
      <c r="AU91" s="400"/>
      <c r="AV91" s="400"/>
      <c r="AW91" s="400"/>
      <c r="AX91" s="401"/>
    </row>
    <row r="92" spans="1:51" ht="31.5" customHeight="1" x14ac:dyDescent="0.15">
      <c r="A92" s="499" t="s">
        <v>44</v>
      </c>
      <c r="B92" s="500"/>
      <c r="C92" s="500"/>
      <c r="D92" s="500"/>
      <c r="E92" s="500"/>
      <c r="F92" s="500"/>
      <c r="G92" s="500"/>
      <c r="H92" s="500"/>
      <c r="I92" s="500"/>
      <c r="J92" s="500"/>
      <c r="K92" s="500"/>
      <c r="L92" s="500"/>
      <c r="M92" s="500"/>
      <c r="N92" s="500"/>
      <c r="O92" s="500"/>
      <c r="P92" s="500"/>
      <c r="Q92" s="500"/>
      <c r="R92" s="500"/>
      <c r="S92" s="500"/>
      <c r="T92" s="500"/>
      <c r="U92" s="500"/>
      <c r="V92" s="500"/>
      <c r="W92" s="500"/>
      <c r="X92" s="500"/>
      <c r="Y92" s="500"/>
      <c r="Z92" s="500"/>
      <c r="AA92" s="500"/>
      <c r="AB92" s="500"/>
      <c r="AC92" s="500"/>
      <c r="AD92" s="500"/>
      <c r="AE92" s="500"/>
      <c r="AF92" s="500"/>
      <c r="AG92" s="500"/>
      <c r="AH92" s="500"/>
      <c r="AI92" s="500"/>
      <c r="AJ92" s="500"/>
      <c r="AK92" s="500"/>
      <c r="AL92" s="500"/>
      <c r="AM92" s="500"/>
      <c r="AN92" s="500"/>
      <c r="AO92" s="500"/>
      <c r="AP92" s="500"/>
      <c r="AQ92" s="500"/>
      <c r="AR92" s="500"/>
      <c r="AS92" s="500"/>
      <c r="AT92" s="500"/>
      <c r="AU92" s="500"/>
      <c r="AV92" s="500"/>
      <c r="AW92" s="500"/>
      <c r="AX92" s="501"/>
    </row>
    <row r="93" spans="1:51" ht="63.75" customHeight="1" thickBot="1" x14ac:dyDescent="0.2">
      <c r="A93" s="439" t="s">
        <v>133</v>
      </c>
      <c r="B93" s="440"/>
      <c r="C93" s="440"/>
      <c r="D93" s="440"/>
      <c r="E93" s="441"/>
      <c r="F93" s="402" t="s">
        <v>665</v>
      </c>
      <c r="G93" s="403"/>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403"/>
      <c r="AL93" s="403"/>
      <c r="AM93" s="403"/>
      <c r="AN93" s="403"/>
      <c r="AO93" s="403"/>
      <c r="AP93" s="403"/>
      <c r="AQ93" s="403"/>
      <c r="AR93" s="403"/>
      <c r="AS93" s="403"/>
      <c r="AT93" s="403"/>
      <c r="AU93" s="403"/>
      <c r="AV93" s="403"/>
      <c r="AW93" s="403"/>
      <c r="AX93" s="404"/>
    </row>
    <row r="94" spans="1:51" ht="31.5" customHeight="1" x14ac:dyDescent="0.15">
      <c r="A94" s="511" t="s">
        <v>33</v>
      </c>
      <c r="B94" s="512"/>
      <c r="C94" s="512"/>
      <c r="D94" s="512"/>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c r="AT94" s="512"/>
      <c r="AU94" s="512"/>
      <c r="AV94" s="512"/>
      <c r="AW94" s="512"/>
      <c r="AX94" s="513"/>
    </row>
    <row r="95" spans="1:51" ht="93" customHeight="1" thickBot="1" x14ac:dyDescent="0.2">
      <c r="A95" s="550" t="s">
        <v>608</v>
      </c>
      <c r="B95" s="551"/>
      <c r="C95" s="551"/>
      <c r="D95" s="551"/>
      <c r="E95" s="551"/>
      <c r="F95" s="551"/>
      <c r="G95" s="551"/>
      <c r="H95" s="551"/>
      <c r="I95" s="551"/>
      <c r="J95" s="551"/>
      <c r="K95" s="551"/>
      <c r="L95" s="551"/>
      <c r="M95" s="551"/>
      <c r="N95" s="551"/>
      <c r="O95" s="551"/>
      <c r="P95" s="551"/>
      <c r="Q95" s="551"/>
      <c r="R95" s="551"/>
      <c r="S95" s="551"/>
      <c r="T95" s="551"/>
      <c r="U95" s="551"/>
      <c r="V95" s="551"/>
      <c r="W95" s="551"/>
      <c r="X95" s="551"/>
      <c r="Y95" s="551"/>
      <c r="Z95" s="551"/>
      <c r="AA95" s="551"/>
      <c r="AB95" s="551"/>
      <c r="AC95" s="551"/>
      <c r="AD95" s="551"/>
      <c r="AE95" s="551"/>
      <c r="AF95" s="551"/>
      <c r="AG95" s="551"/>
      <c r="AH95" s="551"/>
      <c r="AI95" s="551"/>
      <c r="AJ95" s="551"/>
      <c r="AK95" s="551"/>
      <c r="AL95" s="551"/>
      <c r="AM95" s="551"/>
      <c r="AN95" s="551"/>
      <c r="AO95" s="551"/>
      <c r="AP95" s="551"/>
      <c r="AQ95" s="551"/>
      <c r="AR95" s="551"/>
      <c r="AS95" s="551"/>
      <c r="AT95" s="551"/>
      <c r="AU95" s="551"/>
      <c r="AV95" s="551"/>
      <c r="AW95" s="551"/>
      <c r="AX95" s="552"/>
    </row>
    <row r="96" spans="1:51" ht="31.5" customHeight="1" x14ac:dyDescent="0.15">
      <c r="A96" s="415" t="s">
        <v>235</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7"/>
      <c r="AY96" s="10"/>
    </row>
    <row r="97" spans="1:50" ht="30.75" customHeight="1" x14ac:dyDescent="0.15">
      <c r="A97" s="711" t="s">
        <v>536</v>
      </c>
      <c r="B97" s="145"/>
      <c r="C97" s="145"/>
      <c r="D97" s="146"/>
      <c r="E97" s="676" t="s">
        <v>609</v>
      </c>
      <c r="F97" s="677"/>
      <c r="G97" s="677"/>
      <c r="H97" s="677"/>
      <c r="I97" s="677"/>
      <c r="J97" s="677"/>
      <c r="K97" s="677"/>
      <c r="L97" s="677"/>
      <c r="M97" s="677"/>
      <c r="N97" s="677"/>
      <c r="O97" s="677"/>
      <c r="P97" s="679"/>
      <c r="Q97" s="676"/>
      <c r="R97" s="677"/>
      <c r="S97" s="677"/>
      <c r="T97" s="677"/>
      <c r="U97" s="677"/>
      <c r="V97" s="677"/>
      <c r="W97" s="677"/>
      <c r="X97" s="677"/>
      <c r="Y97" s="677"/>
      <c r="Z97" s="677"/>
      <c r="AA97" s="677"/>
      <c r="AB97" s="679"/>
      <c r="AC97" s="676"/>
      <c r="AD97" s="677"/>
      <c r="AE97" s="677"/>
      <c r="AF97" s="677"/>
      <c r="AG97" s="677"/>
      <c r="AH97" s="677"/>
      <c r="AI97" s="677"/>
      <c r="AJ97" s="677"/>
      <c r="AK97" s="677"/>
      <c r="AL97" s="677"/>
      <c r="AM97" s="677"/>
      <c r="AN97" s="679"/>
      <c r="AO97" s="676"/>
      <c r="AP97" s="677"/>
      <c r="AQ97" s="677"/>
      <c r="AR97" s="677"/>
      <c r="AS97" s="677"/>
      <c r="AT97" s="677"/>
      <c r="AU97" s="677"/>
      <c r="AV97" s="677"/>
      <c r="AW97" s="677"/>
      <c r="AX97" s="678"/>
    </row>
    <row r="98" spans="1:50" ht="30.75" customHeight="1" x14ac:dyDescent="0.15">
      <c r="A98" s="229" t="s">
        <v>269</v>
      </c>
      <c r="B98" s="229"/>
      <c r="C98" s="229"/>
      <c r="D98" s="229"/>
      <c r="E98" s="676" t="s">
        <v>610</v>
      </c>
      <c r="F98" s="677"/>
      <c r="G98" s="677"/>
      <c r="H98" s="677"/>
      <c r="I98" s="677"/>
      <c r="J98" s="677"/>
      <c r="K98" s="677"/>
      <c r="L98" s="677"/>
      <c r="M98" s="677"/>
      <c r="N98" s="677"/>
      <c r="O98" s="677"/>
      <c r="P98" s="679"/>
      <c r="Q98" s="676"/>
      <c r="R98" s="677"/>
      <c r="S98" s="677"/>
      <c r="T98" s="677"/>
      <c r="U98" s="677"/>
      <c r="V98" s="677"/>
      <c r="W98" s="677"/>
      <c r="X98" s="677"/>
      <c r="Y98" s="677"/>
      <c r="Z98" s="677"/>
      <c r="AA98" s="677"/>
      <c r="AB98" s="679"/>
      <c r="AC98" s="676"/>
      <c r="AD98" s="677"/>
      <c r="AE98" s="677"/>
      <c r="AF98" s="677"/>
      <c r="AG98" s="677"/>
      <c r="AH98" s="677"/>
      <c r="AI98" s="677"/>
      <c r="AJ98" s="677"/>
      <c r="AK98" s="677"/>
      <c r="AL98" s="677"/>
      <c r="AM98" s="677"/>
      <c r="AN98" s="679"/>
      <c r="AO98" s="676"/>
      <c r="AP98" s="677"/>
      <c r="AQ98" s="677"/>
      <c r="AR98" s="677"/>
      <c r="AS98" s="677"/>
      <c r="AT98" s="677"/>
      <c r="AU98" s="677"/>
      <c r="AV98" s="677"/>
      <c r="AW98" s="677"/>
      <c r="AX98" s="678"/>
    </row>
    <row r="99" spans="1:50" ht="30.75" customHeight="1" x14ac:dyDescent="0.15">
      <c r="A99" s="229" t="s">
        <v>268</v>
      </c>
      <c r="B99" s="229"/>
      <c r="C99" s="229"/>
      <c r="D99" s="229"/>
      <c r="E99" s="676" t="s">
        <v>611</v>
      </c>
      <c r="F99" s="677"/>
      <c r="G99" s="677"/>
      <c r="H99" s="677"/>
      <c r="I99" s="677"/>
      <c r="J99" s="677"/>
      <c r="K99" s="677"/>
      <c r="L99" s="677"/>
      <c r="M99" s="677"/>
      <c r="N99" s="677"/>
      <c r="O99" s="677"/>
      <c r="P99" s="679"/>
      <c r="Q99" s="676"/>
      <c r="R99" s="677"/>
      <c r="S99" s="677"/>
      <c r="T99" s="677"/>
      <c r="U99" s="677"/>
      <c r="V99" s="677"/>
      <c r="W99" s="677"/>
      <c r="X99" s="677"/>
      <c r="Y99" s="677"/>
      <c r="Z99" s="677"/>
      <c r="AA99" s="677"/>
      <c r="AB99" s="679"/>
      <c r="AC99" s="676"/>
      <c r="AD99" s="677"/>
      <c r="AE99" s="677"/>
      <c r="AF99" s="677"/>
      <c r="AG99" s="677"/>
      <c r="AH99" s="677"/>
      <c r="AI99" s="677"/>
      <c r="AJ99" s="677"/>
      <c r="AK99" s="677"/>
      <c r="AL99" s="677"/>
      <c r="AM99" s="677"/>
      <c r="AN99" s="679"/>
      <c r="AO99" s="676"/>
      <c r="AP99" s="677"/>
      <c r="AQ99" s="677"/>
      <c r="AR99" s="677"/>
      <c r="AS99" s="677"/>
      <c r="AT99" s="677"/>
      <c r="AU99" s="677"/>
      <c r="AV99" s="677"/>
      <c r="AW99" s="677"/>
      <c r="AX99" s="678"/>
    </row>
    <row r="100" spans="1:50" ht="30.75" customHeight="1" x14ac:dyDescent="0.15">
      <c r="A100" s="229" t="s">
        <v>267</v>
      </c>
      <c r="B100" s="229"/>
      <c r="C100" s="229"/>
      <c r="D100" s="229"/>
      <c r="E100" s="676" t="s">
        <v>612</v>
      </c>
      <c r="F100" s="677"/>
      <c r="G100" s="677"/>
      <c r="H100" s="677"/>
      <c r="I100" s="677"/>
      <c r="J100" s="677"/>
      <c r="K100" s="677"/>
      <c r="L100" s="677"/>
      <c r="M100" s="677"/>
      <c r="N100" s="677"/>
      <c r="O100" s="677"/>
      <c r="P100" s="679"/>
      <c r="Q100" s="676"/>
      <c r="R100" s="677"/>
      <c r="S100" s="677"/>
      <c r="T100" s="677"/>
      <c r="U100" s="677"/>
      <c r="V100" s="677"/>
      <c r="W100" s="677"/>
      <c r="X100" s="677"/>
      <c r="Y100" s="677"/>
      <c r="Z100" s="677"/>
      <c r="AA100" s="677"/>
      <c r="AB100" s="679"/>
      <c r="AC100" s="676"/>
      <c r="AD100" s="677"/>
      <c r="AE100" s="677"/>
      <c r="AF100" s="677"/>
      <c r="AG100" s="677"/>
      <c r="AH100" s="677"/>
      <c r="AI100" s="677"/>
      <c r="AJ100" s="677"/>
      <c r="AK100" s="677"/>
      <c r="AL100" s="677"/>
      <c r="AM100" s="677"/>
      <c r="AN100" s="679"/>
      <c r="AO100" s="676"/>
      <c r="AP100" s="677"/>
      <c r="AQ100" s="677"/>
      <c r="AR100" s="677"/>
      <c r="AS100" s="677"/>
      <c r="AT100" s="677"/>
      <c r="AU100" s="677"/>
      <c r="AV100" s="677"/>
      <c r="AW100" s="677"/>
      <c r="AX100" s="678"/>
    </row>
    <row r="101" spans="1:50" ht="30.75" customHeight="1" x14ac:dyDescent="0.15">
      <c r="A101" s="229" t="s">
        <v>266</v>
      </c>
      <c r="B101" s="229"/>
      <c r="C101" s="229"/>
      <c r="D101" s="229"/>
      <c r="E101" s="676" t="s">
        <v>613</v>
      </c>
      <c r="F101" s="677"/>
      <c r="G101" s="677"/>
      <c r="H101" s="677"/>
      <c r="I101" s="677"/>
      <c r="J101" s="677"/>
      <c r="K101" s="677"/>
      <c r="L101" s="677"/>
      <c r="M101" s="677"/>
      <c r="N101" s="677"/>
      <c r="O101" s="677"/>
      <c r="P101" s="679"/>
      <c r="Q101" s="676"/>
      <c r="R101" s="677"/>
      <c r="S101" s="677"/>
      <c r="T101" s="677"/>
      <c r="U101" s="677"/>
      <c r="V101" s="677"/>
      <c r="W101" s="677"/>
      <c r="X101" s="677"/>
      <c r="Y101" s="677"/>
      <c r="Z101" s="677"/>
      <c r="AA101" s="677"/>
      <c r="AB101" s="679"/>
      <c r="AC101" s="676"/>
      <c r="AD101" s="677"/>
      <c r="AE101" s="677"/>
      <c r="AF101" s="677"/>
      <c r="AG101" s="677"/>
      <c r="AH101" s="677"/>
      <c r="AI101" s="677"/>
      <c r="AJ101" s="677"/>
      <c r="AK101" s="677"/>
      <c r="AL101" s="677"/>
      <c r="AM101" s="677"/>
      <c r="AN101" s="679"/>
      <c r="AO101" s="676"/>
      <c r="AP101" s="677"/>
      <c r="AQ101" s="677"/>
      <c r="AR101" s="677"/>
      <c r="AS101" s="677"/>
      <c r="AT101" s="677"/>
      <c r="AU101" s="677"/>
      <c r="AV101" s="677"/>
      <c r="AW101" s="677"/>
      <c r="AX101" s="678"/>
    </row>
    <row r="102" spans="1:50" ht="30.75" customHeight="1" x14ac:dyDescent="0.15">
      <c r="A102" s="229" t="s">
        <v>265</v>
      </c>
      <c r="B102" s="229"/>
      <c r="C102" s="229"/>
      <c r="D102" s="229"/>
      <c r="E102" s="676" t="s">
        <v>614</v>
      </c>
      <c r="F102" s="677"/>
      <c r="G102" s="677"/>
      <c r="H102" s="677"/>
      <c r="I102" s="677"/>
      <c r="J102" s="677"/>
      <c r="K102" s="677"/>
      <c r="L102" s="677"/>
      <c r="M102" s="677"/>
      <c r="N102" s="677"/>
      <c r="O102" s="677"/>
      <c r="P102" s="679"/>
      <c r="Q102" s="676"/>
      <c r="R102" s="677"/>
      <c r="S102" s="677"/>
      <c r="T102" s="677"/>
      <c r="U102" s="677"/>
      <c r="V102" s="677"/>
      <c r="W102" s="677"/>
      <c r="X102" s="677"/>
      <c r="Y102" s="677"/>
      <c r="Z102" s="677"/>
      <c r="AA102" s="677"/>
      <c r="AB102" s="679"/>
      <c r="AC102" s="676"/>
      <c r="AD102" s="677"/>
      <c r="AE102" s="677"/>
      <c r="AF102" s="677"/>
      <c r="AG102" s="677"/>
      <c r="AH102" s="677"/>
      <c r="AI102" s="677"/>
      <c r="AJ102" s="677"/>
      <c r="AK102" s="677"/>
      <c r="AL102" s="677"/>
      <c r="AM102" s="677"/>
      <c r="AN102" s="679"/>
      <c r="AO102" s="676"/>
      <c r="AP102" s="677"/>
      <c r="AQ102" s="677"/>
      <c r="AR102" s="677"/>
      <c r="AS102" s="677"/>
      <c r="AT102" s="677"/>
      <c r="AU102" s="677"/>
      <c r="AV102" s="677"/>
      <c r="AW102" s="677"/>
      <c r="AX102" s="678"/>
    </row>
    <row r="103" spans="1:50" ht="30.75" customHeight="1" x14ac:dyDescent="0.15">
      <c r="A103" s="229" t="s">
        <v>264</v>
      </c>
      <c r="B103" s="229"/>
      <c r="C103" s="229"/>
      <c r="D103" s="229"/>
      <c r="E103" s="676" t="s">
        <v>615</v>
      </c>
      <c r="F103" s="677"/>
      <c r="G103" s="677"/>
      <c r="H103" s="677"/>
      <c r="I103" s="677"/>
      <c r="J103" s="677"/>
      <c r="K103" s="677"/>
      <c r="L103" s="677"/>
      <c r="M103" s="677"/>
      <c r="N103" s="677"/>
      <c r="O103" s="677"/>
      <c r="P103" s="679"/>
      <c r="Q103" s="676"/>
      <c r="R103" s="677"/>
      <c r="S103" s="677"/>
      <c r="T103" s="677"/>
      <c r="U103" s="677"/>
      <c r="V103" s="677"/>
      <c r="W103" s="677"/>
      <c r="X103" s="677"/>
      <c r="Y103" s="677"/>
      <c r="Z103" s="677"/>
      <c r="AA103" s="677"/>
      <c r="AB103" s="679"/>
      <c r="AC103" s="676"/>
      <c r="AD103" s="677"/>
      <c r="AE103" s="677"/>
      <c r="AF103" s="677"/>
      <c r="AG103" s="677"/>
      <c r="AH103" s="677"/>
      <c r="AI103" s="677"/>
      <c r="AJ103" s="677"/>
      <c r="AK103" s="677"/>
      <c r="AL103" s="677"/>
      <c r="AM103" s="677"/>
      <c r="AN103" s="679"/>
      <c r="AO103" s="676"/>
      <c r="AP103" s="677"/>
      <c r="AQ103" s="677"/>
      <c r="AR103" s="677"/>
      <c r="AS103" s="677"/>
      <c r="AT103" s="677"/>
      <c r="AU103" s="677"/>
      <c r="AV103" s="677"/>
      <c r="AW103" s="677"/>
      <c r="AX103" s="678"/>
    </row>
    <row r="104" spans="1:50" ht="30.75" customHeight="1" x14ac:dyDescent="0.15">
      <c r="A104" s="229" t="s">
        <v>263</v>
      </c>
      <c r="B104" s="229"/>
      <c r="C104" s="229"/>
      <c r="D104" s="229"/>
      <c r="E104" s="676" t="s">
        <v>616</v>
      </c>
      <c r="F104" s="677"/>
      <c r="G104" s="677"/>
      <c r="H104" s="677"/>
      <c r="I104" s="677"/>
      <c r="J104" s="677"/>
      <c r="K104" s="677"/>
      <c r="L104" s="677"/>
      <c r="M104" s="677"/>
      <c r="N104" s="677"/>
      <c r="O104" s="677"/>
      <c r="P104" s="679"/>
      <c r="Q104" s="676"/>
      <c r="R104" s="677"/>
      <c r="S104" s="677"/>
      <c r="T104" s="677"/>
      <c r="U104" s="677"/>
      <c r="V104" s="677"/>
      <c r="W104" s="677"/>
      <c r="X104" s="677"/>
      <c r="Y104" s="677"/>
      <c r="Z104" s="677"/>
      <c r="AA104" s="677"/>
      <c r="AB104" s="679"/>
      <c r="AC104" s="676"/>
      <c r="AD104" s="677"/>
      <c r="AE104" s="677"/>
      <c r="AF104" s="677"/>
      <c r="AG104" s="677"/>
      <c r="AH104" s="677"/>
      <c r="AI104" s="677"/>
      <c r="AJ104" s="677"/>
      <c r="AK104" s="677"/>
      <c r="AL104" s="677"/>
      <c r="AM104" s="677"/>
      <c r="AN104" s="679"/>
      <c r="AO104" s="676"/>
      <c r="AP104" s="677"/>
      <c r="AQ104" s="677"/>
      <c r="AR104" s="677"/>
      <c r="AS104" s="677"/>
      <c r="AT104" s="677"/>
      <c r="AU104" s="677"/>
      <c r="AV104" s="677"/>
      <c r="AW104" s="677"/>
      <c r="AX104" s="678"/>
    </row>
    <row r="105" spans="1:50" ht="30.75" customHeight="1" x14ac:dyDescent="0.15">
      <c r="A105" s="229" t="s">
        <v>262</v>
      </c>
      <c r="B105" s="229"/>
      <c r="C105" s="229"/>
      <c r="D105" s="229"/>
      <c r="E105" s="712" t="s">
        <v>617</v>
      </c>
      <c r="F105" s="713"/>
      <c r="G105" s="713"/>
      <c r="H105" s="713"/>
      <c r="I105" s="713"/>
      <c r="J105" s="713"/>
      <c r="K105" s="713"/>
      <c r="L105" s="713"/>
      <c r="M105" s="713"/>
      <c r="N105" s="713"/>
      <c r="O105" s="713"/>
      <c r="P105" s="714"/>
      <c r="Q105" s="712"/>
      <c r="R105" s="713"/>
      <c r="S105" s="713"/>
      <c r="T105" s="713"/>
      <c r="U105" s="713"/>
      <c r="V105" s="713"/>
      <c r="W105" s="713"/>
      <c r="X105" s="713"/>
      <c r="Y105" s="713"/>
      <c r="Z105" s="713"/>
      <c r="AA105" s="713"/>
      <c r="AB105" s="714"/>
      <c r="AC105" s="712"/>
      <c r="AD105" s="713"/>
      <c r="AE105" s="713"/>
      <c r="AF105" s="713"/>
      <c r="AG105" s="713"/>
      <c r="AH105" s="713"/>
      <c r="AI105" s="713"/>
      <c r="AJ105" s="713"/>
      <c r="AK105" s="713"/>
      <c r="AL105" s="713"/>
      <c r="AM105" s="713"/>
      <c r="AN105" s="714"/>
      <c r="AO105" s="676"/>
      <c r="AP105" s="677"/>
      <c r="AQ105" s="677"/>
      <c r="AR105" s="677"/>
      <c r="AS105" s="677"/>
      <c r="AT105" s="677"/>
      <c r="AU105" s="677"/>
      <c r="AV105" s="677"/>
      <c r="AW105" s="677"/>
      <c r="AX105" s="678"/>
    </row>
    <row r="106" spans="1:50" ht="30.75" customHeight="1" x14ac:dyDescent="0.15">
      <c r="A106" s="229" t="s">
        <v>410</v>
      </c>
      <c r="B106" s="229"/>
      <c r="C106" s="229"/>
      <c r="D106" s="229"/>
      <c r="E106" s="682" t="s">
        <v>573</v>
      </c>
      <c r="F106" s="680"/>
      <c r="G106" s="680"/>
      <c r="H106" s="73" t="str">
        <f>IF(E106="","","-")</f>
        <v>-</v>
      </c>
      <c r="I106" s="680"/>
      <c r="J106" s="680"/>
      <c r="K106" s="73" t="str">
        <f>IF(I106="","","-")</f>
        <v/>
      </c>
      <c r="L106" s="681">
        <v>15</v>
      </c>
      <c r="M106" s="681"/>
      <c r="N106" s="73" t="str">
        <f>IF(O106="","","-")</f>
        <v/>
      </c>
      <c r="O106" s="683"/>
      <c r="P106" s="684"/>
      <c r="Q106" s="682"/>
      <c r="R106" s="680"/>
      <c r="S106" s="680"/>
      <c r="T106" s="73" t="str">
        <f>IF(Q106="","","-")</f>
        <v/>
      </c>
      <c r="U106" s="680"/>
      <c r="V106" s="680"/>
      <c r="W106" s="73" t="str">
        <f>IF(U106="","","-")</f>
        <v/>
      </c>
      <c r="X106" s="681"/>
      <c r="Y106" s="681"/>
      <c r="Z106" s="73" t="str">
        <f>IF(AA106="","","-")</f>
        <v/>
      </c>
      <c r="AA106" s="683"/>
      <c r="AB106" s="684"/>
      <c r="AC106" s="682"/>
      <c r="AD106" s="680"/>
      <c r="AE106" s="680"/>
      <c r="AF106" s="73" t="str">
        <f>IF(AC106="","","-")</f>
        <v/>
      </c>
      <c r="AG106" s="680"/>
      <c r="AH106" s="680"/>
      <c r="AI106" s="73" t="str">
        <f>IF(AG106="","","-")</f>
        <v/>
      </c>
      <c r="AJ106" s="681"/>
      <c r="AK106" s="681"/>
      <c r="AL106" s="73" t="str">
        <f>IF(AM106="","","-")</f>
        <v/>
      </c>
      <c r="AM106" s="683"/>
      <c r="AN106" s="684"/>
      <c r="AO106" s="682"/>
      <c r="AP106" s="680"/>
      <c r="AQ106" s="73" t="str">
        <f>IF(AO106="","","-")</f>
        <v/>
      </c>
      <c r="AR106" s="680"/>
      <c r="AS106" s="680"/>
      <c r="AT106" s="73" t="str">
        <f>IF(AR106="","","-")</f>
        <v/>
      </c>
      <c r="AU106" s="681"/>
      <c r="AV106" s="681"/>
      <c r="AW106" s="73" t="str">
        <f>IF(AX106="","","-")</f>
        <v/>
      </c>
      <c r="AX106" s="75"/>
    </row>
    <row r="107" spans="1:50" ht="30.75" customHeight="1" x14ac:dyDescent="0.15">
      <c r="A107" s="229" t="s">
        <v>376</v>
      </c>
      <c r="B107" s="229"/>
      <c r="C107" s="229"/>
      <c r="D107" s="229"/>
      <c r="E107" s="682" t="s">
        <v>573</v>
      </c>
      <c r="F107" s="680"/>
      <c r="G107" s="680"/>
      <c r="H107" s="73" t="str">
        <f>IF(E107="","","-")</f>
        <v>-</v>
      </c>
      <c r="I107" s="680"/>
      <c r="J107" s="680"/>
      <c r="K107" s="73" t="str">
        <f>IF(I107="","","-")</f>
        <v/>
      </c>
      <c r="L107" s="681">
        <v>14</v>
      </c>
      <c r="M107" s="681"/>
      <c r="N107" s="73" t="str">
        <f>IF(O107="","","-")</f>
        <v/>
      </c>
      <c r="O107" s="683"/>
      <c r="P107" s="684"/>
      <c r="Q107" s="682"/>
      <c r="R107" s="680"/>
      <c r="S107" s="680"/>
      <c r="T107" s="73" t="str">
        <f>IF(Q107="","","-")</f>
        <v/>
      </c>
      <c r="U107" s="680"/>
      <c r="V107" s="680"/>
      <c r="W107" s="73" t="str">
        <f>IF(U107="","","-")</f>
        <v/>
      </c>
      <c r="X107" s="681"/>
      <c r="Y107" s="681"/>
      <c r="Z107" s="73" t="str">
        <f>IF(AA107="","","-")</f>
        <v/>
      </c>
      <c r="AA107" s="683"/>
      <c r="AB107" s="684"/>
      <c r="AC107" s="682"/>
      <c r="AD107" s="680"/>
      <c r="AE107" s="680"/>
      <c r="AF107" s="73" t="str">
        <f>IF(AC107="","","-")</f>
        <v/>
      </c>
      <c r="AG107" s="680"/>
      <c r="AH107" s="680"/>
      <c r="AI107" s="73" t="str">
        <f>IF(AG107="","","-")</f>
        <v/>
      </c>
      <c r="AJ107" s="681"/>
      <c r="AK107" s="681"/>
      <c r="AL107" s="73" t="str">
        <f>IF(AM107="","","-")</f>
        <v/>
      </c>
      <c r="AM107" s="683"/>
      <c r="AN107" s="684"/>
      <c r="AO107" s="682"/>
      <c r="AP107" s="680"/>
      <c r="AQ107" s="73" t="str">
        <f>IF(AO107="","","-")</f>
        <v/>
      </c>
      <c r="AR107" s="680"/>
      <c r="AS107" s="680"/>
      <c r="AT107" s="73" t="str">
        <f>IF(AR107="","","-")</f>
        <v/>
      </c>
      <c r="AU107" s="681"/>
      <c r="AV107" s="681"/>
      <c r="AW107" s="73" t="str">
        <f>IF(AX107="","","-")</f>
        <v/>
      </c>
      <c r="AX107" s="75"/>
    </row>
    <row r="108" spans="1:50" ht="24.75" customHeight="1" x14ac:dyDescent="0.15">
      <c r="A108" s="382" t="s">
        <v>256</v>
      </c>
      <c r="B108" s="383"/>
      <c r="C108" s="383"/>
      <c r="D108" s="383"/>
      <c r="E108" s="383"/>
      <c r="F108" s="384"/>
      <c r="G108" s="60" t="s">
        <v>571</v>
      </c>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382"/>
      <c r="B109" s="383"/>
      <c r="C109" s="383"/>
      <c r="D109" s="383"/>
      <c r="E109" s="383"/>
      <c r="F109" s="38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67.5" customHeight="1" x14ac:dyDescent="0.15">
      <c r="A110" s="382"/>
      <c r="B110" s="383"/>
      <c r="C110" s="383"/>
      <c r="D110" s="383"/>
      <c r="E110" s="383"/>
      <c r="F110" s="38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67.5" customHeight="1" x14ac:dyDescent="0.15">
      <c r="A111" s="382"/>
      <c r="B111" s="383"/>
      <c r="C111" s="383"/>
      <c r="D111" s="383"/>
      <c r="E111" s="383"/>
      <c r="F111" s="38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 customHeight="1" x14ac:dyDescent="0.15">
      <c r="A112" s="382"/>
      <c r="B112" s="383"/>
      <c r="C112" s="383"/>
      <c r="D112" s="383"/>
      <c r="E112" s="383"/>
      <c r="F112" s="38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67.5" customHeight="1" x14ac:dyDescent="0.15">
      <c r="A113" s="382"/>
      <c r="B113" s="383"/>
      <c r="C113" s="383"/>
      <c r="D113" s="383"/>
      <c r="E113" s="383"/>
      <c r="F113" s="38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382"/>
      <c r="B114" s="383"/>
      <c r="C114" s="383"/>
      <c r="D114" s="383"/>
      <c r="E114" s="383"/>
      <c r="F114" s="38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67.5" customHeight="1" x14ac:dyDescent="0.15">
      <c r="A115" s="382"/>
      <c r="B115" s="383"/>
      <c r="C115" s="383"/>
      <c r="D115" s="383"/>
      <c r="E115" s="383"/>
      <c r="F115" s="38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4.75" customHeight="1" x14ac:dyDescent="0.15">
      <c r="A116" s="382"/>
      <c r="B116" s="383"/>
      <c r="C116" s="383"/>
      <c r="D116" s="383"/>
      <c r="E116" s="383"/>
      <c r="F116" s="38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66" customHeight="1" x14ac:dyDescent="0.15">
      <c r="A117" s="382"/>
      <c r="B117" s="383"/>
      <c r="C117" s="383"/>
      <c r="D117" s="383"/>
      <c r="E117" s="383"/>
      <c r="F117" s="38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4.75" customHeight="1" x14ac:dyDescent="0.15">
      <c r="A118" s="382"/>
      <c r="B118" s="383"/>
      <c r="C118" s="383"/>
      <c r="D118" s="383"/>
      <c r="E118" s="383"/>
      <c r="F118" s="38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51" customHeight="1" x14ac:dyDescent="0.15">
      <c r="A119" s="382"/>
      <c r="B119" s="383"/>
      <c r="C119" s="383"/>
      <c r="D119" s="383"/>
      <c r="E119" s="383"/>
      <c r="F119" s="38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x14ac:dyDescent="0.15">
      <c r="A120" s="382"/>
      <c r="B120" s="383"/>
      <c r="C120" s="383"/>
      <c r="D120" s="383"/>
      <c r="E120" s="383"/>
      <c r="F120" s="38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4.75" customHeight="1" x14ac:dyDescent="0.15">
      <c r="A121" s="382"/>
      <c r="B121" s="383"/>
      <c r="C121" s="383"/>
      <c r="D121" s="383"/>
      <c r="E121" s="383"/>
      <c r="F121" s="38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4.75" customHeight="1" x14ac:dyDescent="0.15">
      <c r="A122" s="382"/>
      <c r="B122" s="383"/>
      <c r="C122" s="383"/>
      <c r="D122" s="383"/>
      <c r="E122" s="383"/>
      <c r="F122" s="38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4.75" customHeight="1" x14ac:dyDescent="0.15">
      <c r="A123" s="382"/>
      <c r="B123" s="383"/>
      <c r="C123" s="383"/>
      <c r="D123" s="383"/>
      <c r="E123" s="383"/>
      <c r="F123" s="384"/>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15">
      <c r="A124" s="382"/>
      <c r="B124" s="383"/>
      <c r="C124" s="383"/>
      <c r="D124" s="383"/>
      <c r="E124" s="383"/>
      <c r="F124" s="384"/>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382"/>
      <c r="B125" s="383"/>
      <c r="C125" s="383"/>
      <c r="D125" s="383"/>
      <c r="E125" s="383"/>
      <c r="F125" s="384"/>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4.75" customHeight="1" x14ac:dyDescent="0.15">
      <c r="A126" s="382"/>
      <c r="B126" s="383"/>
      <c r="C126" s="383"/>
      <c r="D126" s="383"/>
      <c r="E126" s="383"/>
      <c r="F126" s="38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x14ac:dyDescent="0.15">
      <c r="A127" s="382"/>
      <c r="B127" s="383"/>
      <c r="C127" s="383"/>
      <c r="D127" s="383"/>
      <c r="E127" s="383"/>
      <c r="F127" s="38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x14ac:dyDescent="0.15">
      <c r="A128" s="382"/>
      <c r="B128" s="383"/>
      <c r="C128" s="383"/>
      <c r="D128" s="383"/>
      <c r="E128" s="383"/>
      <c r="F128" s="38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4.75" customHeight="1" thickBot="1" x14ac:dyDescent="0.2">
      <c r="A129" s="382"/>
      <c r="B129" s="383"/>
      <c r="C129" s="383"/>
      <c r="D129" s="383"/>
      <c r="E129" s="383"/>
      <c r="F129" s="38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36" customHeight="1" x14ac:dyDescent="0.15">
      <c r="A130" s="393" t="s">
        <v>258</v>
      </c>
      <c r="B130" s="394"/>
      <c r="C130" s="394"/>
      <c r="D130" s="394"/>
      <c r="E130" s="394"/>
      <c r="F130" s="395"/>
      <c r="G130" s="366" t="s">
        <v>629</v>
      </c>
      <c r="H130" s="367"/>
      <c r="I130" s="367"/>
      <c r="J130" s="367"/>
      <c r="K130" s="367"/>
      <c r="L130" s="367"/>
      <c r="M130" s="367"/>
      <c r="N130" s="367"/>
      <c r="O130" s="367"/>
      <c r="P130" s="367"/>
      <c r="Q130" s="367"/>
      <c r="R130" s="367"/>
      <c r="S130" s="367"/>
      <c r="T130" s="367"/>
      <c r="U130" s="367"/>
      <c r="V130" s="367"/>
      <c r="W130" s="367"/>
      <c r="X130" s="367"/>
      <c r="Y130" s="367"/>
      <c r="Z130" s="367"/>
      <c r="AA130" s="367"/>
      <c r="AB130" s="368"/>
      <c r="AC130" s="366" t="s">
        <v>633</v>
      </c>
      <c r="AD130" s="367"/>
      <c r="AE130" s="367"/>
      <c r="AF130" s="367"/>
      <c r="AG130" s="367"/>
      <c r="AH130" s="367"/>
      <c r="AI130" s="367"/>
      <c r="AJ130" s="367"/>
      <c r="AK130" s="367"/>
      <c r="AL130" s="367"/>
      <c r="AM130" s="367"/>
      <c r="AN130" s="367"/>
      <c r="AO130" s="367"/>
      <c r="AP130" s="367"/>
      <c r="AQ130" s="367"/>
      <c r="AR130" s="367"/>
      <c r="AS130" s="367"/>
      <c r="AT130" s="367"/>
      <c r="AU130" s="367"/>
      <c r="AV130" s="367"/>
      <c r="AW130" s="367"/>
      <c r="AX130" s="553"/>
    </row>
    <row r="131" spans="1:50" ht="36" customHeight="1" x14ac:dyDescent="0.15">
      <c r="A131" s="396"/>
      <c r="B131" s="397"/>
      <c r="C131" s="397"/>
      <c r="D131" s="397"/>
      <c r="E131" s="397"/>
      <c r="F131" s="398"/>
      <c r="G131" s="571" t="s">
        <v>16</v>
      </c>
      <c r="H131" s="434"/>
      <c r="I131" s="434"/>
      <c r="J131" s="434"/>
      <c r="K131" s="434"/>
      <c r="L131" s="433" t="s">
        <v>17</v>
      </c>
      <c r="M131" s="434"/>
      <c r="N131" s="434"/>
      <c r="O131" s="434"/>
      <c r="P131" s="434"/>
      <c r="Q131" s="434"/>
      <c r="R131" s="434"/>
      <c r="S131" s="434"/>
      <c r="T131" s="434"/>
      <c r="U131" s="434"/>
      <c r="V131" s="434"/>
      <c r="W131" s="434"/>
      <c r="X131" s="435"/>
      <c r="Y131" s="419" t="s">
        <v>18</v>
      </c>
      <c r="Z131" s="420"/>
      <c r="AA131" s="420"/>
      <c r="AB131" s="558"/>
      <c r="AC131" s="571" t="s">
        <v>16</v>
      </c>
      <c r="AD131" s="434"/>
      <c r="AE131" s="434"/>
      <c r="AF131" s="434"/>
      <c r="AG131" s="434"/>
      <c r="AH131" s="433" t="s">
        <v>17</v>
      </c>
      <c r="AI131" s="434"/>
      <c r="AJ131" s="434"/>
      <c r="AK131" s="434"/>
      <c r="AL131" s="434"/>
      <c r="AM131" s="434"/>
      <c r="AN131" s="434"/>
      <c r="AO131" s="434"/>
      <c r="AP131" s="434"/>
      <c r="AQ131" s="434"/>
      <c r="AR131" s="434"/>
      <c r="AS131" s="434"/>
      <c r="AT131" s="435"/>
      <c r="AU131" s="419" t="s">
        <v>18</v>
      </c>
      <c r="AV131" s="420"/>
      <c r="AW131" s="420"/>
      <c r="AX131" s="421"/>
    </row>
    <row r="132" spans="1:50" ht="36" customHeight="1" x14ac:dyDescent="0.15">
      <c r="A132" s="396"/>
      <c r="B132" s="397"/>
      <c r="C132" s="397"/>
      <c r="D132" s="397"/>
      <c r="E132" s="397"/>
      <c r="F132" s="398"/>
      <c r="G132" s="436" t="s">
        <v>630</v>
      </c>
      <c r="H132" s="437"/>
      <c r="I132" s="437"/>
      <c r="J132" s="437"/>
      <c r="K132" s="438"/>
      <c r="L132" s="430" t="s">
        <v>625</v>
      </c>
      <c r="M132" s="431"/>
      <c r="N132" s="431"/>
      <c r="O132" s="431"/>
      <c r="P132" s="431"/>
      <c r="Q132" s="431"/>
      <c r="R132" s="431"/>
      <c r="S132" s="431"/>
      <c r="T132" s="431"/>
      <c r="U132" s="431"/>
      <c r="V132" s="431"/>
      <c r="W132" s="431"/>
      <c r="X132" s="432"/>
      <c r="Y132" s="250">
        <v>11</v>
      </c>
      <c r="Z132" s="251"/>
      <c r="AA132" s="251"/>
      <c r="AB132" s="418"/>
      <c r="AC132" s="436" t="s">
        <v>634</v>
      </c>
      <c r="AD132" s="437"/>
      <c r="AE132" s="437"/>
      <c r="AF132" s="437"/>
      <c r="AG132" s="438"/>
      <c r="AH132" s="430" t="s">
        <v>625</v>
      </c>
      <c r="AI132" s="431"/>
      <c r="AJ132" s="431"/>
      <c r="AK132" s="431"/>
      <c r="AL132" s="431"/>
      <c r="AM132" s="431"/>
      <c r="AN132" s="431"/>
      <c r="AO132" s="431"/>
      <c r="AP132" s="431"/>
      <c r="AQ132" s="431"/>
      <c r="AR132" s="431"/>
      <c r="AS132" s="431"/>
      <c r="AT132" s="432"/>
      <c r="AU132" s="250">
        <v>9</v>
      </c>
      <c r="AV132" s="251"/>
      <c r="AW132" s="251"/>
      <c r="AX132" s="252"/>
    </row>
    <row r="133" spans="1:50" ht="36" customHeight="1" x14ac:dyDescent="0.15">
      <c r="A133" s="396"/>
      <c r="B133" s="397"/>
      <c r="C133" s="397"/>
      <c r="D133" s="397"/>
      <c r="E133" s="397"/>
      <c r="F133" s="398"/>
      <c r="G133" s="377" t="s">
        <v>631</v>
      </c>
      <c r="H133" s="378"/>
      <c r="I133" s="378"/>
      <c r="J133" s="378"/>
      <c r="K133" s="379"/>
      <c r="L133" s="369" t="s">
        <v>632</v>
      </c>
      <c r="M133" s="370"/>
      <c r="N133" s="370"/>
      <c r="O133" s="370"/>
      <c r="P133" s="370"/>
      <c r="Q133" s="370"/>
      <c r="R133" s="370"/>
      <c r="S133" s="370"/>
      <c r="T133" s="370"/>
      <c r="U133" s="370"/>
      <c r="V133" s="370"/>
      <c r="W133" s="370"/>
      <c r="X133" s="371"/>
      <c r="Y133" s="372">
        <v>9</v>
      </c>
      <c r="Z133" s="373"/>
      <c r="AA133" s="373"/>
      <c r="AB133" s="374"/>
      <c r="AC133" s="377"/>
      <c r="AD133" s="378"/>
      <c r="AE133" s="378"/>
      <c r="AF133" s="378"/>
      <c r="AG133" s="379"/>
      <c r="AH133" s="369"/>
      <c r="AI133" s="370"/>
      <c r="AJ133" s="370"/>
      <c r="AK133" s="370"/>
      <c r="AL133" s="370"/>
      <c r="AM133" s="370"/>
      <c r="AN133" s="370"/>
      <c r="AO133" s="370"/>
      <c r="AP133" s="370"/>
      <c r="AQ133" s="370"/>
      <c r="AR133" s="370"/>
      <c r="AS133" s="370"/>
      <c r="AT133" s="371"/>
      <c r="AU133" s="372"/>
      <c r="AV133" s="373"/>
      <c r="AW133" s="373"/>
      <c r="AX133" s="374"/>
    </row>
    <row r="134" spans="1:50" ht="36" customHeight="1" x14ac:dyDescent="0.15">
      <c r="A134" s="396"/>
      <c r="B134" s="397"/>
      <c r="C134" s="397"/>
      <c r="D134" s="397"/>
      <c r="E134" s="397"/>
      <c r="F134" s="398"/>
      <c r="G134" s="377"/>
      <c r="H134" s="378"/>
      <c r="I134" s="378"/>
      <c r="J134" s="378"/>
      <c r="K134" s="379"/>
      <c r="L134" s="369"/>
      <c r="M134" s="370"/>
      <c r="N134" s="370"/>
      <c r="O134" s="370"/>
      <c r="P134" s="370"/>
      <c r="Q134" s="370"/>
      <c r="R134" s="370"/>
      <c r="S134" s="370"/>
      <c r="T134" s="370"/>
      <c r="U134" s="370"/>
      <c r="V134" s="370"/>
      <c r="W134" s="370"/>
      <c r="X134" s="371"/>
      <c r="Y134" s="372"/>
      <c r="Z134" s="373"/>
      <c r="AA134" s="373"/>
      <c r="AB134" s="380"/>
      <c r="AC134" s="377"/>
      <c r="AD134" s="378"/>
      <c r="AE134" s="378"/>
      <c r="AF134" s="378"/>
      <c r="AG134" s="379"/>
      <c r="AH134" s="369"/>
      <c r="AI134" s="370"/>
      <c r="AJ134" s="370"/>
      <c r="AK134" s="370"/>
      <c r="AL134" s="370"/>
      <c r="AM134" s="370"/>
      <c r="AN134" s="370"/>
      <c r="AO134" s="370"/>
      <c r="AP134" s="370"/>
      <c r="AQ134" s="370"/>
      <c r="AR134" s="370"/>
      <c r="AS134" s="370"/>
      <c r="AT134" s="371"/>
      <c r="AU134" s="372"/>
      <c r="AV134" s="373"/>
      <c r="AW134" s="373"/>
      <c r="AX134" s="374"/>
    </row>
    <row r="135" spans="1:50" ht="36" customHeight="1" thickBot="1" x14ac:dyDescent="0.2">
      <c r="A135" s="396"/>
      <c r="B135" s="397"/>
      <c r="C135" s="397"/>
      <c r="D135" s="397"/>
      <c r="E135" s="397"/>
      <c r="F135" s="398"/>
      <c r="G135" s="582" t="s">
        <v>19</v>
      </c>
      <c r="H135" s="583"/>
      <c r="I135" s="583"/>
      <c r="J135" s="583"/>
      <c r="K135" s="583"/>
      <c r="L135" s="584"/>
      <c r="M135" s="585"/>
      <c r="N135" s="585"/>
      <c r="O135" s="585"/>
      <c r="P135" s="585"/>
      <c r="Q135" s="585"/>
      <c r="R135" s="585"/>
      <c r="S135" s="585"/>
      <c r="T135" s="585"/>
      <c r="U135" s="585"/>
      <c r="V135" s="585"/>
      <c r="W135" s="585"/>
      <c r="X135" s="586"/>
      <c r="Y135" s="587">
        <f>SUM(Y132:AB134)</f>
        <v>20</v>
      </c>
      <c r="Z135" s="588"/>
      <c r="AA135" s="588"/>
      <c r="AB135" s="589"/>
      <c r="AC135" s="582" t="s">
        <v>19</v>
      </c>
      <c r="AD135" s="583"/>
      <c r="AE135" s="583"/>
      <c r="AF135" s="583"/>
      <c r="AG135" s="583"/>
      <c r="AH135" s="584"/>
      <c r="AI135" s="585"/>
      <c r="AJ135" s="585"/>
      <c r="AK135" s="585"/>
      <c r="AL135" s="585"/>
      <c r="AM135" s="585"/>
      <c r="AN135" s="585"/>
      <c r="AO135" s="585"/>
      <c r="AP135" s="585"/>
      <c r="AQ135" s="585"/>
      <c r="AR135" s="585"/>
      <c r="AS135" s="585"/>
      <c r="AT135" s="586"/>
      <c r="AU135" s="587">
        <f>SUM(AU132:AX134)</f>
        <v>9</v>
      </c>
      <c r="AV135" s="588"/>
      <c r="AW135" s="588"/>
      <c r="AX135" s="590"/>
    </row>
    <row r="136" spans="1:50" ht="36" customHeight="1" x14ac:dyDescent="0.15">
      <c r="A136" s="396"/>
      <c r="B136" s="397"/>
      <c r="C136" s="397"/>
      <c r="D136" s="397"/>
      <c r="E136" s="397"/>
      <c r="F136" s="398"/>
      <c r="G136" s="366" t="s">
        <v>635</v>
      </c>
      <c r="H136" s="367"/>
      <c r="I136" s="367"/>
      <c r="J136" s="367"/>
      <c r="K136" s="367"/>
      <c r="L136" s="367"/>
      <c r="M136" s="367"/>
      <c r="N136" s="367"/>
      <c r="O136" s="367"/>
      <c r="P136" s="367"/>
      <c r="Q136" s="367"/>
      <c r="R136" s="367"/>
      <c r="S136" s="367"/>
      <c r="T136" s="367"/>
      <c r="U136" s="367"/>
      <c r="V136" s="367"/>
      <c r="W136" s="367"/>
      <c r="X136" s="367"/>
      <c r="Y136" s="367"/>
      <c r="Z136" s="367"/>
      <c r="AA136" s="367"/>
      <c r="AB136" s="553"/>
      <c r="AC136" s="366" t="s">
        <v>638</v>
      </c>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36" customHeight="1" x14ac:dyDescent="0.15">
      <c r="A137" s="396"/>
      <c r="B137" s="397"/>
      <c r="C137" s="397"/>
      <c r="D137" s="397"/>
      <c r="E137" s="397"/>
      <c r="F137" s="398"/>
      <c r="G137" s="571" t="s">
        <v>16</v>
      </c>
      <c r="H137" s="434"/>
      <c r="I137" s="434"/>
      <c r="J137" s="434"/>
      <c r="K137" s="434"/>
      <c r="L137" s="433" t="s">
        <v>17</v>
      </c>
      <c r="M137" s="434"/>
      <c r="N137" s="434"/>
      <c r="O137" s="434"/>
      <c r="P137" s="434"/>
      <c r="Q137" s="434"/>
      <c r="R137" s="434"/>
      <c r="S137" s="434"/>
      <c r="T137" s="434"/>
      <c r="U137" s="434"/>
      <c r="V137" s="434"/>
      <c r="W137" s="434"/>
      <c r="X137" s="435"/>
      <c r="Y137" s="419" t="s">
        <v>18</v>
      </c>
      <c r="Z137" s="420"/>
      <c r="AA137" s="420"/>
      <c r="AB137" s="558"/>
      <c r="AC137" s="571" t="s">
        <v>16</v>
      </c>
      <c r="AD137" s="434"/>
      <c r="AE137" s="434"/>
      <c r="AF137" s="434"/>
      <c r="AG137" s="434"/>
      <c r="AH137" s="433" t="s">
        <v>17</v>
      </c>
      <c r="AI137" s="434"/>
      <c r="AJ137" s="434"/>
      <c r="AK137" s="434"/>
      <c r="AL137" s="434"/>
      <c r="AM137" s="434"/>
      <c r="AN137" s="434"/>
      <c r="AO137" s="434"/>
      <c r="AP137" s="434"/>
      <c r="AQ137" s="434"/>
      <c r="AR137" s="434"/>
      <c r="AS137" s="434"/>
      <c r="AT137" s="435"/>
      <c r="AU137" s="419" t="s">
        <v>18</v>
      </c>
      <c r="AV137" s="420"/>
      <c r="AW137" s="420"/>
      <c r="AX137" s="421"/>
    </row>
    <row r="138" spans="1:50" ht="36" customHeight="1" x14ac:dyDescent="0.15">
      <c r="A138" s="396"/>
      <c r="B138" s="397"/>
      <c r="C138" s="397"/>
      <c r="D138" s="397"/>
      <c r="E138" s="397"/>
      <c r="F138" s="398"/>
      <c r="G138" s="436" t="s">
        <v>637</v>
      </c>
      <c r="H138" s="437"/>
      <c r="I138" s="437"/>
      <c r="J138" s="437"/>
      <c r="K138" s="438"/>
      <c r="L138" s="430" t="s">
        <v>636</v>
      </c>
      <c r="M138" s="431"/>
      <c r="N138" s="431"/>
      <c r="O138" s="431"/>
      <c r="P138" s="431"/>
      <c r="Q138" s="431"/>
      <c r="R138" s="431"/>
      <c r="S138" s="431"/>
      <c r="T138" s="431"/>
      <c r="U138" s="431"/>
      <c r="V138" s="431"/>
      <c r="W138" s="431"/>
      <c r="X138" s="432"/>
      <c r="Y138" s="250">
        <v>6.5</v>
      </c>
      <c r="Z138" s="251"/>
      <c r="AA138" s="251"/>
      <c r="AB138" s="252"/>
      <c r="AC138" s="436" t="s">
        <v>640</v>
      </c>
      <c r="AD138" s="437"/>
      <c r="AE138" s="437"/>
      <c r="AF138" s="437"/>
      <c r="AG138" s="438"/>
      <c r="AH138" s="430" t="s">
        <v>639</v>
      </c>
      <c r="AI138" s="431"/>
      <c r="AJ138" s="431"/>
      <c r="AK138" s="431"/>
      <c r="AL138" s="431"/>
      <c r="AM138" s="431"/>
      <c r="AN138" s="431"/>
      <c r="AO138" s="431"/>
      <c r="AP138" s="431"/>
      <c r="AQ138" s="431"/>
      <c r="AR138" s="431"/>
      <c r="AS138" s="431"/>
      <c r="AT138" s="432"/>
      <c r="AU138" s="250">
        <v>5.2</v>
      </c>
      <c r="AV138" s="251"/>
      <c r="AW138" s="251"/>
      <c r="AX138" s="418"/>
    </row>
    <row r="139" spans="1:50" ht="36" customHeight="1" x14ac:dyDescent="0.15">
      <c r="A139" s="396"/>
      <c r="B139" s="397"/>
      <c r="C139" s="397"/>
      <c r="D139" s="397"/>
      <c r="E139" s="397"/>
      <c r="F139" s="398"/>
      <c r="G139" s="377"/>
      <c r="H139" s="378"/>
      <c r="I139" s="378"/>
      <c r="J139" s="378"/>
      <c r="K139" s="379"/>
      <c r="L139" s="369"/>
      <c r="M139" s="370"/>
      <c r="N139" s="370"/>
      <c r="O139" s="370"/>
      <c r="P139" s="370"/>
      <c r="Q139" s="370"/>
      <c r="R139" s="370"/>
      <c r="S139" s="370"/>
      <c r="T139" s="370"/>
      <c r="U139" s="370"/>
      <c r="V139" s="370"/>
      <c r="W139" s="370"/>
      <c r="X139" s="371"/>
      <c r="Y139" s="372"/>
      <c r="Z139" s="373"/>
      <c r="AA139" s="373"/>
      <c r="AB139" s="380"/>
      <c r="AC139" s="377"/>
      <c r="AD139" s="378"/>
      <c r="AE139" s="378"/>
      <c r="AF139" s="378"/>
      <c r="AG139" s="379"/>
      <c r="AH139" s="369"/>
      <c r="AI139" s="370"/>
      <c r="AJ139" s="370"/>
      <c r="AK139" s="370"/>
      <c r="AL139" s="370"/>
      <c r="AM139" s="370"/>
      <c r="AN139" s="370"/>
      <c r="AO139" s="370"/>
      <c r="AP139" s="370"/>
      <c r="AQ139" s="370"/>
      <c r="AR139" s="370"/>
      <c r="AS139" s="370"/>
      <c r="AT139" s="371"/>
      <c r="AU139" s="372"/>
      <c r="AV139" s="373"/>
      <c r="AW139" s="373"/>
      <c r="AX139" s="374"/>
    </row>
    <row r="140" spans="1:50" ht="36" customHeight="1" thickBot="1" x14ac:dyDescent="0.2">
      <c r="A140" s="396"/>
      <c r="B140" s="397"/>
      <c r="C140" s="397"/>
      <c r="D140" s="397"/>
      <c r="E140" s="397"/>
      <c r="F140" s="398"/>
      <c r="G140" s="582" t="s">
        <v>19</v>
      </c>
      <c r="H140" s="583"/>
      <c r="I140" s="583"/>
      <c r="J140" s="583"/>
      <c r="K140" s="583"/>
      <c r="L140" s="584"/>
      <c r="M140" s="585"/>
      <c r="N140" s="585"/>
      <c r="O140" s="585"/>
      <c r="P140" s="585"/>
      <c r="Q140" s="585"/>
      <c r="R140" s="585"/>
      <c r="S140" s="585"/>
      <c r="T140" s="585"/>
      <c r="U140" s="585"/>
      <c r="V140" s="585"/>
      <c r="W140" s="585"/>
      <c r="X140" s="586"/>
      <c r="Y140" s="587">
        <f>SUM(Y138:AB139)</f>
        <v>6.5</v>
      </c>
      <c r="Z140" s="588"/>
      <c r="AA140" s="588"/>
      <c r="AB140" s="589"/>
      <c r="AC140" s="582" t="s">
        <v>19</v>
      </c>
      <c r="AD140" s="583"/>
      <c r="AE140" s="583"/>
      <c r="AF140" s="583"/>
      <c r="AG140" s="583"/>
      <c r="AH140" s="584"/>
      <c r="AI140" s="585"/>
      <c r="AJ140" s="585"/>
      <c r="AK140" s="585"/>
      <c r="AL140" s="585"/>
      <c r="AM140" s="585"/>
      <c r="AN140" s="585"/>
      <c r="AO140" s="585"/>
      <c r="AP140" s="585"/>
      <c r="AQ140" s="585"/>
      <c r="AR140" s="585"/>
      <c r="AS140" s="585"/>
      <c r="AT140" s="586"/>
      <c r="AU140" s="587">
        <f>SUM(AU138:AX139)</f>
        <v>5.2</v>
      </c>
      <c r="AV140" s="588"/>
      <c r="AW140" s="588"/>
      <c r="AX140" s="590"/>
    </row>
    <row r="141" spans="1:50" ht="36" customHeight="1" x14ac:dyDescent="0.15">
      <c r="A141" s="396"/>
      <c r="B141" s="397"/>
      <c r="C141" s="397"/>
      <c r="D141" s="397"/>
      <c r="E141" s="397"/>
      <c r="F141" s="398"/>
      <c r="G141" s="366" t="s">
        <v>641</v>
      </c>
      <c r="H141" s="367"/>
      <c r="I141" s="367"/>
      <c r="J141" s="367"/>
      <c r="K141" s="367"/>
      <c r="L141" s="367"/>
      <c r="M141" s="367"/>
      <c r="N141" s="367"/>
      <c r="O141" s="367"/>
      <c r="P141" s="367"/>
      <c r="Q141" s="367"/>
      <c r="R141" s="367"/>
      <c r="S141" s="367"/>
      <c r="T141" s="367"/>
      <c r="U141" s="367"/>
      <c r="V141" s="367"/>
      <c r="W141" s="367"/>
      <c r="X141" s="367"/>
      <c r="Y141" s="367"/>
      <c r="Z141" s="367"/>
      <c r="AA141" s="367"/>
      <c r="AB141" s="553"/>
      <c r="AC141" s="366" t="s">
        <v>642</v>
      </c>
      <c r="AD141" s="367"/>
      <c r="AE141" s="367"/>
      <c r="AF141" s="367"/>
      <c r="AG141" s="367"/>
      <c r="AH141" s="367"/>
      <c r="AI141" s="367"/>
      <c r="AJ141" s="367"/>
      <c r="AK141" s="367"/>
      <c r="AL141" s="367"/>
      <c r="AM141" s="367"/>
      <c r="AN141" s="367"/>
      <c r="AO141" s="367"/>
      <c r="AP141" s="367"/>
      <c r="AQ141" s="367"/>
      <c r="AR141" s="367"/>
      <c r="AS141" s="367"/>
      <c r="AT141" s="367"/>
      <c r="AU141" s="367"/>
      <c r="AV141" s="367"/>
      <c r="AW141" s="367"/>
      <c r="AX141" s="368"/>
    </row>
    <row r="142" spans="1:50" ht="36" customHeight="1" x14ac:dyDescent="0.15">
      <c r="A142" s="396"/>
      <c r="B142" s="397"/>
      <c r="C142" s="397"/>
      <c r="D142" s="397"/>
      <c r="E142" s="397"/>
      <c r="F142" s="398"/>
      <c r="G142" s="571" t="s">
        <v>16</v>
      </c>
      <c r="H142" s="434"/>
      <c r="I142" s="434"/>
      <c r="J142" s="434"/>
      <c r="K142" s="434"/>
      <c r="L142" s="433" t="s">
        <v>17</v>
      </c>
      <c r="M142" s="434"/>
      <c r="N142" s="434"/>
      <c r="O142" s="434"/>
      <c r="P142" s="434"/>
      <c r="Q142" s="434"/>
      <c r="R142" s="434"/>
      <c r="S142" s="434"/>
      <c r="T142" s="434"/>
      <c r="U142" s="434"/>
      <c r="V142" s="434"/>
      <c r="W142" s="434"/>
      <c r="X142" s="435"/>
      <c r="Y142" s="419" t="s">
        <v>18</v>
      </c>
      <c r="Z142" s="420"/>
      <c r="AA142" s="420"/>
      <c r="AB142" s="558"/>
      <c r="AC142" s="571" t="s">
        <v>16</v>
      </c>
      <c r="AD142" s="434"/>
      <c r="AE142" s="434"/>
      <c r="AF142" s="434"/>
      <c r="AG142" s="434"/>
      <c r="AH142" s="433" t="s">
        <v>17</v>
      </c>
      <c r="AI142" s="434"/>
      <c r="AJ142" s="434"/>
      <c r="AK142" s="434"/>
      <c r="AL142" s="434"/>
      <c r="AM142" s="434"/>
      <c r="AN142" s="434"/>
      <c r="AO142" s="434"/>
      <c r="AP142" s="434"/>
      <c r="AQ142" s="434"/>
      <c r="AR142" s="434"/>
      <c r="AS142" s="434"/>
      <c r="AT142" s="435"/>
      <c r="AU142" s="419" t="s">
        <v>18</v>
      </c>
      <c r="AV142" s="420"/>
      <c r="AW142" s="420"/>
      <c r="AX142" s="421"/>
    </row>
    <row r="143" spans="1:50" ht="36" customHeight="1" x14ac:dyDescent="0.15">
      <c r="A143" s="396"/>
      <c r="B143" s="397"/>
      <c r="C143" s="397"/>
      <c r="D143" s="397"/>
      <c r="E143" s="397"/>
      <c r="F143" s="398"/>
      <c r="G143" s="436" t="s">
        <v>630</v>
      </c>
      <c r="H143" s="437"/>
      <c r="I143" s="437"/>
      <c r="J143" s="437"/>
      <c r="K143" s="438"/>
      <c r="L143" s="430" t="s">
        <v>627</v>
      </c>
      <c r="M143" s="431"/>
      <c r="N143" s="431"/>
      <c r="O143" s="431"/>
      <c r="P143" s="431"/>
      <c r="Q143" s="431"/>
      <c r="R143" s="431"/>
      <c r="S143" s="431"/>
      <c r="T143" s="431"/>
      <c r="U143" s="431"/>
      <c r="V143" s="431"/>
      <c r="W143" s="431"/>
      <c r="X143" s="432"/>
      <c r="Y143" s="250">
        <v>3.2</v>
      </c>
      <c r="Z143" s="251"/>
      <c r="AA143" s="251"/>
      <c r="AB143" s="252"/>
      <c r="AC143" s="436" t="s">
        <v>640</v>
      </c>
      <c r="AD143" s="437"/>
      <c r="AE143" s="437"/>
      <c r="AF143" s="437"/>
      <c r="AG143" s="438"/>
      <c r="AH143" s="430" t="s">
        <v>643</v>
      </c>
      <c r="AI143" s="431"/>
      <c r="AJ143" s="431"/>
      <c r="AK143" s="431"/>
      <c r="AL143" s="431"/>
      <c r="AM143" s="431"/>
      <c r="AN143" s="431"/>
      <c r="AO143" s="431"/>
      <c r="AP143" s="431"/>
      <c r="AQ143" s="431"/>
      <c r="AR143" s="431"/>
      <c r="AS143" s="431"/>
      <c r="AT143" s="432"/>
      <c r="AU143" s="250">
        <v>0.8</v>
      </c>
      <c r="AV143" s="251"/>
      <c r="AW143" s="251"/>
      <c r="AX143" s="418"/>
    </row>
    <row r="144" spans="1:50" ht="36" customHeight="1" x14ac:dyDescent="0.15">
      <c r="A144" s="396"/>
      <c r="B144" s="397"/>
      <c r="C144" s="397"/>
      <c r="D144" s="397"/>
      <c r="E144" s="397"/>
      <c r="F144" s="398"/>
      <c r="G144" s="377"/>
      <c r="H144" s="378"/>
      <c r="I144" s="378"/>
      <c r="J144" s="378"/>
      <c r="K144" s="379"/>
      <c r="L144" s="369"/>
      <c r="M144" s="370"/>
      <c r="N144" s="370"/>
      <c r="O144" s="370"/>
      <c r="P144" s="370"/>
      <c r="Q144" s="370"/>
      <c r="R144" s="370"/>
      <c r="S144" s="370"/>
      <c r="T144" s="370"/>
      <c r="U144" s="370"/>
      <c r="V144" s="370"/>
      <c r="W144" s="370"/>
      <c r="X144" s="371"/>
      <c r="Y144" s="372"/>
      <c r="Z144" s="373"/>
      <c r="AA144" s="373"/>
      <c r="AB144" s="380"/>
      <c r="AC144" s="377"/>
      <c r="AD144" s="378"/>
      <c r="AE144" s="378"/>
      <c r="AF144" s="378"/>
      <c r="AG144" s="379"/>
      <c r="AH144" s="369"/>
      <c r="AI144" s="370"/>
      <c r="AJ144" s="370"/>
      <c r="AK144" s="370"/>
      <c r="AL144" s="370"/>
      <c r="AM144" s="370"/>
      <c r="AN144" s="370"/>
      <c r="AO144" s="370"/>
      <c r="AP144" s="370"/>
      <c r="AQ144" s="370"/>
      <c r="AR144" s="370"/>
      <c r="AS144" s="370"/>
      <c r="AT144" s="371"/>
      <c r="AU144" s="372"/>
      <c r="AV144" s="373"/>
      <c r="AW144" s="373"/>
      <c r="AX144" s="374"/>
    </row>
    <row r="145" spans="1:50" ht="36" customHeight="1" x14ac:dyDescent="0.15">
      <c r="A145" s="396"/>
      <c r="B145" s="397"/>
      <c r="C145" s="397"/>
      <c r="D145" s="397"/>
      <c r="E145" s="397"/>
      <c r="F145" s="398"/>
      <c r="G145" s="582" t="s">
        <v>19</v>
      </c>
      <c r="H145" s="583"/>
      <c r="I145" s="583"/>
      <c r="J145" s="583"/>
      <c r="K145" s="583"/>
      <c r="L145" s="584"/>
      <c r="M145" s="585"/>
      <c r="N145" s="585"/>
      <c r="O145" s="585"/>
      <c r="P145" s="585"/>
      <c r="Q145" s="585"/>
      <c r="R145" s="585"/>
      <c r="S145" s="585"/>
      <c r="T145" s="585"/>
      <c r="U145" s="585"/>
      <c r="V145" s="585"/>
      <c r="W145" s="585"/>
      <c r="X145" s="586"/>
      <c r="Y145" s="587">
        <f>SUM(Y143:AB144)</f>
        <v>3.2</v>
      </c>
      <c r="Z145" s="588"/>
      <c r="AA145" s="588"/>
      <c r="AB145" s="589"/>
      <c r="AC145" s="582" t="s">
        <v>19</v>
      </c>
      <c r="AD145" s="583"/>
      <c r="AE145" s="583"/>
      <c r="AF145" s="583"/>
      <c r="AG145" s="583"/>
      <c r="AH145" s="584"/>
      <c r="AI145" s="585"/>
      <c r="AJ145" s="585"/>
      <c r="AK145" s="585"/>
      <c r="AL145" s="585"/>
      <c r="AM145" s="585"/>
      <c r="AN145" s="585"/>
      <c r="AO145" s="585"/>
      <c r="AP145" s="585"/>
      <c r="AQ145" s="585"/>
      <c r="AR145" s="585"/>
      <c r="AS145" s="585"/>
      <c r="AT145" s="586"/>
      <c r="AU145" s="587">
        <f>SUM(AU143:AX144)</f>
        <v>0.8</v>
      </c>
      <c r="AV145" s="588"/>
      <c r="AW145" s="588"/>
      <c r="AX145" s="590"/>
    </row>
    <row r="146" spans="1:50" ht="21" customHeight="1" x14ac:dyDescent="0.15">
      <c r="A146" s="4"/>
      <c r="B146" s="4"/>
      <c r="C146" s="4"/>
      <c r="D146" s="4"/>
      <c r="E146" s="4"/>
      <c r="F146" s="4"/>
      <c r="G146" s="7"/>
      <c r="H146" s="7"/>
      <c r="I146" s="7"/>
      <c r="J146" s="7"/>
      <c r="K146" s="7"/>
      <c r="L146" s="3"/>
      <c r="M146" s="7"/>
      <c r="N146" s="7"/>
      <c r="O146" s="7"/>
      <c r="P146" s="7"/>
      <c r="Q146" s="7"/>
      <c r="R146" s="7"/>
      <c r="S146" s="7"/>
      <c r="T146" s="7"/>
      <c r="U146" s="7"/>
      <c r="V146" s="7"/>
      <c r="W146" s="7"/>
      <c r="X146" s="7"/>
      <c r="Y146" s="8"/>
      <c r="Z146" s="8"/>
      <c r="AA146" s="8"/>
      <c r="AB146" s="8"/>
      <c r="AC146" s="7"/>
      <c r="AD146" s="7"/>
      <c r="AE146" s="7"/>
      <c r="AF146" s="7"/>
      <c r="AG146" s="7"/>
      <c r="AH146" s="3"/>
      <c r="AI146" s="7"/>
      <c r="AJ146" s="7"/>
      <c r="AK146" s="7"/>
      <c r="AL146" s="7"/>
      <c r="AM146" s="7"/>
      <c r="AN146" s="7"/>
      <c r="AO146" s="7"/>
      <c r="AP146" s="7"/>
      <c r="AQ146" s="7"/>
      <c r="AR146" s="7"/>
      <c r="AS146" s="7"/>
      <c r="AT146" s="7"/>
      <c r="AU146" s="8"/>
      <c r="AV146" s="8"/>
      <c r="AW146" s="8"/>
      <c r="AX146" s="8"/>
    </row>
    <row r="147" spans="1:50" ht="21" customHeight="1" x14ac:dyDescent="0.15"/>
    <row r="148" spans="1:50" ht="21" customHeight="1" x14ac:dyDescent="0.15">
      <c r="A148" s="9"/>
      <c r="B148" s="1" t="s">
        <v>27</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0" ht="21" customHeight="1" x14ac:dyDescent="0.15">
      <c r="A149" s="9"/>
      <c r="B149" s="36" t="s">
        <v>239</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0" ht="58.5" customHeight="1" x14ac:dyDescent="0.15">
      <c r="A150" s="228"/>
      <c r="B150" s="228"/>
      <c r="C150" s="228" t="s">
        <v>25</v>
      </c>
      <c r="D150" s="228"/>
      <c r="E150" s="228"/>
      <c r="F150" s="228"/>
      <c r="G150" s="228"/>
      <c r="H150" s="228"/>
      <c r="I150" s="228"/>
      <c r="J150" s="96" t="s">
        <v>197</v>
      </c>
      <c r="K150" s="229"/>
      <c r="L150" s="229"/>
      <c r="M150" s="229"/>
      <c r="N150" s="229"/>
      <c r="O150" s="229"/>
      <c r="P150" s="170" t="s">
        <v>178</v>
      </c>
      <c r="Q150" s="170"/>
      <c r="R150" s="170"/>
      <c r="S150" s="170"/>
      <c r="T150" s="170"/>
      <c r="U150" s="170"/>
      <c r="V150" s="170"/>
      <c r="W150" s="170"/>
      <c r="X150" s="170"/>
      <c r="Y150" s="230" t="s">
        <v>196</v>
      </c>
      <c r="Z150" s="231"/>
      <c r="AA150" s="231"/>
      <c r="AB150" s="231"/>
      <c r="AC150" s="96" t="s">
        <v>227</v>
      </c>
      <c r="AD150" s="96"/>
      <c r="AE150" s="96"/>
      <c r="AF150" s="96"/>
      <c r="AG150" s="96"/>
      <c r="AH150" s="230" t="s">
        <v>244</v>
      </c>
      <c r="AI150" s="228"/>
      <c r="AJ150" s="228"/>
      <c r="AK150" s="228"/>
      <c r="AL150" s="228" t="s">
        <v>20</v>
      </c>
      <c r="AM150" s="228"/>
      <c r="AN150" s="228"/>
      <c r="AO150" s="232"/>
      <c r="AP150" s="233" t="s">
        <v>198</v>
      </c>
      <c r="AQ150" s="233"/>
      <c r="AR150" s="233"/>
      <c r="AS150" s="233"/>
      <c r="AT150" s="233"/>
      <c r="AU150" s="233"/>
      <c r="AV150" s="233"/>
      <c r="AW150" s="233"/>
      <c r="AX150" s="233"/>
    </row>
    <row r="151" spans="1:50" ht="49.5" customHeight="1" x14ac:dyDescent="0.15">
      <c r="A151" s="241">
        <v>1</v>
      </c>
      <c r="B151" s="241">
        <v>1</v>
      </c>
      <c r="C151" s="226" t="s">
        <v>654</v>
      </c>
      <c r="D151" s="211"/>
      <c r="E151" s="211"/>
      <c r="F151" s="211"/>
      <c r="G151" s="211"/>
      <c r="H151" s="211"/>
      <c r="I151" s="211"/>
      <c r="J151" s="212">
        <v>3010701001805</v>
      </c>
      <c r="K151" s="213"/>
      <c r="L151" s="213"/>
      <c r="M151" s="213"/>
      <c r="N151" s="213"/>
      <c r="O151" s="213"/>
      <c r="P151" s="234" t="s">
        <v>645</v>
      </c>
      <c r="Q151" s="235"/>
      <c r="R151" s="235"/>
      <c r="S151" s="235"/>
      <c r="T151" s="235"/>
      <c r="U151" s="235"/>
      <c r="V151" s="235"/>
      <c r="W151" s="235"/>
      <c r="X151" s="235"/>
      <c r="Y151" s="215">
        <v>0.8</v>
      </c>
      <c r="Z151" s="216"/>
      <c r="AA151" s="216"/>
      <c r="AB151" s="217"/>
      <c r="AC151" s="635" t="s">
        <v>250</v>
      </c>
      <c r="AD151" s="635"/>
      <c r="AE151" s="635"/>
      <c r="AF151" s="635"/>
      <c r="AG151" s="635"/>
      <c r="AH151" s="220" t="s">
        <v>275</v>
      </c>
      <c r="AI151" s="221"/>
      <c r="AJ151" s="221"/>
      <c r="AK151" s="221"/>
      <c r="AL151" s="222" t="s">
        <v>275</v>
      </c>
      <c r="AM151" s="223"/>
      <c r="AN151" s="223"/>
      <c r="AO151" s="224"/>
      <c r="AP151" s="225"/>
      <c r="AQ151" s="225"/>
      <c r="AR151" s="225"/>
      <c r="AS151" s="225"/>
      <c r="AT151" s="225"/>
      <c r="AU151" s="225"/>
      <c r="AV151" s="225"/>
      <c r="AW151" s="225"/>
      <c r="AX151" s="225"/>
    </row>
    <row r="152" spans="1:50" ht="49.5" customHeight="1" x14ac:dyDescent="0.15">
      <c r="A152" s="241">
        <v>2</v>
      </c>
      <c r="B152" s="241">
        <v>1</v>
      </c>
      <c r="C152" s="226" t="s">
        <v>655</v>
      </c>
      <c r="D152" s="211"/>
      <c r="E152" s="211"/>
      <c r="F152" s="211"/>
      <c r="G152" s="211"/>
      <c r="H152" s="211"/>
      <c r="I152" s="211"/>
      <c r="J152" s="212">
        <v>1010001004155</v>
      </c>
      <c r="K152" s="213"/>
      <c r="L152" s="213"/>
      <c r="M152" s="213"/>
      <c r="N152" s="213"/>
      <c r="O152" s="213"/>
      <c r="P152" s="227" t="s">
        <v>628</v>
      </c>
      <c r="Q152" s="214"/>
      <c r="R152" s="214"/>
      <c r="S152" s="214"/>
      <c r="T152" s="214"/>
      <c r="U152" s="214"/>
      <c r="V152" s="214"/>
      <c r="W152" s="214"/>
      <c r="X152" s="214"/>
      <c r="Y152" s="215">
        <v>0.4</v>
      </c>
      <c r="Z152" s="216"/>
      <c r="AA152" s="216"/>
      <c r="AB152" s="217"/>
      <c r="AC152" s="218" t="s">
        <v>251</v>
      </c>
      <c r="AD152" s="219"/>
      <c r="AE152" s="219"/>
      <c r="AF152" s="219"/>
      <c r="AG152" s="219"/>
      <c r="AH152" s="237" t="s">
        <v>579</v>
      </c>
      <c r="AI152" s="238"/>
      <c r="AJ152" s="238"/>
      <c r="AK152" s="238"/>
      <c r="AL152" s="222" t="s">
        <v>579</v>
      </c>
      <c r="AM152" s="223"/>
      <c r="AN152" s="223"/>
      <c r="AO152" s="224"/>
      <c r="AP152" s="225"/>
      <c r="AQ152" s="225"/>
      <c r="AR152" s="225"/>
      <c r="AS152" s="225"/>
      <c r="AT152" s="225"/>
      <c r="AU152" s="225"/>
      <c r="AV152" s="225"/>
      <c r="AW152" s="225"/>
      <c r="AX152" s="225"/>
    </row>
    <row r="153" spans="1:50" ht="49.5" customHeight="1" x14ac:dyDescent="0.15">
      <c r="A153" s="241">
        <v>3</v>
      </c>
      <c r="B153" s="241">
        <v>1</v>
      </c>
      <c r="C153" s="226" t="s">
        <v>656</v>
      </c>
      <c r="D153" s="211"/>
      <c r="E153" s="211"/>
      <c r="F153" s="211"/>
      <c r="G153" s="211"/>
      <c r="H153" s="211"/>
      <c r="I153" s="211"/>
      <c r="J153" s="212">
        <v>5010001149426</v>
      </c>
      <c r="K153" s="213"/>
      <c r="L153" s="213"/>
      <c r="M153" s="213"/>
      <c r="N153" s="213"/>
      <c r="O153" s="213"/>
      <c r="P153" s="227" t="s">
        <v>646</v>
      </c>
      <c r="Q153" s="214"/>
      <c r="R153" s="214"/>
      <c r="S153" s="214"/>
      <c r="T153" s="214"/>
      <c r="U153" s="214"/>
      <c r="V153" s="214"/>
      <c r="W153" s="214"/>
      <c r="X153" s="214"/>
      <c r="Y153" s="215">
        <v>0.2</v>
      </c>
      <c r="Z153" s="216"/>
      <c r="AA153" s="216"/>
      <c r="AB153" s="217"/>
      <c r="AC153" s="218" t="s">
        <v>251</v>
      </c>
      <c r="AD153" s="219"/>
      <c r="AE153" s="219"/>
      <c r="AF153" s="219"/>
      <c r="AG153" s="219"/>
      <c r="AH153" s="220" t="s">
        <v>579</v>
      </c>
      <c r="AI153" s="221"/>
      <c r="AJ153" s="221"/>
      <c r="AK153" s="221"/>
      <c r="AL153" s="222" t="s">
        <v>579</v>
      </c>
      <c r="AM153" s="223"/>
      <c r="AN153" s="223"/>
      <c r="AO153" s="224"/>
      <c r="AP153" s="225"/>
      <c r="AQ153" s="225"/>
      <c r="AR153" s="225"/>
      <c r="AS153" s="225"/>
      <c r="AT153" s="225"/>
      <c r="AU153" s="225"/>
      <c r="AV153" s="225"/>
      <c r="AW153" s="225"/>
      <c r="AX153" s="225"/>
    </row>
    <row r="154" spans="1:50" ht="21" customHeight="1" x14ac:dyDescent="0.15">
      <c r="A154" s="41"/>
      <c r="B154" s="41"/>
      <c r="C154" s="41"/>
      <c r="D154" s="41"/>
      <c r="E154" s="41"/>
      <c r="F154" s="41"/>
      <c r="G154" s="41"/>
      <c r="H154" s="41"/>
      <c r="I154" s="41"/>
      <c r="J154" s="42"/>
      <c r="K154" s="42"/>
      <c r="L154" s="42"/>
      <c r="M154" s="42"/>
      <c r="N154" s="42"/>
      <c r="O154" s="42"/>
      <c r="P154" s="43"/>
      <c r="Q154" s="43"/>
      <c r="R154" s="43"/>
      <c r="S154" s="43"/>
      <c r="T154" s="43"/>
      <c r="U154" s="43"/>
      <c r="V154" s="43"/>
      <c r="W154" s="43"/>
      <c r="X154" s="43"/>
      <c r="Y154" s="44"/>
      <c r="Z154" s="44"/>
      <c r="AA154" s="44"/>
      <c r="AB154" s="44"/>
      <c r="AC154" s="44"/>
      <c r="AD154" s="44"/>
      <c r="AE154" s="44"/>
      <c r="AF154" s="44"/>
      <c r="AG154" s="44"/>
      <c r="AH154" s="44"/>
      <c r="AI154" s="44"/>
      <c r="AJ154" s="44"/>
      <c r="AK154" s="44"/>
      <c r="AL154" s="44"/>
      <c r="AM154" s="44"/>
      <c r="AN154" s="44"/>
      <c r="AO154" s="44"/>
      <c r="AP154" s="43"/>
      <c r="AQ154" s="43"/>
      <c r="AR154" s="43"/>
      <c r="AS154" s="43"/>
      <c r="AT154" s="43"/>
      <c r="AU154" s="43"/>
      <c r="AV154" s="43"/>
      <c r="AW154" s="43"/>
      <c r="AX154" s="43"/>
    </row>
    <row r="155" spans="1:50" ht="21" customHeight="1" x14ac:dyDescent="0.15">
      <c r="A155" s="41"/>
      <c r="B155" s="45" t="s">
        <v>168</v>
      </c>
      <c r="C155" s="41"/>
      <c r="D155" s="41"/>
      <c r="E155" s="41"/>
      <c r="F155" s="41"/>
      <c r="G155" s="41"/>
      <c r="H155" s="41"/>
      <c r="I155" s="41"/>
      <c r="J155" s="41"/>
      <c r="K155" s="41"/>
      <c r="L155" s="41"/>
      <c r="M155" s="41"/>
      <c r="N155" s="41"/>
      <c r="O155" s="41"/>
      <c r="P155" s="46"/>
      <c r="Q155" s="46"/>
      <c r="R155" s="46"/>
      <c r="S155" s="46"/>
      <c r="T155" s="46"/>
      <c r="U155" s="46"/>
      <c r="V155" s="46"/>
      <c r="W155" s="46"/>
      <c r="X155" s="46"/>
      <c r="Y155" s="47"/>
      <c r="Z155" s="47"/>
      <c r="AA155" s="47"/>
      <c r="AB155" s="47"/>
      <c r="AC155" s="47"/>
      <c r="AD155" s="47"/>
      <c r="AE155" s="47"/>
      <c r="AF155" s="47"/>
      <c r="AG155" s="47"/>
      <c r="AH155" s="47"/>
      <c r="AI155" s="47"/>
      <c r="AJ155" s="47"/>
      <c r="AK155" s="47"/>
      <c r="AL155" s="47"/>
      <c r="AM155" s="47"/>
      <c r="AN155" s="47"/>
      <c r="AO155" s="47"/>
      <c r="AP155" s="46"/>
      <c r="AQ155" s="46"/>
      <c r="AR155" s="46"/>
      <c r="AS155" s="46"/>
      <c r="AT155" s="46"/>
      <c r="AU155" s="46"/>
      <c r="AV155" s="46"/>
      <c r="AW155" s="46"/>
      <c r="AX155" s="46"/>
    </row>
    <row r="156" spans="1:50" ht="58.5" customHeight="1" x14ac:dyDescent="0.15">
      <c r="A156" s="228"/>
      <c r="B156" s="228"/>
      <c r="C156" s="228" t="s">
        <v>25</v>
      </c>
      <c r="D156" s="228"/>
      <c r="E156" s="228"/>
      <c r="F156" s="228"/>
      <c r="G156" s="228"/>
      <c r="H156" s="228"/>
      <c r="I156" s="228"/>
      <c r="J156" s="96" t="s">
        <v>197</v>
      </c>
      <c r="K156" s="229"/>
      <c r="L156" s="229"/>
      <c r="M156" s="229"/>
      <c r="N156" s="229"/>
      <c r="O156" s="229"/>
      <c r="P156" s="170" t="s">
        <v>178</v>
      </c>
      <c r="Q156" s="170"/>
      <c r="R156" s="170"/>
      <c r="S156" s="170"/>
      <c r="T156" s="170"/>
      <c r="U156" s="170"/>
      <c r="V156" s="170"/>
      <c r="W156" s="170"/>
      <c r="X156" s="170"/>
      <c r="Y156" s="230" t="s">
        <v>196</v>
      </c>
      <c r="Z156" s="231"/>
      <c r="AA156" s="231"/>
      <c r="AB156" s="231"/>
      <c r="AC156" s="96" t="s">
        <v>227</v>
      </c>
      <c r="AD156" s="96"/>
      <c r="AE156" s="96"/>
      <c r="AF156" s="96"/>
      <c r="AG156" s="96"/>
      <c r="AH156" s="230" t="s">
        <v>244</v>
      </c>
      <c r="AI156" s="228"/>
      <c r="AJ156" s="228"/>
      <c r="AK156" s="228"/>
      <c r="AL156" s="228" t="s">
        <v>20</v>
      </c>
      <c r="AM156" s="228"/>
      <c r="AN156" s="228"/>
      <c r="AO156" s="232"/>
      <c r="AP156" s="233" t="s">
        <v>198</v>
      </c>
      <c r="AQ156" s="233"/>
      <c r="AR156" s="233"/>
      <c r="AS156" s="233"/>
      <c r="AT156" s="233"/>
      <c r="AU156" s="233"/>
      <c r="AV156" s="233"/>
      <c r="AW156" s="233"/>
      <c r="AX156" s="233"/>
    </row>
    <row r="157" spans="1:50" ht="57.75" customHeight="1" x14ac:dyDescent="0.15">
      <c r="A157" s="241">
        <v>1</v>
      </c>
      <c r="B157" s="241">
        <v>1</v>
      </c>
      <c r="C157" s="226" t="s">
        <v>657</v>
      </c>
      <c r="D157" s="211"/>
      <c r="E157" s="211"/>
      <c r="F157" s="211"/>
      <c r="G157" s="211"/>
      <c r="H157" s="211"/>
      <c r="I157" s="211"/>
      <c r="J157" s="212">
        <v>6010001011147</v>
      </c>
      <c r="K157" s="213"/>
      <c r="L157" s="213"/>
      <c r="M157" s="213"/>
      <c r="N157" s="213"/>
      <c r="O157" s="213"/>
      <c r="P157" s="234" t="s">
        <v>625</v>
      </c>
      <c r="Q157" s="235"/>
      <c r="R157" s="235"/>
      <c r="S157" s="235"/>
      <c r="T157" s="235"/>
      <c r="U157" s="235"/>
      <c r="V157" s="235"/>
      <c r="W157" s="235"/>
      <c r="X157" s="235"/>
      <c r="Y157" s="215">
        <v>20</v>
      </c>
      <c r="Z157" s="216"/>
      <c r="AA157" s="216"/>
      <c r="AB157" s="217"/>
      <c r="AC157" s="635" t="s">
        <v>626</v>
      </c>
      <c r="AD157" s="639"/>
      <c r="AE157" s="639"/>
      <c r="AF157" s="639"/>
      <c r="AG157" s="639"/>
      <c r="AH157" s="237" t="s">
        <v>275</v>
      </c>
      <c r="AI157" s="238"/>
      <c r="AJ157" s="238"/>
      <c r="AK157" s="238"/>
      <c r="AL157" s="222" t="s">
        <v>275</v>
      </c>
      <c r="AM157" s="223"/>
      <c r="AN157" s="223"/>
      <c r="AO157" s="224"/>
      <c r="AP157" s="225"/>
      <c r="AQ157" s="225"/>
      <c r="AR157" s="225"/>
      <c r="AS157" s="225"/>
      <c r="AT157" s="225"/>
      <c r="AU157" s="225"/>
      <c r="AV157" s="225"/>
      <c r="AW157" s="225"/>
      <c r="AX157" s="225"/>
    </row>
    <row r="158" spans="1:50" ht="21" customHeight="1" x14ac:dyDescent="0.15">
      <c r="A158" s="48"/>
      <c r="B158" s="48"/>
      <c r="C158" s="48"/>
      <c r="D158" s="48"/>
      <c r="E158" s="48"/>
      <c r="F158" s="48"/>
      <c r="G158" s="48"/>
      <c r="H158" s="48"/>
      <c r="I158" s="48"/>
      <c r="J158" s="48"/>
      <c r="K158" s="48"/>
      <c r="L158" s="48"/>
      <c r="M158" s="48"/>
      <c r="N158" s="48"/>
      <c r="O158" s="48"/>
      <c r="P158" s="49"/>
      <c r="Q158" s="49"/>
      <c r="R158" s="49"/>
      <c r="S158" s="49"/>
      <c r="T158" s="49"/>
      <c r="U158" s="49"/>
      <c r="V158" s="49"/>
      <c r="W158" s="49"/>
      <c r="X158" s="49"/>
      <c r="Y158" s="50"/>
      <c r="Z158" s="50"/>
      <c r="AA158" s="50"/>
      <c r="AB158" s="50"/>
      <c r="AC158" s="50"/>
      <c r="AD158" s="50"/>
      <c r="AE158" s="50"/>
      <c r="AF158" s="50"/>
      <c r="AG158" s="50"/>
      <c r="AH158" s="50"/>
      <c r="AI158" s="50"/>
      <c r="AJ158" s="50"/>
      <c r="AK158" s="50"/>
      <c r="AL158" s="50"/>
      <c r="AM158" s="50"/>
      <c r="AN158" s="50"/>
      <c r="AO158" s="50"/>
      <c r="AP158" s="49"/>
      <c r="AQ158" s="49"/>
      <c r="AR158" s="49"/>
      <c r="AS158" s="49"/>
      <c r="AT158" s="49"/>
      <c r="AU158" s="49"/>
      <c r="AV158" s="49"/>
      <c r="AW158" s="49"/>
      <c r="AX158" s="49"/>
    </row>
    <row r="159" spans="1:50" ht="21" customHeight="1" x14ac:dyDescent="0.15">
      <c r="A159" s="41"/>
      <c r="B159" s="45" t="s">
        <v>217</v>
      </c>
      <c r="C159" s="41"/>
      <c r="D159" s="41"/>
      <c r="E159" s="41"/>
      <c r="F159" s="41"/>
      <c r="G159" s="41"/>
      <c r="H159" s="41"/>
      <c r="I159" s="41"/>
      <c r="J159" s="41"/>
      <c r="K159" s="41"/>
      <c r="L159" s="41"/>
      <c r="M159" s="41"/>
      <c r="N159" s="41"/>
      <c r="O159" s="41"/>
      <c r="P159" s="46"/>
      <c r="Q159" s="46"/>
      <c r="R159" s="46"/>
      <c r="S159" s="46"/>
      <c r="T159" s="46"/>
      <c r="U159" s="46"/>
      <c r="V159" s="46"/>
      <c r="W159" s="46"/>
      <c r="X159" s="46"/>
      <c r="Y159" s="47"/>
      <c r="Z159" s="47"/>
      <c r="AA159" s="47"/>
      <c r="AB159" s="47"/>
      <c r="AC159" s="47"/>
      <c r="AD159" s="47"/>
      <c r="AE159" s="47"/>
      <c r="AF159" s="47"/>
      <c r="AG159" s="47"/>
      <c r="AH159" s="47"/>
      <c r="AI159" s="47"/>
      <c r="AJ159" s="47"/>
      <c r="AK159" s="47"/>
      <c r="AL159" s="47"/>
      <c r="AM159" s="47"/>
      <c r="AN159" s="47"/>
      <c r="AO159" s="47"/>
      <c r="AP159" s="46"/>
      <c r="AQ159" s="46"/>
      <c r="AR159" s="46"/>
      <c r="AS159" s="46"/>
      <c r="AT159" s="46"/>
      <c r="AU159" s="46"/>
      <c r="AV159" s="46"/>
      <c r="AW159" s="46"/>
      <c r="AX159" s="46"/>
    </row>
    <row r="160" spans="1:50" ht="58.5" customHeight="1" x14ac:dyDescent="0.15">
      <c r="A160" s="228"/>
      <c r="B160" s="228"/>
      <c r="C160" s="228" t="s">
        <v>25</v>
      </c>
      <c r="D160" s="228"/>
      <c r="E160" s="228"/>
      <c r="F160" s="228"/>
      <c r="G160" s="228"/>
      <c r="H160" s="228"/>
      <c r="I160" s="228"/>
      <c r="J160" s="96" t="s">
        <v>197</v>
      </c>
      <c r="K160" s="229"/>
      <c r="L160" s="229"/>
      <c r="M160" s="229"/>
      <c r="N160" s="229"/>
      <c r="O160" s="229"/>
      <c r="P160" s="170" t="s">
        <v>178</v>
      </c>
      <c r="Q160" s="170"/>
      <c r="R160" s="170"/>
      <c r="S160" s="170"/>
      <c r="T160" s="170"/>
      <c r="U160" s="170"/>
      <c r="V160" s="170"/>
      <c r="W160" s="170"/>
      <c r="X160" s="170"/>
      <c r="Y160" s="230" t="s">
        <v>196</v>
      </c>
      <c r="Z160" s="231"/>
      <c r="AA160" s="231"/>
      <c r="AB160" s="231"/>
      <c r="AC160" s="96" t="s">
        <v>227</v>
      </c>
      <c r="AD160" s="96"/>
      <c r="AE160" s="96"/>
      <c r="AF160" s="96"/>
      <c r="AG160" s="96"/>
      <c r="AH160" s="230" t="s">
        <v>244</v>
      </c>
      <c r="AI160" s="228"/>
      <c r="AJ160" s="228"/>
      <c r="AK160" s="228"/>
      <c r="AL160" s="228" t="s">
        <v>20</v>
      </c>
      <c r="AM160" s="228"/>
      <c r="AN160" s="228"/>
      <c r="AO160" s="232"/>
      <c r="AP160" s="233" t="s">
        <v>198</v>
      </c>
      <c r="AQ160" s="233"/>
      <c r="AR160" s="233"/>
      <c r="AS160" s="233"/>
      <c r="AT160" s="233"/>
      <c r="AU160" s="233"/>
      <c r="AV160" s="233"/>
      <c r="AW160" s="233"/>
      <c r="AX160" s="233"/>
    </row>
    <row r="161" spans="1:50" ht="57.75" customHeight="1" x14ac:dyDescent="0.15">
      <c r="A161" s="241">
        <v>1</v>
      </c>
      <c r="B161" s="241">
        <v>1</v>
      </c>
      <c r="C161" s="226" t="s">
        <v>632</v>
      </c>
      <c r="D161" s="211"/>
      <c r="E161" s="211"/>
      <c r="F161" s="211"/>
      <c r="G161" s="211"/>
      <c r="H161" s="211"/>
      <c r="I161" s="211"/>
      <c r="J161" s="212">
        <v>7011101057995</v>
      </c>
      <c r="K161" s="213"/>
      <c r="L161" s="213"/>
      <c r="M161" s="213"/>
      <c r="N161" s="213"/>
      <c r="O161" s="213"/>
      <c r="P161" s="234" t="s">
        <v>625</v>
      </c>
      <c r="Q161" s="235"/>
      <c r="R161" s="235"/>
      <c r="S161" s="235"/>
      <c r="T161" s="235"/>
      <c r="U161" s="235"/>
      <c r="V161" s="235"/>
      <c r="W161" s="235"/>
      <c r="X161" s="235"/>
      <c r="Y161" s="215">
        <v>9</v>
      </c>
      <c r="Z161" s="216"/>
      <c r="AA161" s="216"/>
      <c r="AB161" s="217"/>
      <c r="AC161" s="635" t="s">
        <v>75</v>
      </c>
      <c r="AD161" s="639"/>
      <c r="AE161" s="639"/>
      <c r="AF161" s="639"/>
      <c r="AG161" s="639"/>
      <c r="AH161" s="237" t="s">
        <v>275</v>
      </c>
      <c r="AI161" s="238"/>
      <c r="AJ161" s="238"/>
      <c r="AK161" s="238"/>
      <c r="AL161" s="222" t="s">
        <v>275</v>
      </c>
      <c r="AM161" s="223"/>
      <c r="AN161" s="223"/>
      <c r="AO161" s="224"/>
      <c r="AP161" s="225"/>
      <c r="AQ161" s="225"/>
      <c r="AR161" s="225"/>
      <c r="AS161" s="225"/>
      <c r="AT161" s="225"/>
      <c r="AU161" s="225"/>
      <c r="AV161" s="225"/>
      <c r="AW161" s="225"/>
      <c r="AX161" s="225"/>
    </row>
    <row r="162" spans="1:50" ht="21" customHeight="1" x14ac:dyDescent="0.15">
      <c r="A162" s="48"/>
      <c r="B162" s="48"/>
      <c r="C162" s="48"/>
      <c r="D162" s="48"/>
      <c r="E162" s="48"/>
      <c r="F162" s="48"/>
      <c r="G162" s="48"/>
      <c r="H162" s="48"/>
      <c r="I162" s="48"/>
      <c r="J162" s="48"/>
      <c r="K162" s="48"/>
      <c r="L162" s="48"/>
      <c r="M162" s="48"/>
      <c r="N162" s="48"/>
      <c r="O162" s="48"/>
      <c r="P162" s="49"/>
      <c r="Q162" s="49"/>
      <c r="R162" s="49"/>
      <c r="S162" s="49"/>
      <c r="T162" s="49"/>
      <c r="U162" s="49"/>
      <c r="V162" s="49"/>
      <c r="W162" s="49"/>
      <c r="X162" s="49"/>
      <c r="Y162" s="50"/>
      <c r="Z162" s="50"/>
      <c r="AA162" s="50"/>
      <c r="AB162" s="50"/>
      <c r="AC162" s="50"/>
      <c r="AD162" s="50"/>
      <c r="AE162" s="50"/>
      <c r="AF162" s="50"/>
      <c r="AG162" s="50"/>
      <c r="AH162" s="50"/>
      <c r="AI162" s="50"/>
      <c r="AJ162" s="50"/>
      <c r="AK162" s="50"/>
      <c r="AL162" s="50"/>
      <c r="AM162" s="50"/>
      <c r="AN162" s="50"/>
      <c r="AO162" s="50"/>
      <c r="AP162" s="49"/>
      <c r="AQ162" s="49"/>
      <c r="AR162" s="49"/>
      <c r="AS162" s="49"/>
      <c r="AT162" s="49"/>
      <c r="AU162" s="49"/>
      <c r="AV162" s="49"/>
      <c r="AW162" s="49"/>
      <c r="AX162" s="49"/>
    </row>
    <row r="163" spans="1:50" ht="21" customHeight="1" x14ac:dyDescent="0.15">
      <c r="A163" s="41"/>
      <c r="B163" s="45" t="s">
        <v>169</v>
      </c>
      <c r="C163" s="41"/>
      <c r="D163" s="41"/>
      <c r="E163" s="41"/>
      <c r="F163" s="41"/>
      <c r="G163" s="41"/>
      <c r="H163" s="41"/>
      <c r="I163" s="41"/>
      <c r="J163" s="41"/>
      <c r="K163" s="41"/>
      <c r="L163" s="41"/>
      <c r="M163" s="41"/>
      <c r="N163" s="41"/>
      <c r="O163" s="41"/>
      <c r="P163" s="46"/>
      <c r="Q163" s="46"/>
      <c r="R163" s="46"/>
      <c r="S163" s="46"/>
      <c r="T163" s="46"/>
      <c r="U163" s="46"/>
      <c r="V163" s="46"/>
      <c r="W163" s="46"/>
      <c r="X163" s="46"/>
      <c r="Y163" s="47"/>
      <c r="Z163" s="47"/>
      <c r="AA163" s="47"/>
      <c r="AB163" s="47"/>
      <c r="AC163" s="47"/>
      <c r="AD163" s="47"/>
      <c r="AE163" s="47"/>
      <c r="AF163" s="47"/>
      <c r="AG163" s="47"/>
      <c r="AH163" s="47"/>
      <c r="AI163" s="47"/>
      <c r="AJ163" s="47"/>
      <c r="AK163" s="47"/>
      <c r="AL163" s="47"/>
      <c r="AM163" s="47"/>
      <c r="AN163" s="47"/>
      <c r="AO163" s="47"/>
      <c r="AP163" s="46"/>
      <c r="AQ163" s="46"/>
      <c r="AR163" s="46"/>
      <c r="AS163" s="46"/>
      <c r="AT163" s="46"/>
      <c r="AU163" s="46"/>
      <c r="AV163" s="46"/>
      <c r="AW163" s="46"/>
      <c r="AX163" s="46"/>
    </row>
    <row r="164" spans="1:50" ht="58.5" customHeight="1" x14ac:dyDescent="0.15">
      <c r="A164" s="228"/>
      <c r="B164" s="228"/>
      <c r="C164" s="228" t="s">
        <v>25</v>
      </c>
      <c r="D164" s="228"/>
      <c r="E164" s="228"/>
      <c r="F164" s="228"/>
      <c r="G164" s="228"/>
      <c r="H164" s="228"/>
      <c r="I164" s="228"/>
      <c r="J164" s="96" t="s">
        <v>197</v>
      </c>
      <c r="K164" s="229"/>
      <c r="L164" s="229"/>
      <c r="M164" s="229"/>
      <c r="N164" s="229"/>
      <c r="O164" s="229"/>
      <c r="P164" s="170" t="s">
        <v>178</v>
      </c>
      <c r="Q164" s="170"/>
      <c r="R164" s="170"/>
      <c r="S164" s="170"/>
      <c r="T164" s="170"/>
      <c r="U164" s="170"/>
      <c r="V164" s="170"/>
      <c r="W164" s="170"/>
      <c r="X164" s="170"/>
      <c r="Y164" s="230" t="s">
        <v>196</v>
      </c>
      <c r="Z164" s="231"/>
      <c r="AA164" s="231"/>
      <c r="AB164" s="231"/>
      <c r="AC164" s="96" t="s">
        <v>227</v>
      </c>
      <c r="AD164" s="96"/>
      <c r="AE164" s="96"/>
      <c r="AF164" s="96"/>
      <c r="AG164" s="96"/>
      <c r="AH164" s="230" t="s">
        <v>244</v>
      </c>
      <c r="AI164" s="228"/>
      <c r="AJ164" s="228"/>
      <c r="AK164" s="228"/>
      <c r="AL164" s="228" t="s">
        <v>20</v>
      </c>
      <c r="AM164" s="228"/>
      <c r="AN164" s="228"/>
      <c r="AO164" s="232"/>
      <c r="AP164" s="233" t="s">
        <v>198</v>
      </c>
      <c r="AQ164" s="233"/>
      <c r="AR164" s="233"/>
      <c r="AS164" s="233"/>
      <c r="AT164" s="233"/>
      <c r="AU164" s="233"/>
      <c r="AV164" s="233"/>
      <c r="AW164" s="233"/>
      <c r="AX164" s="233"/>
    </row>
    <row r="165" spans="1:50" ht="57.75" customHeight="1" x14ac:dyDescent="0.15">
      <c r="A165" s="241">
        <v>1</v>
      </c>
      <c r="B165" s="241">
        <v>1</v>
      </c>
      <c r="C165" s="226" t="s">
        <v>658</v>
      </c>
      <c r="D165" s="211"/>
      <c r="E165" s="211"/>
      <c r="F165" s="211"/>
      <c r="G165" s="211"/>
      <c r="H165" s="211"/>
      <c r="I165" s="211"/>
      <c r="J165" s="212">
        <v>6430001049574</v>
      </c>
      <c r="K165" s="213"/>
      <c r="L165" s="213"/>
      <c r="M165" s="213"/>
      <c r="N165" s="213"/>
      <c r="O165" s="213"/>
      <c r="P165" s="227" t="s">
        <v>636</v>
      </c>
      <c r="Q165" s="214"/>
      <c r="R165" s="214"/>
      <c r="S165" s="214"/>
      <c r="T165" s="214"/>
      <c r="U165" s="214"/>
      <c r="V165" s="214"/>
      <c r="W165" s="214"/>
      <c r="X165" s="214"/>
      <c r="Y165" s="215">
        <v>6.5</v>
      </c>
      <c r="Z165" s="216"/>
      <c r="AA165" s="216"/>
      <c r="AB165" s="217"/>
      <c r="AC165" s="218" t="s">
        <v>245</v>
      </c>
      <c r="AD165" s="219"/>
      <c r="AE165" s="219"/>
      <c r="AF165" s="219"/>
      <c r="AG165" s="219"/>
      <c r="AH165" s="237">
        <v>2</v>
      </c>
      <c r="AI165" s="238"/>
      <c r="AJ165" s="238"/>
      <c r="AK165" s="238"/>
      <c r="AL165" s="222" t="s">
        <v>579</v>
      </c>
      <c r="AM165" s="223"/>
      <c r="AN165" s="223"/>
      <c r="AO165" s="224"/>
      <c r="AP165" s="225"/>
      <c r="AQ165" s="225"/>
      <c r="AR165" s="225"/>
      <c r="AS165" s="225"/>
      <c r="AT165" s="225"/>
      <c r="AU165" s="225"/>
      <c r="AV165" s="225"/>
      <c r="AW165" s="225"/>
      <c r="AX165" s="225"/>
    </row>
    <row r="166" spans="1:50" ht="21" customHeight="1" x14ac:dyDescent="0.15">
      <c r="A166" s="48"/>
      <c r="B166" s="48"/>
      <c r="C166" s="48"/>
      <c r="D166" s="48"/>
      <c r="E166" s="48"/>
      <c r="F166" s="48"/>
      <c r="G166" s="48"/>
      <c r="H166" s="48"/>
      <c r="I166" s="48"/>
      <c r="J166" s="48"/>
      <c r="K166" s="48"/>
      <c r="L166" s="48"/>
      <c r="M166" s="48"/>
      <c r="N166" s="48"/>
      <c r="O166" s="48"/>
      <c r="P166" s="49"/>
      <c r="Q166" s="49"/>
      <c r="R166" s="49"/>
      <c r="S166" s="49"/>
      <c r="T166" s="49"/>
      <c r="U166" s="49"/>
      <c r="V166" s="49"/>
      <c r="W166" s="49"/>
      <c r="X166" s="49"/>
      <c r="Y166" s="50"/>
      <c r="Z166" s="50"/>
      <c r="AA166" s="50"/>
      <c r="AB166" s="50"/>
      <c r="AC166" s="50"/>
      <c r="AD166" s="50"/>
      <c r="AE166" s="50"/>
      <c r="AF166" s="50"/>
      <c r="AG166" s="50"/>
      <c r="AH166" s="50"/>
      <c r="AI166" s="50"/>
      <c r="AJ166" s="50"/>
      <c r="AK166" s="50"/>
      <c r="AL166" s="50"/>
      <c r="AM166" s="50"/>
      <c r="AN166" s="50"/>
      <c r="AO166" s="50"/>
      <c r="AP166" s="49"/>
      <c r="AQ166" s="49"/>
      <c r="AR166" s="49"/>
      <c r="AS166" s="49"/>
      <c r="AT166" s="49"/>
      <c r="AU166" s="49"/>
      <c r="AV166" s="49"/>
      <c r="AW166" s="49"/>
      <c r="AX166" s="49"/>
    </row>
    <row r="167" spans="1:50" ht="21" customHeight="1" x14ac:dyDescent="0.15">
      <c r="A167" s="41"/>
      <c r="B167" s="45" t="s">
        <v>170</v>
      </c>
      <c r="C167" s="41"/>
      <c r="D167" s="41"/>
      <c r="E167" s="41"/>
      <c r="F167" s="41"/>
      <c r="G167" s="41"/>
      <c r="H167" s="41"/>
      <c r="I167" s="41"/>
      <c r="J167" s="41"/>
      <c r="K167" s="41"/>
      <c r="L167" s="41"/>
      <c r="M167" s="41"/>
      <c r="N167" s="41"/>
      <c r="O167" s="41"/>
      <c r="P167" s="46"/>
      <c r="Q167" s="46"/>
      <c r="R167" s="46"/>
      <c r="S167" s="46"/>
      <c r="T167" s="46"/>
      <c r="U167" s="46"/>
      <c r="V167" s="46"/>
      <c r="W167" s="46"/>
      <c r="X167" s="46"/>
      <c r="Y167" s="47"/>
      <c r="Z167" s="47"/>
      <c r="AA167" s="47"/>
      <c r="AB167" s="47"/>
      <c r="AC167" s="47"/>
      <c r="AD167" s="47"/>
      <c r="AE167" s="47"/>
      <c r="AF167" s="47"/>
      <c r="AG167" s="47"/>
      <c r="AH167" s="47"/>
      <c r="AI167" s="47"/>
      <c r="AJ167" s="47"/>
      <c r="AK167" s="47"/>
      <c r="AL167" s="47"/>
      <c r="AM167" s="47"/>
      <c r="AN167" s="47"/>
      <c r="AO167" s="47"/>
      <c r="AP167" s="46"/>
      <c r="AQ167" s="46"/>
      <c r="AR167" s="46"/>
      <c r="AS167" s="46"/>
      <c r="AT167" s="46"/>
      <c r="AU167" s="46"/>
      <c r="AV167" s="46"/>
      <c r="AW167" s="46"/>
      <c r="AX167" s="46"/>
    </row>
    <row r="168" spans="1:50" ht="58.5" customHeight="1" x14ac:dyDescent="0.15">
      <c r="A168" s="228"/>
      <c r="B168" s="228"/>
      <c r="C168" s="228" t="s">
        <v>25</v>
      </c>
      <c r="D168" s="228"/>
      <c r="E168" s="228"/>
      <c r="F168" s="228"/>
      <c r="G168" s="228"/>
      <c r="H168" s="228"/>
      <c r="I168" s="228"/>
      <c r="J168" s="96" t="s">
        <v>197</v>
      </c>
      <c r="K168" s="229"/>
      <c r="L168" s="229"/>
      <c r="M168" s="229"/>
      <c r="N168" s="229"/>
      <c r="O168" s="229"/>
      <c r="P168" s="170" t="s">
        <v>178</v>
      </c>
      <c r="Q168" s="170"/>
      <c r="R168" s="170"/>
      <c r="S168" s="170"/>
      <c r="T168" s="170"/>
      <c r="U168" s="170"/>
      <c r="V168" s="170"/>
      <c r="W168" s="170"/>
      <c r="X168" s="170"/>
      <c r="Y168" s="230" t="s">
        <v>196</v>
      </c>
      <c r="Z168" s="231"/>
      <c r="AA168" s="231"/>
      <c r="AB168" s="231"/>
      <c r="AC168" s="96" t="s">
        <v>227</v>
      </c>
      <c r="AD168" s="96"/>
      <c r="AE168" s="96"/>
      <c r="AF168" s="96"/>
      <c r="AG168" s="96"/>
      <c r="AH168" s="230" t="s">
        <v>244</v>
      </c>
      <c r="AI168" s="228"/>
      <c r="AJ168" s="228"/>
      <c r="AK168" s="228"/>
      <c r="AL168" s="228" t="s">
        <v>20</v>
      </c>
      <c r="AM168" s="228"/>
      <c r="AN168" s="228"/>
      <c r="AO168" s="232"/>
      <c r="AP168" s="233" t="s">
        <v>198</v>
      </c>
      <c r="AQ168" s="233"/>
      <c r="AR168" s="233"/>
      <c r="AS168" s="233"/>
      <c r="AT168" s="233"/>
      <c r="AU168" s="233"/>
      <c r="AV168" s="233"/>
      <c r="AW168" s="233"/>
      <c r="AX168" s="233"/>
    </row>
    <row r="169" spans="1:50" ht="25.5" customHeight="1" x14ac:dyDescent="0.15">
      <c r="A169" s="241">
        <v>1</v>
      </c>
      <c r="B169" s="241">
        <v>1</v>
      </c>
      <c r="C169" s="226" t="s">
        <v>659</v>
      </c>
      <c r="D169" s="211"/>
      <c r="E169" s="211"/>
      <c r="F169" s="211"/>
      <c r="G169" s="211"/>
      <c r="H169" s="211"/>
      <c r="I169" s="211"/>
      <c r="J169" s="212">
        <v>7010001089876</v>
      </c>
      <c r="K169" s="213"/>
      <c r="L169" s="213"/>
      <c r="M169" s="213"/>
      <c r="N169" s="213"/>
      <c r="O169" s="213"/>
      <c r="P169" s="234" t="s">
        <v>624</v>
      </c>
      <c r="Q169" s="235"/>
      <c r="R169" s="235"/>
      <c r="S169" s="235"/>
      <c r="T169" s="235"/>
      <c r="U169" s="235"/>
      <c r="V169" s="235"/>
      <c r="W169" s="235"/>
      <c r="X169" s="235"/>
      <c r="Y169" s="215">
        <v>5.2</v>
      </c>
      <c r="Z169" s="216"/>
      <c r="AA169" s="216"/>
      <c r="AB169" s="217"/>
      <c r="AC169" s="236" t="s">
        <v>246</v>
      </c>
      <c r="AD169" s="236"/>
      <c r="AE169" s="236"/>
      <c r="AF169" s="236"/>
      <c r="AG169" s="236"/>
      <c r="AH169" s="220">
        <v>2</v>
      </c>
      <c r="AI169" s="221"/>
      <c r="AJ169" s="221"/>
      <c r="AK169" s="221"/>
      <c r="AL169" s="222" t="s">
        <v>275</v>
      </c>
      <c r="AM169" s="223"/>
      <c r="AN169" s="223"/>
      <c r="AO169" s="224"/>
      <c r="AP169" s="225"/>
      <c r="AQ169" s="225"/>
      <c r="AR169" s="225"/>
      <c r="AS169" s="225"/>
      <c r="AT169" s="225"/>
      <c r="AU169" s="225"/>
      <c r="AV169" s="225"/>
      <c r="AW169" s="225"/>
      <c r="AX169" s="225"/>
    </row>
    <row r="170" spans="1:50" ht="21" customHeight="1" x14ac:dyDescent="0.15">
      <c r="A170" s="48"/>
      <c r="B170" s="48"/>
      <c r="C170" s="48"/>
      <c r="D170" s="48"/>
      <c r="E170" s="48"/>
      <c r="F170" s="48"/>
      <c r="G170" s="48"/>
      <c r="H170" s="48"/>
      <c r="I170" s="48"/>
      <c r="J170" s="48"/>
      <c r="K170" s="48"/>
      <c r="L170" s="48"/>
      <c r="M170" s="48"/>
      <c r="N170" s="48"/>
      <c r="O170" s="48"/>
      <c r="P170" s="49"/>
      <c r="Q170" s="49"/>
      <c r="R170" s="49"/>
      <c r="S170" s="49"/>
      <c r="T170" s="49"/>
      <c r="U170" s="49"/>
      <c r="V170" s="49"/>
      <c r="W170" s="49"/>
      <c r="X170" s="49"/>
      <c r="Y170" s="50"/>
      <c r="Z170" s="50"/>
      <c r="AA170" s="50"/>
      <c r="AB170" s="50"/>
      <c r="AC170" s="50"/>
      <c r="AD170" s="50"/>
      <c r="AE170" s="50"/>
      <c r="AF170" s="50"/>
      <c r="AG170" s="50"/>
      <c r="AH170" s="50"/>
      <c r="AI170" s="50"/>
      <c r="AJ170" s="50"/>
      <c r="AK170" s="50"/>
      <c r="AL170" s="50"/>
      <c r="AM170" s="50"/>
      <c r="AN170" s="50"/>
      <c r="AO170" s="50"/>
      <c r="AP170" s="49"/>
      <c r="AQ170" s="49"/>
      <c r="AR170" s="49"/>
      <c r="AS170" s="49"/>
      <c r="AT170" s="49"/>
      <c r="AU170" s="49"/>
      <c r="AV170" s="49"/>
      <c r="AW170" s="49"/>
      <c r="AX170" s="49"/>
    </row>
    <row r="171" spans="1:50" ht="21" customHeight="1" x14ac:dyDescent="0.15">
      <c r="A171" s="41"/>
      <c r="B171" s="45" t="s">
        <v>171</v>
      </c>
      <c r="C171" s="41"/>
      <c r="D171" s="41"/>
      <c r="E171" s="41"/>
      <c r="F171" s="41"/>
      <c r="G171" s="41"/>
      <c r="H171" s="41"/>
      <c r="I171" s="41"/>
      <c r="J171" s="41"/>
      <c r="K171" s="41"/>
      <c r="L171" s="41"/>
      <c r="M171" s="41"/>
      <c r="N171" s="41"/>
      <c r="O171" s="41"/>
      <c r="P171" s="46"/>
      <c r="Q171" s="46"/>
      <c r="R171" s="46"/>
      <c r="S171" s="46"/>
      <c r="T171" s="46"/>
      <c r="U171" s="46"/>
      <c r="V171" s="46"/>
      <c r="W171" s="46"/>
      <c r="X171" s="46"/>
      <c r="Y171" s="47"/>
      <c r="Z171" s="47"/>
      <c r="AA171" s="47"/>
      <c r="AB171" s="47"/>
      <c r="AC171" s="47"/>
      <c r="AD171" s="47"/>
      <c r="AE171" s="47"/>
      <c r="AF171" s="47"/>
      <c r="AG171" s="47"/>
      <c r="AH171" s="47"/>
      <c r="AI171" s="47"/>
      <c r="AJ171" s="47"/>
      <c r="AK171" s="47"/>
      <c r="AL171" s="47"/>
      <c r="AM171" s="47"/>
      <c r="AN171" s="47"/>
      <c r="AO171" s="47"/>
      <c r="AP171" s="46"/>
      <c r="AQ171" s="46"/>
      <c r="AR171" s="46"/>
      <c r="AS171" s="46"/>
      <c r="AT171" s="46"/>
      <c r="AU171" s="46"/>
      <c r="AV171" s="46"/>
      <c r="AW171" s="46"/>
      <c r="AX171" s="46"/>
    </row>
    <row r="172" spans="1:50" ht="58.5" customHeight="1" x14ac:dyDescent="0.15">
      <c r="A172" s="228"/>
      <c r="B172" s="228"/>
      <c r="C172" s="228" t="s">
        <v>25</v>
      </c>
      <c r="D172" s="228"/>
      <c r="E172" s="228"/>
      <c r="F172" s="228"/>
      <c r="G172" s="228"/>
      <c r="H172" s="228"/>
      <c r="I172" s="228"/>
      <c r="J172" s="96" t="s">
        <v>197</v>
      </c>
      <c r="K172" s="229"/>
      <c r="L172" s="229"/>
      <c r="M172" s="229"/>
      <c r="N172" s="229"/>
      <c r="O172" s="229"/>
      <c r="P172" s="170" t="s">
        <v>178</v>
      </c>
      <c r="Q172" s="170"/>
      <c r="R172" s="170"/>
      <c r="S172" s="170"/>
      <c r="T172" s="170"/>
      <c r="U172" s="170"/>
      <c r="V172" s="170"/>
      <c r="W172" s="170"/>
      <c r="X172" s="170"/>
      <c r="Y172" s="230" t="s">
        <v>196</v>
      </c>
      <c r="Z172" s="231"/>
      <c r="AA172" s="231"/>
      <c r="AB172" s="231"/>
      <c r="AC172" s="96" t="s">
        <v>227</v>
      </c>
      <c r="AD172" s="96"/>
      <c r="AE172" s="96"/>
      <c r="AF172" s="96"/>
      <c r="AG172" s="96"/>
      <c r="AH172" s="230" t="s">
        <v>244</v>
      </c>
      <c r="AI172" s="228"/>
      <c r="AJ172" s="228"/>
      <c r="AK172" s="228"/>
      <c r="AL172" s="228" t="s">
        <v>20</v>
      </c>
      <c r="AM172" s="228"/>
      <c r="AN172" s="228"/>
      <c r="AO172" s="232"/>
      <c r="AP172" s="233" t="s">
        <v>198</v>
      </c>
      <c r="AQ172" s="233"/>
      <c r="AR172" s="233"/>
      <c r="AS172" s="233"/>
      <c r="AT172" s="233"/>
      <c r="AU172" s="233"/>
      <c r="AV172" s="233"/>
      <c r="AW172" s="233"/>
      <c r="AX172" s="233"/>
    </row>
    <row r="173" spans="1:50" ht="60.75" customHeight="1" x14ac:dyDescent="0.15">
      <c r="A173" s="241">
        <v>1</v>
      </c>
      <c r="B173" s="241">
        <v>1</v>
      </c>
      <c r="C173" s="226" t="s">
        <v>660</v>
      </c>
      <c r="D173" s="211"/>
      <c r="E173" s="211"/>
      <c r="F173" s="211"/>
      <c r="G173" s="211"/>
      <c r="H173" s="211"/>
      <c r="I173" s="211"/>
      <c r="J173" s="212">
        <v>7010601034422</v>
      </c>
      <c r="K173" s="213"/>
      <c r="L173" s="213"/>
      <c r="M173" s="213"/>
      <c r="N173" s="213"/>
      <c r="O173" s="213"/>
      <c r="P173" s="227" t="s">
        <v>627</v>
      </c>
      <c r="Q173" s="214"/>
      <c r="R173" s="214"/>
      <c r="S173" s="214"/>
      <c r="T173" s="214"/>
      <c r="U173" s="214"/>
      <c r="V173" s="214"/>
      <c r="W173" s="214"/>
      <c r="X173" s="214"/>
      <c r="Y173" s="215">
        <v>3.2</v>
      </c>
      <c r="Z173" s="216"/>
      <c r="AA173" s="216"/>
      <c r="AB173" s="217"/>
      <c r="AC173" s="218" t="s">
        <v>245</v>
      </c>
      <c r="AD173" s="219"/>
      <c r="AE173" s="219"/>
      <c r="AF173" s="219"/>
      <c r="AG173" s="219"/>
      <c r="AH173" s="237">
        <v>3</v>
      </c>
      <c r="AI173" s="238"/>
      <c r="AJ173" s="238"/>
      <c r="AK173" s="238"/>
      <c r="AL173" s="222" t="s">
        <v>579</v>
      </c>
      <c r="AM173" s="223"/>
      <c r="AN173" s="223"/>
      <c r="AO173" s="224"/>
      <c r="AP173" s="225"/>
      <c r="AQ173" s="225"/>
      <c r="AR173" s="225"/>
      <c r="AS173" s="225"/>
      <c r="AT173" s="225"/>
      <c r="AU173" s="225"/>
      <c r="AV173" s="225"/>
      <c r="AW173" s="225"/>
      <c r="AX173" s="225"/>
    </row>
    <row r="174" spans="1:50" ht="21" customHeight="1" x14ac:dyDescent="0.15">
      <c r="A174" s="48"/>
      <c r="B174" s="48"/>
      <c r="C174" s="48"/>
      <c r="D174" s="48"/>
      <c r="E174" s="48"/>
      <c r="F174" s="48"/>
      <c r="G174" s="48"/>
      <c r="H174" s="48"/>
      <c r="I174" s="48"/>
      <c r="J174" s="48"/>
      <c r="K174" s="48"/>
      <c r="L174" s="48"/>
      <c r="M174" s="48"/>
      <c r="N174" s="48"/>
      <c r="O174" s="48"/>
      <c r="P174" s="49"/>
      <c r="Q174" s="49"/>
      <c r="R174" s="49"/>
      <c r="S174" s="49"/>
      <c r="T174" s="49"/>
      <c r="U174" s="49"/>
      <c r="V174" s="49"/>
      <c r="W174" s="49"/>
      <c r="X174" s="49"/>
      <c r="Y174" s="50"/>
      <c r="Z174" s="50"/>
      <c r="AA174" s="50"/>
      <c r="AB174" s="50"/>
      <c r="AC174" s="50"/>
      <c r="AD174" s="50"/>
      <c r="AE174" s="50"/>
      <c r="AF174" s="50"/>
      <c r="AG174" s="50"/>
      <c r="AH174" s="50"/>
      <c r="AI174" s="50"/>
      <c r="AJ174" s="50"/>
      <c r="AK174" s="50"/>
      <c r="AL174" s="50"/>
      <c r="AM174" s="50"/>
      <c r="AN174" s="50"/>
      <c r="AO174" s="50"/>
      <c r="AP174" s="49"/>
      <c r="AQ174" s="49"/>
      <c r="AR174" s="49"/>
      <c r="AS174" s="49"/>
      <c r="AT174" s="49"/>
      <c r="AU174" s="49"/>
      <c r="AV174" s="49"/>
      <c r="AW174" s="49"/>
      <c r="AX174" s="49"/>
    </row>
    <row r="175" spans="1:50" ht="21" customHeight="1" x14ac:dyDescent="0.15">
      <c r="A175" s="41"/>
      <c r="B175" s="45" t="s">
        <v>172</v>
      </c>
      <c r="C175" s="41"/>
      <c r="D175" s="41"/>
      <c r="E175" s="41"/>
      <c r="F175" s="41"/>
      <c r="G175" s="41"/>
      <c r="H175" s="41"/>
      <c r="I175" s="41"/>
      <c r="J175" s="41"/>
      <c r="K175" s="41"/>
      <c r="L175" s="41"/>
      <c r="M175" s="41"/>
      <c r="N175" s="41"/>
      <c r="O175" s="41"/>
      <c r="P175" s="46"/>
      <c r="Q175" s="46"/>
      <c r="R175" s="46"/>
      <c r="S175" s="46"/>
      <c r="T175" s="46"/>
      <c r="U175" s="46"/>
      <c r="V175" s="46"/>
      <c r="W175" s="46"/>
      <c r="X175" s="46"/>
      <c r="Y175" s="47"/>
      <c r="Z175" s="47"/>
      <c r="AA175" s="47"/>
      <c r="AB175" s="47"/>
      <c r="AC175" s="47"/>
      <c r="AD175" s="47"/>
      <c r="AE175" s="47"/>
      <c r="AF175" s="47"/>
      <c r="AG175" s="47"/>
      <c r="AH175" s="47"/>
      <c r="AI175" s="47"/>
      <c r="AJ175" s="47"/>
      <c r="AK175" s="47"/>
      <c r="AL175" s="47"/>
      <c r="AM175" s="47"/>
      <c r="AN175" s="47"/>
      <c r="AO175" s="47"/>
      <c r="AP175" s="46"/>
      <c r="AQ175" s="46"/>
      <c r="AR175" s="46"/>
      <c r="AS175" s="46"/>
      <c r="AT175" s="46"/>
      <c r="AU175" s="46"/>
      <c r="AV175" s="46"/>
      <c r="AW175" s="46"/>
      <c r="AX175" s="46"/>
    </row>
    <row r="176" spans="1:50" ht="58.5" customHeight="1" x14ac:dyDescent="0.15">
      <c r="A176" s="228"/>
      <c r="B176" s="228"/>
      <c r="C176" s="228" t="s">
        <v>25</v>
      </c>
      <c r="D176" s="228"/>
      <c r="E176" s="228"/>
      <c r="F176" s="228"/>
      <c r="G176" s="228"/>
      <c r="H176" s="228"/>
      <c r="I176" s="228"/>
      <c r="J176" s="96" t="s">
        <v>197</v>
      </c>
      <c r="K176" s="229"/>
      <c r="L176" s="229"/>
      <c r="M176" s="229"/>
      <c r="N176" s="229"/>
      <c r="O176" s="229"/>
      <c r="P176" s="170" t="s">
        <v>178</v>
      </c>
      <c r="Q176" s="170"/>
      <c r="R176" s="170"/>
      <c r="S176" s="170"/>
      <c r="T176" s="170"/>
      <c r="U176" s="170"/>
      <c r="V176" s="170"/>
      <c r="W176" s="170"/>
      <c r="X176" s="170"/>
      <c r="Y176" s="230" t="s">
        <v>196</v>
      </c>
      <c r="Z176" s="231"/>
      <c r="AA176" s="231"/>
      <c r="AB176" s="231"/>
      <c r="AC176" s="96" t="s">
        <v>227</v>
      </c>
      <c r="AD176" s="96"/>
      <c r="AE176" s="96"/>
      <c r="AF176" s="96"/>
      <c r="AG176" s="96"/>
      <c r="AH176" s="230" t="s">
        <v>244</v>
      </c>
      <c r="AI176" s="228"/>
      <c r="AJ176" s="228"/>
      <c r="AK176" s="228"/>
      <c r="AL176" s="228" t="s">
        <v>20</v>
      </c>
      <c r="AM176" s="228"/>
      <c r="AN176" s="228"/>
      <c r="AO176" s="232"/>
      <c r="AP176" s="233" t="s">
        <v>198</v>
      </c>
      <c r="AQ176" s="233"/>
      <c r="AR176" s="233"/>
      <c r="AS176" s="233"/>
      <c r="AT176" s="233"/>
      <c r="AU176" s="233"/>
      <c r="AV176" s="233"/>
      <c r="AW176" s="233"/>
      <c r="AX176" s="233"/>
    </row>
    <row r="177" spans="1:50" ht="60.75" customHeight="1" x14ac:dyDescent="0.15">
      <c r="A177" s="241">
        <v>1</v>
      </c>
      <c r="B177" s="241">
        <v>1</v>
      </c>
      <c r="C177" s="226" t="s">
        <v>659</v>
      </c>
      <c r="D177" s="211"/>
      <c r="E177" s="211"/>
      <c r="F177" s="211"/>
      <c r="G177" s="211"/>
      <c r="H177" s="211"/>
      <c r="I177" s="211"/>
      <c r="J177" s="212">
        <v>7010001089876</v>
      </c>
      <c r="K177" s="213"/>
      <c r="L177" s="213"/>
      <c r="M177" s="213"/>
      <c r="N177" s="213"/>
      <c r="O177" s="213"/>
      <c r="P177" s="234" t="s">
        <v>623</v>
      </c>
      <c r="Q177" s="235"/>
      <c r="R177" s="235"/>
      <c r="S177" s="235"/>
      <c r="T177" s="235"/>
      <c r="U177" s="235"/>
      <c r="V177" s="235"/>
      <c r="W177" s="235"/>
      <c r="X177" s="235"/>
      <c r="Y177" s="215">
        <v>0.7</v>
      </c>
      <c r="Z177" s="216"/>
      <c r="AA177" s="216"/>
      <c r="AB177" s="217"/>
      <c r="AC177" s="236" t="s">
        <v>251</v>
      </c>
      <c r="AD177" s="236"/>
      <c r="AE177" s="236"/>
      <c r="AF177" s="236"/>
      <c r="AG177" s="236"/>
      <c r="AH177" s="220" t="s">
        <v>275</v>
      </c>
      <c r="AI177" s="221"/>
      <c r="AJ177" s="221"/>
      <c r="AK177" s="221"/>
      <c r="AL177" s="222" t="s">
        <v>275</v>
      </c>
      <c r="AM177" s="223"/>
      <c r="AN177" s="223"/>
      <c r="AO177" s="224"/>
      <c r="AP177" s="225"/>
      <c r="AQ177" s="225"/>
      <c r="AR177" s="225"/>
      <c r="AS177" s="225"/>
      <c r="AT177" s="225"/>
      <c r="AU177" s="225"/>
      <c r="AV177" s="225"/>
      <c r="AW177" s="225"/>
      <c r="AX177" s="225"/>
    </row>
    <row r="178" spans="1:50" ht="21" customHeight="1" x14ac:dyDescent="0.15">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51"/>
      <c r="AM178" s="51"/>
      <c r="AN178" s="51"/>
      <c r="AO178" s="51"/>
      <c r="AP178" s="51"/>
      <c r="AQ178" s="51"/>
      <c r="AR178" s="51"/>
      <c r="AS178" s="51"/>
      <c r="AT178" s="51"/>
      <c r="AU178" s="51"/>
      <c r="AV178" s="51"/>
      <c r="AW178" s="51"/>
      <c r="AX178" s="51"/>
    </row>
    <row r="179" spans="1:50" ht="21" customHeight="1" x14ac:dyDescent="0.15">
      <c r="A179" s="42"/>
      <c r="B179" s="52" t="s">
        <v>216</v>
      </c>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row>
    <row r="180" spans="1:50" ht="58.5" customHeight="1" x14ac:dyDescent="0.15">
      <c r="A180" s="241"/>
      <c r="B180" s="241"/>
      <c r="C180" s="96" t="s">
        <v>193</v>
      </c>
      <c r="D180" s="242"/>
      <c r="E180" s="96" t="s">
        <v>192</v>
      </c>
      <c r="F180" s="242"/>
      <c r="G180" s="242"/>
      <c r="H180" s="242"/>
      <c r="I180" s="242"/>
      <c r="J180" s="96" t="s">
        <v>197</v>
      </c>
      <c r="K180" s="96"/>
      <c r="L180" s="96"/>
      <c r="M180" s="96"/>
      <c r="N180" s="96"/>
      <c r="O180" s="96"/>
      <c r="P180" s="230" t="s">
        <v>26</v>
      </c>
      <c r="Q180" s="230"/>
      <c r="R180" s="230"/>
      <c r="S180" s="230"/>
      <c r="T180" s="230"/>
      <c r="U180" s="230"/>
      <c r="V180" s="230"/>
      <c r="W180" s="230"/>
      <c r="X180" s="230"/>
      <c r="Y180" s="96" t="s">
        <v>199</v>
      </c>
      <c r="Z180" s="242"/>
      <c r="AA180" s="242"/>
      <c r="AB180" s="242"/>
      <c r="AC180" s="96" t="s">
        <v>179</v>
      </c>
      <c r="AD180" s="96"/>
      <c r="AE180" s="96"/>
      <c r="AF180" s="96"/>
      <c r="AG180" s="96"/>
      <c r="AH180" s="230" t="s">
        <v>188</v>
      </c>
      <c r="AI180" s="231"/>
      <c r="AJ180" s="231"/>
      <c r="AK180" s="231"/>
      <c r="AL180" s="231" t="s">
        <v>20</v>
      </c>
      <c r="AM180" s="231"/>
      <c r="AN180" s="231"/>
      <c r="AO180" s="243"/>
      <c r="AP180" s="233" t="s">
        <v>221</v>
      </c>
      <c r="AQ180" s="233"/>
      <c r="AR180" s="233"/>
      <c r="AS180" s="233"/>
      <c r="AT180" s="233"/>
      <c r="AU180" s="233"/>
      <c r="AV180" s="233"/>
      <c r="AW180" s="233"/>
      <c r="AX180" s="233"/>
    </row>
    <row r="181" spans="1:50" ht="60.75" customHeight="1" x14ac:dyDescent="0.15">
      <c r="A181" s="241">
        <v>1</v>
      </c>
      <c r="B181" s="241">
        <v>1</v>
      </c>
      <c r="C181" s="239" t="s">
        <v>644</v>
      </c>
      <c r="D181" s="239"/>
      <c r="E181" s="95" t="s">
        <v>657</v>
      </c>
      <c r="F181" s="240"/>
      <c r="G181" s="240"/>
      <c r="H181" s="240"/>
      <c r="I181" s="240"/>
      <c r="J181" s="212">
        <v>6010001011147</v>
      </c>
      <c r="K181" s="213"/>
      <c r="L181" s="213"/>
      <c r="M181" s="213"/>
      <c r="N181" s="213"/>
      <c r="O181" s="213"/>
      <c r="P181" s="234" t="s">
        <v>625</v>
      </c>
      <c r="Q181" s="235"/>
      <c r="R181" s="235"/>
      <c r="S181" s="235"/>
      <c r="T181" s="235"/>
      <c r="U181" s="235"/>
      <c r="V181" s="235"/>
      <c r="W181" s="235"/>
      <c r="X181" s="235"/>
      <c r="Y181" s="215">
        <v>101</v>
      </c>
      <c r="Z181" s="216"/>
      <c r="AA181" s="216"/>
      <c r="AB181" s="217"/>
      <c r="AC181" s="236" t="s">
        <v>246</v>
      </c>
      <c r="AD181" s="236"/>
      <c r="AE181" s="236"/>
      <c r="AF181" s="236"/>
      <c r="AG181" s="236"/>
      <c r="AH181" s="220">
        <v>1</v>
      </c>
      <c r="AI181" s="221"/>
      <c r="AJ181" s="221"/>
      <c r="AK181" s="221"/>
      <c r="AL181" s="222" t="s">
        <v>275</v>
      </c>
      <c r="AM181" s="223"/>
      <c r="AN181" s="223"/>
      <c r="AO181" s="224"/>
      <c r="AP181" s="225"/>
      <c r="AQ181" s="225"/>
      <c r="AR181" s="225"/>
      <c r="AS181" s="225"/>
      <c r="AT181" s="225"/>
      <c r="AU181" s="225"/>
      <c r="AV181" s="225"/>
      <c r="AW181" s="225"/>
      <c r="AX181" s="225"/>
    </row>
    <row r="182" spans="1:50" ht="24.75" customHeight="1" x14ac:dyDescent="0.15"/>
    <row r="183" spans="1:50" ht="24.75" customHeight="1" x14ac:dyDescent="0.15"/>
    <row r="184" spans="1:50" ht="24.75" customHeight="1" x14ac:dyDescent="0.15"/>
    <row r="185" spans="1:50" ht="24.75" customHeight="1" x14ac:dyDescent="0.15"/>
    <row r="186" spans="1:50" ht="40.5" customHeight="1" x14ac:dyDescent="0.15"/>
    <row r="187" spans="1:50" ht="24.75" customHeight="1" x14ac:dyDescent="0.15"/>
    <row r="188" spans="1:50" ht="24.75" customHeight="1" x14ac:dyDescent="0.15"/>
    <row r="189" spans="1:50" ht="24.75" customHeight="1" x14ac:dyDescent="0.15"/>
    <row r="190" spans="1:50" ht="24.75" customHeight="1" x14ac:dyDescent="0.15"/>
    <row r="191" spans="1:50" ht="24.75" customHeight="1" x14ac:dyDescent="0.15"/>
    <row r="192" spans="1:50"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46.9"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spans="1:51" ht="24.75" customHeight="1" x14ac:dyDescent="0.15"/>
    <row r="210" spans="1:51" ht="24.75" customHeight="1" x14ac:dyDescent="0.15"/>
    <row r="211" spans="1:51" ht="24.75" customHeight="1" x14ac:dyDescent="0.15"/>
    <row r="212" spans="1:51" s="16" customFormat="1" ht="24.75" customHeight="1" x14ac:dyDescent="0.1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row>
    <row r="213" spans="1:51" ht="24.75" customHeight="1" x14ac:dyDescent="0.15"/>
    <row r="214" spans="1:51" ht="24.75" customHeight="1" x14ac:dyDescent="0.15"/>
    <row r="215" spans="1:51" ht="24.75" customHeight="1" x14ac:dyDescent="0.15"/>
    <row r="216" spans="1:51" ht="24.75" customHeight="1" x14ac:dyDescent="0.15"/>
    <row r="217" spans="1:51" ht="24.75" customHeight="1" x14ac:dyDescent="0.15"/>
    <row r="218" spans="1:51" ht="24.75" customHeight="1" x14ac:dyDescent="0.15"/>
    <row r="219" spans="1:51" ht="24.75" customHeight="1" x14ac:dyDescent="0.15"/>
    <row r="220" spans="1:51" ht="24.75" customHeight="1" x14ac:dyDescent="0.15"/>
    <row r="221" spans="1:51" ht="24.75" customHeight="1" x14ac:dyDescent="0.15"/>
    <row r="222" spans="1:51" ht="24.75" customHeight="1" x14ac:dyDescent="0.15"/>
    <row r="223" spans="1:51" ht="24.75" customHeight="1" x14ac:dyDescent="0.15"/>
    <row r="224" spans="1:51" ht="24.75" customHeight="1" x14ac:dyDescent="0.15"/>
    <row r="225" ht="24.75" customHeight="1" x14ac:dyDescent="0.15"/>
    <row r="226" ht="24.75" customHeight="1" x14ac:dyDescent="0.15"/>
    <row r="227" ht="24.75" customHeight="1" x14ac:dyDescent="0.15"/>
    <row r="228" ht="59.25" customHeight="1" x14ac:dyDescent="0.15"/>
    <row r="229" ht="30" customHeight="1" x14ac:dyDescent="0.15"/>
    <row r="230" ht="46.15" customHeight="1" x14ac:dyDescent="0.15"/>
    <row r="231" ht="42.6"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s="16" customFormat="1" ht="30" customHeight="1" x14ac:dyDescent="0.1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row>
    <row r="246" spans="1:51" ht="30" customHeight="1" x14ac:dyDescent="0.15"/>
    <row r="247" spans="1:51" ht="30" customHeight="1" x14ac:dyDescent="0.15"/>
    <row r="248" spans="1:51" ht="30" customHeight="1" x14ac:dyDescent="0.15"/>
    <row r="249" spans="1:51" ht="30" customHeight="1" x14ac:dyDescent="0.15"/>
    <row r="250" spans="1:51" ht="30" customHeight="1" x14ac:dyDescent="0.15"/>
    <row r="251" spans="1:51" ht="30" customHeight="1" x14ac:dyDescent="0.15"/>
    <row r="252" spans="1:51" ht="30" customHeight="1" x14ac:dyDescent="0.15"/>
    <row r="253" spans="1:51" ht="30" customHeight="1" x14ac:dyDescent="0.15"/>
    <row r="254" spans="1:51" ht="30" customHeight="1" x14ac:dyDescent="0.15"/>
    <row r="255" spans="1:51" ht="30" customHeight="1" x14ac:dyDescent="0.15"/>
    <row r="256" spans="1:51" ht="30" customHeight="1" x14ac:dyDescent="0.15"/>
    <row r="257" ht="30" customHeight="1" x14ac:dyDescent="0.15"/>
    <row r="258" ht="30" customHeight="1" x14ac:dyDescent="0.15"/>
    <row r="259" ht="24.75" customHeight="1" x14ac:dyDescent="0.15"/>
    <row r="260" ht="24.75" customHeight="1" x14ac:dyDescent="0.15"/>
    <row r="261" ht="59.25" customHeight="1" x14ac:dyDescent="0.15"/>
    <row r="262" ht="84"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s="16" customFormat="1" ht="30" customHeight="1" x14ac:dyDescent="0.15">
      <c r="A278"/>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row>
    <row r="279" spans="1:51" ht="30" customHeight="1" x14ac:dyDescent="0.15"/>
    <row r="280" spans="1:51" ht="30" customHeight="1" x14ac:dyDescent="0.15"/>
    <row r="281" spans="1:51" ht="30" customHeight="1" x14ac:dyDescent="0.15"/>
    <row r="282" spans="1:51" ht="30" customHeight="1" x14ac:dyDescent="0.15"/>
    <row r="283" spans="1:51" ht="30" customHeight="1" x14ac:dyDescent="0.15"/>
    <row r="284" spans="1:51" ht="30" customHeight="1" x14ac:dyDescent="0.15"/>
    <row r="285" spans="1:51" ht="30" customHeight="1" x14ac:dyDescent="0.15"/>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24.75" customHeight="1" x14ac:dyDescent="0.15"/>
    <row r="293" ht="24.75" customHeight="1" x14ac:dyDescent="0.15"/>
    <row r="294" ht="59.25" customHeight="1" x14ac:dyDescent="0.15"/>
    <row r="295" ht="72"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spans="1:51" ht="30" customHeight="1" x14ac:dyDescent="0.15"/>
    <row r="306" spans="1:51" ht="30" customHeight="1" x14ac:dyDescent="0.15"/>
    <row r="307" spans="1:51" ht="30" customHeight="1" x14ac:dyDescent="0.15"/>
    <row r="308" spans="1:51" ht="30" customHeight="1" x14ac:dyDescent="0.15"/>
    <row r="309" spans="1:51" ht="30" customHeight="1" x14ac:dyDescent="0.15"/>
    <row r="310" spans="1:51" ht="30" customHeight="1" x14ac:dyDescent="0.15"/>
    <row r="311" spans="1:51" s="16" customFormat="1" ht="30" customHeight="1" x14ac:dyDescent="0.15">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row>
    <row r="312" spans="1:51" ht="30" customHeight="1" x14ac:dyDescent="0.15"/>
    <row r="313" spans="1:51" ht="30" customHeight="1" x14ac:dyDescent="0.15"/>
    <row r="314" spans="1:51" ht="30" customHeight="1" x14ac:dyDescent="0.15"/>
    <row r="315" spans="1:51" ht="30" customHeight="1" x14ac:dyDescent="0.15"/>
    <row r="316" spans="1:51" ht="30" customHeight="1" x14ac:dyDescent="0.15"/>
    <row r="317" spans="1:51" ht="30" customHeight="1" x14ac:dyDescent="0.15"/>
    <row r="318" spans="1:51" ht="30" customHeight="1" x14ac:dyDescent="0.15"/>
    <row r="319" spans="1:51" ht="30" customHeight="1" x14ac:dyDescent="0.15"/>
    <row r="320" spans="1:51" ht="30" customHeight="1" x14ac:dyDescent="0.15"/>
    <row r="321" ht="30" customHeight="1" x14ac:dyDescent="0.15"/>
    <row r="322" ht="30" customHeight="1" x14ac:dyDescent="0.15"/>
    <row r="323" ht="30" customHeight="1" x14ac:dyDescent="0.15"/>
    <row r="324" ht="30" customHeight="1" x14ac:dyDescent="0.15"/>
    <row r="325" ht="24.75" customHeight="1" x14ac:dyDescent="0.15"/>
    <row r="326" ht="24.75" customHeight="1" x14ac:dyDescent="0.15"/>
    <row r="327" ht="59.25" customHeight="1" x14ac:dyDescent="0.15"/>
    <row r="328" ht="49.15"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spans="1:51" ht="30" customHeight="1" x14ac:dyDescent="0.15"/>
    <row r="338" spans="1:51" ht="30" customHeight="1" x14ac:dyDescent="0.15"/>
    <row r="339" spans="1:51" ht="30" customHeight="1" x14ac:dyDescent="0.15"/>
    <row r="340" spans="1:51" ht="30" customHeight="1" x14ac:dyDescent="0.15"/>
    <row r="341" spans="1:51" ht="30" customHeight="1" x14ac:dyDescent="0.15"/>
    <row r="342" spans="1:51" ht="30" customHeight="1" x14ac:dyDescent="0.15"/>
    <row r="343" spans="1:51" ht="30" customHeight="1" x14ac:dyDescent="0.15"/>
    <row r="344" spans="1:51" s="16" customFormat="1" ht="30" customHeight="1" x14ac:dyDescent="0.15">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row>
    <row r="345" spans="1:51" ht="30" customHeight="1" x14ac:dyDescent="0.15"/>
    <row r="346" spans="1:51" ht="30" customHeight="1" x14ac:dyDescent="0.15"/>
    <row r="347" spans="1:51" ht="30" customHeight="1" x14ac:dyDescent="0.15"/>
    <row r="348" spans="1:51" ht="30" customHeight="1" x14ac:dyDescent="0.15"/>
    <row r="349" spans="1:51" ht="30" customHeight="1" x14ac:dyDescent="0.15"/>
    <row r="350" spans="1:51" ht="30" customHeight="1" x14ac:dyDescent="0.15"/>
    <row r="351" spans="1:51" ht="30" customHeight="1" x14ac:dyDescent="0.15"/>
    <row r="352" spans="1:51" ht="30" customHeight="1" x14ac:dyDescent="0.15"/>
    <row r="353" ht="30" customHeight="1" x14ac:dyDescent="0.15"/>
    <row r="354" ht="30" customHeight="1" x14ac:dyDescent="0.15"/>
    <row r="355" ht="30" customHeight="1" x14ac:dyDescent="0.15"/>
    <row r="356" ht="30" customHeight="1" x14ac:dyDescent="0.15"/>
    <row r="357" ht="30" customHeight="1" x14ac:dyDescent="0.15"/>
    <row r="358" ht="24.75" customHeight="1" x14ac:dyDescent="0.15"/>
    <row r="359" ht="24.75" customHeight="1" x14ac:dyDescent="0.15"/>
    <row r="360" ht="59.25" customHeight="1" x14ac:dyDescent="0.15"/>
    <row r="361" ht="49.9"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30" customHeight="1" x14ac:dyDescent="0.15"/>
    <row r="371" spans="1:51" ht="30" customHeight="1" x14ac:dyDescent="0.15"/>
    <row r="372" spans="1:51" ht="30" customHeight="1" x14ac:dyDescent="0.15"/>
    <row r="373" spans="1:51" ht="30" customHeight="1" x14ac:dyDescent="0.15"/>
    <row r="374" spans="1:51" ht="30" customHeight="1" x14ac:dyDescent="0.15"/>
    <row r="375" spans="1:51" ht="30" customHeight="1" x14ac:dyDescent="0.15"/>
    <row r="376" spans="1:51" ht="30" customHeight="1" x14ac:dyDescent="0.15"/>
    <row r="377" spans="1:51" s="16" customFormat="1" ht="30" customHeight="1" x14ac:dyDescent="0.15">
      <c r="A377"/>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row>
    <row r="378" spans="1:51" ht="30" customHeight="1" x14ac:dyDescent="0.15"/>
    <row r="379" spans="1:51" ht="30" customHeight="1" x14ac:dyDescent="0.15"/>
    <row r="380" spans="1:51" ht="30" customHeight="1" x14ac:dyDescent="0.15"/>
    <row r="381" spans="1:51" ht="30" customHeight="1" x14ac:dyDescent="0.15"/>
    <row r="382" spans="1:51" ht="30" customHeight="1" x14ac:dyDescent="0.15"/>
    <row r="383" spans="1:51" ht="30" customHeight="1" x14ac:dyDescent="0.15"/>
    <row r="384" spans="1:51"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24.75" customHeight="1" x14ac:dyDescent="0.15"/>
    <row r="392" ht="24.75" customHeight="1" x14ac:dyDescent="0.15"/>
    <row r="393" ht="59.25" customHeight="1" x14ac:dyDescent="0.15"/>
    <row r="394" ht="58.15"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spans="1:51" ht="30" customHeight="1" x14ac:dyDescent="0.15"/>
    <row r="402" spans="1:51" ht="30" customHeight="1" x14ac:dyDescent="0.15"/>
    <row r="403" spans="1:51" ht="30" customHeight="1" x14ac:dyDescent="0.15"/>
    <row r="404" spans="1:51" ht="30" customHeight="1" x14ac:dyDescent="0.15"/>
    <row r="405" spans="1:51" ht="30" customHeight="1" x14ac:dyDescent="0.15"/>
    <row r="406" spans="1:51" ht="30" customHeight="1" x14ac:dyDescent="0.15"/>
    <row r="407" spans="1:51" ht="30" customHeight="1" x14ac:dyDescent="0.15"/>
    <row r="408" spans="1:51" ht="30" customHeight="1" x14ac:dyDescent="0.15"/>
    <row r="409" spans="1:51" ht="30" customHeight="1" x14ac:dyDescent="0.15"/>
    <row r="410" spans="1:51" s="16" customFormat="1" ht="30" customHeight="1" x14ac:dyDescent="0.15">
      <c r="A410"/>
      <c r="B410"/>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row>
    <row r="411" spans="1:51" ht="30" customHeight="1" x14ac:dyDescent="0.15"/>
    <row r="412" spans="1:51" ht="30" customHeight="1" x14ac:dyDescent="0.15"/>
    <row r="413" spans="1:51" ht="30" customHeight="1" x14ac:dyDescent="0.15"/>
    <row r="414" spans="1:51" ht="30" customHeight="1" x14ac:dyDescent="0.15"/>
    <row r="415" spans="1:51" ht="30" customHeight="1" x14ac:dyDescent="0.15"/>
    <row r="416" spans="1:51"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24.75" customHeight="1" x14ac:dyDescent="0.15"/>
    <row r="425" ht="24.75" customHeight="1" x14ac:dyDescent="0.15"/>
    <row r="426" ht="59.25" customHeight="1" x14ac:dyDescent="0.15"/>
    <row r="427" ht="48" customHeight="1" x14ac:dyDescent="0.15"/>
    <row r="428" ht="30" customHeight="1" x14ac:dyDescent="0.15"/>
    <row r="429" ht="30" customHeight="1" x14ac:dyDescent="0.15"/>
    <row r="430" ht="30" customHeight="1" x14ac:dyDescent="0.15"/>
    <row r="431" ht="30" customHeight="1" x14ac:dyDescent="0.15"/>
    <row r="432" ht="30" customHeight="1" x14ac:dyDescent="0.15"/>
    <row r="433" spans="1:51" ht="30" customHeight="1" x14ac:dyDescent="0.15"/>
    <row r="434" spans="1:51" ht="30" customHeight="1" x14ac:dyDescent="0.15"/>
    <row r="435" spans="1:51" ht="30" customHeight="1" x14ac:dyDescent="0.15"/>
    <row r="436" spans="1:51" ht="30" customHeight="1" x14ac:dyDescent="0.15"/>
    <row r="437" spans="1:51" ht="30" customHeight="1" x14ac:dyDescent="0.15"/>
    <row r="438" spans="1:51" ht="30" customHeight="1" x14ac:dyDescent="0.15"/>
    <row r="439" spans="1:51" ht="30" customHeight="1" x14ac:dyDescent="0.15"/>
    <row r="440" spans="1:51" ht="30" customHeight="1" x14ac:dyDescent="0.15"/>
    <row r="441" spans="1:51" ht="30" customHeight="1" x14ac:dyDescent="0.15"/>
    <row r="442" spans="1:51" ht="30" customHeight="1" x14ac:dyDescent="0.15"/>
    <row r="443" spans="1:51" s="16" customFormat="1" ht="30" customHeight="1" x14ac:dyDescent="0.15">
      <c r="A443"/>
      <c r="B443"/>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row>
    <row r="444" spans="1:51" ht="30" customHeight="1" x14ac:dyDescent="0.15"/>
    <row r="445" spans="1:51" ht="30" customHeight="1" x14ac:dyDescent="0.15"/>
    <row r="446" spans="1:51" ht="30" customHeight="1" x14ac:dyDescent="0.15"/>
    <row r="447" spans="1:51" ht="30" customHeight="1" x14ac:dyDescent="0.15"/>
    <row r="448" spans="1:51"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24.75" customHeight="1" x14ac:dyDescent="0.15"/>
    <row r="458" ht="24.75" customHeight="1" x14ac:dyDescent="0.15"/>
    <row r="459" ht="59.25" customHeight="1" x14ac:dyDescent="0.15"/>
    <row r="460" ht="52.9" customHeight="1" x14ac:dyDescent="0.15"/>
    <row r="461" ht="30" customHeight="1" x14ac:dyDescent="0.15"/>
    <row r="462" ht="30" customHeight="1" x14ac:dyDescent="0.15"/>
    <row r="463" ht="30" customHeight="1" x14ac:dyDescent="0.15"/>
    <row r="464" ht="30" customHeight="1" x14ac:dyDescent="0.15"/>
    <row r="465" spans="1:51" ht="30" customHeight="1" x14ac:dyDescent="0.15"/>
    <row r="466" spans="1:51" ht="30" customHeight="1" x14ac:dyDescent="0.15"/>
    <row r="467" spans="1:51" ht="30" customHeight="1" x14ac:dyDescent="0.15"/>
    <row r="468" spans="1:51" ht="30" customHeight="1" x14ac:dyDescent="0.15"/>
    <row r="469" spans="1:51" ht="30" customHeight="1" x14ac:dyDescent="0.15"/>
    <row r="470" spans="1:51" ht="30" customHeight="1" x14ac:dyDescent="0.15"/>
    <row r="471" spans="1:51" ht="30" customHeight="1" x14ac:dyDescent="0.15"/>
    <row r="472" spans="1:51" ht="30" customHeight="1" x14ac:dyDescent="0.15"/>
    <row r="473" spans="1:51" ht="30" customHeight="1" x14ac:dyDescent="0.15"/>
    <row r="474" spans="1:51" ht="30" customHeight="1" x14ac:dyDescent="0.15"/>
    <row r="475" spans="1:51" ht="30" customHeight="1" x14ac:dyDescent="0.15"/>
    <row r="476" spans="1:51" s="16" customFormat="1" ht="30" customHeight="1" x14ac:dyDescent="0.15">
      <c r="A476"/>
      <c r="B476"/>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row>
    <row r="477" spans="1:51" ht="30" customHeight="1" x14ac:dyDescent="0.15"/>
    <row r="478" spans="1:51" ht="30" customHeight="1" x14ac:dyDescent="0.15"/>
    <row r="479" spans="1:51" ht="30" customHeight="1" x14ac:dyDescent="0.15"/>
    <row r="480" spans="1:51"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24.75" customHeight="1" x14ac:dyDescent="0.15"/>
    <row r="491" ht="24.75" customHeight="1" x14ac:dyDescent="0.15"/>
    <row r="492" ht="24.75" customHeight="1" x14ac:dyDescent="0.15"/>
    <row r="493" ht="58.5" customHeight="1" x14ac:dyDescent="0.15"/>
    <row r="494" ht="78"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sheetData>
  <sheetProtection formatRows="0"/>
  <dataConsolidate/>
  <mergeCells count="735">
    <mergeCell ref="AU106:AV106"/>
    <mergeCell ref="E102:P102"/>
    <mergeCell ref="Q102:AB102"/>
    <mergeCell ref="AC102:AN102"/>
    <mergeCell ref="AO102:AX102"/>
    <mergeCell ref="E103:P103"/>
    <mergeCell ref="Q103:AB103"/>
    <mergeCell ref="AC103:AN103"/>
    <mergeCell ref="AO103:AX103"/>
    <mergeCell ref="A103:D103"/>
    <mergeCell ref="O107:P107"/>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 ref="U106:V106"/>
    <mergeCell ref="X106:Y106"/>
    <mergeCell ref="AA106:AB106"/>
    <mergeCell ref="AC106:AE106"/>
    <mergeCell ref="AG106:AH106"/>
    <mergeCell ref="AJ106:AK106"/>
    <mergeCell ref="AM106:AN106"/>
    <mergeCell ref="AO106:AP106"/>
    <mergeCell ref="AR106:AS106"/>
    <mergeCell ref="A12:F21"/>
    <mergeCell ref="G22:O22"/>
    <mergeCell ref="G23:O23"/>
    <mergeCell ref="G24:O24"/>
    <mergeCell ref="G25:O25"/>
    <mergeCell ref="A22:F29"/>
    <mergeCell ref="AD22:AX22"/>
    <mergeCell ref="AD23:AX29"/>
    <mergeCell ref="W22:AC22"/>
    <mergeCell ref="A100:D100"/>
    <mergeCell ref="E100:P100"/>
    <mergeCell ref="Q100:AB100"/>
    <mergeCell ref="AC100:AN100"/>
    <mergeCell ref="AO100:AX100"/>
    <mergeCell ref="E101:P101"/>
    <mergeCell ref="Q101:AB101"/>
    <mergeCell ref="AC101:AN101"/>
    <mergeCell ref="AO101:AX101"/>
    <mergeCell ref="A97:D97"/>
    <mergeCell ref="E97:P97"/>
    <mergeCell ref="Q97:AB97"/>
    <mergeCell ref="AC97:AN97"/>
    <mergeCell ref="AO97:AX97"/>
    <mergeCell ref="A98:D98"/>
    <mergeCell ref="E98:P98"/>
    <mergeCell ref="Q98:AB98"/>
    <mergeCell ref="AC98:AN98"/>
    <mergeCell ref="AO98:AX98"/>
    <mergeCell ref="A99:D99"/>
    <mergeCell ref="E99:P99"/>
    <mergeCell ref="Q99:AB99"/>
    <mergeCell ref="AC99:AN99"/>
    <mergeCell ref="AO99:AX99"/>
    <mergeCell ref="W23:AC23"/>
    <mergeCell ref="W24:AC24"/>
    <mergeCell ref="W28:AC28"/>
    <mergeCell ref="AG107:AH107"/>
    <mergeCell ref="AJ107:AK107"/>
    <mergeCell ref="A102:D102"/>
    <mergeCell ref="A101:D101"/>
    <mergeCell ref="A107:D107"/>
    <mergeCell ref="E107:G107"/>
    <mergeCell ref="I107:J107"/>
    <mergeCell ref="L107:M107"/>
    <mergeCell ref="Q107:S107"/>
    <mergeCell ref="U107:V107"/>
    <mergeCell ref="X107:Y107"/>
    <mergeCell ref="AC107:AE107"/>
    <mergeCell ref="C73:AC73"/>
    <mergeCell ref="AD73:AF73"/>
    <mergeCell ref="W27:AC2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G54:X55"/>
    <mergeCell ref="G58:X59"/>
    <mergeCell ref="Y58:AA58"/>
    <mergeCell ref="AB58:AD58"/>
    <mergeCell ref="E51:F51"/>
    <mergeCell ref="G51:AX51"/>
    <mergeCell ref="E50:F50"/>
    <mergeCell ref="G50:AX50"/>
    <mergeCell ref="G56:X57"/>
    <mergeCell ref="Y56:AA57"/>
    <mergeCell ref="AB56:AD57"/>
    <mergeCell ref="AE56:AH57"/>
    <mergeCell ref="AI56:AL57"/>
    <mergeCell ref="AM56:AP57"/>
    <mergeCell ref="E52:F59"/>
    <mergeCell ref="AU56:AX56"/>
    <mergeCell ref="AQ57:AR57"/>
    <mergeCell ref="AS57:AT57"/>
    <mergeCell ref="AU57:AV57"/>
    <mergeCell ref="AW57:AX57"/>
    <mergeCell ref="AQ56:AT56"/>
    <mergeCell ref="Y152:AB152"/>
    <mergeCell ref="Y153:AB153"/>
    <mergeCell ref="AC152:AG152"/>
    <mergeCell ref="AC153:AG153"/>
    <mergeCell ref="Y150:AB150"/>
    <mergeCell ref="C150:I150"/>
    <mergeCell ref="P150:X150"/>
    <mergeCell ref="Y54:AA54"/>
    <mergeCell ref="AB54:AD54"/>
    <mergeCell ref="AE54:AH54"/>
    <mergeCell ref="Y52:AA53"/>
    <mergeCell ref="AB52:AD53"/>
    <mergeCell ref="AW53:AX53"/>
    <mergeCell ref="AS53:AT53"/>
    <mergeCell ref="AQ48:AX48"/>
    <mergeCell ref="AQ52:AT52"/>
    <mergeCell ref="AU52:AX52"/>
    <mergeCell ref="AE47:AH47"/>
    <mergeCell ref="AE52:AH53"/>
    <mergeCell ref="AW31:AX31"/>
    <mergeCell ref="AU31:AV31"/>
    <mergeCell ref="AU38:AV38"/>
    <mergeCell ref="AW38:AX38"/>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2:AX2"/>
    <mergeCell ref="AU32:AX32"/>
    <mergeCell ref="AU33:AX33"/>
    <mergeCell ref="AU34:AX34"/>
    <mergeCell ref="AE41:AH41"/>
    <mergeCell ref="AI41:AL41"/>
    <mergeCell ref="AM41:AP41"/>
    <mergeCell ref="AQ41:AT41"/>
    <mergeCell ref="AU41:AX41"/>
    <mergeCell ref="AM40:AP40"/>
    <mergeCell ref="AU40:AX40"/>
    <mergeCell ref="A177:B177"/>
    <mergeCell ref="C177:I177"/>
    <mergeCell ref="J177:O177"/>
    <mergeCell ref="P177:X177"/>
    <mergeCell ref="Y177:AB177"/>
    <mergeCell ref="AC177:AG177"/>
    <mergeCell ref="AH177:AK177"/>
    <mergeCell ref="AL177:AO177"/>
    <mergeCell ref="AP177:AX177"/>
    <mergeCell ref="A176:B176"/>
    <mergeCell ref="A172:B172"/>
    <mergeCell ref="A173:B173"/>
    <mergeCell ref="C172:I172"/>
    <mergeCell ref="J172:O172"/>
    <mergeCell ref="P172:X172"/>
    <mergeCell ref="Y172:AB172"/>
    <mergeCell ref="AC172:AG172"/>
    <mergeCell ref="AH172:AK172"/>
    <mergeCell ref="AL172:AO172"/>
    <mergeCell ref="AP172:AX172"/>
    <mergeCell ref="C173:I173"/>
    <mergeCell ref="J173:O173"/>
    <mergeCell ref="P173:X173"/>
    <mergeCell ref="Y173:AB173"/>
    <mergeCell ref="AC173:AG173"/>
    <mergeCell ref="AH173:AK173"/>
    <mergeCell ref="AL173:AO173"/>
    <mergeCell ref="AP173:AX173"/>
    <mergeCell ref="A169:B169"/>
    <mergeCell ref="A168:B168"/>
    <mergeCell ref="A164:B164"/>
    <mergeCell ref="A165:B165"/>
    <mergeCell ref="C164:I164"/>
    <mergeCell ref="J164:O164"/>
    <mergeCell ref="P164:X164"/>
    <mergeCell ref="Y164:AB164"/>
    <mergeCell ref="AC164:AG164"/>
    <mergeCell ref="AH164:AK164"/>
    <mergeCell ref="AL164:AO164"/>
    <mergeCell ref="AP164:AX164"/>
    <mergeCell ref="A160:B160"/>
    <mergeCell ref="A161:B161"/>
    <mergeCell ref="C161:I161"/>
    <mergeCell ref="J161:O161"/>
    <mergeCell ref="P161:X161"/>
    <mergeCell ref="Y161:AB161"/>
    <mergeCell ref="AC161:AG161"/>
    <mergeCell ref="AH161:AK161"/>
    <mergeCell ref="AL161:AO161"/>
    <mergeCell ref="AP161:AX161"/>
    <mergeCell ref="A156:B156"/>
    <mergeCell ref="A157:B157"/>
    <mergeCell ref="C156:I156"/>
    <mergeCell ref="J156:O156"/>
    <mergeCell ref="P156:X156"/>
    <mergeCell ref="Y156:AB156"/>
    <mergeCell ref="AC156:AG156"/>
    <mergeCell ref="AH156:AK156"/>
    <mergeCell ref="AL156:AO156"/>
    <mergeCell ref="AP156:AX156"/>
    <mergeCell ref="C157:I157"/>
    <mergeCell ref="J157:O157"/>
    <mergeCell ref="P157:X157"/>
    <mergeCell ref="Y157:AB157"/>
    <mergeCell ref="AC157:AG157"/>
    <mergeCell ref="AH157:AK157"/>
    <mergeCell ref="AP157:AX157"/>
    <mergeCell ref="AL157:AO157"/>
    <mergeCell ref="AH153:AK153"/>
    <mergeCell ref="AL153:AO153"/>
    <mergeCell ref="AP150:AX150"/>
    <mergeCell ref="AQ53:AR53"/>
    <mergeCell ref="AU53:AV53"/>
    <mergeCell ref="AP151:AX151"/>
    <mergeCell ref="AP152:AX152"/>
    <mergeCell ref="AP153:AX153"/>
    <mergeCell ref="G52:X53"/>
    <mergeCell ref="P151:X151"/>
    <mergeCell ref="P152:X152"/>
    <mergeCell ref="P153:X153"/>
    <mergeCell ref="AI54:AL54"/>
    <mergeCell ref="A60:AX60"/>
    <mergeCell ref="AC150:AG150"/>
    <mergeCell ref="AC151:AG151"/>
    <mergeCell ref="AU145:AX145"/>
    <mergeCell ref="A152:B152"/>
    <mergeCell ref="A153:B153"/>
    <mergeCell ref="AH151:AK151"/>
    <mergeCell ref="AL151:AO151"/>
    <mergeCell ref="J150:O150"/>
    <mergeCell ref="J152:O152"/>
    <mergeCell ref="J151:O151"/>
    <mergeCell ref="Y151:AB151"/>
    <mergeCell ref="J153:O153"/>
    <mergeCell ref="AH150:AK150"/>
    <mergeCell ref="AL150:AO150"/>
    <mergeCell ref="AE49:AH49"/>
    <mergeCell ref="AI47:AL47"/>
    <mergeCell ref="AM49:AP49"/>
    <mergeCell ref="G141:AB141"/>
    <mergeCell ref="AC141:AX141"/>
    <mergeCell ref="G142:K142"/>
    <mergeCell ref="AM59:AP59"/>
    <mergeCell ref="AQ59:AT59"/>
    <mergeCell ref="A151:B151"/>
    <mergeCell ref="A150:B150"/>
    <mergeCell ref="Y44:AA44"/>
    <mergeCell ref="AH145:AT145"/>
    <mergeCell ref="AK20:AQ20"/>
    <mergeCell ref="AE46:AH46"/>
    <mergeCell ref="AI46:AL46"/>
    <mergeCell ref="AM46:AP46"/>
    <mergeCell ref="A30:F34"/>
    <mergeCell ref="G145:K145"/>
    <mergeCell ref="L145:X145"/>
    <mergeCell ref="Y145:AB145"/>
    <mergeCell ref="AB33:AD33"/>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H152:AK152"/>
    <mergeCell ref="AL152:AO152"/>
    <mergeCell ref="AC145:AG145"/>
    <mergeCell ref="G140:K140"/>
    <mergeCell ref="L140:X140"/>
    <mergeCell ref="Y140:AB140"/>
    <mergeCell ref="AC140:AG140"/>
    <mergeCell ref="AH140:AT140"/>
    <mergeCell ref="AU140:AX140"/>
    <mergeCell ref="G144:K144"/>
    <mergeCell ref="L144:X144"/>
    <mergeCell ref="Y144:AB144"/>
    <mergeCell ref="AC144:AG144"/>
    <mergeCell ref="AH144:AT144"/>
    <mergeCell ref="AU144:AX144"/>
    <mergeCell ref="L142:X142"/>
    <mergeCell ref="Y142:AB142"/>
    <mergeCell ref="AC142:AG142"/>
    <mergeCell ref="AH142:AT142"/>
    <mergeCell ref="AU142:AX142"/>
    <mergeCell ref="G143:K143"/>
    <mergeCell ref="L143:X143"/>
    <mergeCell ref="Y143:AB143"/>
    <mergeCell ref="AC143:AG143"/>
    <mergeCell ref="AH143:AT143"/>
    <mergeCell ref="AU143:AX143"/>
    <mergeCell ref="G136:AB136"/>
    <mergeCell ref="AC136:AX136"/>
    <mergeCell ref="G137:K137"/>
    <mergeCell ref="L137:X137"/>
    <mergeCell ref="C86:F86"/>
    <mergeCell ref="G139:K139"/>
    <mergeCell ref="L139:X139"/>
    <mergeCell ref="Y139:AB139"/>
    <mergeCell ref="AC139:AG139"/>
    <mergeCell ref="AH139:AT139"/>
    <mergeCell ref="AU139:AX139"/>
    <mergeCell ref="G138:K138"/>
    <mergeCell ref="L138:X138"/>
    <mergeCell ref="Y138:AB138"/>
    <mergeCell ref="AC138:AG138"/>
    <mergeCell ref="AH138:AT138"/>
    <mergeCell ref="Y137:AB137"/>
    <mergeCell ref="AC137:AG137"/>
    <mergeCell ref="AH137:AT137"/>
    <mergeCell ref="AU137:AX137"/>
    <mergeCell ref="AD67:AF67"/>
    <mergeCell ref="AD64:AF64"/>
    <mergeCell ref="AC132:AG132"/>
    <mergeCell ref="L132:X132"/>
    <mergeCell ref="AC131:AG131"/>
    <mergeCell ref="G135:K135"/>
    <mergeCell ref="L135:X135"/>
    <mergeCell ref="Y135:AB135"/>
    <mergeCell ref="AC135:AG135"/>
    <mergeCell ref="AH135:AT135"/>
    <mergeCell ref="AU135:AX135"/>
    <mergeCell ref="AE58:AH58"/>
    <mergeCell ref="AI58:AL58"/>
    <mergeCell ref="AM58:AP58"/>
    <mergeCell ref="AQ58:AT58"/>
    <mergeCell ref="AU58:AX58"/>
    <mergeCell ref="Y59:AA59"/>
    <mergeCell ref="AB59:AD59"/>
    <mergeCell ref="AE59:AH59"/>
    <mergeCell ref="AI59:AL59"/>
    <mergeCell ref="AU59:AX59"/>
    <mergeCell ref="AU54:AX54"/>
    <mergeCell ref="C71:AC71"/>
    <mergeCell ref="AD74:AF74"/>
    <mergeCell ref="AG72:AX72"/>
    <mergeCell ref="C68:AC68"/>
    <mergeCell ref="G131:K131"/>
    <mergeCell ref="L131:X131"/>
    <mergeCell ref="C63:AC63"/>
    <mergeCell ref="C64:AC64"/>
    <mergeCell ref="C65:AC65"/>
    <mergeCell ref="AG61:AX61"/>
    <mergeCell ref="AD15:AJ15"/>
    <mergeCell ref="P19:V19"/>
    <mergeCell ref="L134:X134"/>
    <mergeCell ref="Y134:AB134"/>
    <mergeCell ref="AC134:AG134"/>
    <mergeCell ref="AU134:AX134"/>
    <mergeCell ref="AU133:AX133"/>
    <mergeCell ref="A95:AX95"/>
    <mergeCell ref="AC130:AX130"/>
    <mergeCell ref="C66:D67"/>
    <mergeCell ref="Y131:AB131"/>
    <mergeCell ref="A91:E91"/>
    <mergeCell ref="A86:B87"/>
    <mergeCell ref="Y132:AB132"/>
    <mergeCell ref="AH133:AT133"/>
    <mergeCell ref="A92:AX92"/>
    <mergeCell ref="AR15:AX15"/>
    <mergeCell ref="I14:O14"/>
    <mergeCell ref="P37:X38"/>
    <mergeCell ref="Y37:AA38"/>
    <mergeCell ref="AB37:AD38"/>
    <mergeCell ref="I17:O17"/>
    <mergeCell ref="I13:O13"/>
    <mergeCell ref="AQ30:AT30"/>
    <mergeCell ref="A37:F41"/>
    <mergeCell ref="G30:O31"/>
    <mergeCell ref="AD13:AJ13"/>
    <mergeCell ref="A79:B85"/>
    <mergeCell ref="AD72:AF72"/>
    <mergeCell ref="Y47:AA47"/>
    <mergeCell ref="AB47:AD47"/>
    <mergeCell ref="G48:X49"/>
    <mergeCell ref="Y48:AA48"/>
    <mergeCell ref="A75:B78"/>
    <mergeCell ref="C75:AC75"/>
    <mergeCell ref="AR14:AX14"/>
    <mergeCell ref="AK15:AQ15"/>
    <mergeCell ref="AG77:AX77"/>
    <mergeCell ref="AD68:AF68"/>
    <mergeCell ref="W12:AC12"/>
    <mergeCell ref="AR20:AX20"/>
    <mergeCell ref="AI52:AL53"/>
    <mergeCell ref="AM52:AP53"/>
    <mergeCell ref="A94:AX94"/>
    <mergeCell ref="AD70:AF70"/>
    <mergeCell ref="C78:AC78"/>
    <mergeCell ref="G10:AX10"/>
    <mergeCell ref="AD14:AJ14"/>
    <mergeCell ref="AK14:AQ14"/>
    <mergeCell ref="P13:V13"/>
    <mergeCell ref="P17:V17"/>
    <mergeCell ref="W17:AC17"/>
    <mergeCell ref="AD16:AJ16"/>
    <mergeCell ref="AR16:AX16"/>
    <mergeCell ref="AK16:AQ16"/>
    <mergeCell ref="P32:X34"/>
    <mergeCell ref="G12:O12"/>
    <mergeCell ref="P14:V14"/>
    <mergeCell ref="AB40:AD40"/>
    <mergeCell ref="F91:AX91"/>
    <mergeCell ref="E66:AC66"/>
    <mergeCell ref="E67:AC67"/>
    <mergeCell ref="AG74:AX74"/>
    <mergeCell ref="A90:AX90"/>
    <mergeCell ref="AG75:AX75"/>
    <mergeCell ref="AD63:AF63"/>
    <mergeCell ref="AG71:AX71"/>
    <mergeCell ref="A88:AX88"/>
    <mergeCell ref="C87:F87"/>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E8:AX8"/>
    <mergeCell ref="W16:AC16"/>
    <mergeCell ref="A10:F10"/>
    <mergeCell ref="AR12:AX12"/>
    <mergeCell ref="G13:H18"/>
    <mergeCell ref="W13:AC13"/>
    <mergeCell ref="G32:O34"/>
    <mergeCell ref="A11:F11"/>
    <mergeCell ref="AD66:AF66"/>
    <mergeCell ref="G133:K133"/>
    <mergeCell ref="L133:X133"/>
    <mergeCell ref="AH132:AT132"/>
    <mergeCell ref="Y133:AB133"/>
    <mergeCell ref="AC133:AG133"/>
    <mergeCell ref="AH131:AT131"/>
    <mergeCell ref="G132:K132"/>
    <mergeCell ref="A93:E93"/>
    <mergeCell ref="G37:O38"/>
    <mergeCell ref="AM54:AP54"/>
    <mergeCell ref="AQ54:AT54"/>
    <mergeCell ref="Y55:AA55"/>
    <mergeCell ref="AB55:AD55"/>
    <mergeCell ref="P12:V12"/>
    <mergeCell ref="AB34:AD34"/>
    <mergeCell ref="AD76:AF76"/>
    <mergeCell ref="A130:F145"/>
    <mergeCell ref="AH134:AT134"/>
    <mergeCell ref="A89:AX89"/>
    <mergeCell ref="F93:AX93"/>
    <mergeCell ref="A65:B74"/>
    <mergeCell ref="C74:AC74"/>
    <mergeCell ref="A96:AX96"/>
    <mergeCell ref="AD78:AF78"/>
    <mergeCell ref="AG65:AX67"/>
    <mergeCell ref="AU138:AX138"/>
    <mergeCell ref="C70:AC70"/>
    <mergeCell ref="AU131:AX131"/>
    <mergeCell ref="AD75:AF75"/>
    <mergeCell ref="G130:AB130"/>
    <mergeCell ref="AD79:AF79"/>
    <mergeCell ref="AG78:AX78"/>
    <mergeCell ref="C72:AC72"/>
    <mergeCell ref="A108:F129"/>
    <mergeCell ref="AG79:AX85"/>
    <mergeCell ref="C76:AC76"/>
    <mergeCell ref="AG76:AX76"/>
    <mergeCell ref="C79:AC79"/>
    <mergeCell ref="AD77:AF77"/>
    <mergeCell ref="G134:K134"/>
    <mergeCell ref="AD69:AF69"/>
    <mergeCell ref="AB46:AD46"/>
    <mergeCell ref="AI49:AL49"/>
    <mergeCell ref="AQ49:AX49"/>
    <mergeCell ref="AQ47:AX47"/>
    <mergeCell ref="AE48:AH48"/>
    <mergeCell ref="AI48:AL48"/>
    <mergeCell ref="G87:AX87"/>
    <mergeCell ref="G86:AX86"/>
    <mergeCell ref="Y41:AA41"/>
    <mergeCell ref="AB41:AD41"/>
    <mergeCell ref="G45:X46"/>
    <mergeCell ref="AM48:AP48"/>
    <mergeCell ref="Y45:AA45"/>
    <mergeCell ref="AM47:AP47"/>
    <mergeCell ref="AB48:AD48"/>
    <mergeCell ref="AE45:AH45"/>
    <mergeCell ref="AI45:AL45"/>
    <mergeCell ref="AM45:AP45"/>
    <mergeCell ref="AE44:AH44"/>
    <mergeCell ref="AI44:AL44"/>
    <mergeCell ref="AM44:AP44"/>
    <mergeCell ref="A7:F7"/>
    <mergeCell ref="G7:X7"/>
    <mergeCell ref="A8:F8"/>
    <mergeCell ref="A44:F46"/>
    <mergeCell ref="G44:X44"/>
    <mergeCell ref="AB45:AD45"/>
    <mergeCell ref="Y49:AA49"/>
    <mergeCell ref="AB49:AD49"/>
    <mergeCell ref="AB44:AD44"/>
    <mergeCell ref="C77:AC77"/>
    <mergeCell ref="AE55:AH55"/>
    <mergeCell ref="AI55:AL55"/>
    <mergeCell ref="G6:AX6"/>
    <mergeCell ref="A47:F49"/>
    <mergeCell ref="G47:X47"/>
    <mergeCell ref="Y46:AA46"/>
    <mergeCell ref="AD61:AF61"/>
    <mergeCell ref="C61:AC61"/>
    <mergeCell ref="AG62:AX62"/>
    <mergeCell ref="AU55:AX55"/>
    <mergeCell ref="AU132:AX132"/>
    <mergeCell ref="AM55:AP55"/>
    <mergeCell ref="AQ55:AT55"/>
    <mergeCell ref="E180:I180"/>
    <mergeCell ref="C180:D180"/>
    <mergeCell ref="E181:I181"/>
    <mergeCell ref="C181:D181"/>
    <mergeCell ref="A180:B180"/>
    <mergeCell ref="J180:O180"/>
    <mergeCell ref="P180:X180"/>
    <mergeCell ref="Y180:AB180"/>
    <mergeCell ref="AC180:AG180"/>
    <mergeCell ref="AH180:AK180"/>
    <mergeCell ref="AL180:AO180"/>
    <mergeCell ref="AP180:AX180"/>
    <mergeCell ref="A181:B181"/>
    <mergeCell ref="J181:O181"/>
    <mergeCell ref="P181:X181"/>
    <mergeCell ref="Y181:AB181"/>
    <mergeCell ref="AC181:AG181"/>
    <mergeCell ref="AH181:AK181"/>
    <mergeCell ref="AL181:AO181"/>
    <mergeCell ref="AP181:AX181"/>
    <mergeCell ref="C151:I151"/>
    <mergeCell ref="C152:I152"/>
    <mergeCell ref="C153:I153"/>
    <mergeCell ref="C160:I160"/>
    <mergeCell ref="J160:O160"/>
    <mergeCell ref="P160:X160"/>
    <mergeCell ref="Y160:AB160"/>
    <mergeCell ref="AC160:AG160"/>
    <mergeCell ref="AH160:AK160"/>
    <mergeCell ref="AL160:AO160"/>
    <mergeCell ref="AP160:AX160"/>
    <mergeCell ref="C165:I165"/>
    <mergeCell ref="J165:O165"/>
    <mergeCell ref="P165:X165"/>
    <mergeCell ref="Y165:AB165"/>
    <mergeCell ref="AC165:AG165"/>
    <mergeCell ref="AH165:AK165"/>
    <mergeCell ref="AL165:AO165"/>
    <mergeCell ref="AP165:AX165"/>
    <mergeCell ref="C168:I168"/>
    <mergeCell ref="J168:O168"/>
    <mergeCell ref="P168:X168"/>
    <mergeCell ref="Y168:AB168"/>
    <mergeCell ref="AC168:AG168"/>
    <mergeCell ref="AH168:AK168"/>
    <mergeCell ref="AL168:AO168"/>
    <mergeCell ref="AP168:AX168"/>
    <mergeCell ref="C169:I169"/>
    <mergeCell ref="J169:O169"/>
    <mergeCell ref="P169:X169"/>
    <mergeCell ref="Y169:AB169"/>
    <mergeCell ref="AC169:AG169"/>
    <mergeCell ref="AH169:AK169"/>
    <mergeCell ref="AL169:AO169"/>
    <mergeCell ref="AP169:AX169"/>
    <mergeCell ref="C176:I176"/>
    <mergeCell ref="J176:O176"/>
    <mergeCell ref="P176:X176"/>
    <mergeCell ref="Y176:AB176"/>
    <mergeCell ref="AC176:AG176"/>
    <mergeCell ref="AH176:AK176"/>
    <mergeCell ref="AL176:AO176"/>
    <mergeCell ref="AP176:AX176"/>
    <mergeCell ref="AG63:AX63"/>
    <mergeCell ref="AD62:AF62"/>
    <mergeCell ref="AK21:AQ21"/>
    <mergeCell ref="AR21:AX21"/>
    <mergeCell ref="A35:F36"/>
    <mergeCell ref="G35:AX36"/>
    <mergeCell ref="N81:AF81"/>
    <mergeCell ref="J81:K81"/>
    <mergeCell ref="C82:F82"/>
    <mergeCell ref="C83:F83"/>
    <mergeCell ref="C84:F84"/>
    <mergeCell ref="C85:F85"/>
    <mergeCell ref="AD71:AF71"/>
    <mergeCell ref="AG70:AX70"/>
    <mergeCell ref="G21:O21"/>
    <mergeCell ref="P21:V21"/>
    <mergeCell ref="W21:AC21"/>
    <mergeCell ref="AD21:AJ21"/>
    <mergeCell ref="AQ44:AT44"/>
    <mergeCell ref="AU44:AX44"/>
    <mergeCell ref="AQ45:AT45"/>
    <mergeCell ref="AQ46:AT46"/>
    <mergeCell ref="AU45:AX45"/>
    <mergeCell ref="AU46:AX46"/>
    <mergeCell ref="C81:F81"/>
    <mergeCell ref="G80:M80"/>
    <mergeCell ref="N80:AF80"/>
    <mergeCell ref="C80:F80"/>
    <mergeCell ref="G81:H81"/>
    <mergeCell ref="N82:AF82"/>
    <mergeCell ref="N83:AF83"/>
    <mergeCell ref="N84:AF84"/>
    <mergeCell ref="N85:AF85"/>
    <mergeCell ref="G82:H82"/>
    <mergeCell ref="G83:H83"/>
    <mergeCell ref="G84:H84"/>
    <mergeCell ref="G85:H85"/>
    <mergeCell ref="J82:K82"/>
    <mergeCell ref="J83:K83"/>
    <mergeCell ref="J84:K84"/>
    <mergeCell ref="J85:K85"/>
    <mergeCell ref="A42:F43"/>
    <mergeCell ref="G42:AX43"/>
    <mergeCell ref="C50:D59"/>
    <mergeCell ref="A50:B59"/>
    <mergeCell ref="AG73:AX73"/>
  </mergeCells>
  <phoneticPr fontId="5"/>
  <conditionalFormatting sqref="P14:AQ14">
    <cfRule type="expression" dxfId="401" priority="14113">
      <formula>IF(RIGHT(TEXT(P14,"0.#"),1)=".",FALSE,TRUE)</formula>
    </cfRule>
    <cfRule type="expression" dxfId="400" priority="14114">
      <formula>IF(RIGHT(TEXT(P14,"0.#"),1)=".",TRUE,FALSE)</formula>
    </cfRule>
  </conditionalFormatting>
  <conditionalFormatting sqref="AE32">
    <cfRule type="expression" dxfId="399" priority="14103">
      <formula>IF(RIGHT(TEXT(AE32,"0.#"),1)=".",FALSE,TRUE)</formula>
    </cfRule>
    <cfRule type="expression" dxfId="398" priority="14104">
      <formula>IF(RIGHT(TEXT(AE32,"0.#"),1)=".",TRUE,FALSE)</formula>
    </cfRule>
  </conditionalFormatting>
  <conditionalFormatting sqref="P18:AX18">
    <cfRule type="expression" dxfId="397" priority="13989">
      <formula>IF(RIGHT(TEXT(P18,"0.#"),1)=".",FALSE,TRUE)</formula>
    </cfRule>
    <cfRule type="expression" dxfId="396" priority="13990">
      <formula>IF(RIGHT(TEXT(P18,"0.#"),1)=".",TRUE,FALSE)</formula>
    </cfRule>
  </conditionalFormatting>
  <conditionalFormatting sqref="Y135">
    <cfRule type="expression" dxfId="395" priority="13981">
      <formula>IF(RIGHT(TEXT(Y135,"0.#"),1)=".",FALSE,TRUE)</formula>
    </cfRule>
    <cfRule type="expression" dxfId="394" priority="13982">
      <formula>IF(RIGHT(TEXT(Y135,"0.#"),1)=".",TRUE,FALSE)</formula>
    </cfRule>
  </conditionalFormatting>
  <conditionalFormatting sqref="Y143 Y138">
    <cfRule type="expression" dxfId="393" priority="13763">
      <formula>IF(RIGHT(TEXT(Y138,"0.#"),1)=".",FALSE,TRUE)</formula>
    </cfRule>
    <cfRule type="expression" dxfId="392" priority="13764">
      <formula>IF(RIGHT(TEXT(Y138,"0.#"),1)=".",TRUE,FALSE)</formula>
    </cfRule>
  </conditionalFormatting>
  <conditionalFormatting sqref="P16:AQ17 P15:AX15 P13:AX13">
    <cfRule type="expression" dxfId="391" priority="13811">
      <formula>IF(RIGHT(TEXT(P13,"0.#"),1)=".",FALSE,TRUE)</formula>
    </cfRule>
    <cfRule type="expression" dxfId="390" priority="13812">
      <formula>IF(RIGHT(TEXT(P13,"0.#"),1)=".",TRUE,FALSE)</formula>
    </cfRule>
  </conditionalFormatting>
  <conditionalFormatting sqref="P19:AJ19">
    <cfRule type="expression" dxfId="389" priority="13809">
      <formula>IF(RIGHT(TEXT(P19,"0.#"),1)=".",FALSE,TRUE)</formula>
    </cfRule>
    <cfRule type="expression" dxfId="388" priority="13810">
      <formula>IF(RIGHT(TEXT(P19,"0.#"),1)=".",TRUE,FALSE)</formula>
    </cfRule>
  </conditionalFormatting>
  <conditionalFormatting sqref="Y134">
    <cfRule type="expression" dxfId="387" priority="13787">
      <formula>IF(RIGHT(TEXT(Y134,"0.#"),1)=".",FALSE,TRUE)</formula>
    </cfRule>
    <cfRule type="expression" dxfId="386" priority="13788">
      <formula>IF(RIGHT(TEXT(Y134,"0.#"),1)=".",TRUE,FALSE)</formula>
    </cfRule>
  </conditionalFormatting>
  <conditionalFormatting sqref="AU133">
    <cfRule type="expression" dxfId="385" priority="13785">
      <formula>IF(RIGHT(TEXT(AU133,"0.#"),1)=".",FALSE,TRUE)</formula>
    </cfRule>
    <cfRule type="expression" dxfId="384" priority="13786">
      <formula>IF(RIGHT(TEXT(AU133,"0.#"),1)=".",TRUE,FALSE)</formula>
    </cfRule>
  </conditionalFormatting>
  <conditionalFormatting sqref="AU135">
    <cfRule type="expression" dxfId="383" priority="13783">
      <formula>IF(RIGHT(TEXT(AU135,"0.#"),1)=".",FALSE,TRUE)</formula>
    </cfRule>
    <cfRule type="expression" dxfId="382" priority="13784">
      <formula>IF(RIGHT(TEXT(AU135,"0.#"),1)=".",TRUE,FALSE)</formula>
    </cfRule>
  </conditionalFormatting>
  <conditionalFormatting sqref="AU134">
    <cfRule type="expression" dxfId="381" priority="13781">
      <formula>IF(RIGHT(TEXT(AU134,"0.#"),1)=".",FALSE,TRUE)</formula>
    </cfRule>
    <cfRule type="expression" dxfId="380" priority="13782">
      <formula>IF(RIGHT(TEXT(AU134,"0.#"),1)=".",TRUE,FALSE)</formula>
    </cfRule>
  </conditionalFormatting>
  <conditionalFormatting sqref="Y144 Y139">
    <cfRule type="expression" dxfId="379" priority="13767">
      <formula>IF(RIGHT(TEXT(Y139,"0.#"),1)=".",FALSE,TRUE)</formula>
    </cfRule>
    <cfRule type="expression" dxfId="378" priority="13768">
      <formula>IF(RIGHT(TEXT(Y139,"0.#"),1)=".",TRUE,FALSE)</formula>
    </cfRule>
  </conditionalFormatting>
  <conditionalFormatting sqref="Y145 Y140">
    <cfRule type="expression" dxfId="377" priority="13765">
      <formula>IF(RIGHT(TEXT(Y140,"0.#"),1)=".",FALSE,TRUE)</formula>
    </cfRule>
    <cfRule type="expression" dxfId="376" priority="13766">
      <formula>IF(RIGHT(TEXT(Y140,"0.#"),1)=".",TRUE,FALSE)</formula>
    </cfRule>
  </conditionalFormatting>
  <conditionalFormatting sqref="AU144 AU139">
    <cfRule type="expression" dxfId="375" priority="13761">
      <formula>IF(RIGHT(TEXT(AU139,"0.#"),1)=".",FALSE,TRUE)</formula>
    </cfRule>
    <cfRule type="expression" dxfId="374" priority="13762">
      <formula>IF(RIGHT(TEXT(AU139,"0.#"),1)=".",TRUE,FALSE)</formula>
    </cfRule>
  </conditionalFormatting>
  <conditionalFormatting sqref="AU145 AU140">
    <cfRule type="expression" dxfId="373" priority="13759">
      <formula>IF(RIGHT(TEXT(AU140,"0.#"),1)=".",FALSE,TRUE)</formula>
    </cfRule>
    <cfRule type="expression" dxfId="372" priority="13760">
      <formula>IF(RIGHT(TEXT(AU140,"0.#"),1)=".",TRUE,FALSE)</formula>
    </cfRule>
  </conditionalFormatting>
  <conditionalFormatting sqref="AU143 AU138">
    <cfRule type="expression" dxfId="371" priority="13757">
      <formula>IF(RIGHT(TEXT(AU138,"0.#"),1)=".",FALSE,TRUE)</formula>
    </cfRule>
    <cfRule type="expression" dxfId="370" priority="13758">
      <formula>IF(RIGHT(TEXT(AU138,"0.#"),1)=".",TRUE,FALSE)</formula>
    </cfRule>
  </conditionalFormatting>
  <conditionalFormatting sqref="AE33">
    <cfRule type="expression" dxfId="369" priority="13571">
      <formula>IF(RIGHT(TEXT(AE33,"0.#"),1)=".",FALSE,TRUE)</formula>
    </cfRule>
    <cfRule type="expression" dxfId="368" priority="13572">
      <formula>IF(RIGHT(TEXT(AE33,"0.#"),1)=".",TRUE,FALSE)</formula>
    </cfRule>
  </conditionalFormatting>
  <conditionalFormatting sqref="AI33">
    <cfRule type="expression" dxfId="367" priority="13565">
      <formula>IF(RIGHT(TEXT(AI33,"0.#"),1)=".",FALSE,TRUE)</formula>
    </cfRule>
    <cfRule type="expression" dxfId="366" priority="13566">
      <formula>IF(RIGHT(TEXT(AI33,"0.#"),1)=".",TRUE,FALSE)</formula>
    </cfRule>
  </conditionalFormatting>
  <conditionalFormatting sqref="AI32">
    <cfRule type="expression" dxfId="365" priority="13563">
      <formula>IF(RIGHT(TEXT(AI32,"0.#"),1)=".",FALSE,TRUE)</formula>
    </cfRule>
    <cfRule type="expression" dxfId="364" priority="13564">
      <formula>IF(RIGHT(TEXT(AI32,"0.#"),1)=".",TRUE,FALSE)</formula>
    </cfRule>
  </conditionalFormatting>
  <conditionalFormatting sqref="AM32">
    <cfRule type="expression" dxfId="363" priority="13561">
      <formula>IF(RIGHT(TEXT(AM32,"0.#"),1)=".",FALSE,TRUE)</formula>
    </cfRule>
    <cfRule type="expression" dxfId="362" priority="13562">
      <formula>IF(RIGHT(TEXT(AM32,"0.#"),1)=".",TRUE,FALSE)</formula>
    </cfRule>
  </conditionalFormatting>
  <conditionalFormatting sqref="AM33">
    <cfRule type="expression" dxfId="361" priority="13559">
      <formula>IF(RIGHT(TEXT(AM33,"0.#"),1)=".",FALSE,TRUE)</formula>
    </cfRule>
    <cfRule type="expression" dxfId="360" priority="13560">
      <formula>IF(RIGHT(TEXT(AM33,"0.#"),1)=".",TRUE,FALSE)</formula>
    </cfRule>
  </conditionalFormatting>
  <conditionalFormatting sqref="AQ32:AQ34">
    <cfRule type="expression" dxfId="359" priority="13551">
      <formula>IF(RIGHT(TEXT(AQ32,"0.#"),1)=".",FALSE,TRUE)</formula>
    </cfRule>
    <cfRule type="expression" dxfId="358" priority="13552">
      <formula>IF(RIGHT(TEXT(AQ32,"0.#"),1)=".",TRUE,FALSE)</formula>
    </cfRule>
  </conditionalFormatting>
  <conditionalFormatting sqref="AU32:AU34">
    <cfRule type="expression" dxfId="357" priority="13549">
      <formula>IF(RIGHT(TEXT(AU32,"0.#"),1)=".",FALSE,TRUE)</formula>
    </cfRule>
    <cfRule type="expression" dxfId="356" priority="13550">
      <formula>IF(RIGHT(TEXT(AU32,"0.#"),1)=".",TRUE,FALSE)</formula>
    </cfRule>
  </conditionalFormatting>
  <conditionalFormatting sqref="AQ48">
    <cfRule type="expression" dxfId="319" priority="13265">
      <formula>IF(RIGHT(TEXT(AQ48,"0.#"),1)=".",FALSE,TRUE)</formula>
    </cfRule>
    <cfRule type="expression" dxfId="318" priority="13266">
      <formula>IF(RIGHT(TEXT(AQ48,"0.#"),1)=".",TRUE,FALSE)</formula>
    </cfRule>
  </conditionalFormatting>
  <conditionalFormatting sqref="AM48">
    <cfRule type="expression" dxfId="317" priority="13261">
      <formula>IF(RIGHT(TEXT(AM48,"0.#"),1)=".",FALSE,TRUE)</formula>
    </cfRule>
    <cfRule type="expression" dxfId="316" priority="13262">
      <formula>IF(RIGHT(TEXT(AM48,"0.#"),1)=".",TRUE,FALSE)</formula>
    </cfRule>
  </conditionalFormatting>
  <conditionalFormatting sqref="AM49">
    <cfRule type="expression" dxfId="315" priority="13259">
      <formula>IF(RIGHT(TEXT(AM49,"0.#"),1)=".",FALSE,TRUE)</formula>
    </cfRule>
    <cfRule type="expression" dxfId="314" priority="13260">
      <formula>IF(RIGHT(TEXT(AM49,"0.#"),1)=".",TRUE,FALSE)</formula>
    </cfRule>
  </conditionalFormatting>
  <conditionalFormatting sqref="AQ49">
    <cfRule type="expression" dxfId="313" priority="13253">
      <formula>IF(RIGHT(TEXT(AQ49,"0.#"),1)=".",FALSE,TRUE)</formula>
    </cfRule>
    <cfRule type="expression" dxfId="312" priority="13254">
      <formula>IF(RIGHT(TEXT(AQ49,"0.#"),1)=".",TRUE,FALSE)</formula>
    </cfRule>
  </conditionalFormatting>
  <conditionalFormatting sqref="AM54:AM55 AQ54:AQ55 AU54:AU55">
    <cfRule type="expression" dxfId="279" priority="13165">
      <formula>IF(RIGHT(TEXT(AM54,"0.#"),1)=".",FALSE,TRUE)</formula>
    </cfRule>
    <cfRule type="expression" dxfId="278" priority="13166">
      <formula>IF(RIGHT(TEXT(AM54,"0.#"),1)=".",TRUE,FALSE)</formula>
    </cfRule>
  </conditionalFormatting>
  <conditionalFormatting sqref="AL153:AO153">
    <cfRule type="expression" dxfId="277" priority="6735">
      <formula>IF(AND(AL153&gt;=0, RIGHT(TEXT(AL153,"0.#"),1)&lt;&gt;"."),TRUE,FALSE)</formula>
    </cfRule>
    <cfRule type="expression" dxfId="276" priority="6736">
      <formula>IF(AND(AL153&gt;=0, RIGHT(TEXT(AL153,"0.#"),1)="."),TRUE,FALSE)</formula>
    </cfRule>
    <cfRule type="expression" dxfId="275" priority="6737">
      <formula>IF(AND(AL153&lt;0, RIGHT(TEXT(AL153,"0.#"),1)&lt;&gt;"."),TRUE,FALSE)</formula>
    </cfRule>
    <cfRule type="expression" dxfId="274" priority="6738">
      <formula>IF(AND(AL153&lt;0, RIGHT(TEXT(AL153,"0.#"),1)="."),TRUE,FALSE)</formula>
    </cfRule>
  </conditionalFormatting>
  <conditionalFormatting sqref="Y153">
    <cfRule type="expression" dxfId="257" priority="3063">
      <formula>IF(RIGHT(TEXT(Y153,"0.#"),1)=".",FALSE,TRUE)</formula>
    </cfRule>
    <cfRule type="expression" dxfId="256" priority="3064">
      <formula>IF(RIGHT(TEXT(Y153,"0.#"),1)=".",TRUE,FALSE)</formula>
    </cfRule>
  </conditionalFormatting>
  <conditionalFormatting sqref="AL152:AO152">
    <cfRule type="expression" dxfId="255" priority="2921">
      <formula>IF(AND(AL152&gt;=0, RIGHT(TEXT(AL152,"0.#"),1)&lt;&gt;"."),TRUE,FALSE)</formula>
    </cfRule>
    <cfRule type="expression" dxfId="254" priority="2922">
      <formula>IF(AND(AL152&gt;=0, RIGHT(TEXT(AL152,"0.#"),1)="."),TRUE,FALSE)</formula>
    </cfRule>
    <cfRule type="expression" dxfId="253" priority="2923">
      <formula>IF(AND(AL152&lt;0, RIGHT(TEXT(AL152,"0.#"),1)&lt;&gt;"."),TRUE,FALSE)</formula>
    </cfRule>
    <cfRule type="expression" dxfId="252" priority="2924">
      <formula>IF(AND(AL152&lt;0, RIGHT(TEXT(AL152,"0.#"),1)="."),TRUE,FALSE)</formula>
    </cfRule>
  </conditionalFormatting>
  <conditionalFormatting sqref="Y152">
    <cfRule type="expression" dxfId="251" priority="2919">
      <formula>IF(RIGHT(TEXT(Y152,"0.#"),1)=".",FALSE,TRUE)</formula>
    </cfRule>
    <cfRule type="expression" dxfId="250" priority="2920">
      <formula>IF(RIGHT(TEXT(Y152,"0.#"),1)=".",TRUE,FALSE)</formula>
    </cfRule>
  </conditionalFormatting>
  <conditionalFormatting sqref="AM58:AM59 AQ58:AQ59 AU58:AU59">
    <cfRule type="expression" dxfId="249" priority="2055">
      <formula>IF(RIGHT(TEXT(AM58,"0.#"),1)=".",FALSE,TRUE)</formula>
    </cfRule>
    <cfRule type="expression" dxfId="248" priority="2056">
      <formula>IF(RIGHT(TEXT(AM58,"0.#"),1)=".",TRUE,FALSE)</formula>
    </cfRule>
  </conditionalFormatting>
  <conditionalFormatting sqref="Y165">
    <cfRule type="expression" dxfId="237" priority="2149">
      <formula>IF(RIGHT(TEXT(Y165,"0.#"),1)=".",FALSE,TRUE)</formula>
    </cfRule>
    <cfRule type="expression" dxfId="236" priority="2150">
      <formula>IF(RIGHT(TEXT(Y165,"0.#"),1)=".",TRUE,FALSE)</formula>
    </cfRule>
  </conditionalFormatting>
  <conditionalFormatting sqref="W23">
    <cfRule type="expression" dxfId="229" priority="2415">
      <formula>IF(RIGHT(TEXT(W23,"0.#"),1)=".",FALSE,TRUE)</formula>
    </cfRule>
    <cfRule type="expression" dxfId="228" priority="2416">
      <formula>IF(RIGHT(TEXT(W23,"0.#"),1)=".",TRUE,FALSE)</formula>
    </cfRule>
  </conditionalFormatting>
  <conditionalFormatting sqref="W24:W27">
    <cfRule type="expression" dxfId="227" priority="2413">
      <formula>IF(RIGHT(TEXT(W24,"0.#"),1)=".",FALSE,TRUE)</formula>
    </cfRule>
    <cfRule type="expression" dxfId="226" priority="2414">
      <formula>IF(RIGHT(TEXT(W24,"0.#"),1)=".",TRUE,FALSE)</formula>
    </cfRule>
  </conditionalFormatting>
  <conditionalFormatting sqref="W28">
    <cfRule type="expression" dxfId="225" priority="2405">
      <formula>IF(RIGHT(TEXT(W28,"0.#"),1)=".",FALSE,TRUE)</formula>
    </cfRule>
    <cfRule type="expression" dxfId="224" priority="2406">
      <formula>IF(RIGHT(TEXT(W28,"0.#"),1)=".",TRUE,FALSE)</formula>
    </cfRule>
  </conditionalFormatting>
  <conditionalFormatting sqref="P23">
    <cfRule type="expression" dxfId="223" priority="2403">
      <formula>IF(RIGHT(TEXT(P23,"0.#"),1)=".",FALSE,TRUE)</formula>
    </cfRule>
    <cfRule type="expression" dxfId="222" priority="2404">
      <formula>IF(RIGHT(TEXT(P23,"0.#"),1)=".",TRUE,FALSE)</formula>
    </cfRule>
  </conditionalFormatting>
  <conditionalFormatting sqref="P24:P27">
    <cfRule type="expression" dxfId="221" priority="2401">
      <formula>IF(RIGHT(TEXT(P24,"0.#"),1)=".",FALSE,TRUE)</formula>
    </cfRule>
    <cfRule type="expression" dxfId="220" priority="2402">
      <formula>IF(RIGHT(TEXT(P24,"0.#"),1)=".",TRUE,FALSE)</formula>
    </cfRule>
  </conditionalFormatting>
  <conditionalFormatting sqref="P28">
    <cfRule type="expression" dxfId="219" priority="2399">
      <formula>IF(RIGHT(TEXT(P28,"0.#"),1)=".",FALSE,TRUE)</formula>
    </cfRule>
    <cfRule type="expression" dxfId="218" priority="2400">
      <formula>IF(RIGHT(TEXT(P28,"0.#"),1)=".",TRUE,FALSE)</formula>
    </cfRule>
  </conditionalFormatting>
  <conditionalFormatting sqref="AL165:AO165">
    <cfRule type="expression" dxfId="185" priority="2151">
      <formula>IF(AND(AL165&gt;=0, RIGHT(TEXT(AL165,"0.#"),1)&lt;&gt;"."),TRUE,FALSE)</formula>
    </cfRule>
    <cfRule type="expression" dxfId="184" priority="2152">
      <formula>IF(AND(AL165&gt;=0, RIGHT(TEXT(AL165,"0.#"),1)="."),TRUE,FALSE)</formula>
    </cfRule>
    <cfRule type="expression" dxfId="183" priority="2153">
      <formula>IF(AND(AL165&lt;0, RIGHT(TEXT(AL165,"0.#"),1)&lt;&gt;"."),TRUE,FALSE)</formula>
    </cfRule>
    <cfRule type="expression" dxfId="182" priority="2154">
      <formula>IF(AND(AL165&lt;0, RIGHT(TEXT(AL165,"0.#"),1)="."),TRUE,FALSE)</formula>
    </cfRule>
  </conditionalFormatting>
  <conditionalFormatting sqref="AL173:AO173">
    <cfRule type="expression" dxfId="169" priority="2127">
      <formula>IF(AND(AL173&gt;=0, RIGHT(TEXT(AL173,"0.#"),1)&lt;&gt;"."),TRUE,FALSE)</formula>
    </cfRule>
    <cfRule type="expression" dxfId="168" priority="2128">
      <formula>IF(AND(AL173&gt;=0, RIGHT(TEXT(AL173,"0.#"),1)="."),TRUE,FALSE)</formula>
    </cfRule>
    <cfRule type="expression" dxfId="167" priority="2129">
      <formula>IF(AND(AL173&lt;0, RIGHT(TEXT(AL173,"0.#"),1)&lt;&gt;"."),TRUE,FALSE)</formula>
    </cfRule>
    <cfRule type="expression" dxfId="166" priority="2130">
      <formula>IF(AND(AL173&lt;0, RIGHT(TEXT(AL173,"0.#"),1)="."),TRUE,FALSE)</formula>
    </cfRule>
  </conditionalFormatting>
  <conditionalFormatting sqref="Y173">
    <cfRule type="expression" dxfId="165" priority="2125">
      <formula>IF(RIGHT(TEXT(Y173,"0.#"),1)=".",FALSE,TRUE)</formula>
    </cfRule>
    <cfRule type="expression" dxfId="164" priority="2126">
      <formula>IF(RIGHT(TEXT(Y173,"0.#"),1)=".",TRUE,FALSE)</formula>
    </cfRule>
  </conditionalFormatting>
  <conditionalFormatting sqref="AM39">
    <cfRule type="expression" dxfId="139" priority="2087">
      <formula>IF(RIGHT(TEXT(AM39,"0.#"),1)=".",FALSE,TRUE)</formula>
    </cfRule>
    <cfRule type="expression" dxfId="138" priority="2088">
      <formula>IF(RIGHT(TEXT(AM39,"0.#"),1)=".",TRUE,FALSE)</formula>
    </cfRule>
  </conditionalFormatting>
  <conditionalFormatting sqref="AM40">
    <cfRule type="expression" dxfId="137" priority="2085">
      <formula>IF(RIGHT(TEXT(AM40,"0.#"),1)=".",FALSE,TRUE)</formula>
    </cfRule>
    <cfRule type="expression" dxfId="136" priority="2086">
      <formula>IF(RIGHT(TEXT(AM40,"0.#"),1)=".",TRUE,FALSE)</formula>
    </cfRule>
  </conditionalFormatting>
  <conditionalFormatting sqref="AQ39:AQ41">
    <cfRule type="expression" dxfId="135" priority="2081">
      <formula>IF(RIGHT(TEXT(AQ39,"0.#"),1)=".",FALSE,TRUE)</formula>
    </cfRule>
    <cfRule type="expression" dxfId="134" priority="2082">
      <formula>IF(RIGHT(TEXT(AQ39,"0.#"),1)=".",TRUE,FALSE)</formula>
    </cfRule>
  </conditionalFormatting>
  <conditionalFormatting sqref="AU39:AU41">
    <cfRule type="expression" dxfId="133" priority="2079">
      <formula>IF(RIGHT(TEXT(AU39,"0.#"),1)=".",FALSE,TRUE)</formula>
    </cfRule>
    <cfRule type="expression" dxfId="132" priority="2080">
      <formula>IF(RIGHT(TEXT(AU39,"0.#"),1)=".",TRUE,FALSE)</formula>
    </cfRule>
  </conditionalFormatting>
  <conditionalFormatting sqref="AU45">
    <cfRule type="expression" dxfId="131" priority="567">
      <formula>IF(RIGHT(TEXT(AU45,"0.#"),1)=".",FALSE,TRUE)</formula>
    </cfRule>
    <cfRule type="expression" dxfId="130" priority="568">
      <formula>IF(RIGHT(TEXT(AU45,"0.#"),1)=".",TRUE,FALSE)</formula>
    </cfRule>
  </conditionalFormatting>
  <conditionalFormatting sqref="AU46">
    <cfRule type="expression" dxfId="129" priority="565">
      <formula>IF(RIGHT(TEXT(AU46,"0.#"),1)=".",FALSE,TRUE)</formula>
    </cfRule>
    <cfRule type="expression" dxfId="128" priority="566">
      <formula>IF(RIGHT(TEXT(AU46,"0.#"),1)=".",TRUE,FALSE)</formula>
    </cfRule>
  </conditionalFormatting>
  <conditionalFormatting sqref="P29:AC29">
    <cfRule type="expression" dxfId="111" priority="111">
      <formula>IF(RIGHT(TEXT(P29,"0.#"),1)=".",FALSE,TRUE)</formula>
    </cfRule>
    <cfRule type="expression" dxfId="110" priority="112">
      <formula>IF(RIGHT(TEXT(P29,"0.#"),1)=".",TRUE,FALSE)</formula>
    </cfRule>
  </conditionalFormatting>
  <conditionalFormatting sqref="AE34 AI34 AM34">
    <cfRule type="expression" dxfId="109" priority="109">
      <formula>IF(RIGHT(TEXT(AE34,"0.#"),1)=".",FALSE,TRUE)</formula>
    </cfRule>
    <cfRule type="expression" dxfId="108" priority="110">
      <formula>IF(RIGHT(TEXT(AE34,"0.#"),1)=".",TRUE,FALSE)</formula>
    </cfRule>
  </conditionalFormatting>
  <conditionalFormatting sqref="AE41 AI41">
    <cfRule type="expression" dxfId="107" priority="107">
      <formula>IF(RIGHT(TEXT(AE41,"0.#"),1)=".",FALSE,TRUE)</formula>
    </cfRule>
    <cfRule type="expression" dxfId="106" priority="108">
      <formula>IF(RIGHT(TEXT(AE41,"0.#"),1)=".",TRUE,FALSE)</formula>
    </cfRule>
  </conditionalFormatting>
  <conditionalFormatting sqref="AE40">
    <cfRule type="expression" dxfId="105" priority="105">
      <formula>IF(RIGHT(TEXT(AE40,"0.#"),1)=".",FALSE,TRUE)</formula>
    </cfRule>
    <cfRule type="expression" dxfId="104" priority="106">
      <formula>IF(RIGHT(TEXT(AE40,"0.#"),1)=".",TRUE,FALSE)</formula>
    </cfRule>
  </conditionalFormatting>
  <conditionalFormatting sqref="AE39">
    <cfRule type="expression" dxfId="103" priority="103">
      <formula>IF(RIGHT(TEXT(AE39,"0.#"),1)=".",FALSE,TRUE)</formula>
    </cfRule>
    <cfRule type="expression" dxfId="102" priority="104">
      <formula>IF(RIGHT(TEXT(AE39,"0.#"),1)=".",TRUE,FALSE)</formula>
    </cfRule>
  </conditionalFormatting>
  <conditionalFormatting sqref="AI39">
    <cfRule type="expression" dxfId="101" priority="101">
      <formula>IF(RIGHT(TEXT(AI39,"0.#"),1)=".",FALSE,TRUE)</formula>
    </cfRule>
    <cfRule type="expression" dxfId="100" priority="102">
      <formula>IF(RIGHT(TEXT(AI39,"0.#"),1)=".",TRUE,FALSE)</formula>
    </cfRule>
  </conditionalFormatting>
  <conditionalFormatting sqref="AI40">
    <cfRule type="expression" dxfId="99" priority="99">
      <formula>IF(RIGHT(TEXT(AI40,"0.#"),1)=".",FALSE,TRUE)</formula>
    </cfRule>
    <cfRule type="expression" dxfId="98" priority="100">
      <formula>IF(RIGHT(TEXT(AI40,"0.#"),1)=".",TRUE,FALSE)</formula>
    </cfRule>
  </conditionalFormatting>
  <conditionalFormatting sqref="AM41">
    <cfRule type="expression" dxfId="97" priority="97">
      <formula>IF(RIGHT(TEXT(AM41,"0.#"),1)=".",FALSE,TRUE)</formula>
    </cfRule>
    <cfRule type="expression" dxfId="96" priority="98">
      <formula>IF(RIGHT(TEXT(AM41,"0.#"),1)=".",TRUE,FALSE)</formula>
    </cfRule>
  </conditionalFormatting>
  <conditionalFormatting sqref="AM45">
    <cfRule type="expression" dxfId="95" priority="95">
      <formula>IF(RIGHT(TEXT(AM45,"0.#"),1)=".",FALSE,TRUE)</formula>
    </cfRule>
    <cfRule type="expression" dxfId="94" priority="96">
      <formula>IF(RIGHT(TEXT(AM45,"0.#"),1)=".",TRUE,FALSE)</formula>
    </cfRule>
  </conditionalFormatting>
  <conditionalFormatting sqref="AE45">
    <cfRule type="expression" dxfId="93" priority="93">
      <formula>IF(RIGHT(TEXT(AE45,"0.#"),1)=".",FALSE,TRUE)</formula>
    </cfRule>
    <cfRule type="expression" dxfId="92" priority="94">
      <formula>IF(RIGHT(TEXT(AE45,"0.#"),1)=".",TRUE,FALSE)</formula>
    </cfRule>
  </conditionalFormatting>
  <conditionalFormatting sqref="AI45">
    <cfRule type="expression" dxfId="91" priority="91">
      <formula>IF(RIGHT(TEXT(AI45,"0.#"),1)=".",FALSE,TRUE)</formula>
    </cfRule>
    <cfRule type="expression" dxfId="90" priority="92">
      <formula>IF(RIGHT(TEXT(AI45,"0.#"),1)=".",TRUE,FALSE)</formula>
    </cfRule>
  </conditionalFormatting>
  <conditionalFormatting sqref="AE46">
    <cfRule type="expression" dxfId="89" priority="89">
      <formula>IF(RIGHT(TEXT(AE46,"0.#"),1)=".",FALSE,TRUE)</formula>
    </cfRule>
    <cfRule type="expression" dxfId="88" priority="90">
      <formula>IF(RIGHT(TEXT(AE46,"0.#"),1)=".",TRUE,FALSE)</formula>
    </cfRule>
  </conditionalFormatting>
  <conditionalFormatting sqref="AI46">
    <cfRule type="expression" dxfId="87" priority="87">
      <formula>IF(RIGHT(TEXT(AI46,"0.#"),1)=".",FALSE,TRUE)</formula>
    </cfRule>
    <cfRule type="expression" dxfId="86" priority="88">
      <formula>IF(RIGHT(TEXT(AI46,"0.#"),1)=".",TRUE,FALSE)</formula>
    </cfRule>
  </conditionalFormatting>
  <conditionalFormatting sqref="AM46">
    <cfRule type="expression" dxfId="85" priority="85">
      <formula>IF(RIGHT(TEXT(AM46,"0.#"),1)=".",FALSE,TRUE)</formula>
    </cfRule>
    <cfRule type="expression" dxfId="84" priority="86">
      <formula>IF(RIGHT(TEXT(AM46,"0.#"),1)=".",TRUE,FALSE)</formula>
    </cfRule>
  </conditionalFormatting>
  <conditionalFormatting sqref="AQ45">
    <cfRule type="expression" dxfId="83" priority="83">
      <formula>IF(RIGHT(TEXT(AQ45,"0.#"),1)=".",FALSE,TRUE)</formula>
    </cfRule>
    <cfRule type="expression" dxfId="82" priority="84">
      <formula>IF(RIGHT(TEXT(AQ45,"0.#"),1)=".",TRUE,FALSE)</formula>
    </cfRule>
  </conditionalFormatting>
  <conditionalFormatting sqref="AQ46">
    <cfRule type="expression" dxfId="81" priority="81">
      <formula>IF(RIGHT(TEXT(AQ46,"0.#"),1)=".",FALSE,TRUE)</formula>
    </cfRule>
    <cfRule type="expression" dxfId="80" priority="82">
      <formula>IF(RIGHT(TEXT(AQ46,"0.#"),1)=".",TRUE,FALSE)</formula>
    </cfRule>
  </conditionalFormatting>
  <conditionalFormatting sqref="AI48">
    <cfRule type="expression" dxfId="63" priority="63">
      <formula>IF(RIGHT(TEXT(AI48,"0.#"),1)=".",FALSE,TRUE)</formula>
    </cfRule>
    <cfRule type="expression" dxfId="62" priority="64">
      <formula>IF(RIGHT(TEXT(AI48,"0.#"),1)=".",TRUE,FALSE)</formula>
    </cfRule>
  </conditionalFormatting>
  <conditionalFormatting sqref="AI49">
    <cfRule type="expression" dxfId="61" priority="61">
      <formula>IF(RIGHT(TEXT(AI49,"0.#"),1)=".",FALSE,TRUE)</formula>
    </cfRule>
    <cfRule type="expression" dxfId="60" priority="62">
      <formula>IF(RIGHT(TEXT(AI49,"0.#"),1)=".",TRUE,FALSE)</formula>
    </cfRule>
  </conditionalFormatting>
  <conditionalFormatting sqref="AE48">
    <cfRule type="expression" dxfId="59" priority="59">
      <formula>IF(RIGHT(TEXT(AE48,"0.#"),1)=".",FALSE,TRUE)</formula>
    </cfRule>
    <cfRule type="expression" dxfId="58" priority="60">
      <formula>IF(RIGHT(TEXT(AE48,"0.#"),1)=".",TRUE,FALSE)</formula>
    </cfRule>
  </conditionalFormatting>
  <conditionalFormatting sqref="AE49">
    <cfRule type="expression" dxfId="57" priority="57">
      <formula>IF(RIGHT(TEXT(AE49,"0.#"),1)=".",FALSE,TRUE)</formula>
    </cfRule>
    <cfRule type="expression" dxfId="56" priority="58">
      <formula>IF(RIGHT(TEXT(AE49,"0.#"),1)=".",TRUE,FALSE)</formula>
    </cfRule>
  </conditionalFormatting>
  <conditionalFormatting sqref="AI54:AI55">
    <cfRule type="expression" dxfId="55" priority="55">
      <formula>IF(RIGHT(TEXT(AI54,"0.#"),1)=".",FALSE,TRUE)</formula>
    </cfRule>
    <cfRule type="expression" dxfId="54" priority="56">
      <formula>IF(RIGHT(TEXT(AI54,"0.#"),1)=".",TRUE,FALSE)</formula>
    </cfRule>
  </conditionalFormatting>
  <conditionalFormatting sqref="AE54:AE55">
    <cfRule type="expression" dxfId="53" priority="53">
      <formula>IF(RIGHT(TEXT(AE54,"0.#"),1)=".",FALSE,TRUE)</formula>
    </cfRule>
    <cfRule type="expression" dxfId="52" priority="54">
      <formula>IF(RIGHT(TEXT(AE54,"0.#"),1)=".",TRUE,FALSE)</formula>
    </cfRule>
  </conditionalFormatting>
  <conditionalFormatting sqref="AI58:AI59">
    <cfRule type="expression" dxfId="51" priority="51">
      <formula>IF(RIGHT(TEXT(AI58,"0.#"),1)=".",FALSE,TRUE)</formula>
    </cfRule>
    <cfRule type="expression" dxfId="50" priority="52">
      <formula>IF(RIGHT(TEXT(AI58,"0.#"),1)=".",TRUE,FALSE)</formula>
    </cfRule>
  </conditionalFormatting>
  <conditionalFormatting sqref="AE58:AE59">
    <cfRule type="expression" dxfId="49" priority="49">
      <formula>IF(RIGHT(TEXT(AE58,"0.#"),1)=".",FALSE,TRUE)</formula>
    </cfRule>
    <cfRule type="expression" dxfId="48" priority="50">
      <formula>IF(RIGHT(TEXT(AE58,"0.#"),1)=".",TRUE,FALSE)</formula>
    </cfRule>
  </conditionalFormatting>
  <conditionalFormatting sqref="AL177:AO177">
    <cfRule type="expression" dxfId="41" priority="39">
      <formula>IF(AND(AL177&gt;=0, RIGHT(TEXT(AL177,"0.#"),1)&lt;&gt;"."),TRUE,FALSE)</formula>
    </cfRule>
    <cfRule type="expression" dxfId="40" priority="40">
      <formula>IF(AND(AL177&gt;=0, RIGHT(TEXT(AL177,"0.#"),1)="."),TRUE,FALSE)</formula>
    </cfRule>
    <cfRule type="expression" dxfId="39" priority="41">
      <formula>IF(AND(AL177&lt;0, RIGHT(TEXT(AL177,"0.#"),1)&lt;&gt;"."),TRUE,FALSE)</formula>
    </cfRule>
    <cfRule type="expression" dxfId="38" priority="42">
      <formula>IF(AND(AL177&lt;0, RIGHT(TEXT(AL177,"0.#"),1)="."),TRUE,FALSE)</formula>
    </cfRule>
  </conditionalFormatting>
  <conditionalFormatting sqref="Y177">
    <cfRule type="expression" dxfId="37" priority="37">
      <formula>IF(RIGHT(TEXT(Y177,"0.#"),1)=".",FALSE,TRUE)</formula>
    </cfRule>
    <cfRule type="expression" dxfId="36" priority="38">
      <formula>IF(RIGHT(TEXT(Y177,"0.#"),1)=".",TRUE,FALSE)</formula>
    </cfRule>
  </conditionalFormatting>
  <conditionalFormatting sqref="AL169:AO169">
    <cfRule type="expression" dxfId="35" priority="33">
      <formula>IF(AND(AL169&gt;=0, RIGHT(TEXT(AL169,"0.#"),1)&lt;&gt;"."),TRUE,FALSE)</formula>
    </cfRule>
    <cfRule type="expression" dxfId="34" priority="34">
      <formula>IF(AND(AL169&gt;=0, RIGHT(TEXT(AL169,"0.#"),1)="."),TRUE,FALSE)</formula>
    </cfRule>
    <cfRule type="expression" dxfId="33" priority="35">
      <formula>IF(AND(AL169&lt;0, RIGHT(TEXT(AL169,"0.#"),1)&lt;&gt;"."),TRUE,FALSE)</formula>
    </cfRule>
    <cfRule type="expression" dxfId="32" priority="36">
      <formula>IF(AND(AL169&lt;0, RIGHT(TEXT(AL169,"0.#"),1)="."),TRUE,FALSE)</formula>
    </cfRule>
  </conditionalFormatting>
  <conditionalFormatting sqref="Y169">
    <cfRule type="expression" dxfId="31" priority="31">
      <formula>IF(RIGHT(TEXT(Y169,"0.#"),1)=".",FALSE,TRUE)</formula>
    </cfRule>
    <cfRule type="expression" dxfId="30" priority="32">
      <formula>IF(RIGHT(TEXT(Y169,"0.#"),1)=".",TRUE,FALSE)</formula>
    </cfRule>
  </conditionalFormatting>
  <conditionalFormatting sqref="Y157">
    <cfRule type="expression" dxfId="29" priority="25">
      <formula>IF(RIGHT(TEXT(Y157,"0.#"),1)=".",FALSE,TRUE)</formula>
    </cfRule>
    <cfRule type="expression" dxfId="28" priority="26">
      <formula>IF(RIGHT(TEXT(Y157,"0.#"),1)=".",TRUE,FALSE)</formula>
    </cfRule>
  </conditionalFormatting>
  <conditionalFormatting sqref="AL157:AO157">
    <cfRule type="expression" dxfId="27" priority="27">
      <formula>IF(AND(AL157&gt;=0, RIGHT(TEXT(AL157,"0.#"),1)&lt;&gt;"."),TRUE,FALSE)</formula>
    </cfRule>
    <cfRule type="expression" dxfId="26" priority="28">
      <formula>IF(AND(AL157&gt;=0, RIGHT(TEXT(AL157,"0.#"),1)="."),TRUE,FALSE)</formula>
    </cfRule>
    <cfRule type="expression" dxfId="25" priority="29">
      <formula>IF(AND(AL157&lt;0, RIGHT(TEXT(AL157,"0.#"),1)&lt;&gt;"."),TRUE,FALSE)</formula>
    </cfRule>
    <cfRule type="expression" dxfId="24" priority="30">
      <formula>IF(AND(AL157&lt;0, RIGHT(TEXT(AL157,"0.#"),1)="."),TRUE,FALSE)</formula>
    </cfRule>
  </conditionalFormatting>
  <conditionalFormatting sqref="Y161">
    <cfRule type="expression" dxfId="23" priority="19">
      <formula>IF(RIGHT(TEXT(Y161,"0.#"),1)=".",FALSE,TRUE)</formula>
    </cfRule>
    <cfRule type="expression" dxfId="22" priority="20">
      <formula>IF(RIGHT(TEXT(Y161,"0.#"),1)=".",TRUE,FALSE)</formula>
    </cfRule>
  </conditionalFormatting>
  <conditionalFormatting sqref="AL161:AO161">
    <cfRule type="expression" dxfId="21" priority="21">
      <formula>IF(AND(AL161&gt;=0, RIGHT(TEXT(AL161,"0.#"),1)&lt;&gt;"."),TRUE,FALSE)</formula>
    </cfRule>
    <cfRule type="expression" dxfId="20" priority="22">
      <formula>IF(AND(AL161&gt;=0, RIGHT(TEXT(AL161,"0.#"),1)="."),TRUE,FALSE)</formula>
    </cfRule>
    <cfRule type="expression" dxfId="19" priority="23">
      <formula>IF(AND(AL161&lt;0, RIGHT(TEXT(AL161,"0.#"),1)&lt;&gt;"."),TRUE,FALSE)</formula>
    </cfRule>
    <cfRule type="expression" dxfId="18" priority="24">
      <formula>IF(AND(AL161&lt;0, RIGHT(TEXT(AL161,"0.#"),1)="."),TRUE,FALSE)</formula>
    </cfRule>
  </conditionalFormatting>
  <conditionalFormatting sqref="Y133">
    <cfRule type="expression" dxfId="17" priority="17">
      <formula>IF(RIGHT(TEXT(Y133,"0.#"),1)=".",FALSE,TRUE)</formula>
    </cfRule>
    <cfRule type="expression" dxfId="16" priority="18">
      <formula>IF(RIGHT(TEXT(Y133,"0.#"),1)=".",TRUE,FALSE)</formula>
    </cfRule>
  </conditionalFormatting>
  <conditionalFormatting sqref="Y132">
    <cfRule type="expression" dxfId="15" priority="15">
      <formula>IF(RIGHT(TEXT(Y132,"0.#"),1)=".",FALSE,TRUE)</formula>
    </cfRule>
    <cfRule type="expression" dxfId="14" priority="16">
      <formula>IF(RIGHT(TEXT(Y132,"0.#"),1)=".",TRUE,FALSE)</formula>
    </cfRule>
  </conditionalFormatting>
  <conditionalFormatting sqref="AU132">
    <cfRule type="expression" dxfId="13" priority="13">
      <formula>IF(RIGHT(TEXT(AU132,"0.#"),1)=".",FALSE,TRUE)</formula>
    </cfRule>
    <cfRule type="expression" dxfId="12" priority="14">
      <formula>IF(RIGHT(TEXT(AU132,"0.#"),1)=".",TRUE,FALSE)</formula>
    </cfRule>
  </conditionalFormatting>
  <conditionalFormatting sqref="AL181:AO181">
    <cfRule type="expression" dxfId="11" priority="9">
      <formula>IF(AND(AL181&gt;=0, RIGHT(TEXT(AL181,"0.#"),1)&lt;&gt;"."),TRUE,FALSE)</formula>
    </cfRule>
    <cfRule type="expression" dxfId="10" priority="10">
      <formula>IF(AND(AL181&gt;=0, RIGHT(TEXT(AL181,"0.#"),1)="."),TRUE,FALSE)</formula>
    </cfRule>
    <cfRule type="expression" dxfId="9" priority="11">
      <formula>IF(AND(AL181&lt;0, RIGHT(TEXT(AL181,"0.#"),1)&lt;&gt;"."),TRUE,FALSE)</formula>
    </cfRule>
    <cfRule type="expression" dxfId="8" priority="12">
      <formula>IF(AND(AL181&lt;0, RIGHT(TEXT(AL181,"0.#"),1)="."),TRUE,FALSE)</formula>
    </cfRule>
  </conditionalFormatting>
  <conditionalFormatting sqref="Y181">
    <cfRule type="expression" dxfId="7" priority="7">
      <formula>IF(RIGHT(TEXT(Y181,"0.#"),1)=".",FALSE,TRUE)</formula>
    </cfRule>
    <cfRule type="expression" dxfId="6" priority="8">
      <formula>IF(RIGHT(TEXT(Y181,"0.#"),1)=".",TRUE,FALSE)</formula>
    </cfRule>
  </conditionalFormatting>
  <conditionalFormatting sqref="AL151:AO151">
    <cfRule type="expression" dxfId="5" priority="3">
      <formula>IF(AND(AL151&gt;=0, RIGHT(TEXT(AL151,"0.#"),1)&lt;&gt;"."),TRUE,FALSE)</formula>
    </cfRule>
    <cfRule type="expression" dxfId="4" priority="4">
      <formula>IF(AND(AL151&gt;=0, RIGHT(TEXT(AL151,"0.#"),1)="."),TRUE,FALSE)</formula>
    </cfRule>
    <cfRule type="expression" dxfId="3" priority="5">
      <formula>IF(AND(AL151&lt;0, RIGHT(TEXT(AL151,"0.#"),1)&lt;&gt;"."),TRUE,FALSE)</formula>
    </cfRule>
    <cfRule type="expression" dxfId="2" priority="6">
      <formula>IF(AND(AL151&lt;0, RIGHT(TEXT(AL151,"0.#"),1)="."),TRUE,FALSE)</formula>
    </cfRule>
  </conditionalFormatting>
  <conditionalFormatting sqref="Y151">
    <cfRule type="expression" dxfId="1" priority="1">
      <formula>IF(RIGHT(TEXT(Y151,"0.#"),1)=".",FALSE,TRUE)</formula>
    </cfRule>
    <cfRule type="expression" dxfId="0" priority="2">
      <formula>IF(RIGHT(TEXT(Y151,"0.#"),1)=".",TRUE,FALSE)</formula>
    </cfRule>
  </conditionalFormatting>
  <dataValidations count="33">
    <dataValidation type="custom" imeMode="disabled" allowBlank="1" showInputMessage="1" showErrorMessage="1" sqref="J81:K85 P13:AX13 AR15:AX15 P14:AQ18 AR18:AX18 P19:AJ19 P23:AC29 AQ31:AR31 AU31:AX31 AE32:AX34 AQ38:AR38 AU38:AX38 AE39:AX41 AL181:AO181 AE45:AX46 AE48:AX48 AQ53:AR53 AU53:AX53 AE54:AX55 AQ57:AR57 AU57:AX57 AE58:AX59 Y132:AB134 AU132:AX134 Y138:AB139 AU138:AX139 Y143:AB144 AU143:AX144 Y151:AB153 AL151:AO153 Y157:AB157 AL157:AO157 Y161:AB161 AL161:AO161 Y165:AB165 AL165:AO165 Y169:AB169 AL169:AO169 Y173:AB173 AL173:AO173 Y177:AB177 AL177:AO177 Y181:AB181">
      <formula1>OR(ISNUMBER(J13), J13="-")</formula1>
    </dataValidation>
    <dataValidation type="list" allowBlank="1" showInputMessage="1" showErrorMessage="1" sqref="G81:H8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93:E93">
      <formula1>T所見を踏まえた改善点</formula1>
    </dataValidation>
    <dataValidation imeMode="disabled" allowBlank="1" showInputMessage="1" showErrorMessage="1" sqref="L81:L85"/>
    <dataValidation type="whole" imeMode="disabled" allowBlank="1" showInputMessage="1" showErrorMessage="1" sqref="M81:M85 AW2:AX2">
      <formula1>0</formula1>
      <formula2>99</formula2>
    </dataValidation>
    <dataValidation type="custom" imeMode="off" allowBlank="1" showInputMessage="1" showErrorMessage="1" sqref="J151:O153 J157:O157 J161:O161 J165:O165 J169:O169 J173:O173 J177:O177 J181:O181">
      <formula1>OR(ISNUMBER(J151), J151="-")</formula1>
    </dataValidation>
    <dataValidation type="custom" imeMode="disabled" allowBlank="1" showInputMessage="1" showErrorMessage="1" sqref="AH151:AK153 AH157:AK157 AH161:AK161 AH165:AK165 AH169:AK169 AH173:AK173 AH177:AK177 AH181:AK181">
      <formula1>OR(AND(MOD(IF(ISNUMBER(AH151), AH151, 0.5),1)=0, 0&lt;=AH151), AH151="-")</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1: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6 L107:M107 X106:Y106 X107:Y107 AJ106:AK106 AJ107:AK107 AU106:AV106 AU107:AV107">
      <formula1>0</formula1>
      <formula2>9999</formula2>
    </dataValidation>
    <dataValidation type="whole" allowBlank="1" showInputMessage="1" showErrorMessage="1" sqref="O106:P106 O107:P107 AA106:AB106 AA107:AB107 AM106:AN106 AM107:AN107 AX106 AX107">
      <formula1>0</formula1>
      <formula2>99</formula2>
    </dataValidation>
    <dataValidation type="list" allowBlank="1" showInputMessage="1" showErrorMessage="1" sqref="E106:G107">
      <formula1>$V$2:$V$23</formula1>
    </dataValidation>
    <dataValidation type="list" allowBlank="1" showInputMessage="1" showErrorMessage="1" sqref="Q106:S107">
      <formula1>$V$2:$V$23</formula1>
    </dataValidation>
    <dataValidation type="list" allowBlank="1" showInputMessage="1" showErrorMessage="1" sqref="AC106:AE107">
      <formula1>$V$2:$V$23</formula1>
    </dataValidation>
    <dataValidation type="list" allowBlank="1" showInputMessage="1" showErrorMessage="1" sqref="AO106:AP106">
      <formula1>$V$2:$V$23</formula1>
    </dataValidation>
    <dataValidation type="list" allowBlank="1" showInputMessage="1" showErrorMessage="1" sqref="AC157:AG157">
      <formula1>$AF$2:$AF$13</formula1>
    </dataValidation>
    <dataValidation type="list" allowBlank="1" showInputMessage="1" showErrorMessage="1" sqref="AC161:AG161">
      <formula1>$AF$2:$AF$13</formula1>
    </dataValidation>
    <dataValidation type="list" allowBlank="1" showInputMessage="1" showErrorMessage="1" sqref="AC165:AG165">
      <formula1>$AF$2:$AF$13</formula1>
    </dataValidation>
    <dataValidation type="list" allowBlank="1" showInputMessage="1" showErrorMessage="1" sqref="AC169:AG169">
      <formula1>$AF$2:$AF$13</formula1>
    </dataValidation>
    <dataValidation type="list" allowBlank="1" showInputMessage="1" showErrorMessage="1" sqref="AC173:AG173">
      <formula1>$AF$2:$AF$13</formula1>
    </dataValidation>
    <dataValidation type="list" allowBlank="1" showInputMessage="1" showErrorMessage="1" sqref="AC177:AG177">
      <formula1>$AF$2:$AF$13</formula1>
    </dataValidation>
    <dataValidation type="list" allowBlank="1" showInputMessage="1" showErrorMessage="1" sqref="U106:V106">
      <formula1>$T$37:$T$39</formula1>
    </dataValidation>
    <dataValidation type="list" allowBlank="1" showInputMessage="1" showErrorMessage="1" sqref="AG106:AH106">
      <formula1>$T$37:$T$39</formula1>
    </dataValidation>
    <dataValidation type="list" allowBlank="1" showInputMessage="1" showErrorMessage="1" sqref="AR106:AS106">
      <formula1>$T$37:$T$39</formula1>
    </dataValidation>
    <dataValidation type="list" allowBlank="1" showInputMessage="1" showErrorMessage="1" sqref="U107:V107">
      <formula1>$T$7:$T$9</formula1>
    </dataValidation>
    <dataValidation type="list" allowBlank="1" showInputMessage="1" showErrorMessage="1" sqref="AG107:AH107">
      <formula1>$T$7:$T$9</formula1>
    </dataValidation>
    <dataValidation type="list" allowBlank="1" showInputMessage="1" showErrorMessage="1" sqref="AR107:AS10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3" max="49" man="1"/>
    <brk id="75" max="49" man="1"/>
    <brk id="95" max="49" man="1"/>
    <brk id="129" max="49" man="1"/>
    <brk id="147" max="49" man="1"/>
    <brk id="174"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入力規則等!$O$2:$O$23</xm:f>
          </x14:formula1>
          <xm:sqref>AO107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AC151:AG153</xm:sqref>
        </x14:dataValidation>
        <x14:dataValidation type="list" allowBlank="1" showInputMessage="1" showErrorMessage="1">
          <x14:formula1>
            <xm:f>入力規則等!$M$37:$M$39</xm:f>
          </x14:formula1>
          <xm:sqref>I106:J106</xm:sqref>
        </x14:dataValidation>
        <x14:dataValidation type="list" allowBlank="1" showInputMessage="1" showErrorMessage="1">
          <x14:formula1>
            <xm:f>入力規則等!$M$7:$M$9</xm:f>
          </x14:formula1>
          <xm:sqref>I107:J107</xm:sqref>
        </x14:dataValidation>
        <x14:dataValidation type="list" allowBlank="1" showInputMessage="1" showErrorMessage="1">
          <x14:formula1>
            <xm:f>入力規則等!$AH$2:$AH$10</xm:f>
          </x14:formula1>
          <xm:sqref>AC181:AG181</xm:sqref>
        </x14:dataValidation>
        <x14:dataValidation type="list" allowBlank="1" showInputMessage="1" showErrorMessage="1">
          <x14:formula1>
            <xm:f>入力規則等!$AC$2:$AC$49</xm:f>
          </x14:formula1>
          <xm:sqref>C181:D181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30.625" customWidth="1"/>
    <col min="2" max="2" width="8.375" bestFit="1" customWidth="1"/>
    <col min="3" max="3" width="17" style="13" customWidth="1"/>
    <col min="4" max="4" width="33.875" style="13" bestFit="1" customWidth="1"/>
    <col min="5" max="5" width="8.375" style="13" bestFit="1" customWidth="1"/>
    <col min="6" max="6" width="1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160</v>
      </c>
      <c r="N1" s="26"/>
      <c r="O1" s="27" t="s">
        <v>159</v>
      </c>
      <c r="P1" s="26"/>
      <c r="Q1" s="27" t="s">
        <v>76</v>
      </c>
      <c r="R1" s="27" t="s">
        <v>411</v>
      </c>
      <c r="S1" s="27" t="s">
        <v>77</v>
      </c>
      <c r="T1" s="27" t="s">
        <v>412</v>
      </c>
      <c r="U1" s="27" t="s">
        <v>32</v>
      </c>
      <c r="W1" s="27" t="s">
        <v>44</v>
      </c>
      <c r="X1" s="28"/>
      <c r="Y1" s="37" t="s">
        <v>179</v>
      </c>
      <c r="AA1" s="37" t="s">
        <v>184</v>
      </c>
      <c r="AB1" s="26"/>
      <c r="AC1" s="37" t="s">
        <v>189</v>
      </c>
      <c r="AD1" s="26"/>
      <c r="AE1" s="59"/>
      <c r="AF1" s="59"/>
      <c r="AH1" s="26" t="s">
        <v>237</v>
      </c>
    </row>
    <row r="2" spans="1:34" ht="13.5" customHeight="1" x14ac:dyDescent="0.15">
      <c r="A2" s="14" t="s">
        <v>80</v>
      </c>
      <c r="B2" s="15"/>
      <c r="D2" s="12" t="s">
        <v>67</v>
      </c>
      <c r="E2" s="17" t="s">
        <v>577</v>
      </c>
      <c r="F2" s="13"/>
      <c r="G2" s="14" t="s">
        <v>98</v>
      </c>
      <c r="H2" s="15"/>
      <c r="J2" s="12" t="s">
        <v>69</v>
      </c>
      <c r="K2" s="17" t="s">
        <v>577</v>
      </c>
      <c r="L2" s="13"/>
      <c r="M2" s="74">
        <v>20</v>
      </c>
      <c r="N2" s="26"/>
      <c r="O2" s="30" t="s">
        <v>165</v>
      </c>
      <c r="P2" s="26"/>
      <c r="Q2" s="30" t="s">
        <v>63</v>
      </c>
      <c r="R2" s="30" t="s">
        <v>63</v>
      </c>
      <c r="S2" s="68" t="s">
        <v>278</v>
      </c>
      <c r="T2" s="68" t="s">
        <v>506</v>
      </c>
      <c r="U2" s="69" t="s">
        <v>130</v>
      </c>
      <c r="W2" s="32" t="s">
        <v>161</v>
      </c>
      <c r="X2" s="28"/>
      <c r="Y2" s="39" t="s">
        <v>245</v>
      </c>
      <c r="AA2" s="37" t="s">
        <v>275</v>
      </c>
      <c r="AB2" s="26"/>
      <c r="AC2" s="37" t="s">
        <v>190</v>
      </c>
      <c r="AD2" s="26"/>
      <c r="AE2" s="59"/>
      <c r="AF2" s="59"/>
      <c r="AH2" s="39" t="s">
        <v>245</v>
      </c>
    </row>
    <row r="3" spans="1:34" ht="13.5" customHeight="1" x14ac:dyDescent="0.15">
      <c r="A3" s="14" t="s">
        <v>81</v>
      </c>
      <c r="B3" s="15"/>
      <c r="D3" s="18" t="s">
        <v>107</v>
      </c>
      <c r="E3" s="17"/>
      <c r="F3" s="13"/>
      <c r="G3" s="14" t="s">
        <v>99</v>
      </c>
      <c r="H3" s="15"/>
      <c r="J3" s="12" t="s">
        <v>70</v>
      </c>
      <c r="K3" s="17" t="s">
        <v>577</v>
      </c>
      <c r="L3" s="13"/>
      <c r="M3" s="30" t="s">
        <v>537</v>
      </c>
      <c r="N3" s="26"/>
      <c r="O3" s="30" t="s">
        <v>140</v>
      </c>
      <c r="P3" s="26"/>
      <c r="Q3" s="30" t="s">
        <v>64</v>
      </c>
      <c r="R3" s="30" t="s">
        <v>413</v>
      </c>
      <c r="S3" s="68" t="s">
        <v>378</v>
      </c>
      <c r="T3" s="68" t="s">
        <v>507</v>
      </c>
      <c r="U3" s="69" t="s">
        <v>131</v>
      </c>
      <c r="W3" s="32" t="s">
        <v>162</v>
      </c>
      <c r="X3" s="28"/>
      <c r="Y3" s="39" t="s">
        <v>246</v>
      </c>
      <c r="AA3" s="37" t="s">
        <v>183</v>
      </c>
      <c r="AB3" s="26"/>
      <c r="AC3" s="37" t="s">
        <v>644</v>
      </c>
      <c r="AD3" s="26"/>
      <c r="AE3" s="59"/>
      <c r="AF3" s="59"/>
      <c r="AH3" s="39" t="s">
        <v>246</v>
      </c>
    </row>
    <row r="4" spans="1:34" ht="13.5" customHeight="1" x14ac:dyDescent="0.15">
      <c r="A4" s="14" t="s">
        <v>82</v>
      </c>
      <c r="B4" s="15"/>
      <c r="D4" s="18" t="s">
        <v>108</v>
      </c>
      <c r="E4" s="17"/>
      <c r="F4" s="13"/>
      <c r="G4" s="14" t="s">
        <v>100</v>
      </c>
      <c r="H4" s="15"/>
      <c r="J4" s="12" t="s">
        <v>71</v>
      </c>
      <c r="K4" s="17"/>
      <c r="L4" s="13"/>
      <c r="M4" s="30" t="s">
        <v>538</v>
      </c>
      <c r="N4" s="26"/>
      <c r="O4" s="30" t="s">
        <v>141</v>
      </c>
      <c r="P4" s="26"/>
      <c r="Q4" s="30" t="s">
        <v>285</v>
      </c>
      <c r="R4" s="30" t="s">
        <v>414</v>
      </c>
      <c r="S4" s="68" t="s">
        <v>379</v>
      </c>
      <c r="T4" s="68" t="s">
        <v>508</v>
      </c>
      <c r="U4" s="68" t="s">
        <v>132</v>
      </c>
      <c r="W4" s="32" t="s">
        <v>163</v>
      </c>
      <c r="X4" s="28"/>
      <c r="Y4" s="39" t="s">
        <v>247</v>
      </c>
      <c r="AA4" s="37" t="s">
        <v>185</v>
      </c>
      <c r="AB4" s="26"/>
      <c r="AC4" s="37" t="s">
        <v>669</v>
      </c>
      <c r="AD4" s="26"/>
      <c r="AE4" s="59"/>
      <c r="AF4" s="59"/>
      <c r="AH4" s="39" t="s">
        <v>247</v>
      </c>
    </row>
    <row r="5" spans="1:34" ht="13.5" customHeight="1" x14ac:dyDescent="0.15">
      <c r="A5" s="14" t="s">
        <v>83</v>
      </c>
      <c r="B5" s="15"/>
      <c r="D5" s="18" t="s">
        <v>109</v>
      </c>
      <c r="E5" s="17"/>
      <c r="F5" s="13"/>
      <c r="G5" s="14" t="s">
        <v>101</v>
      </c>
      <c r="H5" s="15"/>
      <c r="J5" s="12" t="s">
        <v>72</v>
      </c>
      <c r="K5" s="17"/>
      <c r="L5" s="13"/>
      <c r="M5" s="26"/>
      <c r="N5" s="26"/>
      <c r="O5" s="30" t="s">
        <v>562</v>
      </c>
      <c r="P5" s="26"/>
      <c r="Q5" s="30" t="s">
        <v>286</v>
      </c>
      <c r="R5" s="30" t="s">
        <v>415</v>
      </c>
      <c r="S5" s="68" t="s">
        <v>380</v>
      </c>
      <c r="T5" s="68" t="s">
        <v>509</v>
      </c>
      <c r="U5" s="68" t="s">
        <v>164</v>
      </c>
      <c r="V5" s="29"/>
      <c r="W5" s="32" t="s">
        <v>257</v>
      </c>
      <c r="X5" s="28"/>
      <c r="Y5" s="39" t="s">
        <v>248</v>
      </c>
      <c r="AA5" s="37" t="s">
        <v>282</v>
      </c>
      <c r="AB5" s="26"/>
      <c r="AC5" s="37" t="s">
        <v>670</v>
      </c>
      <c r="AD5" s="26"/>
      <c r="AE5" s="26"/>
      <c r="AH5" s="39" t="s">
        <v>248</v>
      </c>
    </row>
    <row r="6" spans="1:34" ht="13.5" customHeight="1" x14ac:dyDescent="0.15">
      <c r="A6" s="14" t="s">
        <v>84</v>
      </c>
      <c r="B6" s="15"/>
      <c r="D6" s="18" t="s">
        <v>110</v>
      </c>
      <c r="E6" s="17"/>
      <c r="F6" s="13"/>
      <c r="G6" s="14" t="s">
        <v>102</v>
      </c>
      <c r="H6" s="15"/>
      <c r="J6" s="12" t="s">
        <v>73</v>
      </c>
      <c r="K6" s="17"/>
      <c r="L6" s="13"/>
      <c r="M6" s="30" t="s">
        <v>259</v>
      </c>
      <c r="N6" s="26"/>
      <c r="O6" s="30" t="s">
        <v>142</v>
      </c>
      <c r="P6" s="26"/>
      <c r="Q6" s="30" t="s">
        <v>287</v>
      </c>
      <c r="R6" s="30" t="s">
        <v>416</v>
      </c>
      <c r="S6" s="68" t="s">
        <v>381</v>
      </c>
      <c r="T6" s="68" t="s">
        <v>510</v>
      </c>
      <c r="U6" s="68" t="s">
        <v>133</v>
      </c>
      <c r="V6" s="29"/>
      <c r="W6" s="32" t="s">
        <v>255</v>
      </c>
      <c r="X6" s="28"/>
      <c r="Y6" s="39" t="s">
        <v>249</v>
      </c>
      <c r="AA6" s="37" t="s">
        <v>283</v>
      </c>
      <c r="AB6" s="26"/>
      <c r="AC6" s="37" t="s">
        <v>671</v>
      </c>
      <c r="AD6" s="26"/>
      <c r="AE6" s="26"/>
      <c r="AH6" s="39" t="s">
        <v>249</v>
      </c>
    </row>
    <row r="7" spans="1:34" ht="13.5" customHeight="1" x14ac:dyDescent="0.15">
      <c r="A7" s="14" t="s">
        <v>85</v>
      </c>
      <c r="B7" s="15"/>
      <c r="D7" s="18" t="s">
        <v>200</v>
      </c>
      <c r="E7" s="17"/>
      <c r="F7" s="13"/>
      <c r="G7" s="14" t="s">
        <v>103</v>
      </c>
      <c r="H7" s="15"/>
      <c r="J7" s="12" t="s">
        <v>74</v>
      </c>
      <c r="K7" s="17"/>
      <c r="L7" s="13"/>
      <c r="M7" s="30"/>
      <c r="N7" s="26"/>
      <c r="O7" s="30" t="s">
        <v>143</v>
      </c>
      <c r="P7" s="26"/>
      <c r="Q7" s="30" t="s">
        <v>288</v>
      </c>
      <c r="R7" s="30" t="s">
        <v>417</v>
      </c>
      <c r="S7" s="68" t="s">
        <v>382</v>
      </c>
      <c r="T7" s="68" t="s">
        <v>511</v>
      </c>
      <c r="U7" s="29"/>
      <c r="V7" s="29"/>
      <c r="W7" s="30" t="s">
        <v>133</v>
      </c>
      <c r="X7" s="28"/>
      <c r="Y7" s="39" t="s">
        <v>250</v>
      </c>
      <c r="Z7" s="62"/>
      <c r="AA7" s="39" t="s">
        <v>271</v>
      </c>
      <c r="AB7" s="26"/>
      <c r="AC7" s="37" t="s">
        <v>672</v>
      </c>
      <c r="AD7" s="26"/>
      <c r="AE7" s="26"/>
      <c r="AH7" s="39" t="s">
        <v>250</v>
      </c>
    </row>
    <row r="8" spans="1:34" ht="13.5" customHeight="1" x14ac:dyDescent="0.15">
      <c r="A8" s="14" t="s">
        <v>86</v>
      </c>
      <c r="B8" s="15"/>
      <c r="D8" s="18" t="s">
        <v>111</v>
      </c>
      <c r="E8" s="17"/>
      <c r="F8" s="13"/>
      <c r="G8" s="14" t="s">
        <v>104</v>
      </c>
      <c r="H8" s="15"/>
      <c r="J8" s="12" t="s">
        <v>75</v>
      </c>
      <c r="K8" s="17"/>
      <c r="L8" s="13"/>
      <c r="M8" s="30" t="s">
        <v>280</v>
      </c>
      <c r="N8" s="26"/>
      <c r="O8" s="30" t="s">
        <v>144</v>
      </c>
      <c r="P8" s="26"/>
      <c r="Q8" s="30" t="s">
        <v>289</v>
      </c>
      <c r="R8" s="30" t="s">
        <v>418</v>
      </c>
      <c r="S8" s="68" t="s">
        <v>383</v>
      </c>
      <c r="T8" s="68" t="s">
        <v>512</v>
      </c>
      <c r="U8" s="29"/>
      <c r="V8" s="29"/>
      <c r="W8" s="29"/>
      <c r="X8" s="28"/>
      <c r="Y8" s="39" t="s">
        <v>251</v>
      </c>
      <c r="AA8" s="37" t="s">
        <v>272</v>
      </c>
      <c r="AB8" s="26"/>
      <c r="AC8" s="37" t="s">
        <v>673</v>
      </c>
      <c r="AD8" s="26"/>
      <c r="AE8" s="26"/>
      <c r="AH8" s="39" t="s">
        <v>251</v>
      </c>
    </row>
    <row r="9" spans="1:34" ht="13.5" customHeight="1" x14ac:dyDescent="0.15">
      <c r="A9" s="14" t="s">
        <v>87</v>
      </c>
      <c r="B9" s="15" t="s">
        <v>577</v>
      </c>
      <c r="D9" s="18" t="s">
        <v>201</v>
      </c>
      <c r="E9" s="17"/>
      <c r="F9" s="13"/>
      <c r="G9" s="14" t="s">
        <v>105</v>
      </c>
      <c r="H9" s="15"/>
      <c r="K9" s="19"/>
      <c r="L9" s="13"/>
      <c r="M9" s="30" t="s">
        <v>281</v>
      </c>
      <c r="N9" s="26"/>
      <c r="O9" s="30" t="s">
        <v>145</v>
      </c>
      <c r="P9" s="26"/>
      <c r="Q9" s="30" t="s">
        <v>290</v>
      </c>
      <c r="R9" s="30" t="s">
        <v>419</v>
      </c>
      <c r="S9" s="68" t="s">
        <v>384</v>
      </c>
      <c r="T9" s="68" t="s">
        <v>513</v>
      </c>
      <c r="U9" s="29"/>
      <c r="V9" s="29"/>
      <c r="W9" s="29"/>
      <c r="X9" s="28"/>
      <c r="Y9" s="39" t="s">
        <v>252</v>
      </c>
      <c r="AA9" s="58"/>
      <c r="AB9" s="26"/>
      <c r="AC9" s="37" t="s">
        <v>674</v>
      </c>
      <c r="AD9" s="26"/>
      <c r="AE9" s="26"/>
      <c r="AH9" s="39" t="s">
        <v>252</v>
      </c>
    </row>
    <row r="10" spans="1:34" ht="13.5" customHeight="1" x14ac:dyDescent="0.15">
      <c r="A10" s="14" t="s">
        <v>220</v>
      </c>
      <c r="B10" s="15"/>
      <c r="D10" s="18" t="s">
        <v>112</v>
      </c>
      <c r="E10" s="17"/>
      <c r="F10" s="13"/>
      <c r="G10" s="14" t="s">
        <v>222</v>
      </c>
      <c r="H10" s="15"/>
      <c r="J10" s="13" t="s">
        <v>668</v>
      </c>
      <c r="K10" s="19"/>
      <c r="L10" s="13"/>
      <c r="M10" s="26"/>
      <c r="N10" s="26"/>
      <c r="O10" s="30" t="s">
        <v>146</v>
      </c>
      <c r="P10" s="26"/>
      <c r="Q10" s="30" t="s">
        <v>291</v>
      </c>
      <c r="R10" s="30" t="s">
        <v>420</v>
      </c>
      <c r="S10" s="68" t="s">
        <v>385</v>
      </c>
      <c r="T10" s="68" t="s">
        <v>514</v>
      </c>
      <c r="U10" s="29"/>
      <c r="V10" s="29"/>
      <c r="W10" s="29"/>
      <c r="X10" s="28"/>
      <c r="Y10" s="39" t="s">
        <v>240</v>
      </c>
      <c r="AA10" s="26"/>
      <c r="AB10" s="26"/>
      <c r="AC10" s="37" t="s">
        <v>675</v>
      </c>
      <c r="AD10" s="26"/>
      <c r="AE10" s="26"/>
      <c r="AH10" s="37" t="s">
        <v>238</v>
      </c>
    </row>
    <row r="11" spans="1:34" ht="13.5" customHeight="1" x14ac:dyDescent="0.15">
      <c r="A11" s="14" t="s">
        <v>88</v>
      </c>
      <c r="B11" s="15" t="s">
        <v>577</v>
      </c>
      <c r="D11" s="18" t="s">
        <v>113</v>
      </c>
      <c r="E11" s="17"/>
      <c r="F11" s="13"/>
      <c r="G11" s="14" t="s">
        <v>106</v>
      </c>
      <c r="H11" s="15" t="s">
        <v>577</v>
      </c>
      <c r="K11" s="19"/>
      <c r="L11" s="13"/>
      <c r="M11" s="26"/>
      <c r="N11" s="26"/>
      <c r="O11" s="30" t="s">
        <v>147</v>
      </c>
      <c r="P11" s="26"/>
      <c r="Q11" s="30" t="s">
        <v>292</v>
      </c>
      <c r="R11" s="30" t="s">
        <v>421</v>
      </c>
      <c r="S11" s="68" t="s">
        <v>386</v>
      </c>
      <c r="T11" s="68" t="s">
        <v>515</v>
      </c>
      <c r="U11" s="29"/>
      <c r="V11" s="29"/>
      <c r="W11" s="29"/>
      <c r="X11" s="28"/>
      <c r="Y11" s="37" t="s">
        <v>243</v>
      </c>
      <c r="AA11" s="26"/>
      <c r="AB11" s="26"/>
      <c r="AC11" s="37" t="s">
        <v>676</v>
      </c>
      <c r="AD11" s="26"/>
      <c r="AE11" s="26"/>
    </row>
    <row r="12" spans="1:34" ht="13.5" customHeight="1" x14ac:dyDescent="0.15">
      <c r="A12" s="14" t="s">
        <v>89</v>
      </c>
      <c r="B12" s="15" t="s">
        <v>577</v>
      </c>
      <c r="D12" s="18" t="s">
        <v>114</v>
      </c>
      <c r="E12" s="17"/>
      <c r="F12" s="13"/>
      <c r="G12" s="13"/>
      <c r="K12" s="19"/>
      <c r="L12" s="13"/>
      <c r="M12" s="27" t="s">
        <v>539</v>
      </c>
      <c r="N12" s="26"/>
      <c r="O12" s="30" t="s">
        <v>148</v>
      </c>
      <c r="P12" s="26"/>
      <c r="Q12" s="30" t="s">
        <v>293</v>
      </c>
      <c r="R12" s="30" t="s">
        <v>422</v>
      </c>
      <c r="S12" s="68" t="s">
        <v>387</v>
      </c>
      <c r="T12" s="68" t="s">
        <v>516</v>
      </c>
      <c r="U12" s="29"/>
      <c r="V12" s="29"/>
      <c r="W12" s="29"/>
      <c r="X12" s="28"/>
      <c r="Y12" s="37" t="s">
        <v>241</v>
      </c>
      <c r="AA12" s="26"/>
      <c r="AB12" s="26"/>
      <c r="AC12" s="37" t="s">
        <v>677</v>
      </c>
      <c r="AD12" s="26"/>
      <c r="AE12" s="26"/>
    </row>
    <row r="13" spans="1:34" ht="13.5" customHeight="1" x14ac:dyDescent="0.15">
      <c r="A13" s="14" t="s">
        <v>90</v>
      </c>
      <c r="B13" s="15" t="s">
        <v>577</v>
      </c>
      <c r="D13" s="18" t="s">
        <v>115</v>
      </c>
      <c r="E13" s="17"/>
      <c r="F13" s="13"/>
      <c r="G13" s="13" t="s">
        <v>106</v>
      </c>
      <c r="K13" s="19"/>
      <c r="L13" s="13"/>
      <c r="M13" s="30" t="s">
        <v>165</v>
      </c>
      <c r="N13" s="26"/>
      <c r="O13" s="30" t="s">
        <v>149</v>
      </c>
      <c r="P13" s="26"/>
      <c r="Q13" s="30" t="s">
        <v>294</v>
      </c>
      <c r="R13" s="30" t="s">
        <v>423</v>
      </c>
      <c r="S13" s="68" t="s">
        <v>388</v>
      </c>
      <c r="T13" s="68" t="s">
        <v>517</v>
      </c>
      <c r="U13" s="29"/>
      <c r="V13" s="29"/>
      <c r="W13" s="29"/>
      <c r="X13" s="28"/>
      <c r="Y13" s="37" t="s">
        <v>242</v>
      </c>
      <c r="AA13" s="26"/>
      <c r="AB13" s="26"/>
      <c r="AC13" s="37" t="s">
        <v>678</v>
      </c>
      <c r="AD13" s="26"/>
      <c r="AE13" s="26"/>
    </row>
    <row r="14" spans="1:34" ht="13.5" customHeight="1" x14ac:dyDescent="0.15">
      <c r="A14" s="14" t="s">
        <v>91</v>
      </c>
      <c r="B14" s="15" t="s">
        <v>577</v>
      </c>
      <c r="D14" s="18" t="s">
        <v>116</v>
      </c>
      <c r="E14" s="17"/>
      <c r="F14" s="13"/>
      <c r="G14" s="13"/>
      <c r="K14" s="19"/>
      <c r="L14" s="13"/>
      <c r="M14" s="30" t="s">
        <v>540</v>
      </c>
      <c r="N14" s="26"/>
      <c r="O14" s="30" t="s">
        <v>150</v>
      </c>
      <c r="P14" s="26"/>
      <c r="Q14" s="30" t="s">
        <v>295</v>
      </c>
      <c r="R14" s="30" t="s">
        <v>424</v>
      </c>
      <c r="S14" s="68" t="s">
        <v>389</v>
      </c>
      <c r="T14" s="68" t="s">
        <v>518</v>
      </c>
      <c r="U14" s="29"/>
      <c r="V14" s="29"/>
      <c r="W14" s="29"/>
      <c r="X14" s="28"/>
      <c r="Y14" s="58"/>
      <c r="AA14" s="26"/>
      <c r="AB14" s="26"/>
      <c r="AC14" s="37" t="s">
        <v>679</v>
      </c>
      <c r="AD14" s="26"/>
      <c r="AE14" s="26"/>
    </row>
    <row r="15" spans="1:34" ht="13.5" customHeight="1" x14ac:dyDescent="0.15">
      <c r="A15" s="14" t="s">
        <v>92</v>
      </c>
      <c r="B15" s="15" t="s">
        <v>577</v>
      </c>
      <c r="D15" s="18" t="s">
        <v>117</v>
      </c>
      <c r="E15" s="17"/>
      <c r="F15" s="13"/>
      <c r="G15" s="13"/>
      <c r="K15" s="19"/>
      <c r="L15" s="13"/>
      <c r="M15" s="30" t="s">
        <v>541</v>
      </c>
      <c r="N15" s="26"/>
      <c r="O15" s="30" t="s">
        <v>151</v>
      </c>
      <c r="P15" s="26"/>
      <c r="Q15" s="30" t="s">
        <v>296</v>
      </c>
      <c r="R15" s="30" t="s">
        <v>425</v>
      </c>
      <c r="S15" s="68" t="s">
        <v>390</v>
      </c>
      <c r="T15" s="68" t="s">
        <v>519</v>
      </c>
      <c r="U15" s="29"/>
      <c r="V15" s="29"/>
      <c r="W15" s="29"/>
      <c r="X15" s="28"/>
      <c r="Y15" s="59"/>
      <c r="AA15" s="26"/>
      <c r="AB15" s="26"/>
      <c r="AC15" s="37" t="s">
        <v>681</v>
      </c>
      <c r="AD15" s="26"/>
      <c r="AE15" s="26"/>
    </row>
    <row r="16" spans="1:34" ht="13.5" customHeight="1" x14ac:dyDescent="0.15">
      <c r="A16" s="14" t="s">
        <v>93</v>
      </c>
      <c r="B16" s="15"/>
      <c r="D16" s="18" t="s">
        <v>118</v>
      </c>
      <c r="E16" s="17"/>
      <c r="F16" s="13"/>
      <c r="G16" s="13"/>
      <c r="K16" s="19"/>
      <c r="L16" s="13"/>
      <c r="M16" s="30" t="s">
        <v>542</v>
      </c>
      <c r="N16" s="26"/>
      <c r="O16" s="30" t="s">
        <v>152</v>
      </c>
      <c r="P16" s="26"/>
      <c r="Q16" s="30" t="s">
        <v>297</v>
      </c>
      <c r="R16" s="30" t="s">
        <v>426</v>
      </c>
      <c r="S16" s="68" t="s">
        <v>391</v>
      </c>
      <c r="T16" s="68" t="s">
        <v>520</v>
      </c>
      <c r="U16" s="29"/>
      <c r="V16" s="29"/>
      <c r="W16" s="29"/>
      <c r="X16" s="28"/>
      <c r="Y16" s="59"/>
      <c r="AA16" s="26"/>
      <c r="AB16" s="26"/>
      <c r="AC16" s="37" t="s">
        <v>682</v>
      </c>
      <c r="AD16" s="26"/>
      <c r="AE16" s="26"/>
    </row>
    <row r="17" spans="1:31" ht="13.5" customHeight="1" x14ac:dyDescent="0.15">
      <c r="A17" s="14" t="s">
        <v>94</v>
      </c>
      <c r="B17" s="15"/>
      <c r="D17" s="18" t="s">
        <v>119</v>
      </c>
      <c r="E17" s="17"/>
      <c r="F17" s="13"/>
      <c r="G17" s="13"/>
      <c r="K17" s="19"/>
      <c r="L17" s="13"/>
      <c r="M17" s="30" t="s">
        <v>543</v>
      </c>
      <c r="N17" s="26"/>
      <c r="O17" s="30" t="s">
        <v>153</v>
      </c>
      <c r="P17" s="26"/>
      <c r="Q17" s="30" t="s">
        <v>298</v>
      </c>
      <c r="R17" s="30" t="s">
        <v>427</v>
      </c>
      <c r="S17" s="68" t="s">
        <v>392</v>
      </c>
      <c r="T17" s="68" t="s">
        <v>521</v>
      </c>
      <c r="U17" s="29"/>
      <c r="V17" s="29"/>
      <c r="W17" s="29"/>
      <c r="X17" s="28"/>
      <c r="Y17" s="59"/>
      <c r="AA17" s="26"/>
      <c r="AB17" s="26"/>
      <c r="AC17" s="37" t="s">
        <v>683</v>
      </c>
      <c r="AD17" s="26"/>
      <c r="AE17" s="26"/>
    </row>
    <row r="18" spans="1:31" ht="13.5" customHeight="1" x14ac:dyDescent="0.15">
      <c r="A18" s="14" t="s">
        <v>95</v>
      </c>
      <c r="B18" s="15"/>
      <c r="D18" s="18" t="s">
        <v>120</v>
      </c>
      <c r="E18" s="17"/>
      <c r="F18" s="13"/>
      <c r="G18" s="13"/>
      <c r="K18" s="19"/>
      <c r="L18" s="13"/>
      <c r="M18" s="30" t="s">
        <v>544</v>
      </c>
      <c r="N18" s="26"/>
      <c r="O18" s="30" t="s">
        <v>154</v>
      </c>
      <c r="P18" s="26"/>
      <c r="Q18" s="30" t="s">
        <v>299</v>
      </c>
      <c r="R18" s="30" t="s">
        <v>428</v>
      </c>
      <c r="S18" s="68" t="s">
        <v>393</v>
      </c>
      <c r="T18" s="68" t="s">
        <v>522</v>
      </c>
      <c r="U18" s="29"/>
      <c r="V18" s="29"/>
      <c r="W18" s="29"/>
      <c r="X18" s="28"/>
      <c r="Y18" s="26"/>
      <c r="AA18" s="26"/>
      <c r="AB18" s="26"/>
      <c r="AC18" s="37" t="s">
        <v>684</v>
      </c>
      <c r="AD18" s="26"/>
      <c r="AE18" s="26"/>
    </row>
    <row r="19" spans="1:31" ht="13.5" customHeight="1" x14ac:dyDescent="0.15">
      <c r="A19" s="14" t="s">
        <v>96</v>
      </c>
      <c r="B19" s="15"/>
      <c r="D19" s="18" t="s">
        <v>121</v>
      </c>
      <c r="E19" s="17"/>
      <c r="F19" s="13"/>
      <c r="G19" s="13"/>
      <c r="K19" s="19"/>
      <c r="L19" s="13"/>
      <c r="M19" s="30" t="s">
        <v>545</v>
      </c>
      <c r="N19" s="26"/>
      <c r="O19" s="30" t="s">
        <v>155</v>
      </c>
      <c r="P19" s="26"/>
      <c r="Q19" s="30" t="s">
        <v>300</v>
      </c>
      <c r="R19" s="30" t="s">
        <v>429</v>
      </c>
      <c r="S19" s="68" t="s">
        <v>394</v>
      </c>
      <c r="T19" s="68" t="s">
        <v>523</v>
      </c>
      <c r="U19" s="29"/>
      <c r="V19" s="29"/>
      <c r="W19" s="29"/>
      <c r="X19" s="28"/>
      <c r="Y19" s="26"/>
      <c r="AA19" s="26"/>
      <c r="AB19" s="26"/>
      <c r="AC19" s="37" t="s">
        <v>685</v>
      </c>
      <c r="AD19" s="26"/>
      <c r="AE19" s="26"/>
    </row>
    <row r="20" spans="1:31" ht="13.5" customHeight="1" x14ac:dyDescent="0.15">
      <c r="A20" s="14" t="s">
        <v>211</v>
      </c>
      <c r="B20" s="15"/>
      <c r="D20" s="18" t="s">
        <v>210</v>
      </c>
      <c r="E20" s="17"/>
      <c r="F20" s="13"/>
      <c r="G20" s="13"/>
      <c r="K20" s="19"/>
      <c r="L20" s="13"/>
      <c r="M20" s="30" t="s">
        <v>546</v>
      </c>
      <c r="N20" s="26"/>
      <c r="O20" s="30" t="s">
        <v>156</v>
      </c>
      <c r="P20" s="26"/>
      <c r="Q20" s="30" t="s">
        <v>301</v>
      </c>
      <c r="R20" s="30" t="s">
        <v>430</v>
      </c>
      <c r="S20" s="68" t="s">
        <v>395</v>
      </c>
      <c r="T20" s="68" t="s">
        <v>524</v>
      </c>
      <c r="U20" s="29"/>
      <c r="V20" s="29"/>
      <c r="W20" s="29"/>
      <c r="X20" s="28"/>
      <c r="Y20" s="26"/>
      <c r="AA20" s="26"/>
      <c r="AB20" s="26"/>
      <c r="AC20" s="37" t="s">
        <v>686</v>
      </c>
      <c r="AD20" s="26"/>
      <c r="AE20" s="26"/>
    </row>
    <row r="21" spans="1:31" ht="13.5" customHeight="1" x14ac:dyDescent="0.15">
      <c r="A21" s="14" t="s">
        <v>212</v>
      </c>
      <c r="B21" s="15"/>
      <c r="D21" s="18" t="s">
        <v>122</v>
      </c>
      <c r="E21" s="17"/>
      <c r="F21" s="13"/>
      <c r="G21" s="13"/>
      <c r="K21" s="19"/>
      <c r="L21" s="13"/>
      <c r="M21" s="30" t="s">
        <v>547</v>
      </c>
      <c r="N21" s="26"/>
      <c r="O21" s="30" t="s">
        <v>157</v>
      </c>
      <c r="P21" s="26"/>
      <c r="Q21" s="30" t="s">
        <v>302</v>
      </c>
      <c r="R21" s="30" t="s">
        <v>431</v>
      </c>
      <c r="S21" s="68" t="s">
        <v>396</v>
      </c>
      <c r="T21" s="68" t="s">
        <v>525</v>
      </c>
      <c r="U21" s="29"/>
      <c r="V21" s="29"/>
      <c r="W21" s="29"/>
      <c r="X21" s="28"/>
      <c r="Y21" s="26"/>
      <c r="AA21" s="26"/>
      <c r="AB21" s="26"/>
      <c r="AC21" s="37" t="s">
        <v>687</v>
      </c>
      <c r="AD21" s="26"/>
      <c r="AE21" s="26"/>
    </row>
    <row r="22" spans="1:31" ht="13.5" customHeight="1" x14ac:dyDescent="0.15">
      <c r="A22" s="14" t="s">
        <v>213</v>
      </c>
      <c r="B22" s="15"/>
      <c r="D22" s="18" t="s">
        <v>123</v>
      </c>
      <c r="E22" s="17"/>
      <c r="F22" s="13"/>
      <c r="G22" s="13"/>
      <c r="K22" s="19"/>
      <c r="L22" s="13"/>
      <c r="M22" s="30" t="s">
        <v>548</v>
      </c>
      <c r="N22" s="26"/>
      <c r="O22" s="30" t="s">
        <v>158</v>
      </c>
      <c r="P22" s="26"/>
      <c r="Q22" s="30" t="s">
        <v>303</v>
      </c>
      <c r="R22" s="30" t="s">
        <v>432</v>
      </c>
      <c r="S22" s="68" t="s">
        <v>397</v>
      </c>
      <c r="T22" s="68" t="s">
        <v>526</v>
      </c>
      <c r="U22" s="29"/>
      <c r="V22" s="29"/>
      <c r="W22" s="29"/>
      <c r="X22" s="28"/>
      <c r="Y22" s="26"/>
      <c r="AA22" s="26"/>
      <c r="AB22" s="26"/>
      <c r="AC22" s="37" t="s">
        <v>688</v>
      </c>
      <c r="AD22" s="26"/>
      <c r="AE22" s="26"/>
    </row>
    <row r="23" spans="1:31" ht="13.5" customHeight="1" x14ac:dyDescent="0.15">
      <c r="A23" s="14" t="s">
        <v>214</v>
      </c>
      <c r="B23" s="15"/>
      <c r="D23" s="18" t="s">
        <v>124</v>
      </c>
      <c r="E23" s="17"/>
      <c r="F23" s="13"/>
      <c r="G23" s="13"/>
      <c r="K23" s="19"/>
      <c r="L23" s="13"/>
      <c r="M23" s="30" t="s">
        <v>549</v>
      </c>
      <c r="N23" s="26"/>
      <c r="O23" s="30" t="s">
        <v>564</v>
      </c>
      <c r="P23" s="26"/>
      <c r="Q23" s="30" t="s">
        <v>304</v>
      </c>
      <c r="R23" s="30" t="s">
        <v>433</v>
      </c>
      <c r="S23" s="68" t="s">
        <v>398</v>
      </c>
      <c r="T23" s="68" t="s">
        <v>527</v>
      </c>
      <c r="U23" s="29"/>
      <c r="V23" s="29"/>
      <c r="W23" s="29"/>
      <c r="X23" s="28"/>
      <c r="Y23" s="26"/>
      <c r="AA23" s="26"/>
      <c r="AB23" s="26"/>
      <c r="AC23" s="37" t="s">
        <v>689</v>
      </c>
      <c r="AD23" s="26"/>
      <c r="AE23" s="26"/>
    </row>
    <row r="24" spans="1:31" ht="13.5" customHeight="1" x14ac:dyDescent="0.15">
      <c r="A24" s="65" t="s">
        <v>273</v>
      </c>
      <c r="B24" s="15"/>
      <c r="D24" s="18" t="s">
        <v>276</v>
      </c>
      <c r="E24" s="17"/>
      <c r="F24" s="13"/>
      <c r="G24" s="13"/>
      <c r="K24" s="19"/>
      <c r="L24" s="13"/>
      <c r="M24" s="30" t="s">
        <v>550</v>
      </c>
      <c r="N24" s="26"/>
      <c r="O24" s="26"/>
      <c r="P24" s="26"/>
      <c r="Q24" s="30" t="s">
        <v>305</v>
      </c>
      <c r="R24" s="30" t="s">
        <v>434</v>
      </c>
      <c r="S24" s="68" t="s">
        <v>399</v>
      </c>
      <c r="T24" s="68" t="s">
        <v>528</v>
      </c>
      <c r="U24" s="29"/>
      <c r="V24" s="29"/>
      <c r="W24" s="29"/>
      <c r="X24" s="28"/>
      <c r="Y24" s="26"/>
      <c r="AA24" s="26"/>
      <c r="AB24" s="26"/>
      <c r="AC24" s="37" t="s">
        <v>690</v>
      </c>
      <c r="AD24" s="26"/>
      <c r="AE24" s="26"/>
    </row>
    <row r="25" spans="1:31" ht="13.5" customHeight="1" x14ac:dyDescent="0.15">
      <c r="A25" s="67"/>
      <c r="B25" s="66"/>
      <c r="D25" s="18" t="s">
        <v>125</v>
      </c>
      <c r="E25" s="17"/>
      <c r="F25" s="13"/>
      <c r="G25" s="13"/>
      <c r="K25" s="19"/>
      <c r="L25" s="13"/>
      <c r="M25" s="30" t="s">
        <v>551</v>
      </c>
      <c r="N25" s="26"/>
      <c r="O25" s="26"/>
      <c r="P25" s="26"/>
      <c r="Q25" s="30" t="s">
        <v>306</v>
      </c>
      <c r="R25" s="30" t="s">
        <v>435</v>
      </c>
      <c r="S25" s="68" t="s">
        <v>400</v>
      </c>
      <c r="T25" s="68" t="s">
        <v>529</v>
      </c>
      <c r="U25" s="29"/>
      <c r="V25" s="29"/>
      <c r="W25" s="29"/>
      <c r="X25" s="28"/>
      <c r="Y25" s="26"/>
      <c r="AA25" s="26"/>
      <c r="AB25" s="26"/>
      <c r="AC25" s="37" t="s">
        <v>691</v>
      </c>
      <c r="AD25" s="26"/>
      <c r="AE25" s="26"/>
    </row>
    <row r="26" spans="1:31" ht="13.5" customHeight="1" x14ac:dyDescent="0.15">
      <c r="A26" s="64"/>
      <c r="B26" s="63"/>
      <c r="D26" s="18" t="s">
        <v>126</v>
      </c>
      <c r="E26" s="17"/>
      <c r="F26" s="13"/>
      <c r="G26" s="13"/>
      <c r="K26" s="19"/>
      <c r="L26" s="13"/>
      <c r="M26" s="30" t="s">
        <v>552</v>
      </c>
      <c r="N26" s="26"/>
      <c r="O26" s="26"/>
      <c r="P26" s="26"/>
      <c r="Q26" s="30" t="s">
        <v>307</v>
      </c>
      <c r="R26" s="30" t="s">
        <v>436</v>
      </c>
      <c r="S26" s="68" t="s">
        <v>401</v>
      </c>
      <c r="T26" s="68" t="s">
        <v>530</v>
      </c>
      <c r="U26" s="29"/>
      <c r="V26" s="29"/>
      <c r="W26" s="29"/>
      <c r="X26" s="28"/>
      <c r="Y26" s="26"/>
      <c r="AA26" s="26"/>
      <c r="AB26" s="26"/>
      <c r="AC26" s="37" t="s">
        <v>692</v>
      </c>
      <c r="AD26" s="26"/>
      <c r="AE26" s="26"/>
    </row>
    <row r="27" spans="1:31" ht="13.5" customHeight="1" x14ac:dyDescent="0.15">
      <c r="A27" s="13" t="s">
        <v>680</v>
      </c>
      <c r="B27" s="13"/>
      <c r="D27" s="18" t="s">
        <v>127</v>
      </c>
      <c r="E27" s="17"/>
      <c r="F27" s="13"/>
      <c r="G27" s="13"/>
      <c r="K27" s="19"/>
      <c r="L27" s="13"/>
      <c r="M27" s="30" t="s">
        <v>553</v>
      </c>
      <c r="N27" s="26"/>
      <c r="O27" s="26"/>
      <c r="P27" s="26"/>
      <c r="Q27" s="30" t="s">
        <v>308</v>
      </c>
      <c r="R27" s="30" t="s">
        <v>437</v>
      </c>
      <c r="S27" s="68" t="s">
        <v>402</v>
      </c>
      <c r="T27" s="68" t="s">
        <v>531</v>
      </c>
      <c r="U27" s="29"/>
      <c r="V27" s="29"/>
      <c r="W27" s="29"/>
      <c r="X27" s="28"/>
      <c r="Y27" s="26"/>
      <c r="AA27" s="26"/>
      <c r="AB27" s="26"/>
      <c r="AC27" s="37" t="s">
        <v>693</v>
      </c>
      <c r="AD27" s="26"/>
      <c r="AE27" s="26"/>
    </row>
    <row r="28" spans="1:31" ht="13.5" customHeight="1" x14ac:dyDescent="0.15">
      <c r="B28" s="13"/>
      <c r="D28" s="18" t="s">
        <v>128</v>
      </c>
      <c r="E28" s="17"/>
      <c r="F28" s="13"/>
      <c r="G28" s="13"/>
      <c r="K28" s="19"/>
      <c r="L28" s="13"/>
      <c r="M28" s="30" t="s">
        <v>554</v>
      </c>
      <c r="N28" s="26"/>
      <c r="O28" s="26"/>
      <c r="P28" s="26"/>
      <c r="Q28" s="30" t="s">
        <v>309</v>
      </c>
      <c r="R28" s="30" t="s">
        <v>438</v>
      </c>
      <c r="S28" s="68" t="s">
        <v>403</v>
      </c>
      <c r="T28" s="68" t="s">
        <v>532</v>
      </c>
      <c r="U28" s="29"/>
      <c r="V28" s="29"/>
      <c r="W28" s="29"/>
      <c r="X28" s="28"/>
      <c r="Y28" s="26"/>
      <c r="AA28" s="26"/>
      <c r="AB28" s="26"/>
      <c r="AC28" s="37" t="s">
        <v>191</v>
      </c>
      <c r="AD28" s="26"/>
      <c r="AE28" s="26"/>
    </row>
    <row r="29" spans="1:31" ht="13.5" customHeight="1" x14ac:dyDescent="0.15">
      <c r="A29" s="13"/>
      <c r="B29" s="13"/>
      <c r="D29" s="18" t="s">
        <v>202</v>
      </c>
      <c r="E29" s="17"/>
      <c r="F29" s="13"/>
      <c r="G29" s="13"/>
      <c r="K29" s="19"/>
      <c r="L29" s="13"/>
      <c r="M29" s="30" t="s">
        <v>555</v>
      </c>
      <c r="N29" s="26"/>
      <c r="O29" s="26"/>
      <c r="P29" s="26"/>
      <c r="Q29" s="30" t="s">
        <v>310</v>
      </c>
      <c r="R29" s="30" t="s">
        <v>439</v>
      </c>
      <c r="S29" s="68" t="s">
        <v>404</v>
      </c>
      <c r="T29" s="68" t="s">
        <v>533</v>
      </c>
      <c r="U29" s="29"/>
      <c r="V29" s="29"/>
      <c r="W29" s="29"/>
      <c r="X29" s="28"/>
      <c r="Y29" s="26"/>
      <c r="AA29" s="26"/>
      <c r="AB29" s="26"/>
      <c r="AC29" s="37" t="s">
        <v>694</v>
      </c>
      <c r="AD29" s="26"/>
      <c r="AE29" s="26"/>
    </row>
    <row r="30" spans="1:31" ht="13.5" customHeight="1" x14ac:dyDescent="0.15">
      <c r="A30" s="13"/>
      <c r="B30" s="13"/>
      <c r="D30" s="18" t="s">
        <v>203</v>
      </c>
      <c r="E30" s="17"/>
      <c r="F30" s="13"/>
      <c r="G30" s="13"/>
      <c r="K30" s="19"/>
      <c r="L30" s="13"/>
      <c r="M30" s="30" t="s">
        <v>556</v>
      </c>
      <c r="N30" s="26"/>
      <c r="O30" s="26"/>
      <c r="P30" s="26"/>
      <c r="Q30" s="30" t="s">
        <v>311</v>
      </c>
      <c r="R30" s="30" t="s">
        <v>440</v>
      </c>
      <c r="S30" s="68" t="s">
        <v>405</v>
      </c>
      <c r="T30" s="68" t="s">
        <v>534</v>
      </c>
      <c r="U30" s="29"/>
      <c r="V30" s="29"/>
      <c r="W30" s="29"/>
      <c r="X30" s="28"/>
      <c r="Y30" s="26"/>
      <c r="AA30" s="26"/>
      <c r="AB30" s="26"/>
      <c r="AC30" s="37" t="s">
        <v>695</v>
      </c>
      <c r="AD30" s="26"/>
      <c r="AE30" s="26"/>
    </row>
    <row r="31" spans="1:31" ht="13.5" customHeight="1" x14ac:dyDescent="0.15">
      <c r="A31" s="13"/>
      <c r="B31" s="13"/>
      <c r="D31" s="18" t="s">
        <v>204</v>
      </c>
      <c r="E31" s="17"/>
      <c r="F31" s="13"/>
      <c r="G31" s="13"/>
      <c r="K31" s="19"/>
      <c r="L31" s="13"/>
      <c r="M31" s="30" t="s">
        <v>557</v>
      </c>
      <c r="N31" s="26"/>
      <c r="O31" s="26"/>
      <c r="P31" s="26"/>
      <c r="Q31" s="30" t="s">
        <v>312</v>
      </c>
      <c r="R31" s="30" t="s">
        <v>441</v>
      </c>
      <c r="S31" s="68" t="s">
        <v>406</v>
      </c>
      <c r="T31" s="68" t="s">
        <v>535</v>
      </c>
      <c r="U31" s="29"/>
      <c r="V31" s="29"/>
      <c r="W31" s="29"/>
      <c r="X31" s="28"/>
      <c r="Y31" s="26"/>
      <c r="AA31" s="26"/>
      <c r="AB31" s="26"/>
      <c r="AC31" s="37" t="s">
        <v>696</v>
      </c>
      <c r="AD31" s="26"/>
      <c r="AE31" s="26"/>
    </row>
    <row r="32" spans="1:31" ht="13.5" customHeight="1" x14ac:dyDescent="0.15">
      <c r="A32" s="13"/>
      <c r="B32" s="13"/>
      <c r="D32" s="18" t="s">
        <v>205</v>
      </c>
      <c r="E32" s="17"/>
      <c r="F32" s="13"/>
      <c r="G32" s="13"/>
      <c r="K32" s="19"/>
      <c r="L32" s="13"/>
      <c r="M32" s="30" t="s">
        <v>558</v>
      </c>
      <c r="N32" s="26"/>
      <c r="O32" s="26"/>
      <c r="P32" s="26"/>
      <c r="Q32" s="30" t="s">
        <v>313</v>
      </c>
      <c r="R32" s="30" t="s">
        <v>442</v>
      </c>
      <c r="S32" s="68" t="s">
        <v>65</v>
      </c>
      <c r="T32" s="68" t="s">
        <v>65</v>
      </c>
      <c r="U32" s="29"/>
      <c r="V32" s="29"/>
      <c r="W32" s="29"/>
      <c r="X32" s="28"/>
      <c r="Y32" s="26"/>
      <c r="AA32" s="26"/>
      <c r="AB32" s="26"/>
      <c r="AC32" s="37" t="s">
        <v>697</v>
      </c>
      <c r="AD32" s="26"/>
      <c r="AE32" s="26"/>
    </row>
    <row r="33" spans="1:31" ht="13.5" customHeight="1" x14ac:dyDescent="0.15">
      <c r="A33" s="13"/>
      <c r="B33" s="13"/>
      <c r="D33" s="18" t="s">
        <v>206</v>
      </c>
      <c r="E33" s="17"/>
      <c r="F33" s="13"/>
      <c r="G33" s="13"/>
      <c r="K33" s="19"/>
      <c r="L33" s="13"/>
      <c r="M33" s="30" t="s">
        <v>559</v>
      </c>
      <c r="N33" s="26"/>
      <c r="O33" s="26"/>
      <c r="P33" s="26"/>
      <c r="Q33" s="30" t="s">
        <v>314</v>
      </c>
      <c r="R33" s="30" t="s">
        <v>443</v>
      </c>
      <c r="S33" s="53"/>
      <c r="T33" s="29"/>
      <c r="U33" s="29"/>
      <c r="V33" s="29"/>
      <c r="W33" s="29"/>
      <c r="X33" s="28"/>
      <c r="Y33" s="26"/>
      <c r="AA33" s="26"/>
      <c r="AB33" s="26"/>
      <c r="AC33" s="37" t="s">
        <v>698</v>
      </c>
      <c r="AD33" s="26"/>
      <c r="AE33" s="26"/>
    </row>
    <row r="34" spans="1:31" ht="13.5" customHeight="1" x14ac:dyDescent="0.15">
      <c r="A34" s="13"/>
      <c r="B34" s="13"/>
      <c r="D34" s="18" t="s">
        <v>207</v>
      </c>
      <c r="E34" s="17"/>
      <c r="F34" s="13"/>
      <c r="G34" s="13"/>
      <c r="K34" s="19"/>
      <c r="L34" s="13"/>
      <c r="M34" s="30" t="s">
        <v>560</v>
      </c>
      <c r="N34" s="26"/>
      <c r="O34" s="26"/>
      <c r="P34" s="26"/>
      <c r="Q34" s="30" t="s">
        <v>315</v>
      </c>
      <c r="R34" s="30" t="s">
        <v>444</v>
      </c>
      <c r="S34" s="31"/>
      <c r="T34" s="29"/>
      <c r="U34" s="29"/>
      <c r="V34" s="29"/>
      <c r="W34" s="29"/>
      <c r="X34" s="28"/>
      <c r="Y34" s="26"/>
      <c r="AA34" s="26"/>
      <c r="AB34" s="26"/>
      <c r="AC34" s="37" t="s">
        <v>699</v>
      </c>
      <c r="AD34" s="26"/>
      <c r="AE34" s="26"/>
    </row>
    <row r="35" spans="1:31" ht="13.5" customHeight="1" x14ac:dyDescent="0.15">
      <c r="A35" s="13"/>
      <c r="B35" s="13"/>
      <c r="D35" s="18" t="s">
        <v>208</v>
      </c>
      <c r="E35" s="17"/>
      <c r="F35" s="13"/>
      <c r="G35" s="13"/>
      <c r="K35" s="19"/>
      <c r="L35" s="13"/>
      <c r="M35" s="26"/>
      <c r="N35" s="26"/>
      <c r="O35" s="26"/>
      <c r="P35" s="26"/>
      <c r="Q35" s="30" t="s">
        <v>316</v>
      </c>
      <c r="R35" s="30" t="s">
        <v>445</v>
      </c>
      <c r="S35" s="31"/>
      <c r="T35" s="31"/>
      <c r="U35" s="29"/>
      <c r="V35" s="31"/>
      <c r="W35" s="31"/>
      <c r="X35" s="28"/>
      <c r="Y35" s="26"/>
      <c r="AA35" s="26"/>
      <c r="AB35" s="26"/>
      <c r="AC35" s="37" t="s">
        <v>700</v>
      </c>
      <c r="AD35" s="26"/>
      <c r="AE35" s="26"/>
    </row>
    <row r="36" spans="1:31" ht="13.5" customHeight="1" x14ac:dyDescent="0.15">
      <c r="A36" s="13"/>
      <c r="B36" s="13"/>
      <c r="D36" s="18" t="s">
        <v>209</v>
      </c>
      <c r="E36" s="17"/>
      <c r="F36" s="13"/>
      <c r="G36" s="13"/>
      <c r="K36" s="19"/>
      <c r="L36" s="13"/>
      <c r="M36" s="30" t="s">
        <v>561</v>
      </c>
      <c r="N36" s="26"/>
      <c r="O36" s="26"/>
      <c r="P36" s="26"/>
      <c r="Q36" s="30" t="s">
        <v>317</v>
      </c>
      <c r="R36" s="30" t="s">
        <v>446</v>
      </c>
      <c r="S36" s="31"/>
      <c r="T36" s="31"/>
      <c r="U36" s="31"/>
      <c r="V36" s="31"/>
      <c r="W36" s="31"/>
      <c r="X36" s="28"/>
      <c r="Y36" s="26"/>
      <c r="AA36" s="26"/>
      <c r="AB36" s="26"/>
      <c r="AC36" s="37" t="s">
        <v>701</v>
      </c>
      <c r="AD36" s="26"/>
      <c r="AE36" s="26"/>
    </row>
    <row r="37" spans="1:31" ht="13.5" customHeight="1" x14ac:dyDescent="0.15">
      <c r="A37" s="13"/>
      <c r="B37" s="13"/>
      <c r="E37" s="19"/>
      <c r="F37" s="13"/>
      <c r="G37" s="13"/>
      <c r="K37" s="19"/>
      <c r="L37" s="13"/>
      <c r="M37" s="30"/>
      <c r="N37" s="26"/>
      <c r="O37" s="26"/>
      <c r="P37" s="26"/>
      <c r="Q37" s="30" t="s">
        <v>318</v>
      </c>
      <c r="R37" s="30" t="s">
        <v>447</v>
      </c>
      <c r="S37" s="31"/>
      <c r="T37" s="31"/>
      <c r="U37" s="31"/>
      <c r="V37" s="31"/>
      <c r="W37" s="31"/>
      <c r="X37" s="28"/>
      <c r="Y37" s="26"/>
      <c r="AA37" s="26"/>
      <c r="AB37" s="26"/>
      <c r="AC37" s="37" t="s">
        <v>702</v>
      </c>
      <c r="AD37" s="26"/>
      <c r="AE37" s="26"/>
    </row>
    <row r="38" spans="1:31" x14ac:dyDescent="0.15">
      <c r="A38" s="13"/>
      <c r="B38" s="13"/>
      <c r="E38" s="19"/>
      <c r="F38" s="13"/>
      <c r="G38" s="13"/>
      <c r="K38" s="19"/>
      <c r="L38" s="13"/>
      <c r="M38" s="30" t="s">
        <v>260</v>
      </c>
      <c r="N38" s="26"/>
      <c r="O38" s="26"/>
      <c r="P38" s="26"/>
      <c r="Q38" s="30" t="s">
        <v>319</v>
      </c>
      <c r="R38" s="30" t="s">
        <v>448</v>
      </c>
      <c r="S38" s="31"/>
      <c r="T38" s="31"/>
      <c r="U38" s="31"/>
      <c r="V38" s="31"/>
      <c r="W38" s="31"/>
      <c r="X38" s="28"/>
      <c r="Y38" s="26"/>
      <c r="AA38" s="26"/>
      <c r="AB38" s="26"/>
      <c r="AC38" s="37" t="s">
        <v>703</v>
      </c>
      <c r="AD38" s="26"/>
      <c r="AE38" s="26"/>
    </row>
    <row r="39" spans="1:31" x14ac:dyDescent="0.15">
      <c r="A39" s="13"/>
      <c r="B39" s="13"/>
      <c r="D39" s="13" t="s">
        <v>667</v>
      </c>
      <c r="E39" s="19"/>
      <c r="F39" s="13"/>
      <c r="G39" s="13"/>
      <c r="K39" s="19"/>
      <c r="L39" s="13"/>
      <c r="M39" s="30" t="s">
        <v>270</v>
      </c>
      <c r="N39" s="26"/>
      <c r="O39" s="26"/>
      <c r="P39" s="26"/>
      <c r="Q39" s="30" t="s">
        <v>320</v>
      </c>
      <c r="R39" s="30" t="s">
        <v>449</v>
      </c>
      <c r="S39" s="31"/>
      <c r="T39" s="31"/>
      <c r="U39" s="31"/>
      <c r="V39" s="31"/>
      <c r="W39" s="31"/>
      <c r="X39" s="28"/>
      <c r="Y39" s="26"/>
      <c r="AA39" s="26"/>
      <c r="AB39" s="26"/>
      <c r="AC39" s="37" t="s">
        <v>704</v>
      </c>
      <c r="AD39" s="26"/>
      <c r="AE39" s="26"/>
    </row>
    <row r="40" spans="1:31" x14ac:dyDescent="0.15">
      <c r="A40" s="13"/>
      <c r="B40" s="13"/>
      <c r="E40" s="19"/>
      <c r="F40" s="13"/>
      <c r="G40" s="13"/>
      <c r="K40" s="19"/>
      <c r="L40" s="13"/>
      <c r="M40" s="26"/>
      <c r="N40" s="26"/>
      <c r="O40" s="26"/>
      <c r="P40" s="26"/>
      <c r="Q40" s="30" t="s">
        <v>321</v>
      </c>
      <c r="R40" s="30" t="s">
        <v>450</v>
      </c>
      <c r="S40" s="31"/>
      <c r="T40" s="31"/>
      <c r="U40" s="31"/>
      <c r="V40" s="31"/>
      <c r="W40" s="31"/>
      <c r="X40" s="28"/>
      <c r="Y40" s="26"/>
      <c r="AA40" s="26"/>
      <c r="AB40" s="26"/>
      <c r="AC40" s="37" t="s">
        <v>705</v>
      </c>
      <c r="AD40" s="26"/>
      <c r="AE40" s="26"/>
    </row>
    <row r="41" spans="1:31" x14ac:dyDescent="0.15">
      <c r="A41" s="13"/>
      <c r="B41" s="13"/>
      <c r="E41" s="19"/>
      <c r="F41" s="13"/>
      <c r="G41" s="13"/>
      <c r="K41" s="19"/>
      <c r="L41" s="13"/>
      <c r="M41" s="26"/>
      <c r="N41" s="26"/>
      <c r="O41" s="26"/>
      <c r="P41" s="26"/>
      <c r="Q41" s="30" t="s">
        <v>322</v>
      </c>
      <c r="R41" s="30" t="s">
        <v>451</v>
      </c>
      <c r="S41" s="31"/>
      <c r="T41" s="31"/>
      <c r="U41" s="31"/>
      <c r="V41" s="31"/>
      <c r="W41" s="31"/>
      <c r="X41" s="28"/>
      <c r="Y41" s="26"/>
      <c r="AA41" s="26"/>
      <c r="AB41" s="26"/>
      <c r="AC41" s="37" t="s">
        <v>706</v>
      </c>
      <c r="AD41" s="26"/>
      <c r="AE41" s="26"/>
    </row>
    <row r="42" spans="1:31" x14ac:dyDescent="0.15">
      <c r="A42" s="13"/>
      <c r="B42" s="13"/>
      <c r="E42" s="19"/>
      <c r="F42" s="13"/>
      <c r="G42" s="13"/>
      <c r="K42" s="19"/>
      <c r="L42" s="13"/>
      <c r="M42" s="26"/>
      <c r="N42" s="26"/>
      <c r="O42" s="26"/>
      <c r="P42" s="26"/>
      <c r="Q42" s="30" t="s">
        <v>323</v>
      </c>
      <c r="R42" s="30" t="s">
        <v>452</v>
      </c>
      <c r="S42" s="31"/>
      <c r="T42" s="31"/>
      <c r="U42" s="31"/>
      <c r="V42" s="31"/>
      <c r="W42" s="31"/>
      <c r="X42" s="28"/>
      <c r="Y42" s="26"/>
      <c r="AA42" s="26"/>
      <c r="AB42" s="26"/>
      <c r="AC42" s="37" t="s">
        <v>707</v>
      </c>
      <c r="AD42" s="26"/>
      <c r="AE42" s="26"/>
    </row>
    <row r="43" spans="1:31" x14ac:dyDescent="0.15">
      <c r="A43" s="13"/>
      <c r="B43" s="13"/>
      <c r="E43" s="19"/>
      <c r="F43" s="13"/>
      <c r="G43" s="13"/>
      <c r="K43" s="19"/>
      <c r="L43" s="13"/>
      <c r="M43" s="26"/>
      <c r="N43" s="26"/>
      <c r="O43" s="26"/>
      <c r="P43" s="26"/>
      <c r="Q43" s="30" t="s">
        <v>324</v>
      </c>
      <c r="R43" s="30" t="s">
        <v>453</v>
      </c>
      <c r="S43" s="31"/>
      <c r="T43" s="31"/>
      <c r="U43" s="31"/>
      <c r="V43" s="31"/>
      <c r="W43" s="31"/>
      <c r="X43" s="28"/>
      <c r="Y43" s="26"/>
      <c r="AA43" s="26"/>
      <c r="AB43" s="26"/>
      <c r="AC43" s="37" t="s">
        <v>708</v>
      </c>
      <c r="AD43" s="26"/>
      <c r="AE43" s="26"/>
    </row>
    <row r="44" spans="1:31" x14ac:dyDescent="0.15">
      <c r="A44" s="13"/>
      <c r="B44" s="13"/>
      <c r="E44" s="19"/>
      <c r="F44" s="13"/>
      <c r="G44" s="13"/>
      <c r="K44" s="19"/>
      <c r="L44" s="13"/>
      <c r="M44" s="26"/>
      <c r="N44" s="26"/>
      <c r="O44" s="26"/>
      <c r="P44" s="26"/>
      <c r="Q44" s="30" t="s">
        <v>325</v>
      </c>
      <c r="R44" s="30" t="s">
        <v>454</v>
      </c>
      <c r="S44" s="31"/>
      <c r="T44" s="31"/>
      <c r="U44" s="31"/>
      <c r="V44" s="31"/>
      <c r="W44" s="31"/>
      <c r="X44" s="28"/>
      <c r="Y44" s="26"/>
      <c r="AA44" s="26"/>
      <c r="AB44" s="26"/>
      <c r="AC44" s="37" t="s">
        <v>709</v>
      </c>
      <c r="AD44" s="26"/>
      <c r="AE44" s="26"/>
    </row>
    <row r="45" spans="1:31" x14ac:dyDescent="0.15">
      <c r="A45" s="13"/>
      <c r="B45" s="13"/>
      <c r="E45" s="19"/>
      <c r="F45" s="13"/>
      <c r="G45" s="13"/>
      <c r="K45" s="19"/>
      <c r="L45" s="13"/>
      <c r="M45" s="26"/>
      <c r="N45" s="26"/>
      <c r="O45" s="26"/>
      <c r="P45" s="26"/>
      <c r="Q45" s="30" t="s">
        <v>326</v>
      </c>
      <c r="R45" s="30" t="s">
        <v>455</v>
      </c>
      <c r="S45" s="31"/>
      <c r="T45" s="31"/>
      <c r="U45" s="31"/>
      <c r="V45" s="31"/>
      <c r="W45" s="31"/>
      <c r="X45" s="28"/>
      <c r="Y45" s="26"/>
      <c r="AA45" s="26"/>
      <c r="AB45" s="26"/>
      <c r="AC45" s="37" t="s">
        <v>710</v>
      </c>
      <c r="AD45" s="26"/>
      <c r="AE45" s="26"/>
    </row>
    <row r="46" spans="1:31" x14ac:dyDescent="0.15">
      <c r="A46" s="13"/>
      <c r="B46" s="13"/>
      <c r="E46" s="19"/>
      <c r="F46" s="13"/>
      <c r="G46" s="13"/>
      <c r="K46" s="19"/>
      <c r="L46" s="13"/>
      <c r="M46" s="26"/>
      <c r="N46" s="26"/>
      <c r="O46" s="26"/>
      <c r="P46" s="26"/>
      <c r="Q46" s="30" t="s">
        <v>327</v>
      </c>
      <c r="R46" s="30" t="s">
        <v>456</v>
      </c>
      <c r="S46" s="31"/>
      <c r="T46" s="31"/>
      <c r="U46" s="31"/>
      <c r="V46" s="31"/>
      <c r="W46" s="31"/>
      <c r="X46" s="28"/>
      <c r="Y46" s="26"/>
      <c r="AA46" s="26"/>
      <c r="AB46" s="26"/>
      <c r="AC46" s="37" t="s">
        <v>711</v>
      </c>
      <c r="AD46" s="26"/>
      <c r="AE46" s="26"/>
    </row>
    <row r="47" spans="1:31" x14ac:dyDescent="0.15">
      <c r="A47" s="13"/>
      <c r="B47" s="13"/>
      <c r="E47" s="19"/>
      <c r="F47" s="13"/>
      <c r="G47" s="13"/>
      <c r="K47" s="19"/>
      <c r="L47" s="13"/>
      <c r="M47" s="26"/>
      <c r="N47" s="26"/>
      <c r="O47" s="26"/>
      <c r="P47" s="26"/>
      <c r="Q47" s="30" t="s">
        <v>328</v>
      </c>
      <c r="R47" s="30" t="s">
        <v>457</v>
      </c>
      <c r="S47" s="31"/>
      <c r="T47" s="31"/>
      <c r="U47" s="31"/>
      <c r="V47" s="31"/>
      <c r="W47" s="31"/>
      <c r="X47" s="28"/>
      <c r="Y47" s="26"/>
      <c r="AA47" s="26"/>
      <c r="AB47" s="26"/>
      <c r="AC47" s="37" t="s">
        <v>712</v>
      </c>
      <c r="AD47" s="26"/>
      <c r="AE47" s="26"/>
    </row>
    <row r="48" spans="1:31" x14ac:dyDescent="0.15">
      <c r="A48" s="13"/>
      <c r="B48" s="13"/>
      <c r="E48" s="19"/>
      <c r="F48" s="13"/>
      <c r="G48" s="13"/>
      <c r="K48" s="19"/>
      <c r="L48" s="13"/>
      <c r="M48" s="26"/>
      <c r="N48" s="26"/>
      <c r="O48" s="26"/>
      <c r="P48" s="26"/>
      <c r="Q48" s="30" t="s">
        <v>329</v>
      </c>
      <c r="R48" s="30" t="s">
        <v>458</v>
      </c>
      <c r="S48" s="31"/>
      <c r="T48" s="31"/>
      <c r="U48" s="31"/>
      <c r="V48" s="31"/>
      <c r="W48" s="31"/>
      <c r="X48" s="28"/>
      <c r="Y48" s="26"/>
      <c r="AA48" s="26"/>
      <c r="AB48" s="26"/>
      <c r="AC48" s="37" t="s">
        <v>713</v>
      </c>
      <c r="AD48" s="26"/>
      <c r="AE48" s="26"/>
    </row>
    <row r="49" spans="1:31" x14ac:dyDescent="0.15">
      <c r="A49" s="13"/>
      <c r="B49" s="13"/>
      <c r="E49" s="19"/>
      <c r="F49" s="13"/>
      <c r="G49" s="13"/>
      <c r="K49" s="19"/>
      <c r="L49" s="13"/>
      <c r="M49" s="26"/>
      <c r="N49" s="26"/>
      <c r="O49" s="26"/>
      <c r="P49" s="26"/>
      <c r="Q49" s="30" t="s">
        <v>330</v>
      </c>
      <c r="R49" s="30" t="s">
        <v>459</v>
      </c>
      <c r="S49" s="31"/>
      <c r="T49" s="31"/>
      <c r="U49" s="31"/>
      <c r="V49" s="31"/>
      <c r="W49" s="31"/>
      <c r="X49" s="28"/>
      <c r="Y49" s="26"/>
      <c r="AA49" s="26"/>
      <c r="AB49" s="26"/>
      <c r="AC49" s="37" t="s">
        <v>714</v>
      </c>
      <c r="AD49" s="26"/>
      <c r="AE49" s="26"/>
    </row>
    <row r="50" spans="1:31" x14ac:dyDescent="0.15">
      <c r="A50" s="13"/>
      <c r="B50" s="13"/>
      <c r="E50" s="19"/>
      <c r="F50" s="13"/>
      <c r="G50" s="13"/>
      <c r="K50" s="19"/>
      <c r="L50" s="13"/>
      <c r="M50" s="26"/>
      <c r="N50" s="26"/>
      <c r="O50" s="26"/>
      <c r="P50" s="26"/>
      <c r="Q50" s="30" t="s">
        <v>331</v>
      </c>
      <c r="R50" s="30" t="s">
        <v>460</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332</v>
      </c>
      <c r="R51" s="30" t="s">
        <v>461</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333</v>
      </c>
      <c r="R52" s="30" t="s">
        <v>462</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334</v>
      </c>
      <c r="R53" s="30" t="s">
        <v>463</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335</v>
      </c>
      <c r="R54" s="30" t="s">
        <v>464</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336</v>
      </c>
      <c r="R55" s="30" t="s">
        <v>465</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337</v>
      </c>
      <c r="R56" s="30" t="s">
        <v>466</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338</v>
      </c>
      <c r="R57" s="30" t="s">
        <v>467</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339</v>
      </c>
      <c r="R58" s="30" t="s">
        <v>468</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340</v>
      </c>
      <c r="R59" s="30" t="s">
        <v>469</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341</v>
      </c>
      <c r="R60" s="30" t="s">
        <v>470</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342</v>
      </c>
      <c r="R61" s="30" t="s">
        <v>471</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343</v>
      </c>
      <c r="R62" s="30" t="s">
        <v>472</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344</v>
      </c>
      <c r="R63" s="30" t="s">
        <v>473</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345</v>
      </c>
      <c r="R64" s="30" t="s">
        <v>474</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346</v>
      </c>
      <c r="R65" s="30" t="s">
        <v>475</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476</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347</v>
      </c>
      <c r="R67" s="30" t="s">
        <v>477</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348</v>
      </c>
      <c r="R68" s="30" t="s">
        <v>478</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349</v>
      </c>
      <c r="R69" s="30" t="s">
        <v>479</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350</v>
      </c>
      <c r="R70" s="30" t="s">
        <v>480</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351</v>
      </c>
      <c r="R71" s="30" t="s">
        <v>481</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352</v>
      </c>
      <c r="R72" s="30" t="s">
        <v>482</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353</v>
      </c>
      <c r="R73" s="30" t="s">
        <v>483</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354</v>
      </c>
      <c r="R74" s="30" t="s">
        <v>484</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355</v>
      </c>
      <c r="R75" s="30" t="s">
        <v>485</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356</v>
      </c>
      <c r="R76" s="30" t="s">
        <v>486</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357</v>
      </c>
      <c r="R77" s="30" t="s">
        <v>487</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358</v>
      </c>
      <c r="R78" s="30" t="s">
        <v>488</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359</v>
      </c>
      <c r="R79" s="30" t="s">
        <v>489</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360</v>
      </c>
      <c r="R80" s="30" t="s">
        <v>490</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361</v>
      </c>
      <c r="R81" s="30" t="s">
        <v>491</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362</v>
      </c>
      <c r="R82" s="30" t="s">
        <v>492</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363</v>
      </c>
      <c r="R83" s="30" t="s">
        <v>493</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364</v>
      </c>
      <c r="R84" s="30" t="s">
        <v>494</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365</v>
      </c>
      <c r="R85" s="30" t="s">
        <v>495</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366</v>
      </c>
      <c r="R86" s="30" t="s">
        <v>496</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367</v>
      </c>
      <c r="R87" s="30" t="s">
        <v>497</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368</v>
      </c>
      <c r="R88" s="30" t="s">
        <v>498</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369</v>
      </c>
      <c r="R89" s="30" t="s">
        <v>499</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370</v>
      </c>
      <c r="R90" s="30" t="s">
        <v>500</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371</v>
      </c>
      <c r="R91" s="30" t="s">
        <v>501</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372</v>
      </c>
      <c r="R92" s="30" t="s">
        <v>502</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373</v>
      </c>
      <c r="R93" s="30" t="s">
        <v>503</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374</v>
      </c>
      <c r="R94" s="30" t="s">
        <v>504</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375</v>
      </c>
      <c r="R95" s="30" t="s">
        <v>505</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277</v>
      </c>
      <c r="R96" s="30" t="s">
        <v>506</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376</v>
      </c>
      <c r="R97" s="30" t="s">
        <v>507</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377</v>
      </c>
      <c r="R98" s="30" t="s">
        <v>508</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407</v>
      </c>
      <c r="R99" s="30" t="s">
        <v>509</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2021-08-31T14:02:14Z</dcterms:created>
  <dcterms:modified xsi:type="dcterms:W3CDTF">2021-08-31T14:12:40Z</dcterms:modified>
</cp:coreProperties>
</file>